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National Programs\Financial Assistance\APP 520\AIP\FY 2018\Year End\Web Posting\"/>
    </mc:Choice>
  </mc:AlternateContent>
  <bookViews>
    <workbookView xWindow="120" yWindow="90" windowWidth="22920" windowHeight="8670" firstSheet="4" activeTab="4"/>
  </bookViews>
  <sheets>
    <sheet name="Sheet1" sheetId="2" state="hidden" r:id="rId1"/>
    <sheet name="Copy Of AIRPORTS_GRANT_HISTORY" sheetId="1" state="hidden" r:id="rId2"/>
    <sheet name="Sheet4" sheetId="5" state="hidden" r:id="rId3"/>
    <sheet name="Sheet3" sheetId="4" state="hidden" r:id="rId4"/>
    <sheet name="2018" sheetId="3" r:id="rId5"/>
    <sheet name="state" sheetId="7" state="hidden" r:id="rId6"/>
    <sheet name="Sheet5" sheetId="6" state="hidden" r:id="rId7"/>
  </sheets>
  <definedNames>
    <definedName name="_xlnm._FilterDatabase" localSheetId="1" hidden="1">'Copy Of AIRPORTS_GRANT_HISTORY'!$A$1:$V$2786</definedName>
    <definedName name="_xlnm._FilterDatabase" localSheetId="5" hidden="1">state!$A$1:$B$2786</definedName>
    <definedName name="_xlnm.Print_Titles" localSheetId="4">'2018'!$1:$1</definedName>
  </definedNames>
  <calcPr calcId="162913"/>
  <pivotCaches>
    <pivotCache cacheId="23" r:id="rId8"/>
    <pivotCache cacheId="24" r:id="rId9"/>
  </pivotCaches>
</workbook>
</file>

<file path=xl/calcChain.xml><?xml version="1.0" encoding="utf-8"?>
<calcChain xmlns="http://schemas.openxmlformats.org/spreadsheetml/2006/main">
  <c r="D2" i="3" l="1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359" i="3"/>
  <c r="D484" i="3"/>
  <c r="D544" i="3"/>
  <c r="D552" i="3"/>
  <c r="D651" i="3"/>
  <c r="D652" i="3"/>
  <c r="D653" i="3"/>
  <c r="D654" i="3"/>
  <c r="D684" i="3"/>
  <c r="D743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40" i="3"/>
  <c r="D924" i="3"/>
  <c r="D1150" i="3"/>
  <c r="D1210" i="3"/>
  <c r="D1211" i="3"/>
  <c r="D1212" i="3"/>
  <c r="D1213" i="3"/>
  <c r="D1247" i="3"/>
  <c r="D1365" i="3"/>
  <c r="D1366" i="3"/>
  <c r="D1367" i="3"/>
  <c r="D1368" i="3"/>
  <c r="D1369" i="3"/>
  <c r="D1370" i="3"/>
  <c r="D1371" i="3"/>
  <c r="D1477" i="3"/>
  <c r="D1552" i="3"/>
  <c r="D1553" i="3"/>
  <c r="D1554" i="3"/>
  <c r="D1573" i="3"/>
  <c r="D1653" i="3"/>
  <c r="D1654" i="3"/>
  <c r="D1684" i="3"/>
  <c r="D1685" i="3"/>
  <c r="D1686" i="3"/>
  <c r="D1697" i="3"/>
  <c r="D2048" i="3"/>
  <c r="D2049" i="3"/>
  <c r="D2050" i="3"/>
  <c r="D2051" i="3"/>
  <c r="D2052" i="3"/>
  <c r="D2053" i="3"/>
  <c r="D2054" i="3"/>
  <c r="D2117" i="3"/>
  <c r="D2118" i="3"/>
  <c r="D2119" i="3"/>
  <c r="D2120" i="3"/>
  <c r="D2121" i="3"/>
  <c r="D2122" i="3"/>
  <c r="D2123" i="3"/>
  <c r="D2124" i="3"/>
  <c r="D2125" i="3"/>
  <c r="D2126" i="3"/>
  <c r="D2127" i="3"/>
  <c r="D2196" i="3"/>
  <c r="D2197" i="3"/>
  <c r="D2198" i="3"/>
  <c r="D2199" i="3"/>
  <c r="D2200" i="3"/>
  <c r="D2201" i="3"/>
  <c r="D2249" i="3"/>
  <c r="D2250" i="3"/>
  <c r="D2251" i="3"/>
  <c r="D2252" i="3"/>
  <c r="D2253" i="3"/>
  <c r="D2254" i="3"/>
  <c r="D2255" i="3"/>
  <c r="D2256" i="3"/>
  <c r="D2273" i="3"/>
  <c r="D2274" i="3"/>
  <c r="D2275" i="3"/>
  <c r="D2276" i="3"/>
  <c r="D2277" i="3"/>
  <c r="D2278" i="3"/>
  <c r="D2279" i="3"/>
  <c r="D2280" i="3"/>
  <c r="D2281" i="3"/>
  <c r="D2282" i="3"/>
  <c r="D2283" i="3"/>
  <c r="D2284" i="3"/>
  <c r="D2285" i="3"/>
  <c r="D2335" i="3"/>
  <c r="D2336" i="3"/>
  <c r="D2337" i="3"/>
  <c r="D2338" i="3"/>
  <c r="D2339" i="3"/>
  <c r="D2340" i="3"/>
  <c r="D2341" i="3"/>
  <c r="D2342" i="3"/>
  <c r="D2343" i="3"/>
  <c r="D2344" i="3"/>
  <c r="D2345" i="3"/>
  <c r="D2410" i="3"/>
  <c r="D2411" i="3"/>
  <c r="D2412" i="3"/>
  <c r="D2430" i="3"/>
  <c r="D2431" i="3"/>
  <c r="D2432" i="3"/>
  <c r="D2433" i="3"/>
  <c r="D2434" i="3"/>
  <c r="D2435" i="3"/>
  <c r="D2493" i="3"/>
  <c r="D2528" i="3"/>
  <c r="D2588" i="3"/>
  <c r="D2589" i="3"/>
  <c r="D2590" i="3"/>
  <c r="D2591" i="3"/>
  <c r="D2592" i="3"/>
  <c r="D2593" i="3"/>
  <c r="D2594" i="3"/>
  <c r="D2595" i="3"/>
  <c r="D2596" i="3"/>
  <c r="D2597" i="3"/>
  <c r="D2598" i="3"/>
  <c r="D2599" i="3"/>
  <c r="D2600" i="3"/>
  <c r="D2601" i="3"/>
  <c r="D2602" i="3"/>
  <c r="D2603" i="3"/>
  <c r="D2604" i="3"/>
  <c r="D2605" i="3"/>
  <c r="D2606" i="3"/>
  <c r="D2607" i="3"/>
  <c r="D2608" i="3"/>
  <c r="D2620" i="3"/>
  <c r="D2696" i="3"/>
  <c r="D2697" i="3"/>
  <c r="D2698" i="3"/>
  <c r="D2699" i="3"/>
  <c r="D2700" i="3"/>
  <c r="D2701" i="3"/>
  <c r="D543" i="3"/>
  <c r="D2621" i="3"/>
  <c r="D2202" i="3"/>
  <c r="D685" i="3"/>
  <c r="D1574" i="3"/>
  <c r="D1575" i="3"/>
  <c r="D485" i="3"/>
  <c r="D2203" i="3"/>
  <c r="D2204" i="3"/>
  <c r="D1655" i="3"/>
  <c r="D686" i="3"/>
  <c r="D1656" i="3"/>
  <c r="D360" i="3"/>
  <c r="D1723" i="3"/>
  <c r="D2494" i="3"/>
  <c r="D1724" i="3"/>
  <c r="D1725" i="3"/>
  <c r="D2205" i="3"/>
  <c r="D2206" i="3"/>
  <c r="D2207" i="3"/>
  <c r="D1576" i="3"/>
  <c r="D1577" i="3"/>
  <c r="D1086" i="3"/>
  <c r="D1087" i="3"/>
  <c r="D310" i="3"/>
  <c r="D486" i="3"/>
  <c r="D75" i="3"/>
  <c r="D76" i="3"/>
  <c r="D77" i="3"/>
  <c r="D1395" i="3"/>
  <c r="D78" i="3"/>
  <c r="D79" i="3"/>
  <c r="D80" i="3"/>
  <c r="D81" i="3"/>
  <c r="D82" i="3"/>
  <c r="D249" i="3"/>
  <c r="D673" i="3"/>
  <c r="D2208" i="3"/>
  <c r="D83" i="3"/>
  <c r="D84" i="3"/>
  <c r="D1657" i="3"/>
  <c r="D1658" i="3"/>
  <c r="D925" i="3"/>
  <c r="D926" i="3"/>
  <c r="D927" i="3"/>
  <c r="D928" i="3"/>
  <c r="D2128" i="3"/>
  <c r="D2728" i="3"/>
  <c r="D2729" i="3"/>
  <c r="D2730" i="3"/>
  <c r="D2731" i="3"/>
  <c r="D163" i="3"/>
  <c r="D164" i="3"/>
  <c r="D165" i="3"/>
  <c r="D166" i="3"/>
  <c r="D1809" i="3"/>
  <c r="D1810" i="3"/>
  <c r="D1811" i="3"/>
  <c r="D1812" i="3"/>
  <c r="D1813" i="3"/>
  <c r="D1814" i="3"/>
  <c r="D1478" i="3"/>
  <c r="D1479" i="3"/>
  <c r="D1480" i="3"/>
  <c r="D2622" i="3"/>
  <c r="D2129" i="3"/>
  <c r="D85" i="3"/>
  <c r="D2346" i="3"/>
  <c r="D2347" i="3"/>
  <c r="D313" i="3"/>
  <c r="D314" i="3"/>
  <c r="D2758" i="3"/>
  <c r="D2609" i="3"/>
  <c r="D2610" i="3"/>
  <c r="D1481" i="3"/>
  <c r="D1482" i="3"/>
  <c r="D1483" i="3"/>
  <c r="D1484" i="3"/>
  <c r="D1485" i="3"/>
  <c r="D1486" i="3"/>
  <c r="D1487" i="3"/>
  <c r="D2529" i="3"/>
  <c r="D2530" i="3"/>
  <c r="D1815" i="3"/>
  <c r="D1816" i="3"/>
  <c r="D1817" i="3"/>
  <c r="D1818" i="3"/>
  <c r="D1819" i="3"/>
  <c r="D929" i="3"/>
  <c r="D315" i="3"/>
  <c r="D1726" i="3"/>
  <c r="D1727" i="3"/>
  <c r="D1396" i="3"/>
  <c r="D1397" i="3"/>
  <c r="D1248" i="3"/>
  <c r="D1249" i="3"/>
  <c r="D813" i="3"/>
  <c r="D1728" i="3"/>
  <c r="D1729" i="3"/>
  <c r="D2348" i="3"/>
  <c r="D2349" i="3"/>
  <c r="D1578" i="3"/>
  <c r="D1579" i="3"/>
  <c r="D1580" i="3"/>
  <c r="D1581" i="3"/>
  <c r="D1820" i="3"/>
  <c r="D1821" i="3"/>
  <c r="D1398" i="3"/>
  <c r="D1399" i="3"/>
  <c r="D1400" i="3"/>
  <c r="D167" i="3"/>
  <c r="D1401" i="3"/>
  <c r="D1402" i="3"/>
  <c r="D1764" i="3"/>
  <c r="D168" i="3"/>
  <c r="D169" i="3"/>
  <c r="D1582" i="3"/>
  <c r="D170" i="3"/>
  <c r="D171" i="3"/>
  <c r="D172" i="3"/>
  <c r="D173" i="3"/>
  <c r="D174" i="3"/>
  <c r="D1151" i="3"/>
  <c r="D1088" i="3"/>
  <c r="D1822" i="3"/>
  <c r="D1823" i="3"/>
  <c r="D1824" i="3"/>
  <c r="D1659" i="3"/>
  <c r="D2350" i="3"/>
  <c r="D1660" i="3"/>
  <c r="D1661" i="3"/>
  <c r="D1940" i="3"/>
  <c r="D175" i="3"/>
  <c r="D1403" i="3"/>
  <c r="D176" i="3"/>
  <c r="D2623" i="3"/>
  <c r="D2624" i="3"/>
  <c r="D2625" i="3"/>
  <c r="D2626" i="3"/>
  <c r="D1662" i="3"/>
  <c r="D316" i="3"/>
  <c r="D1250" i="3"/>
  <c r="D1251" i="3"/>
  <c r="D1252" i="3"/>
  <c r="D1253" i="3"/>
  <c r="D177" i="3"/>
  <c r="D178" i="3"/>
  <c r="D1663" i="3"/>
  <c r="D179" i="3"/>
  <c r="D1254" i="3"/>
  <c r="D1404" i="3"/>
  <c r="D1405" i="3"/>
  <c r="D1941" i="3"/>
  <c r="D1942" i="3"/>
  <c r="D1943" i="3"/>
  <c r="D1944" i="3"/>
  <c r="D982" i="3"/>
  <c r="D180" i="3"/>
  <c r="D1152" i="3"/>
  <c r="D1153" i="3"/>
  <c r="D1154" i="3"/>
  <c r="D1825" i="3"/>
  <c r="D1826" i="3"/>
  <c r="D1827" i="3"/>
  <c r="D1828" i="3"/>
  <c r="D1089" i="3"/>
  <c r="D2351" i="3"/>
  <c r="D2352" i="3"/>
  <c r="D2353" i="3"/>
  <c r="D1255" i="3"/>
  <c r="D2055" i="3"/>
  <c r="D2056" i="3"/>
  <c r="D1945" i="3"/>
  <c r="D1946" i="3"/>
  <c r="D841" i="3"/>
  <c r="D553" i="3"/>
  <c r="D554" i="3"/>
  <c r="D2057" i="3"/>
  <c r="D2058" i="3"/>
  <c r="D2495" i="3"/>
  <c r="D2496" i="3"/>
  <c r="D2497" i="3"/>
  <c r="D2498" i="3"/>
  <c r="D2499" i="3"/>
  <c r="D2500" i="3"/>
  <c r="D2501" i="3"/>
  <c r="D2502" i="3"/>
  <c r="D1406" i="3"/>
  <c r="D983" i="3"/>
  <c r="D2059" i="3"/>
  <c r="D361" i="3"/>
  <c r="D181" i="3"/>
  <c r="D182" i="3"/>
  <c r="D744" i="3"/>
  <c r="D745" i="3"/>
  <c r="D746" i="3"/>
  <c r="D747" i="3"/>
  <c r="D748" i="3"/>
  <c r="D183" i="3"/>
  <c r="D184" i="3"/>
  <c r="D1407" i="3"/>
  <c r="D1408" i="3"/>
  <c r="D1409" i="3"/>
  <c r="D1583" i="3"/>
  <c r="D1829" i="3"/>
  <c r="D555" i="3"/>
  <c r="D1410" i="3"/>
  <c r="D185" i="3"/>
  <c r="D186" i="3"/>
  <c r="D1698" i="3"/>
  <c r="D1699" i="3"/>
  <c r="D2130" i="3"/>
  <c r="D2131" i="3"/>
  <c r="D2132" i="3"/>
  <c r="D2133" i="3"/>
  <c r="D984" i="3"/>
  <c r="D556" i="3"/>
  <c r="D1584" i="3"/>
  <c r="D1585" i="3"/>
  <c r="D1586" i="3"/>
  <c r="D1587" i="3"/>
  <c r="D2060" i="3"/>
  <c r="D1129" i="3"/>
  <c r="D985" i="3"/>
  <c r="D557" i="3"/>
  <c r="D986" i="3"/>
  <c r="D362" i="3"/>
  <c r="D363" i="3"/>
  <c r="D364" i="3"/>
  <c r="D365" i="3"/>
  <c r="D2627" i="3"/>
  <c r="D487" i="3"/>
  <c r="D1130" i="3"/>
  <c r="D1131" i="3"/>
  <c r="D1488" i="3"/>
  <c r="D1489" i="3"/>
  <c r="D1490" i="3"/>
  <c r="D545" i="3"/>
  <c r="D546" i="3"/>
  <c r="D1491" i="3"/>
  <c r="D1155" i="3"/>
  <c r="D1947" i="3"/>
  <c r="D1588" i="3"/>
  <c r="D1589" i="3"/>
  <c r="D1590" i="3"/>
  <c r="D930" i="3"/>
  <c r="D931" i="3"/>
  <c r="D932" i="3"/>
  <c r="D933" i="3"/>
  <c r="D934" i="3"/>
  <c r="D935" i="3"/>
  <c r="D936" i="3"/>
  <c r="D187" i="3"/>
  <c r="D250" i="3"/>
  <c r="D1256" i="3"/>
  <c r="D2061" i="3"/>
  <c r="D2062" i="3"/>
  <c r="D1591" i="3"/>
  <c r="D1055" i="3"/>
  <c r="D2134" i="3"/>
  <c r="D2628" i="3"/>
  <c r="D2354" i="3"/>
  <c r="D1948" i="3"/>
  <c r="D1949" i="3"/>
  <c r="D687" i="3"/>
  <c r="D688" i="3"/>
  <c r="D558" i="3"/>
  <c r="D559" i="3"/>
  <c r="D251" i="3"/>
  <c r="D252" i="3"/>
  <c r="D560" i="3"/>
  <c r="D2629" i="3"/>
  <c r="D2630" i="3"/>
  <c r="D1592" i="3"/>
  <c r="D2732" i="3"/>
  <c r="D2355" i="3"/>
  <c r="D366" i="3"/>
  <c r="D188" i="3"/>
  <c r="D189" i="3"/>
  <c r="D1950" i="3"/>
  <c r="D1951" i="3"/>
  <c r="D2733" i="3"/>
  <c r="D2734" i="3"/>
  <c r="D253" i="3"/>
  <c r="D254" i="3"/>
  <c r="D255" i="3"/>
  <c r="D256" i="3"/>
  <c r="D1700" i="3"/>
  <c r="D2063" i="3"/>
  <c r="D2356" i="3"/>
  <c r="D1411" i="3"/>
  <c r="D1412" i="3"/>
  <c r="D1413" i="3"/>
  <c r="D1056" i="3"/>
  <c r="D190" i="3"/>
  <c r="D191" i="3"/>
  <c r="D2135" i="3"/>
  <c r="D2136" i="3"/>
  <c r="D1492" i="3"/>
  <c r="D1493" i="3"/>
  <c r="D1494" i="3"/>
  <c r="D1495" i="3"/>
  <c r="D2357" i="3"/>
  <c r="D2358" i="3"/>
  <c r="D1593" i="3"/>
  <c r="D1594" i="3"/>
  <c r="D1595" i="3"/>
  <c r="D1596" i="3"/>
  <c r="D1156" i="3"/>
  <c r="D1157" i="3"/>
  <c r="D1952" i="3"/>
  <c r="D1414" i="3"/>
  <c r="D1415" i="3"/>
  <c r="D1416" i="3"/>
  <c r="D1417" i="3"/>
  <c r="D1418" i="3"/>
  <c r="D1953" i="3"/>
  <c r="D1954" i="3"/>
  <c r="D192" i="3"/>
  <c r="D193" i="3"/>
  <c r="D194" i="3"/>
  <c r="D987" i="3"/>
  <c r="D1597" i="3"/>
  <c r="D195" i="3"/>
  <c r="D1057" i="3"/>
  <c r="D196" i="3"/>
  <c r="D2631" i="3"/>
  <c r="D2632" i="3"/>
  <c r="D2633" i="3"/>
  <c r="D2634" i="3"/>
  <c r="D2611" i="3"/>
  <c r="D988" i="3"/>
  <c r="D2286" i="3"/>
  <c r="D1664" i="3"/>
  <c r="D2064" i="3"/>
  <c r="D257" i="3"/>
  <c r="D258" i="3"/>
  <c r="D259" i="3"/>
  <c r="D1496" i="3"/>
  <c r="D2137" i="3"/>
  <c r="D2138" i="3"/>
  <c r="D2139" i="3"/>
  <c r="D2140" i="3"/>
  <c r="D1497" i="3"/>
  <c r="D1498" i="3"/>
  <c r="D2359" i="3"/>
  <c r="D2360" i="3"/>
  <c r="D197" i="3"/>
  <c r="D2503" i="3"/>
  <c r="D2141" i="3"/>
  <c r="D2735" i="3"/>
  <c r="D2736" i="3"/>
  <c r="D1499" i="3"/>
  <c r="D1500" i="3"/>
  <c r="D198" i="3"/>
  <c r="D199" i="3"/>
  <c r="D1955" i="3"/>
  <c r="D1956" i="3"/>
  <c r="D1957" i="3"/>
  <c r="D1958" i="3"/>
  <c r="D1959" i="3"/>
  <c r="D1960" i="3"/>
  <c r="D1598" i="3"/>
  <c r="D1599" i="3"/>
  <c r="D1600" i="3"/>
  <c r="D1601" i="3"/>
  <c r="D260" i="3"/>
  <c r="D261" i="3"/>
  <c r="D1830" i="3"/>
  <c r="D1831" i="3"/>
  <c r="D1832" i="3"/>
  <c r="D1833" i="3"/>
  <c r="D1834" i="3"/>
  <c r="D1501" i="3"/>
  <c r="D1502" i="3"/>
  <c r="D1503" i="3"/>
  <c r="D1504" i="3"/>
  <c r="D1505" i="3"/>
  <c r="D1506" i="3"/>
  <c r="D2065" i="3"/>
  <c r="D2066" i="3"/>
  <c r="D1158" i="3"/>
  <c r="D2361" i="3"/>
  <c r="D2362" i="3"/>
  <c r="D2067" i="3"/>
  <c r="D2068" i="3"/>
  <c r="D1419" i="3"/>
  <c r="D1961" i="3"/>
  <c r="D200" i="3"/>
  <c r="D201" i="3"/>
  <c r="D202" i="3"/>
  <c r="D842" i="3"/>
  <c r="D1159" i="3"/>
  <c r="D1160" i="3"/>
  <c r="D1161" i="3"/>
  <c r="D1162" i="3"/>
  <c r="D1163" i="3"/>
  <c r="D1164" i="3"/>
  <c r="D2363" i="3"/>
  <c r="D2364" i="3"/>
  <c r="D2365" i="3"/>
  <c r="D1420" i="3"/>
  <c r="D2366" i="3"/>
  <c r="D2367" i="3"/>
  <c r="D2368" i="3"/>
  <c r="D2369" i="3"/>
  <c r="D1602" i="3"/>
  <c r="D1603" i="3"/>
  <c r="D1604" i="3"/>
  <c r="D2370" i="3"/>
  <c r="D989" i="3"/>
  <c r="D937" i="3"/>
  <c r="D1058" i="3"/>
  <c r="D1507" i="3"/>
  <c r="D1508" i="3"/>
  <c r="D1509" i="3"/>
  <c r="D1510" i="3"/>
  <c r="D1511" i="3"/>
  <c r="D1512" i="3"/>
  <c r="D367" i="3"/>
  <c r="D561" i="3"/>
  <c r="D1257" i="3"/>
  <c r="D262" i="3"/>
  <c r="D263" i="3"/>
  <c r="D2069" i="3"/>
  <c r="D86" i="3"/>
  <c r="D87" i="3"/>
  <c r="D88" i="3"/>
  <c r="D89" i="3"/>
  <c r="D264" i="3"/>
  <c r="D2371" i="3"/>
  <c r="D1665" i="3"/>
  <c r="D1666" i="3"/>
  <c r="D1667" i="3"/>
  <c r="D843" i="3"/>
  <c r="D844" i="3"/>
  <c r="D689" i="3"/>
  <c r="D690" i="3"/>
  <c r="D1258" i="3"/>
  <c r="D1259" i="3"/>
  <c r="D1260" i="3"/>
  <c r="D488" i="3"/>
  <c r="D489" i="3"/>
  <c r="D490" i="3"/>
  <c r="D1962" i="3"/>
  <c r="D1963" i="3"/>
  <c r="D1730" i="3"/>
  <c r="D203" i="3"/>
  <c r="D691" i="3"/>
  <c r="D204" i="3"/>
  <c r="D205" i="3"/>
  <c r="D845" i="3"/>
  <c r="D846" i="3"/>
  <c r="D1964" i="3"/>
  <c r="D1965" i="3"/>
  <c r="D1966" i="3"/>
  <c r="D1059" i="3"/>
  <c r="D90" i="3"/>
  <c r="D91" i="3"/>
  <c r="D92" i="3"/>
  <c r="D93" i="3"/>
  <c r="D94" i="3"/>
  <c r="D95" i="3"/>
  <c r="D1090" i="3"/>
  <c r="D2287" i="3"/>
  <c r="D1060" i="3"/>
  <c r="D265" i="3"/>
  <c r="D2288" i="3"/>
  <c r="D266" i="3"/>
  <c r="D267" i="3"/>
  <c r="D206" i="3"/>
  <c r="D2142" i="3"/>
  <c r="D2143" i="3"/>
  <c r="D847" i="3"/>
  <c r="D2372" i="3"/>
  <c r="D1668" i="3"/>
  <c r="D368" i="3"/>
  <c r="D369" i="3"/>
  <c r="D370" i="3"/>
  <c r="D207" i="3"/>
  <c r="D2070" i="3"/>
  <c r="D2071" i="3"/>
  <c r="D692" i="3"/>
  <c r="D2635" i="3"/>
  <c r="D1967" i="3"/>
  <c r="D1968" i="3"/>
  <c r="D317" i="3"/>
  <c r="D1165" i="3"/>
  <c r="D1166" i="3"/>
  <c r="D1605" i="3"/>
  <c r="D1091" i="3"/>
  <c r="D1092" i="3"/>
  <c r="D1093" i="3"/>
  <c r="D848" i="3"/>
  <c r="D849" i="3"/>
  <c r="D1765" i="3"/>
  <c r="D1766" i="3"/>
  <c r="D1767" i="3"/>
  <c r="D1768" i="3"/>
  <c r="D1261" i="3"/>
  <c r="D1262" i="3"/>
  <c r="D2289" i="3"/>
  <c r="D2290" i="3"/>
  <c r="D1669" i="3"/>
  <c r="D1670" i="3"/>
  <c r="D96" i="3"/>
  <c r="D97" i="3"/>
  <c r="D98" i="3"/>
  <c r="D99" i="3"/>
  <c r="D2144" i="3"/>
  <c r="D268" i="3"/>
  <c r="D533" i="3"/>
  <c r="D534" i="3"/>
  <c r="D491" i="3"/>
  <c r="D492" i="3"/>
  <c r="D208" i="3"/>
  <c r="D209" i="3"/>
  <c r="D210" i="3"/>
  <c r="D850" i="3"/>
  <c r="D851" i="3"/>
  <c r="D1671" i="3"/>
  <c r="D1672" i="3"/>
  <c r="D1673" i="3"/>
  <c r="D371" i="3"/>
  <c r="D372" i="3"/>
  <c r="D373" i="3"/>
  <c r="D374" i="3"/>
  <c r="D375" i="3"/>
  <c r="D376" i="3"/>
  <c r="D377" i="3"/>
  <c r="D378" i="3"/>
  <c r="D2145" i="3"/>
  <c r="D2072" i="3"/>
  <c r="D2073" i="3"/>
  <c r="D562" i="3"/>
  <c r="D2737" i="3"/>
  <c r="D2373" i="3"/>
  <c r="D2374" i="3"/>
  <c r="D2738" i="3"/>
  <c r="D852" i="3"/>
  <c r="D2146" i="3"/>
  <c r="D693" i="3"/>
  <c r="D563" i="3"/>
  <c r="D2759" i="3"/>
  <c r="D2760" i="3"/>
  <c r="D2761" i="3"/>
  <c r="D269" i="3"/>
  <c r="D990" i="3"/>
  <c r="D1167" i="3"/>
  <c r="D1674" i="3"/>
  <c r="D2074" i="3"/>
  <c r="D2636" i="3"/>
  <c r="D270" i="3"/>
  <c r="D991" i="3"/>
  <c r="D1606" i="3"/>
  <c r="D318" i="3"/>
  <c r="D1168" i="3"/>
  <c r="D1169" i="3"/>
  <c r="D1170" i="3"/>
  <c r="D1171" i="3"/>
  <c r="D1172" i="3"/>
  <c r="D1173" i="3"/>
  <c r="D1174" i="3"/>
  <c r="D1175" i="3"/>
  <c r="D1176" i="3"/>
  <c r="D992" i="3"/>
  <c r="D993" i="3"/>
  <c r="D994" i="3"/>
  <c r="D694" i="3"/>
  <c r="D695" i="3"/>
  <c r="D853" i="3"/>
  <c r="D1731" i="3"/>
  <c r="D1732" i="3"/>
  <c r="D1132" i="3"/>
  <c r="D696" i="3"/>
  <c r="D1263" i="3"/>
  <c r="D1264" i="3"/>
  <c r="D1265" i="3"/>
  <c r="D938" i="3"/>
  <c r="D271" i="3"/>
  <c r="D2612" i="3"/>
  <c r="D272" i="3"/>
  <c r="D1969" i="3"/>
  <c r="D2291" i="3"/>
  <c r="D2292" i="3"/>
  <c r="D2293" i="3"/>
  <c r="D854" i="3"/>
  <c r="D855" i="3"/>
  <c r="D995" i="3"/>
  <c r="D996" i="3"/>
  <c r="D856" i="3"/>
  <c r="D564" i="3"/>
  <c r="D565" i="3"/>
  <c r="D1133" i="3"/>
  <c r="D2075" i="3"/>
  <c r="D1266" i="3"/>
  <c r="D379" i="3"/>
  <c r="D2531" i="3"/>
  <c r="D1267" i="3"/>
  <c r="D1268" i="3"/>
  <c r="D2294" i="3"/>
  <c r="D1421" i="3"/>
  <c r="D697" i="3"/>
  <c r="D2637" i="3"/>
  <c r="D211" i="3"/>
  <c r="D698" i="3"/>
  <c r="D699" i="3"/>
  <c r="D700" i="3"/>
  <c r="D701" i="3"/>
  <c r="D939" i="3"/>
  <c r="D940" i="3"/>
  <c r="D941" i="3"/>
  <c r="D942" i="3"/>
  <c r="D749" i="3"/>
  <c r="D566" i="3"/>
  <c r="D1269" i="3"/>
  <c r="D997" i="3"/>
  <c r="D1970" i="3"/>
  <c r="D1971" i="3"/>
  <c r="D1972" i="3"/>
  <c r="D2076" i="3"/>
  <c r="D212" i="3"/>
  <c r="D1270" i="3"/>
  <c r="D1271" i="3"/>
  <c r="D1094" i="3"/>
  <c r="D2295" i="3"/>
  <c r="D273" i="3"/>
  <c r="D1422" i="3"/>
  <c r="D702" i="3"/>
  <c r="D1513" i="3"/>
  <c r="D2077" i="3"/>
  <c r="D2375" i="3"/>
  <c r="D380" i="3"/>
  <c r="D381" i="3"/>
  <c r="D382" i="3"/>
  <c r="D274" i="3"/>
  <c r="D275" i="3"/>
  <c r="D2147" i="3"/>
  <c r="D2148" i="3"/>
  <c r="D2149" i="3"/>
  <c r="D2150" i="3"/>
  <c r="D1214" i="3"/>
  <c r="D1215" i="3"/>
  <c r="D703" i="3"/>
  <c r="D383" i="3"/>
  <c r="D1835" i="3"/>
  <c r="D1836" i="3"/>
  <c r="D1607" i="3"/>
  <c r="D1608" i="3"/>
  <c r="D2376" i="3"/>
  <c r="D2377" i="3"/>
  <c r="D1272" i="3"/>
  <c r="D1609" i="3"/>
  <c r="D1610" i="3"/>
  <c r="D1611" i="3"/>
  <c r="D1612" i="3"/>
  <c r="D1613" i="3"/>
  <c r="D1614" i="3"/>
  <c r="D1615" i="3"/>
  <c r="D1616" i="3"/>
  <c r="D1617" i="3"/>
  <c r="D1618" i="3"/>
  <c r="D2296" i="3"/>
  <c r="D2297" i="3"/>
  <c r="D213" i="3"/>
  <c r="D857" i="3"/>
  <c r="D943" i="3"/>
  <c r="D704" i="3"/>
  <c r="D276" i="3"/>
  <c r="D277" i="3"/>
  <c r="D278" i="3"/>
  <c r="D2638" i="3"/>
  <c r="D2639" i="3"/>
  <c r="D1973" i="3"/>
  <c r="D1974" i="3"/>
  <c r="D750" i="3"/>
  <c r="D751" i="3"/>
  <c r="D2151" i="3"/>
  <c r="D2152" i="3"/>
  <c r="D1733" i="3"/>
  <c r="D279" i="3"/>
  <c r="D1273" i="3"/>
  <c r="D1274" i="3"/>
  <c r="D1275" i="3"/>
  <c r="D1276" i="3"/>
  <c r="D2078" i="3"/>
  <c r="D2079" i="3"/>
  <c r="D2762" i="3"/>
  <c r="D2763" i="3"/>
  <c r="D2080" i="3"/>
  <c r="D319" i="3"/>
  <c r="D998" i="3"/>
  <c r="D999" i="3"/>
  <c r="D705" i="3"/>
  <c r="D706" i="3"/>
  <c r="D1277" i="3"/>
  <c r="D1734" i="3"/>
  <c r="D1735" i="3"/>
  <c r="D1736" i="3"/>
  <c r="D320" i="3"/>
  <c r="D321" i="3"/>
  <c r="D1737" i="3"/>
  <c r="D1738" i="3"/>
  <c r="D322" i="3"/>
  <c r="D323" i="3"/>
  <c r="D2764" i="3"/>
  <c r="D2765" i="3"/>
  <c r="D214" i="3"/>
  <c r="D493" i="3"/>
  <c r="D215" i="3"/>
  <c r="D2613" i="3"/>
  <c r="D707" i="3"/>
  <c r="D494" i="3"/>
  <c r="D858" i="3"/>
  <c r="D2739" i="3"/>
  <c r="D1514" i="3"/>
  <c r="D1000" i="3"/>
  <c r="D2640" i="3"/>
  <c r="D2641" i="3"/>
  <c r="D1278" i="3"/>
  <c r="D1279" i="3"/>
  <c r="D1280" i="3"/>
  <c r="D1769" i="3"/>
  <c r="D1770" i="3"/>
  <c r="D1771" i="3"/>
  <c r="D1837" i="3"/>
  <c r="D1838" i="3"/>
  <c r="D2766" i="3"/>
  <c r="D944" i="3"/>
  <c r="D2504" i="3"/>
  <c r="D2505" i="3"/>
  <c r="D2298" i="3"/>
  <c r="D2299" i="3"/>
  <c r="D1281" i="3"/>
  <c r="D1282" i="3"/>
  <c r="D1739" i="3"/>
  <c r="D1061" i="3"/>
  <c r="D1062" i="3"/>
  <c r="D567" i="3"/>
  <c r="D568" i="3"/>
  <c r="D2081" i="3"/>
  <c r="D1283" i="3"/>
  <c r="D2767" i="3"/>
  <c r="D2300" i="3"/>
  <c r="D708" i="3"/>
  <c r="D1001" i="3"/>
  <c r="D569" i="3"/>
  <c r="D570" i="3"/>
  <c r="D571" i="3"/>
  <c r="D1095" i="3"/>
  <c r="D2532" i="3"/>
  <c r="D280" i="3"/>
  <c r="D281" i="3"/>
  <c r="D1772" i="3"/>
  <c r="D495" i="3"/>
  <c r="D496" i="3"/>
  <c r="D1740" i="3"/>
  <c r="D1741" i="3"/>
  <c r="D859" i="3"/>
  <c r="D1284" i="3"/>
  <c r="D1285" i="3"/>
  <c r="D2533" i="3"/>
  <c r="D1286" i="3"/>
  <c r="D1287" i="3"/>
  <c r="D1288" i="3"/>
  <c r="D1289" i="3"/>
  <c r="D1742" i="3"/>
  <c r="D2534" i="3"/>
  <c r="D2535" i="3"/>
  <c r="D709" i="3"/>
  <c r="D2536" i="3"/>
  <c r="D282" i="3"/>
  <c r="D1839" i="3"/>
  <c r="D1063" i="3"/>
  <c r="D945" i="3"/>
  <c r="D946" i="3"/>
  <c r="D947" i="3"/>
  <c r="D948" i="3"/>
  <c r="D949" i="3"/>
  <c r="D2153" i="3"/>
  <c r="D2154" i="3"/>
  <c r="D2082" i="3"/>
  <c r="D710" i="3"/>
  <c r="D1096" i="3"/>
  <c r="D547" i="3"/>
  <c r="D2768" i="3"/>
  <c r="D1840" i="3"/>
  <c r="D711" i="3"/>
  <c r="D2301" i="3"/>
  <c r="D712" i="3"/>
  <c r="D713" i="3"/>
  <c r="D860" i="3"/>
  <c r="D1097" i="3"/>
  <c r="D572" i="3"/>
  <c r="D573" i="3"/>
  <c r="D574" i="3"/>
  <c r="D1002" i="3"/>
  <c r="D1003" i="3"/>
  <c r="D1004" i="3"/>
  <c r="D2083" i="3"/>
  <c r="D2302" i="3"/>
  <c r="D2303" i="3"/>
  <c r="D2304" i="3"/>
  <c r="D497" i="3"/>
  <c r="D498" i="3"/>
  <c r="D499" i="3"/>
  <c r="D752" i="3"/>
  <c r="D1743" i="3"/>
  <c r="D384" i="3"/>
  <c r="D385" i="3"/>
  <c r="D386" i="3"/>
  <c r="D387" i="3"/>
  <c r="D1290" i="3"/>
  <c r="D1975" i="3"/>
  <c r="D1976" i="3"/>
  <c r="D1977" i="3"/>
  <c r="D1978" i="3"/>
  <c r="D1979" i="3"/>
  <c r="D2305" i="3"/>
  <c r="D2306" i="3"/>
  <c r="D861" i="3"/>
  <c r="D862" i="3"/>
  <c r="D863" i="3"/>
  <c r="D1423" i="3"/>
  <c r="D1619" i="3"/>
  <c r="D864" i="3"/>
  <c r="D216" i="3"/>
  <c r="D2084" i="3"/>
  <c r="D2085" i="3"/>
  <c r="D2086" i="3"/>
  <c r="D2087" i="3"/>
  <c r="D2088" i="3"/>
  <c r="D2089" i="3"/>
  <c r="D2090" i="3"/>
  <c r="D1424" i="3"/>
  <c r="D283" i="3"/>
  <c r="D100" i="3"/>
  <c r="D101" i="3"/>
  <c r="D102" i="3"/>
  <c r="D103" i="3"/>
  <c r="D104" i="3"/>
  <c r="D105" i="3"/>
  <c r="D106" i="3"/>
  <c r="D1291" i="3"/>
  <c r="D1292" i="3"/>
  <c r="D1293" i="3"/>
  <c r="D2506" i="3"/>
  <c r="D284" i="3"/>
  <c r="D285" i="3"/>
  <c r="D1620" i="3"/>
  <c r="D1621" i="3"/>
  <c r="D388" i="3"/>
  <c r="D1425" i="3"/>
  <c r="D1426" i="3"/>
  <c r="D1427" i="3"/>
  <c r="D865" i="3"/>
  <c r="D866" i="3"/>
  <c r="D2091" i="3"/>
  <c r="D324" i="3"/>
  <c r="D389" i="3"/>
  <c r="D1428" i="3"/>
  <c r="D1429" i="3"/>
  <c r="D950" i="3"/>
  <c r="D2537" i="3"/>
  <c r="D1980" i="3"/>
  <c r="D1981" i="3"/>
  <c r="D2378" i="3"/>
  <c r="D286" i="3"/>
  <c r="D951" i="3"/>
  <c r="D2642" i="3"/>
  <c r="D2155" i="3"/>
  <c r="D287" i="3"/>
  <c r="D288" i="3"/>
  <c r="D952" i="3"/>
  <c r="D953" i="3"/>
  <c r="D1430" i="3"/>
  <c r="D2769" i="3"/>
  <c r="D1675" i="3"/>
  <c r="D2538" i="3"/>
  <c r="D2539" i="3"/>
  <c r="D1982" i="3"/>
  <c r="D1983" i="3"/>
  <c r="D867" i="3"/>
  <c r="D1177" i="3"/>
  <c r="D1178" i="3"/>
  <c r="D1179" i="3"/>
  <c r="D1180" i="3"/>
  <c r="D954" i="3"/>
  <c r="D1005" i="3"/>
  <c r="D1515" i="3"/>
  <c r="D1516" i="3"/>
  <c r="D1622" i="3"/>
  <c r="D1623" i="3"/>
  <c r="D1064" i="3"/>
  <c r="D1065" i="3"/>
  <c r="D1984" i="3"/>
  <c r="D1985" i="3"/>
  <c r="D868" i="3"/>
  <c r="D869" i="3"/>
  <c r="D1006" i="3"/>
  <c r="D1986" i="3"/>
  <c r="D870" i="3"/>
  <c r="D1987" i="3"/>
  <c r="D1988" i="3"/>
  <c r="D1989" i="3"/>
  <c r="D1990" i="3"/>
  <c r="D1991" i="3"/>
  <c r="D1992" i="3"/>
  <c r="D1993" i="3"/>
  <c r="D1994" i="3"/>
  <c r="D1995" i="3"/>
  <c r="D1996" i="3"/>
  <c r="D1997" i="3"/>
  <c r="D1998" i="3"/>
  <c r="D871" i="3"/>
  <c r="D872" i="3"/>
  <c r="D873" i="3"/>
  <c r="D874" i="3"/>
  <c r="D875" i="3"/>
  <c r="D876" i="3"/>
  <c r="D877" i="3"/>
  <c r="D1999" i="3"/>
  <c r="D2000" i="3"/>
  <c r="D2001" i="3"/>
  <c r="D2002" i="3"/>
  <c r="D2003" i="3"/>
  <c r="D1007" i="3"/>
  <c r="D1431" i="3"/>
  <c r="D955" i="3"/>
  <c r="D956" i="3"/>
  <c r="D1066" i="3"/>
  <c r="D325" i="3"/>
  <c r="D714" i="3"/>
  <c r="D1676" i="3"/>
  <c r="D878" i="3"/>
  <c r="D326" i="3"/>
  <c r="D1008" i="3"/>
  <c r="D500" i="3"/>
  <c r="D879" i="3"/>
  <c r="D1181" i="3"/>
  <c r="D390" i="3"/>
  <c r="D107" i="3"/>
  <c r="D753" i="3"/>
  <c r="D217" i="3"/>
  <c r="D1841" i="3"/>
  <c r="D1842" i="3"/>
  <c r="D218" i="3"/>
  <c r="D219" i="3"/>
  <c r="D1294" i="3"/>
  <c r="D1295" i="3"/>
  <c r="D1296" i="3"/>
  <c r="D1297" i="3"/>
  <c r="D1298" i="3"/>
  <c r="D2092" i="3"/>
  <c r="D1432" i="3"/>
  <c r="D1433" i="3"/>
  <c r="D2093" i="3"/>
  <c r="D2307" i="3"/>
  <c r="D2308" i="3"/>
  <c r="D2309" i="3"/>
  <c r="D2310" i="3"/>
  <c r="D1009" i="3"/>
  <c r="D957" i="3"/>
  <c r="D958" i="3"/>
  <c r="D1624" i="3"/>
  <c r="D1625" i="3"/>
  <c r="D959" i="3"/>
  <c r="D960" i="3"/>
  <c r="D391" i="3"/>
  <c r="D2507" i="3"/>
  <c r="D2508" i="3"/>
  <c r="D2509" i="3"/>
  <c r="D1010" i="3"/>
  <c r="D1067" i="3"/>
  <c r="D392" i="3"/>
  <c r="D393" i="3"/>
  <c r="D394" i="3"/>
  <c r="D395" i="3"/>
  <c r="D1773" i="3"/>
  <c r="D1774" i="3"/>
  <c r="D1775" i="3"/>
  <c r="D1776" i="3"/>
  <c r="D1744" i="3"/>
  <c r="D575" i="3"/>
  <c r="D2379" i="3"/>
  <c r="D2380" i="3"/>
  <c r="D2381" i="3"/>
  <c r="D2382" i="3"/>
  <c r="D2156" i="3"/>
  <c r="D2157" i="3"/>
  <c r="D2158" i="3"/>
  <c r="D2510" i="3"/>
  <c r="D2004" i="3"/>
  <c r="D501" i="3"/>
  <c r="D502" i="3"/>
  <c r="D1843" i="3"/>
  <c r="D1844" i="3"/>
  <c r="D1845" i="3"/>
  <c r="D2311" i="3"/>
  <c r="D2312" i="3"/>
  <c r="D2540" i="3"/>
  <c r="D2541" i="3"/>
  <c r="D2159" i="3"/>
  <c r="D2160" i="3"/>
  <c r="D754" i="3"/>
  <c r="D755" i="3"/>
  <c r="D756" i="3"/>
  <c r="D503" i="3"/>
  <c r="D2542" i="3"/>
  <c r="D1777" i="3"/>
  <c r="D1778" i="3"/>
  <c r="D1011" i="3"/>
  <c r="D2313" i="3"/>
  <c r="D1182" i="3"/>
  <c r="D715" i="3"/>
  <c r="D716" i="3"/>
  <c r="D1745" i="3"/>
  <c r="D2543" i="3"/>
  <c r="D1434" i="3"/>
  <c r="D2314" i="3"/>
  <c r="D1517" i="3"/>
  <c r="D1746" i="3"/>
  <c r="D1747" i="3"/>
  <c r="D717" i="3"/>
  <c r="D1518" i="3"/>
  <c r="D1519" i="3"/>
  <c r="D1520" i="3"/>
  <c r="D1299" i="3"/>
  <c r="D504" i="3"/>
  <c r="D1300" i="3"/>
  <c r="D1435" i="3"/>
  <c r="D1436" i="3"/>
  <c r="D1437" i="3"/>
  <c r="D1438" i="3"/>
  <c r="D289" i="3"/>
  <c r="D1012" i="3"/>
  <c r="D220" i="3"/>
  <c r="D1439" i="3"/>
  <c r="D1440" i="3"/>
  <c r="D1441" i="3"/>
  <c r="D1013" i="3"/>
  <c r="D290" i="3"/>
  <c r="D1442" i="3"/>
  <c r="D1443" i="3"/>
  <c r="D1444" i="3"/>
  <c r="D1445" i="3"/>
  <c r="D291" i="3"/>
  <c r="D1446" i="3"/>
  <c r="D292" i="3"/>
  <c r="D293" i="3"/>
  <c r="D1447" i="3"/>
  <c r="D1448" i="3"/>
  <c r="D1209" i="3"/>
  <c r="D1846" i="3"/>
  <c r="D757" i="3"/>
  <c r="D2383" i="3"/>
  <c r="D2384" i="3"/>
  <c r="D2385" i="3"/>
  <c r="D2386" i="3"/>
  <c r="D2387" i="3"/>
  <c r="D2388" i="3"/>
  <c r="D1449" i="3"/>
  <c r="D1450" i="3"/>
  <c r="D880" i="3"/>
  <c r="D881" i="3"/>
  <c r="D882" i="3"/>
  <c r="D221" i="3"/>
  <c r="D2389" i="3"/>
  <c r="D1779" i="3"/>
  <c r="D1780" i="3"/>
  <c r="D1781" i="3"/>
  <c r="D1782" i="3"/>
  <c r="D1783" i="3"/>
  <c r="D1784" i="3"/>
  <c r="D294" i="3"/>
  <c r="D295" i="3"/>
  <c r="D2005" i="3"/>
  <c r="D2006" i="3"/>
  <c r="D2544" i="3"/>
  <c r="D2545" i="3"/>
  <c r="D883" i="3"/>
  <c r="D884" i="3"/>
  <c r="D1847" i="3"/>
  <c r="D396" i="3"/>
  <c r="D885" i="3"/>
  <c r="D886" i="3"/>
  <c r="D397" i="3"/>
  <c r="D1701" i="3"/>
  <c r="D1702" i="3"/>
  <c r="D1703" i="3"/>
  <c r="D1704" i="3"/>
  <c r="D1705" i="3"/>
  <c r="D1451" i="3"/>
  <c r="D1452" i="3"/>
  <c r="D1301" i="3"/>
  <c r="D1302" i="3"/>
  <c r="D1303" i="3"/>
  <c r="D1304" i="3"/>
  <c r="D1706" i="3"/>
  <c r="D1707" i="3"/>
  <c r="D1305" i="3"/>
  <c r="D1306" i="3"/>
  <c r="D576" i="3"/>
  <c r="D2094" i="3"/>
  <c r="D1521" i="3"/>
  <c r="D1522" i="3"/>
  <c r="D535" i="3"/>
  <c r="D536" i="3"/>
  <c r="D537" i="3"/>
  <c r="D2161" i="3"/>
  <c r="D2315" i="3"/>
  <c r="D2316" i="3"/>
  <c r="D2317" i="3"/>
  <c r="D1307" i="3"/>
  <c r="D1453" i="3"/>
  <c r="D2740" i="3"/>
  <c r="D2741" i="3"/>
  <c r="D2614" i="3"/>
  <c r="D1848" i="3"/>
  <c r="D2546" i="3"/>
  <c r="D222" i="3"/>
  <c r="D1308" i="3"/>
  <c r="D505" i="3"/>
  <c r="D1183" i="3"/>
  <c r="D2643" i="3"/>
  <c r="D1309" i="3"/>
  <c r="D1310" i="3"/>
  <c r="D296" i="3"/>
  <c r="D718" i="3"/>
  <c r="D758" i="3"/>
  <c r="D759" i="3"/>
  <c r="D887" i="3"/>
  <c r="D1849" i="3"/>
  <c r="D1850" i="3"/>
  <c r="D1748" i="3"/>
  <c r="D1749" i="3"/>
  <c r="D1750" i="3"/>
  <c r="D1851" i="3"/>
  <c r="D2209" i="3"/>
  <c r="D1852" i="3"/>
  <c r="D1853" i="3"/>
  <c r="D1854" i="3"/>
  <c r="D1855" i="3"/>
  <c r="D1856" i="3"/>
  <c r="D1857" i="3"/>
  <c r="D1858" i="3"/>
  <c r="D1859" i="3"/>
  <c r="D1860" i="3"/>
  <c r="D1861" i="3"/>
  <c r="D1862" i="3"/>
  <c r="D1863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1708" i="3"/>
  <c r="D1677" i="3"/>
  <c r="D1678" i="3"/>
  <c r="D1864" i="3"/>
  <c r="D888" i="3"/>
  <c r="D1679" i="3"/>
  <c r="D2547" i="3"/>
  <c r="D2548" i="3"/>
  <c r="D1865" i="3"/>
  <c r="D719" i="3"/>
  <c r="D1311" i="3"/>
  <c r="D1312" i="3"/>
  <c r="D1751" i="3"/>
  <c r="D2162" i="3"/>
  <c r="D2163" i="3"/>
  <c r="D1098" i="3"/>
  <c r="D1099" i="3"/>
  <c r="D720" i="3"/>
  <c r="D721" i="3"/>
  <c r="D416" i="3"/>
  <c r="D889" i="3"/>
  <c r="D890" i="3"/>
  <c r="D961" i="3"/>
  <c r="D2095" i="3"/>
  <c r="D2096" i="3"/>
  <c r="D2007" i="3"/>
  <c r="D1134" i="3"/>
  <c r="D538" i="3"/>
  <c r="D891" i="3"/>
  <c r="D722" i="3"/>
  <c r="D327" i="3"/>
  <c r="D328" i="3"/>
  <c r="D329" i="3"/>
  <c r="D330" i="3"/>
  <c r="D331" i="3"/>
  <c r="D332" i="3"/>
  <c r="D333" i="3"/>
  <c r="D108" i="3"/>
  <c r="D109" i="3"/>
  <c r="D297" i="3"/>
  <c r="D1014" i="3"/>
  <c r="D1866" i="3"/>
  <c r="D1313" i="3"/>
  <c r="D1314" i="3"/>
  <c r="D298" i="3"/>
  <c r="D299" i="3"/>
  <c r="D962" i="3"/>
  <c r="D2390" i="3"/>
  <c r="D2391" i="3"/>
  <c r="D2392" i="3"/>
  <c r="D1315" i="3"/>
  <c r="D1316" i="3"/>
  <c r="D1317" i="3"/>
  <c r="D1318" i="3"/>
  <c r="D1319" i="3"/>
  <c r="D892" i="3"/>
  <c r="D1626" i="3"/>
  <c r="D1627" i="3"/>
  <c r="D1628" i="3"/>
  <c r="D1629" i="3"/>
  <c r="D2008" i="3"/>
  <c r="D2009" i="3"/>
  <c r="D1454" i="3"/>
  <c r="D1455" i="3"/>
  <c r="D2770" i="3"/>
  <c r="D1320" i="3"/>
  <c r="D1321" i="3"/>
  <c r="D1322" i="3"/>
  <c r="D1323" i="3"/>
  <c r="D723" i="3"/>
  <c r="D1867" i="3"/>
  <c r="D1868" i="3"/>
  <c r="D1869" i="3"/>
  <c r="D963" i="3"/>
  <c r="D964" i="3"/>
  <c r="D893" i="3"/>
  <c r="D894" i="3"/>
  <c r="D223" i="3"/>
  <c r="D1752" i="3"/>
  <c r="D1753" i="3"/>
  <c r="D1100" i="3"/>
  <c r="D1870" i="3"/>
  <c r="D1871" i="3"/>
  <c r="D1872" i="3"/>
  <c r="D1068" i="3"/>
  <c r="D965" i="3"/>
  <c r="D506" i="3"/>
  <c r="D417" i="3"/>
  <c r="D2097" i="3"/>
  <c r="D2098" i="3"/>
  <c r="D1324" i="3"/>
  <c r="D2644" i="3"/>
  <c r="D2645" i="3"/>
  <c r="D2646" i="3"/>
  <c r="D2647" i="3"/>
  <c r="D2648" i="3"/>
  <c r="D1101" i="3"/>
  <c r="D1102" i="3"/>
  <c r="D1103" i="3"/>
  <c r="D224" i="3"/>
  <c r="D2164" i="3"/>
  <c r="D2210" i="3"/>
  <c r="D2211" i="3"/>
  <c r="D2212" i="3"/>
  <c r="D1069" i="3"/>
  <c r="D1015" i="3"/>
  <c r="D895" i="3"/>
  <c r="D896" i="3"/>
  <c r="D2099" i="3"/>
  <c r="D2100" i="3"/>
  <c r="D2101" i="3"/>
  <c r="D2649" i="3"/>
  <c r="D1873" i="3"/>
  <c r="D1874" i="3"/>
  <c r="D1875" i="3"/>
  <c r="D1876" i="3"/>
  <c r="D1877" i="3"/>
  <c r="D1325" i="3"/>
  <c r="D1326" i="3"/>
  <c r="D1327" i="3"/>
  <c r="D1328" i="3"/>
  <c r="D1329" i="3"/>
  <c r="D2102" i="3"/>
  <c r="D2103" i="3"/>
  <c r="D966" i="3"/>
  <c r="D967" i="3"/>
  <c r="D968" i="3"/>
  <c r="D1070" i="3"/>
  <c r="D1754" i="3"/>
  <c r="D1630" i="3"/>
  <c r="D1631" i="3"/>
  <c r="D1632" i="3"/>
  <c r="D1633" i="3"/>
  <c r="D1634" i="3"/>
  <c r="D1635" i="3"/>
  <c r="D1636" i="3"/>
  <c r="D1330" i="3"/>
  <c r="D2771" i="3"/>
  <c r="D760" i="3"/>
  <c r="D2010" i="3"/>
  <c r="D2165" i="3"/>
  <c r="D2166" i="3"/>
  <c r="D2167" i="3"/>
  <c r="D2168" i="3"/>
  <c r="D2169" i="3"/>
  <c r="D2170" i="3"/>
  <c r="D2171" i="3"/>
  <c r="D2011" i="3"/>
  <c r="D1637" i="3"/>
  <c r="D2172" i="3"/>
  <c r="D2173" i="3"/>
  <c r="D2650" i="3"/>
  <c r="D2651" i="3"/>
  <c r="D1755" i="3"/>
  <c r="D1756" i="3"/>
  <c r="D2652" i="3"/>
  <c r="D761" i="3"/>
  <c r="D762" i="3"/>
  <c r="D1523" i="3"/>
  <c r="D2653" i="3"/>
  <c r="D2654" i="3"/>
  <c r="D2655" i="3"/>
  <c r="D763" i="3"/>
  <c r="D2656" i="3"/>
  <c r="D1331" i="3"/>
  <c r="D1332" i="3"/>
  <c r="D507" i="3"/>
  <c r="D2012" i="3"/>
  <c r="D2013" i="3"/>
  <c r="D2014" i="3"/>
  <c r="D577" i="3"/>
  <c r="D225" i="3"/>
  <c r="D334" i="3"/>
  <c r="D300" i="3"/>
  <c r="D724" i="3"/>
  <c r="D2657" i="3"/>
  <c r="D2772" i="3"/>
  <c r="D2773" i="3"/>
  <c r="D897" i="3"/>
  <c r="D725" i="3"/>
  <c r="D1757" i="3"/>
  <c r="D726" i="3"/>
  <c r="D727" i="3"/>
  <c r="D2174" i="3"/>
  <c r="D301" i="3"/>
  <c r="D898" i="3"/>
  <c r="D899" i="3"/>
  <c r="D1016" i="3"/>
  <c r="D764" i="3"/>
  <c r="D765" i="3"/>
  <c r="D766" i="3"/>
  <c r="D2318" i="3"/>
  <c r="D2104" i="3"/>
  <c r="D418" i="3"/>
  <c r="D2319" i="3"/>
  <c r="D2320" i="3"/>
  <c r="D2175" i="3"/>
  <c r="D2176" i="3"/>
  <c r="D2393" i="3"/>
  <c r="D1071" i="3"/>
  <c r="D2511" i="3"/>
  <c r="D2512" i="3"/>
  <c r="D1785" i="3"/>
  <c r="D1786" i="3"/>
  <c r="D578" i="3"/>
  <c r="D110" i="3"/>
  <c r="D111" i="3"/>
  <c r="D112" i="3"/>
  <c r="D1758" i="3"/>
  <c r="D1456" i="3"/>
  <c r="D1457" i="3"/>
  <c r="D1458" i="3"/>
  <c r="D1459" i="3"/>
  <c r="D1460" i="3"/>
  <c r="D1461" i="3"/>
  <c r="D1104" i="3"/>
  <c r="D1105" i="3"/>
  <c r="D226" i="3"/>
  <c r="D227" i="3"/>
  <c r="D419" i="3"/>
  <c r="D420" i="3"/>
  <c r="D1680" i="3"/>
  <c r="D2658" i="3"/>
  <c r="D579" i="3"/>
  <c r="D580" i="3"/>
  <c r="D2177" i="3"/>
  <c r="D2774" i="3"/>
  <c r="D2775" i="3"/>
  <c r="D2776" i="3"/>
  <c r="D1787" i="3"/>
  <c r="D1788" i="3"/>
  <c r="D1789" i="3"/>
  <c r="D421" i="3"/>
  <c r="D422" i="3"/>
  <c r="D423" i="3"/>
  <c r="D424" i="3"/>
  <c r="D728" i="3"/>
  <c r="D425" i="3"/>
  <c r="D1333" i="3"/>
  <c r="D1334" i="3"/>
  <c r="D1017" i="3"/>
  <c r="D729" i="3"/>
  <c r="D767" i="3"/>
  <c r="D2513" i="3"/>
  <c r="D2514" i="3"/>
  <c r="D2515" i="3"/>
  <c r="D768" i="3"/>
  <c r="D769" i="3"/>
  <c r="D770" i="3"/>
  <c r="D771" i="3"/>
  <c r="D772" i="3"/>
  <c r="D969" i="3"/>
  <c r="D970" i="3"/>
  <c r="D2015" i="3"/>
  <c r="D1462" i="3"/>
  <c r="D1463" i="3"/>
  <c r="D2266" i="3"/>
  <c r="D900" i="3"/>
  <c r="D901" i="3"/>
  <c r="D426" i="3"/>
  <c r="D1878" i="3"/>
  <c r="D1879" i="3"/>
  <c r="D2549" i="3"/>
  <c r="D1464" i="3"/>
  <c r="D2016" i="3"/>
  <c r="D2017" i="3"/>
  <c r="D902" i="3"/>
  <c r="D2018" i="3"/>
  <c r="D2659" i="3"/>
  <c r="D2660" i="3"/>
  <c r="D2661" i="3"/>
  <c r="D2662" i="3"/>
  <c r="D2663" i="3"/>
  <c r="D2664" i="3"/>
  <c r="D2665" i="3"/>
  <c r="D2666" i="3"/>
  <c r="D2667" i="3"/>
  <c r="D1335" i="3"/>
  <c r="D2668" i="3"/>
  <c r="D2669" i="3"/>
  <c r="D2213" i="3"/>
  <c r="D2214" i="3"/>
  <c r="D2742" i="3"/>
  <c r="D1135" i="3"/>
  <c r="D1136" i="3"/>
  <c r="D1137" i="3"/>
  <c r="D2550" i="3"/>
  <c r="D2551" i="3"/>
  <c r="D2105" i="3"/>
  <c r="D427" i="3"/>
  <c r="D1790" i="3"/>
  <c r="D1791" i="3"/>
  <c r="D1792" i="3"/>
  <c r="D1793" i="3"/>
  <c r="D1794" i="3"/>
  <c r="D113" i="3"/>
  <c r="D114" i="3"/>
  <c r="D115" i="3"/>
  <c r="D116" i="3"/>
  <c r="D117" i="3"/>
  <c r="D118" i="3"/>
  <c r="D2777" i="3"/>
  <c r="D428" i="3"/>
  <c r="D429" i="3"/>
  <c r="D430" i="3"/>
  <c r="D431" i="3"/>
  <c r="D432" i="3"/>
  <c r="D433" i="3"/>
  <c r="D1184" i="3"/>
  <c r="D1185" i="3"/>
  <c r="D1709" i="3"/>
  <c r="D1710" i="3"/>
  <c r="D1711" i="3"/>
  <c r="D1712" i="3"/>
  <c r="D581" i="3"/>
  <c r="D582" i="3"/>
  <c r="D583" i="3"/>
  <c r="D584" i="3"/>
  <c r="D585" i="3"/>
  <c r="D586" i="3"/>
  <c r="D587" i="3"/>
  <c r="D2215" i="3"/>
  <c r="D2216" i="3"/>
  <c r="D2217" i="3"/>
  <c r="D2218" i="3"/>
  <c r="D2219" i="3"/>
  <c r="D2552" i="3"/>
  <c r="D1336" i="3"/>
  <c r="D1337" i="3"/>
  <c r="D1338" i="3"/>
  <c r="D1339" i="3"/>
  <c r="D2394" i="3"/>
  <c r="D2395" i="3"/>
  <c r="D1638" i="3"/>
  <c r="D2396" i="3"/>
  <c r="D2397" i="3"/>
  <c r="D311" i="3"/>
  <c r="D2019" i="3"/>
  <c r="D2020" i="3"/>
  <c r="D2021" i="3"/>
  <c r="D335" i="3"/>
  <c r="D336" i="3"/>
  <c r="D337" i="3"/>
  <c r="D338" i="3"/>
  <c r="D339" i="3"/>
  <c r="D2220" i="3"/>
  <c r="D1759" i="3"/>
  <c r="D1760" i="3"/>
  <c r="D2398" i="3"/>
  <c r="D2399" i="3"/>
  <c r="D655" i="3"/>
  <c r="D1106" i="3"/>
  <c r="D1107" i="3"/>
  <c r="D2436" i="3"/>
  <c r="D2437" i="3"/>
  <c r="D2438" i="3"/>
  <c r="D2439" i="3"/>
  <c r="D2440" i="3"/>
  <c r="D2441" i="3"/>
  <c r="D2442" i="3"/>
  <c r="D2443" i="3"/>
  <c r="D1713" i="3"/>
  <c r="D1714" i="3"/>
  <c r="D1715" i="3"/>
  <c r="D1072" i="3"/>
  <c r="D1073" i="3"/>
  <c r="D656" i="3"/>
  <c r="D657" i="3"/>
  <c r="D658" i="3"/>
  <c r="D119" i="3"/>
  <c r="D120" i="3"/>
  <c r="D1880" i="3"/>
  <c r="D1881" i="3"/>
  <c r="D1882" i="3"/>
  <c r="D1883" i="3"/>
  <c r="D2444" i="3"/>
  <c r="D2445" i="3"/>
  <c r="D2446" i="3"/>
  <c r="D2447" i="3"/>
  <c r="D2448" i="3"/>
  <c r="D121" i="3"/>
  <c r="D122" i="3"/>
  <c r="D123" i="3"/>
  <c r="D124" i="3"/>
  <c r="D125" i="3"/>
  <c r="D126" i="3"/>
  <c r="D127" i="3"/>
  <c r="D128" i="3"/>
  <c r="D129" i="3"/>
  <c r="D130" i="3"/>
  <c r="D1216" i="3"/>
  <c r="D1884" i="3"/>
  <c r="D1885" i="3"/>
  <c r="D1886" i="3"/>
  <c r="D1887" i="3"/>
  <c r="D1888" i="3"/>
  <c r="D1889" i="3"/>
  <c r="D1890" i="3"/>
  <c r="D1891" i="3"/>
  <c r="D508" i="3"/>
  <c r="D659" i="3"/>
  <c r="D660" i="3"/>
  <c r="D2702" i="3"/>
  <c r="D2449" i="3"/>
  <c r="D1555" i="3"/>
  <c r="D1556" i="3"/>
  <c r="D2221" i="3"/>
  <c r="D2222" i="3"/>
  <c r="D2223" i="3"/>
  <c r="D2224" i="3"/>
  <c r="D1217" i="3"/>
  <c r="D539" i="3"/>
  <c r="D2670" i="3"/>
  <c r="D2671" i="3"/>
  <c r="D2672" i="3"/>
  <c r="D434" i="3"/>
  <c r="D1892" i="3"/>
  <c r="D1893" i="3"/>
  <c r="D1186" i="3"/>
  <c r="D1187" i="3"/>
  <c r="D1188" i="3"/>
  <c r="D1189" i="3"/>
  <c r="D1190" i="3"/>
  <c r="D228" i="3"/>
  <c r="D229" i="3"/>
  <c r="D230" i="3"/>
  <c r="D231" i="3"/>
  <c r="D232" i="3"/>
  <c r="D233" i="3"/>
  <c r="D234" i="3"/>
  <c r="D235" i="3"/>
  <c r="D1524" i="3"/>
  <c r="D1525" i="3"/>
  <c r="D1526" i="3"/>
  <c r="D1527" i="3"/>
  <c r="D1528" i="3"/>
  <c r="D1639" i="3"/>
  <c r="D1640" i="3"/>
  <c r="D1340" i="3"/>
  <c r="D1341" i="3"/>
  <c r="D1342" i="3"/>
  <c r="D1343" i="3"/>
  <c r="D2673" i="3"/>
  <c r="D2674" i="3"/>
  <c r="D2675" i="3"/>
  <c r="D814" i="3"/>
  <c r="D815" i="3"/>
  <c r="D816" i="3"/>
  <c r="D817" i="3"/>
  <c r="D2413" i="3"/>
  <c r="D2414" i="3"/>
  <c r="D2415" i="3"/>
  <c r="D773" i="3"/>
  <c r="D774" i="3"/>
  <c r="D775" i="3"/>
  <c r="D776" i="3"/>
  <c r="D777" i="3"/>
  <c r="D778" i="3"/>
  <c r="D779" i="3"/>
  <c r="D1108" i="3"/>
  <c r="D1109" i="3"/>
  <c r="D661" i="3"/>
  <c r="D2257" i="3"/>
  <c r="D1344" i="3"/>
  <c r="D1345" i="3"/>
  <c r="D2450" i="3"/>
  <c r="D2451" i="3"/>
  <c r="D2452" i="3"/>
  <c r="D131" i="3"/>
  <c r="D132" i="3"/>
  <c r="D133" i="3"/>
  <c r="D134" i="3"/>
  <c r="D135" i="3"/>
  <c r="D136" i="3"/>
  <c r="D1529" i="3"/>
  <c r="D1530" i="3"/>
  <c r="D1531" i="3"/>
  <c r="D1074" i="3"/>
  <c r="D1075" i="3"/>
  <c r="D1076" i="3"/>
  <c r="D2615" i="3"/>
  <c r="D2616" i="3"/>
  <c r="D2617" i="3"/>
  <c r="D2618" i="3"/>
  <c r="D2619" i="3"/>
  <c r="D1894" i="3"/>
  <c r="D1895" i="3"/>
  <c r="D1896" i="3"/>
  <c r="D435" i="3"/>
  <c r="D436" i="3"/>
  <c r="D1795" i="3"/>
  <c r="D1796" i="3"/>
  <c r="D1797" i="3"/>
  <c r="D1138" i="3"/>
  <c r="D1139" i="3"/>
  <c r="D1532" i="3"/>
  <c r="D1533" i="3"/>
  <c r="D1534" i="3"/>
  <c r="D1535" i="3"/>
  <c r="D1536" i="3"/>
  <c r="D1537" i="3"/>
  <c r="D1538" i="3"/>
  <c r="D2321" i="3"/>
  <c r="D2022" i="3"/>
  <c r="D2023" i="3"/>
  <c r="D2024" i="3"/>
  <c r="D2516" i="3"/>
  <c r="D2416" i="3"/>
  <c r="D2417" i="3"/>
  <c r="D2553" i="3"/>
  <c r="D730" i="3"/>
  <c r="D731" i="3"/>
  <c r="D732" i="3"/>
  <c r="D1218" i="3"/>
  <c r="D1219" i="3"/>
  <c r="D1220" i="3"/>
  <c r="D1221" i="3"/>
  <c r="D2025" i="3"/>
  <c r="D2026" i="3"/>
  <c r="D1557" i="3"/>
  <c r="D1558" i="3"/>
  <c r="D2027" i="3"/>
  <c r="D2028" i="3"/>
  <c r="D818" i="3"/>
  <c r="D1222" i="3"/>
  <c r="D1223" i="3"/>
  <c r="D1224" i="3"/>
  <c r="D2778" i="3"/>
  <c r="D2779" i="3"/>
  <c r="D509" i="3"/>
  <c r="D510" i="3"/>
  <c r="D511" i="3"/>
  <c r="D1372" i="3"/>
  <c r="D1373" i="3"/>
  <c r="D2780" i="3"/>
  <c r="D2453" i="3"/>
  <c r="D2454" i="3"/>
  <c r="D2455" i="3"/>
  <c r="D2456" i="3"/>
  <c r="D2743" i="3"/>
  <c r="D2744" i="3"/>
  <c r="D2745" i="3"/>
  <c r="D2746" i="3"/>
  <c r="D2747" i="3"/>
  <c r="D2748" i="3"/>
  <c r="D662" i="3"/>
  <c r="D663" i="3"/>
  <c r="D664" i="3"/>
  <c r="D1018" i="3"/>
  <c r="D1019" i="3"/>
  <c r="D1020" i="3"/>
  <c r="D2703" i="3"/>
  <c r="D2704" i="3"/>
  <c r="D2705" i="3"/>
  <c r="D588" i="3"/>
  <c r="D589" i="3"/>
  <c r="D2457" i="3"/>
  <c r="D2458" i="3"/>
  <c r="D2459" i="3"/>
  <c r="D733" i="3"/>
  <c r="D2554" i="3"/>
  <c r="D2555" i="3"/>
  <c r="D2556" i="3"/>
  <c r="D512" i="3"/>
  <c r="D513" i="3"/>
  <c r="D514" i="3"/>
  <c r="D515" i="3"/>
  <c r="D516" i="3"/>
  <c r="D517" i="3"/>
  <c r="D518" i="3"/>
  <c r="D519" i="3"/>
  <c r="D2460" i="3"/>
  <c r="D2461" i="3"/>
  <c r="D236" i="3"/>
  <c r="D237" i="3"/>
  <c r="D1641" i="3"/>
  <c r="D137" i="3"/>
  <c r="D138" i="3"/>
  <c r="D1346" i="3"/>
  <c r="D1347" i="3"/>
  <c r="D520" i="3"/>
  <c r="D734" i="3"/>
  <c r="D735" i="3"/>
  <c r="D736" i="3"/>
  <c r="D2706" i="3"/>
  <c r="D590" i="3"/>
  <c r="D591" i="3"/>
  <c r="D592" i="3"/>
  <c r="D593" i="3"/>
  <c r="D521" i="3"/>
  <c r="D1798" i="3"/>
  <c r="D1799" i="3"/>
  <c r="D1897" i="3"/>
  <c r="D1898" i="3"/>
  <c r="D2462" i="3"/>
  <c r="D2463" i="3"/>
  <c r="D2464" i="3"/>
  <c r="D139" i="3"/>
  <c r="D2225" i="3"/>
  <c r="D2226" i="3"/>
  <c r="D1225" i="3"/>
  <c r="D1226" i="3"/>
  <c r="D1227" i="3"/>
  <c r="D2178" i="3"/>
  <c r="D2179" i="3"/>
  <c r="D2180" i="3"/>
  <c r="D2181" i="3"/>
  <c r="D903" i="3"/>
  <c r="D1559" i="3"/>
  <c r="D1560" i="3"/>
  <c r="D1561" i="3"/>
  <c r="D1562" i="3"/>
  <c r="D1716" i="3"/>
  <c r="D1717" i="3"/>
  <c r="D594" i="3"/>
  <c r="D595" i="3"/>
  <c r="D596" i="3"/>
  <c r="D597" i="3"/>
  <c r="D140" i="3"/>
  <c r="D141" i="3"/>
  <c r="D1642" i="3"/>
  <c r="D1643" i="3"/>
  <c r="D437" i="3"/>
  <c r="D438" i="3"/>
  <c r="D340" i="3"/>
  <c r="D598" i="3"/>
  <c r="D599" i="3"/>
  <c r="D600" i="3"/>
  <c r="D601" i="3"/>
  <c r="D2322" i="3"/>
  <c r="D1228" i="3"/>
  <c r="D1229" i="3"/>
  <c r="D1230" i="3"/>
  <c r="D1231" i="3"/>
  <c r="D1232" i="3"/>
  <c r="D2400" i="3"/>
  <c r="D2401" i="3"/>
  <c r="D2402" i="3"/>
  <c r="D2403" i="3"/>
  <c r="D2404" i="3"/>
  <c r="D2405" i="3"/>
  <c r="D2406" i="3"/>
  <c r="D302" i="3"/>
  <c r="D904" i="3"/>
  <c r="D142" i="3"/>
  <c r="D2781" i="3"/>
  <c r="D2782" i="3"/>
  <c r="D2783" i="3"/>
  <c r="D971" i="3"/>
  <c r="D341" i="3"/>
  <c r="D342" i="3"/>
  <c r="D343" i="3"/>
  <c r="D2676" i="3"/>
  <c r="D2677" i="3"/>
  <c r="D2678" i="3"/>
  <c r="D2679" i="3"/>
  <c r="D1644" i="3"/>
  <c r="D1645" i="3"/>
  <c r="D1646" i="3"/>
  <c r="D2465" i="3"/>
  <c r="D2466" i="3"/>
  <c r="D522" i="3"/>
  <c r="D523" i="3"/>
  <c r="D524" i="3"/>
  <c r="D525" i="3"/>
  <c r="D526" i="3"/>
  <c r="D602" i="3"/>
  <c r="D1539" i="3"/>
  <c r="D1540" i="3"/>
  <c r="D1541" i="3"/>
  <c r="D1465" i="3"/>
  <c r="D1466" i="3"/>
  <c r="D1467" i="3"/>
  <c r="D1468" i="3"/>
  <c r="D1469" i="3"/>
  <c r="D2707" i="3"/>
  <c r="D2708" i="3"/>
  <c r="D1681" i="3"/>
  <c r="D2467" i="3"/>
  <c r="D1390" i="3"/>
  <c r="D1391" i="3"/>
  <c r="D1233" i="3"/>
  <c r="D1392" i="3"/>
  <c r="D1393" i="3"/>
  <c r="D1563" i="3"/>
  <c r="D1564" i="3"/>
  <c r="D2323" i="3"/>
  <c r="D2324" i="3"/>
  <c r="D1542" i="3"/>
  <c r="D1543" i="3"/>
  <c r="D1470" i="3"/>
  <c r="D527" i="3"/>
  <c r="D671" i="3"/>
  <c r="D672" i="3"/>
  <c r="D528" i="3"/>
  <c r="D529" i="3"/>
  <c r="D1140" i="3"/>
  <c r="D1141" i="3"/>
  <c r="D1348" i="3"/>
  <c r="D1544" i="3"/>
  <c r="D1545" i="3"/>
  <c r="D674" i="3"/>
  <c r="D675" i="3"/>
  <c r="D676" i="3"/>
  <c r="D143" i="3"/>
  <c r="D144" i="3"/>
  <c r="D145" i="3"/>
  <c r="D146" i="3"/>
  <c r="D147" i="3"/>
  <c r="D148" i="3"/>
  <c r="D149" i="3"/>
  <c r="D2468" i="3"/>
  <c r="D2469" i="3"/>
  <c r="D1899" i="3"/>
  <c r="D1900" i="3"/>
  <c r="D1901" i="3"/>
  <c r="D2470" i="3"/>
  <c r="D2471" i="3"/>
  <c r="D2472" i="3"/>
  <c r="D238" i="3"/>
  <c r="D239" i="3"/>
  <c r="D240" i="3"/>
  <c r="D241" i="3"/>
  <c r="D242" i="3"/>
  <c r="D2749" i="3"/>
  <c r="D2750" i="3"/>
  <c r="D540" i="3"/>
  <c r="D2325" i="3"/>
  <c r="D2557" i="3"/>
  <c r="D2558" i="3"/>
  <c r="D2559" i="3"/>
  <c r="D1902" i="3"/>
  <c r="D1903" i="3"/>
  <c r="D2473" i="3"/>
  <c r="D972" i="3"/>
  <c r="D973" i="3"/>
  <c r="D974" i="3"/>
  <c r="D975" i="3"/>
  <c r="D976" i="3"/>
  <c r="D977" i="3"/>
  <c r="D780" i="3"/>
  <c r="D344" i="3"/>
  <c r="D1565" i="3"/>
  <c r="D1566" i="3"/>
  <c r="D1567" i="3"/>
  <c r="D905" i="3"/>
  <c r="D906" i="3"/>
  <c r="D907" i="3"/>
  <c r="D908" i="3"/>
  <c r="D909" i="3"/>
  <c r="D910" i="3"/>
  <c r="D911" i="3"/>
  <c r="D912" i="3"/>
  <c r="D913" i="3"/>
  <c r="D1349" i="3"/>
  <c r="D1350" i="3"/>
  <c r="D1351" i="3"/>
  <c r="D2227" i="3"/>
  <c r="D2228" i="3"/>
  <c r="D2229" i="3"/>
  <c r="D1904" i="3"/>
  <c r="D1905" i="3"/>
  <c r="D1906" i="3"/>
  <c r="D1907" i="3"/>
  <c r="D1908" i="3"/>
  <c r="D1909" i="3"/>
  <c r="D1910" i="3"/>
  <c r="D677" i="3"/>
  <c r="D345" i="3"/>
  <c r="D346" i="3"/>
  <c r="D2784" i="3"/>
  <c r="D1471" i="3"/>
  <c r="D1472" i="3"/>
  <c r="D603" i="3"/>
  <c r="D1374" i="3"/>
  <c r="D1375" i="3"/>
  <c r="D1376" i="3"/>
  <c r="D1377" i="3"/>
  <c r="D1647" i="3"/>
  <c r="D1648" i="3"/>
  <c r="D1649" i="3"/>
  <c r="D150" i="3"/>
  <c r="D151" i="3"/>
  <c r="D152" i="3"/>
  <c r="D153" i="3"/>
  <c r="D1568" i="3"/>
  <c r="D1569" i="3"/>
  <c r="D678" i="3"/>
  <c r="D679" i="3"/>
  <c r="D1234" i="3"/>
  <c r="D2785" i="3"/>
  <c r="D2786" i="3"/>
  <c r="D1800" i="3"/>
  <c r="D2106" i="3"/>
  <c r="D439" i="3"/>
  <c r="D440" i="3"/>
  <c r="D441" i="3"/>
  <c r="D442" i="3"/>
  <c r="D443" i="3"/>
  <c r="D2474" i="3"/>
  <c r="D2230" i="3"/>
  <c r="D2231" i="3"/>
  <c r="D1077" i="3"/>
  <c r="D2029" i="3"/>
  <c r="D1687" i="3"/>
  <c r="D1021" i="3"/>
  <c r="D1022" i="3"/>
  <c r="D1023" i="3"/>
  <c r="D1078" i="3"/>
  <c r="D1079" i="3"/>
  <c r="D1080" i="3"/>
  <c r="D154" i="3"/>
  <c r="D680" i="3"/>
  <c r="D303" i="3"/>
  <c r="D304" i="3"/>
  <c r="D305" i="3"/>
  <c r="D306" i="3"/>
  <c r="D1682" i="3"/>
  <c r="D1683" i="3"/>
  <c r="D681" i="3"/>
  <c r="D2475" i="3"/>
  <c r="D2476" i="3"/>
  <c r="D2477" i="3"/>
  <c r="D2709" i="3"/>
  <c r="D2710" i="3"/>
  <c r="D2711" i="3"/>
  <c r="D781" i="3"/>
  <c r="D782" i="3"/>
  <c r="D783" i="3"/>
  <c r="D2560" i="3"/>
  <c r="D2561" i="3"/>
  <c r="D2478" i="3"/>
  <c r="D2479" i="3"/>
  <c r="D2480" i="3"/>
  <c r="D2481" i="3"/>
  <c r="D2482" i="3"/>
  <c r="D1235" i="3"/>
  <c r="D1236" i="3"/>
  <c r="D1378" i="3"/>
  <c r="D1379" i="3"/>
  <c r="D604" i="3"/>
  <c r="D605" i="3"/>
  <c r="D2232" i="3"/>
  <c r="D819" i="3"/>
  <c r="D820" i="3"/>
  <c r="D821" i="3"/>
  <c r="D822" i="3"/>
  <c r="D823" i="3"/>
  <c r="D824" i="3"/>
  <c r="D1473" i="3"/>
  <c r="D1474" i="3"/>
  <c r="D2418" i="3"/>
  <c r="D2419" i="3"/>
  <c r="D2420" i="3"/>
  <c r="D2421" i="3"/>
  <c r="D2483" i="3"/>
  <c r="D2484" i="3"/>
  <c r="D2182" i="3"/>
  <c r="D2183" i="3"/>
  <c r="D2184" i="3"/>
  <c r="D2185" i="3"/>
  <c r="D2186" i="3"/>
  <c r="D243" i="3"/>
  <c r="D244" i="3"/>
  <c r="D978" i="3"/>
  <c r="D1688" i="3"/>
  <c r="D1689" i="3"/>
  <c r="D1690" i="3"/>
  <c r="D1691" i="3"/>
  <c r="D1692" i="3"/>
  <c r="D1693" i="3"/>
  <c r="D1694" i="3"/>
  <c r="D606" i="3"/>
  <c r="D607" i="3"/>
  <c r="D608" i="3"/>
  <c r="D2712" i="3"/>
  <c r="D2713" i="3"/>
  <c r="D2714" i="3"/>
  <c r="D2715" i="3"/>
  <c r="D2716" i="3"/>
  <c r="D1237" i="3"/>
  <c r="D1238" i="3"/>
  <c r="D1239" i="3"/>
  <c r="D682" i="3"/>
  <c r="D609" i="3"/>
  <c r="D825" i="3"/>
  <c r="D826" i="3"/>
  <c r="D827" i="3"/>
  <c r="D828" i="3"/>
  <c r="D829" i="3"/>
  <c r="D1081" i="3"/>
  <c r="D245" i="3"/>
  <c r="D246" i="3"/>
  <c r="D247" i="3"/>
  <c r="D1650" i="3"/>
  <c r="D1651" i="3"/>
  <c r="D1652" i="3"/>
  <c r="D155" i="3"/>
  <c r="D156" i="3"/>
  <c r="D444" i="3"/>
  <c r="D445" i="3"/>
  <c r="D446" i="3"/>
  <c r="D2717" i="3"/>
  <c r="D2718" i="3"/>
  <c r="D2719" i="3"/>
  <c r="D2720" i="3"/>
  <c r="D2721" i="3"/>
  <c r="D2722" i="3"/>
  <c r="D2723" i="3"/>
  <c r="D2724" i="3"/>
  <c r="D2725" i="3"/>
  <c r="D1546" i="3"/>
  <c r="D1547" i="3"/>
  <c r="D1548" i="3"/>
  <c r="D1549" i="3"/>
  <c r="D1550" i="3"/>
  <c r="D1551" i="3"/>
  <c r="D1352" i="3"/>
  <c r="D1353" i="3"/>
  <c r="D1354" i="3"/>
  <c r="D1082" i="3"/>
  <c r="D530" i="3"/>
  <c r="D531" i="3"/>
  <c r="D1110" i="3"/>
  <c r="D830" i="3"/>
  <c r="D2326" i="3"/>
  <c r="D2327" i="3"/>
  <c r="D447" i="3"/>
  <c r="D448" i="3"/>
  <c r="D449" i="3"/>
  <c r="D2517" i="3"/>
  <c r="D2518" i="3"/>
  <c r="D2519" i="3"/>
  <c r="D683" i="3"/>
  <c r="D1911" i="3"/>
  <c r="D1912" i="3"/>
  <c r="D2107" i="3"/>
  <c r="D2108" i="3"/>
  <c r="D2109" i="3"/>
  <c r="D157" i="3"/>
  <c r="D158" i="3"/>
  <c r="D159" i="3"/>
  <c r="D160" i="3"/>
  <c r="D450" i="3"/>
  <c r="D451" i="3"/>
  <c r="D452" i="3"/>
  <c r="D453" i="3"/>
  <c r="D454" i="3"/>
  <c r="D455" i="3"/>
  <c r="D831" i="3"/>
  <c r="D832" i="3"/>
  <c r="D833" i="3"/>
  <c r="D834" i="3"/>
  <c r="D835" i="3"/>
  <c r="D2562" i="3"/>
  <c r="D2563" i="3"/>
  <c r="D2564" i="3"/>
  <c r="D1111" i="3"/>
  <c r="D1112" i="3"/>
  <c r="D1113" i="3"/>
  <c r="D1114" i="3"/>
  <c r="D2187" i="3"/>
  <c r="D2188" i="3"/>
  <c r="D2189" i="3"/>
  <c r="D2190" i="3"/>
  <c r="D2191" i="3"/>
  <c r="D1024" i="3"/>
  <c r="D1025" i="3"/>
  <c r="D1026" i="3"/>
  <c r="D1027" i="3"/>
  <c r="D1028" i="3"/>
  <c r="D1029" i="3"/>
  <c r="D1913" i="3"/>
  <c r="D1914" i="3"/>
  <c r="D347" i="3"/>
  <c r="D1570" i="3"/>
  <c r="D1571" i="3"/>
  <c r="D2565" i="3"/>
  <c r="D2233" i="3"/>
  <c r="D2234" i="3"/>
  <c r="D2235" i="3"/>
  <c r="D2236" i="3"/>
  <c r="D2237" i="3"/>
  <c r="D2238" i="3"/>
  <c r="D2239" i="3"/>
  <c r="D2240" i="3"/>
  <c r="D2241" i="3"/>
  <c r="D2242" i="3"/>
  <c r="D348" i="3"/>
  <c r="D349" i="3"/>
  <c r="D836" i="3"/>
  <c r="D1475" i="3"/>
  <c r="D610" i="3"/>
  <c r="D611" i="3"/>
  <c r="D612" i="3"/>
  <c r="D613" i="3"/>
  <c r="D614" i="3"/>
  <c r="D615" i="3"/>
  <c r="D784" i="3"/>
  <c r="D785" i="3"/>
  <c r="D786" i="3"/>
  <c r="D787" i="3"/>
  <c r="D2243" i="3"/>
  <c r="D2244" i="3"/>
  <c r="D1240" i="3"/>
  <c r="D1241" i="3"/>
  <c r="D1242" i="3"/>
  <c r="D1243" i="3"/>
  <c r="D616" i="3"/>
  <c r="D617" i="3"/>
  <c r="D618" i="3"/>
  <c r="D312" i="3"/>
  <c r="D1191" i="3"/>
  <c r="D1192" i="3"/>
  <c r="D1193" i="3"/>
  <c r="D1194" i="3"/>
  <c r="D1195" i="3"/>
  <c r="D1196" i="3"/>
  <c r="D2680" i="3"/>
  <c r="D2681" i="3"/>
  <c r="D2682" i="3"/>
  <c r="D2258" i="3"/>
  <c r="D1695" i="3"/>
  <c r="D1696" i="3"/>
  <c r="D2683" i="3"/>
  <c r="D2684" i="3"/>
  <c r="D2685" i="3"/>
  <c r="D2686" i="3"/>
  <c r="D1115" i="3"/>
  <c r="D1116" i="3"/>
  <c r="D1117" i="3"/>
  <c r="D1118" i="3"/>
  <c r="D1119" i="3"/>
  <c r="D1120" i="3"/>
  <c r="D2267" i="3"/>
  <c r="D2268" i="3"/>
  <c r="D2269" i="3"/>
  <c r="D2270" i="3"/>
  <c r="D2271" i="3"/>
  <c r="D1197" i="3"/>
  <c r="D1198" i="3"/>
  <c r="D1199" i="3"/>
  <c r="D2407" i="3"/>
  <c r="D2408" i="3"/>
  <c r="D2409" i="3"/>
  <c r="D456" i="3"/>
  <c r="D457" i="3"/>
  <c r="D458" i="3"/>
  <c r="D2192" i="3"/>
  <c r="D1572" i="3"/>
  <c r="D837" i="3"/>
  <c r="D838" i="3"/>
  <c r="D2726" i="3"/>
  <c r="D2727" i="3"/>
  <c r="D2566" i="3"/>
  <c r="D1200" i="3"/>
  <c r="D1201" i="3"/>
  <c r="D1202" i="3"/>
  <c r="D1203" i="3"/>
  <c r="D2567" i="3"/>
  <c r="D2568" i="3"/>
  <c r="D2569" i="3"/>
  <c r="D1915" i="3"/>
  <c r="D1916" i="3"/>
  <c r="D1917" i="3"/>
  <c r="D1918" i="3"/>
  <c r="D1761" i="3"/>
  <c r="D619" i="3"/>
  <c r="D620" i="3"/>
  <c r="D621" i="3"/>
  <c r="D622" i="3"/>
  <c r="D623" i="3"/>
  <c r="D459" i="3"/>
  <c r="D460" i="3"/>
  <c r="D461" i="3"/>
  <c r="D462" i="3"/>
  <c r="D2485" i="3"/>
  <c r="D665" i="3"/>
  <c r="D666" i="3"/>
  <c r="D1244" i="3"/>
  <c r="D1245" i="3"/>
  <c r="D463" i="3"/>
  <c r="D464" i="3"/>
  <c r="D465" i="3"/>
  <c r="D914" i="3"/>
  <c r="D915" i="3"/>
  <c r="D1142" i="3"/>
  <c r="D1143" i="3"/>
  <c r="D466" i="3"/>
  <c r="D467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2687" i="3"/>
  <c r="D2688" i="3"/>
  <c r="D2689" i="3"/>
  <c r="D2690" i="3"/>
  <c r="D2691" i="3"/>
  <c r="D624" i="3"/>
  <c r="D625" i="3"/>
  <c r="D1380" i="3"/>
  <c r="D1381" i="3"/>
  <c r="D626" i="3"/>
  <c r="D2520" i="3"/>
  <c r="D2521" i="3"/>
  <c r="D2522" i="3"/>
  <c r="D2523" i="3"/>
  <c r="D2524" i="3"/>
  <c r="D1083" i="3"/>
  <c r="D2259" i="3"/>
  <c r="D2260" i="3"/>
  <c r="D161" i="3"/>
  <c r="D468" i="3"/>
  <c r="D469" i="3"/>
  <c r="D2486" i="3"/>
  <c r="D2487" i="3"/>
  <c r="D2488" i="3"/>
  <c r="D2261" i="3"/>
  <c r="D2262" i="3"/>
  <c r="D2263" i="3"/>
  <c r="D2264" i="3"/>
  <c r="D2265" i="3"/>
  <c r="D2525" i="3"/>
  <c r="D2526" i="3"/>
  <c r="D2527" i="3"/>
  <c r="D470" i="3"/>
  <c r="D839" i="3"/>
  <c r="D627" i="3"/>
  <c r="D628" i="3"/>
  <c r="D629" i="3"/>
  <c r="D1355" i="3"/>
  <c r="D1382" i="3"/>
  <c r="D1383" i="3"/>
  <c r="D1384" i="3"/>
  <c r="D1385" i="3"/>
  <c r="D1386" i="3"/>
  <c r="D1387" i="3"/>
  <c r="D1388" i="3"/>
  <c r="D471" i="3"/>
  <c r="D472" i="3"/>
  <c r="D2578" i="3"/>
  <c r="D2579" i="3"/>
  <c r="D2580" i="3"/>
  <c r="D2581" i="3"/>
  <c r="D2582" i="3"/>
  <c r="D2583" i="3"/>
  <c r="D2584" i="3"/>
  <c r="D2585" i="3"/>
  <c r="D2586" i="3"/>
  <c r="D2587" i="3"/>
  <c r="D788" i="3"/>
  <c r="D789" i="3"/>
  <c r="D790" i="3"/>
  <c r="D791" i="3"/>
  <c r="D737" i="3"/>
  <c r="D738" i="3"/>
  <c r="D739" i="3"/>
  <c r="D2110" i="3"/>
  <c r="D2111" i="3"/>
  <c r="D1919" i="3"/>
  <c r="D1920" i="3"/>
  <c r="D1921" i="3"/>
  <c r="D1922" i="3"/>
  <c r="D630" i="3"/>
  <c r="D1394" i="3"/>
  <c r="D2030" i="3"/>
  <c r="D2031" i="3"/>
  <c r="D2032" i="3"/>
  <c r="D2033" i="3"/>
  <c r="D2034" i="3"/>
  <c r="D2035" i="3"/>
  <c r="D2422" i="3"/>
  <c r="D2423" i="3"/>
  <c r="D2424" i="3"/>
  <c r="D2425" i="3"/>
  <c r="D2426" i="3"/>
  <c r="D2427" i="3"/>
  <c r="D1718" i="3"/>
  <c r="D1719" i="3"/>
  <c r="D1720" i="3"/>
  <c r="D2112" i="3"/>
  <c r="D1246" i="3"/>
  <c r="D792" i="3"/>
  <c r="D793" i="3"/>
  <c r="D794" i="3"/>
  <c r="D795" i="3"/>
  <c r="D796" i="3"/>
  <c r="D797" i="3"/>
  <c r="D307" i="3"/>
  <c r="D2489" i="3"/>
  <c r="D2490" i="3"/>
  <c r="D2428" i="3"/>
  <c r="D2429" i="3"/>
  <c r="D162" i="3"/>
  <c r="D667" i="3"/>
  <c r="D668" i="3"/>
  <c r="D669" i="3"/>
  <c r="D670" i="3"/>
  <c r="D631" i="3"/>
  <c r="D632" i="3"/>
  <c r="D308" i="3"/>
  <c r="D309" i="3"/>
  <c r="D2692" i="3"/>
  <c r="D2693" i="3"/>
  <c r="D2036" i="3"/>
  <c r="D2037" i="3"/>
  <c r="D2038" i="3"/>
  <c r="D2039" i="3"/>
  <c r="D1923" i="3"/>
  <c r="D916" i="3"/>
  <c r="D541" i="3"/>
  <c r="D979" i="3"/>
  <c r="D1762" i="3"/>
  <c r="D1763" i="3"/>
  <c r="D2491" i="3"/>
  <c r="D2492" i="3"/>
  <c r="D1356" i="3"/>
  <c r="D532" i="3"/>
  <c r="D473" i="3"/>
  <c r="D474" i="3"/>
  <c r="D475" i="3"/>
  <c r="D350" i="3"/>
  <c r="D351" i="3"/>
  <c r="D352" i="3"/>
  <c r="D353" i="3"/>
  <c r="D633" i="3"/>
  <c r="D634" i="3"/>
  <c r="D635" i="3"/>
  <c r="D1121" i="3"/>
  <c r="D1122" i="3"/>
  <c r="D2040" i="3"/>
  <c r="D1123" i="3"/>
  <c r="D1124" i="3"/>
  <c r="D1125" i="3"/>
  <c r="D476" i="3"/>
  <c r="D1721" i="3"/>
  <c r="D2041" i="3"/>
  <c r="D354" i="3"/>
  <c r="D636" i="3"/>
  <c r="D637" i="3"/>
  <c r="D2328" i="3"/>
  <c r="D2329" i="3"/>
  <c r="D2330" i="3"/>
  <c r="D2331" i="3"/>
  <c r="D2332" i="3"/>
  <c r="D2333" i="3"/>
  <c r="D1801" i="3"/>
  <c r="D1802" i="3"/>
  <c r="D1803" i="3"/>
  <c r="D1804" i="3"/>
  <c r="D1805" i="3"/>
  <c r="D1806" i="3"/>
  <c r="D1807" i="3"/>
  <c r="D1808" i="3"/>
  <c r="D2245" i="3"/>
  <c r="D638" i="3"/>
  <c r="D1144" i="3"/>
  <c r="D1145" i="3"/>
  <c r="D1084" i="3"/>
  <c r="D542" i="3"/>
  <c r="D248" i="3"/>
  <c r="D798" i="3"/>
  <c r="D799" i="3"/>
  <c r="D980" i="3"/>
  <c r="D917" i="3"/>
  <c r="D477" i="3"/>
  <c r="D2570" i="3"/>
  <c r="D2571" i="3"/>
  <c r="D1357" i="3"/>
  <c r="D1358" i="3"/>
  <c r="D1359" i="3"/>
  <c r="D1360" i="3"/>
  <c r="D1146" i="3"/>
  <c r="D1147" i="3"/>
  <c r="D1148" i="3"/>
  <c r="D1149" i="3"/>
  <c r="D2246" i="3"/>
  <c r="D639" i="3"/>
  <c r="D640" i="3"/>
  <c r="D355" i="3"/>
  <c r="D1924" i="3"/>
  <c r="D1925" i="3"/>
  <c r="D356" i="3"/>
  <c r="D2572" i="3"/>
  <c r="D2193" i="3"/>
  <c r="D2194" i="3"/>
  <c r="D478" i="3"/>
  <c r="D1926" i="3"/>
  <c r="D1927" i="3"/>
  <c r="D2573" i="3"/>
  <c r="D2574" i="3"/>
  <c r="D740" i="3"/>
  <c r="D741" i="3"/>
  <c r="D742" i="3"/>
  <c r="D548" i="3"/>
  <c r="D549" i="3"/>
  <c r="D550" i="3"/>
  <c r="D551" i="3"/>
  <c r="D1928" i="3"/>
  <c r="D1929" i="3"/>
  <c r="D918" i="3"/>
  <c r="D919" i="3"/>
  <c r="D920" i="3"/>
  <c r="D2575" i="3"/>
  <c r="D2576" i="3"/>
  <c r="D641" i="3"/>
  <c r="D642" i="3"/>
  <c r="D1204" i="3"/>
  <c r="D1205" i="3"/>
  <c r="D1206" i="3"/>
  <c r="D2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2043" i="3"/>
  <c r="D2044" i="3"/>
  <c r="D2045" i="3"/>
  <c r="D2046" i="3"/>
  <c r="D1126" i="3"/>
  <c r="D1361" i="3"/>
  <c r="D1389" i="3"/>
  <c r="D1722" i="3"/>
  <c r="D921" i="3"/>
  <c r="D2751" i="3"/>
  <c r="D2752" i="3"/>
  <c r="D2753" i="3"/>
  <c r="D2754" i="3"/>
  <c r="D2755" i="3"/>
  <c r="D2756" i="3"/>
  <c r="D2757" i="3"/>
  <c r="D1085" i="3"/>
  <c r="D981" i="3"/>
  <c r="D1476" i="3"/>
  <c r="D643" i="3"/>
  <c r="D644" i="3"/>
  <c r="D645" i="3"/>
  <c r="D646" i="3"/>
  <c r="D2272" i="3"/>
  <c r="D647" i="3"/>
  <c r="D2113" i="3"/>
  <c r="D2114" i="3"/>
  <c r="D1127" i="3"/>
  <c r="D1128" i="3"/>
  <c r="D2694" i="3"/>
  <c r="D479" i="3"/>
  <c r="D2247" i="3"/>
  <c r="D2248" i="3"/>
  <c r="D2115" i="3"/>
  <c r="D480" i="3"/>
  <c r="D2577" i="3"/>
  <c r="D2116" i="3"/>
  <c r="D357" i="3"/>
  <c r="D2695" i="3"/>
  <c r="D1930" i="3"/>
  <c r="D1931" i="3"/>
  <c r="D1932" i="3"/>
  <c r="D1933" i="3"/>
  <c r="D1934" i="3"/>
  <c r="D1935" i="3"/>
  <c r="D1936" i="3"/>
  <c r="D1937" i="3"/>
  <c r="D1938" i="3"/>
  <c r="D1939" i="3"/>
  <c r="D358" i="3"/>
  <c r="D481" i="3"/>
  <c r="D1207" i="3"/>
  <c r="D1208" i="3"/>
  <c r="D1362" i="3"/>
  <c r="D1363" i="3"/>
  <c r="D648" i="3"/>
  <c r="D1364" i="3"/>
  <c r="D2047" i="3"/>
  <c r="D649" i="3"/>
  <c r="D2195" i="3"/>
  <c r="D922" i="3"/>
  <c r="D923" i="3"/>
  <c r="D2334" i="3"/>
  <c r="D650" i="3"/>
  <c r="D482" i="3"/>
  <c r="D483" i="3"/>
  <c r="F1729" i="3"/>
  <c r="F2348" i="3"/>
  <c r="F2349" i="3"/>
  <c r="F1578" i="3"/>
  <c r="F1579" i="3"/>
  <c r="F1580" i="3"/>
  <c r="F1581" i="3"/>
  <c r="F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359" i="3"/>
  <c r="F484" i="3"/>
  <c r="F544" i="3"/>
  <c r="F552" i="3"/>
  <c r="F651" i="3"/>
  <c r="F652" i="3"/>
  <c r="F653" i="3"/>
  <c r="F654" i="3"/>
  <c r="F684" i="3"/>
  <c r="F743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40" i="3"/>
  <c r="F924" i="3"/>
  <c r="F1150" i="3"/>
  <c r="F1210" i="3"/>
  <c r="F1211" i="3"/>
  <c r="F1212" i="3"/>
  <c r="F1213" i="3"/>
  <c r="F1247" i="3"/>
  <c r="F1365" i="3"/>
  <c r="F1366" i="3"/>
  <c r="F1367" i="3"/>
  <c r="F1368" i="3"/>
  <c r="F1369" i="3"/>
  <c r="F1370" i="3"/>
  <c r="F1371" i="3"/>
  <c r="F1477" i="3"/>
  <c r="F1552" i="3"/>
  <c r="F1553" i="3"/>
  <c r="F1554" i="3"/>
  <c r="F1573" i="3"/>
  <c r="F1653" i="3"/>
  <c r="F1654" i="3"/>
  <c r="F1684" i="3"/>
  <c r="F1685" i="3"/>
  <c r="F1686" i="3"/>
  <c r="F1697" i="3"/>
  <c r="F2048" i="3"/>
  <c r="F2049" i="3"/>
  <c r="F2050" i="3"/>
  <c r="F2051" i="3"/>
  <c r="F2052" i="3"/>
  <c r="F2053" i="3"/>
  <c r="F2054" i="3"/>
  <c r="F2117" i="3"/>
  <c r="F2118" i="3"/>
  <c r="F2119" i="3"/>
  <c r="F2120" i="3"/>
  <c r="F2121" i="3"/>
  <c r="F2122" i="3"/>
  <c r="F2123" i="3"/>
  <c r="F2124" i="3"/>
  <c r="F2125" i="3"/>
  <c r="F2126" i="3"/>
  <c r="F2127" i="3"/>
  <c r="F2196" i="3"/>
  <c r="F2197" i="3"/>
  <c r="F2198" i="3"/>
  <c r="F2199" i="3"/>
  <c r="F2200" i="3"/>
  <c r="F2201" i="3"/>
  <c r="F2249" i="3"/>
  <c r="F2250" i="3"/>
  <c r="F2251" i="3"/>
  <c r="F2252" i="3"/>
  <c r="F2253" i="3"/>
  <c r="F2254" i="3"/>
  <c r="F2255" i="3"/>
  <c r="F2256" i="3"/>
  <c r="F2273" i="3"/>
  <c r="F2274" i="3"/>
  <c r="F2275" i="3"/>
  <c r="F2276" i="3"/>
  <c r="F2277" i="3"/>
  <c r="F2278" i="3"/>
  <c r="F2279" i="3"/>
  <c r="F2280" i="3"/>
  <c r="F2281" i="3"/>
  <c r="F2282" i="3"/>
  <c r="F2283" i="3"/>
  <c r="F2284" i="3"/>
  <c r="F2285" i="3"/>
  <c r="F2335" i="3"/>
  <c r="F2336" i="3"/>
  <c r="F2337" i="3"/>
  <c r="F2338" i="3"/>
  <c r="F2339" i="3"/>
  <c r="F2340" i="3"/>
  <c r="F2341" i="3"/>
  <c r="F2342" i="3"/>
  <c r="F2343" i="3"/>
  <c r="F2344" i="3"/>
  <c r="F2345" i="3"/>
  <c r="F2410" i="3"/>
  <c r="F2411" i="3"/>
  <c r="F2412" i="3"/>
  <c r="F2430" i="3"/>
  <c r="F2431" i="3"/>
  <c r="F2432" i="3"/>
  <c r="F2433" i="3"/>
  <c r="F2434" i="3"/>
  <c r="F2435" i="3"/>
  <c r="F2493" i="3"/>
  <c r="F2528" i="3"/>
  <c r="F2588" i="3"/>
  <c r="F2589" i="3"/>
  <c r="F2590" i="3"/>
  <c r="F2591" i="3"/>
  <c r="F2592" i="3"/>
  <c r="F2593" i="3"/>
  <c r="F2594" i="3"/>
  <c r="F2595" i="3"/>
  <c r="F2596" i="3"/>
  <c r="F2597" i="3"/>
  <c r="F2598" i="3"/>
  <c r="F2599" i="3"/>
  <c r="F2600" i="3"/>
  <c r="F2601" i="3"/>
  <c r="F2602" i="3"/>
  <c r="F2603" i="3"/>
  <c r="F2604" i="3"/>
  <c r="F2605" i="3"/>
  <c r="F2606" i="3"/>
  <c r="F2607" i="3"/>
  <c r="F2608" i="3"/>
  <c r="F2620" i="3"/>
  <c r="F2696" i="3"/>
  <c r="F2697" i="3"/>
  <c r="F2698" i="3"/>
  <c r="F2699" i="3"/>
  <c r="F2700" i="3"/>
  <c r="F2701" i="3"/>
  <c r="F543" i="3"/>
  <c r="F2621" i="3"/>
  <c r="F2202" i="3"/>
  <c r="F685" i="3"/>
  <c r="F1574" i="3"/>
  <c r="F1575" i="3"/>
  <c r="F1820" i="3"/>
  <c r="F1821" i="3"/>
  <c r="F1398" i="3"/>
  <c r="F1399" i="3"/>
  <c r="F1400" i="3"/>
  <c r="F167" i="3"/>
  <c r="F1401" i="3"/>
  <c r="F1402" i="3"/>
  <c r="F1764" i="3"/>
  <c r="F168" i="3"/>
  <c r="F169" i="3"/>
  <c r="F1582" i="3"/>
  <c r="F1923" i="3"/>
  <c r="F170" i="3"/>
  <c r="F171" i="3"/>
  <c r="F172" i="3"/>
  <c r="F173" i="3"/>
  <c r="F174" i="3"/>
  <c r="F1151" i="3"/>
  <c r="F1088" i="3"/>
  <c r="F1822" i="3"/>
  <c r="F1823" i="3"/>
  <c r="F1824" i="3"/>
  <c r="F1659" i="3"/>
  <c r="F2350" i="3"/>
  <c r="F1660" i="3"/>
  <c r="F1661" i="3"/>
  <c r="F1940" i="3"/>
  <c r="F175" i="3"/>
  <c r="F1403" i="3"/>
  <c r="F176" i="3"/>
  <c r="F2623" i="3"/>
  <c r="F2624" i="3"/>
  <c r="F2625" i="3"/>
  <c r="F2626" i="3"/>
  <c r="F1662" i="3"/>
  <c r="F316" i="3"/>
  <c r="F1250" i="3"/>
  <c r="F1251" i="3"/>
  <c r="F1252" i="3"/>
  <c r="F1253" i="3"/>
  <c r="F177" i="3"/>
  <c r="F178" i="3"/>
  <c r="F1663" i="3"/>
  <c r="F179" i="3"/>
  <c r="F1254" i="3"/>
  <c r="F1404" i="3"/>
  <c r="F1405" i="3"/>
  <c r="F1941" i="3"/>
  <c r="F1942" i="3"/>
  <c r="F1943" i="3"/>
  <c r="F1944" i="3"/>
  <c r="F982" i="3"/>
  <c r="F180" i="3"/>
  <c r="F1152" i="3"/>
  <c r="F1153" i="3"/>
  <c r="F1154" i="3"/>
  <c r="F1825" i="3"/>
  <c r="F1826" i="3"/>
  <c r="F1827" i="3"/>
  <c r="F1828" i="3"/>
  <c r="F1089" i="3"/>
  <c r="F2351" i="3"/>
  <c r="F2352" i="3"/>
  <c r="F2353" i="3"/>
  <c r="F1255" i="3"/>
  <c r="F2055" i="3"/>
  <c r="F2056" i="3"/>
  <c r="F1945" i="3"/>
  <c r="F1946" i="3"/>
  <c r="F335" i="3"/>
  <c r="F336" i="3"/>
  <c r="F337" i="3"/>
  <c r="F338" i="3"/>
  <c r="F339" i="3"/>
  <c r="F841" i="3"/>
  <c r="F553" i="3"/>
  <c r="F554" i="3"/>
  <c r="F2057" i="3"/>
  <c r="F2058" i="3"/>
  <c r="F2495" i="3"/>
  <c r="F2496" i="3"/>
  <c r="F2497" i="3"/>
  <c r="F2498" i="3"/>
  <c r="F2499" i="3"/>
  <c r="F2500" i="3"/>
  <c r="F2501" i="3"/>
  <c r="F2502" i="3"/>
  <c r="F1406" i="3"/>
  <c r="F983" i="3"/>
  <c r="F2059" i="3"/>
  <c r="F361" i="3"/>
  <c r="F181" i="3"/>
  <c r="F182" i="3"/>
  <c r="F744" i="3"/>
  <c r="F745" i="3"/>
  <c r="F746" i="3"/>
  <c r="F747" i="3"/>
  <c r="F748" i="3"/>
  <c r="F183" i="3"/>
  <c r="F184" i="3"/>
  <c r="F1407" i="3"/>
  <c r="F1408" i="3"/>
  <c r="F1409" i="3"/>
  <c r="F1583" i="3"/>
  <c r="F1829" i="3"/>
  <c r="F555" i="3"/>
  <c r="F1410" i="3"/>
  <c r="F185" i="3"/>
  <c r="F186" i="3"/>
  <c r="F1698" i="3"/>
  <c r="F1699" i="3"/>
  <c r="F2130" i="3"/>
  <c r="F2131" i="3"/>
  <c r="F2132" i="3"/>
  <c r="F2133" i="3"/>
  <c r="F984" i="3"/>
  <c r="F556" i="3"/>
  <c r="F1584" i="3"/>
  <c r="F1585" i="3"/>
  <c r="F1586" i="3"/>
  <c r="F1587" i="3"/>
  <c r="F2060" i="3"/>
  <c r="F1129" i="3"/>
  <c r="F985" i="3"/>
  <c r="F557" i="3"/>
  <c r="F986" i="3"/>
  <c r="F362" i="3"/>
  <c r="F363" i="3"/>
  <c r="F364" i="3"/>
  <c r="F365" i="3"/>
  <c r="F916" i="3"/>
  <c r="F2627" i="3"/>
  <c r="F487" i="3"/>
  <c r="F1130" i="3"/>
  <c r="F1131" i="3"/>
  <c r="F1488" i="3"/>
  <c r="F1489" i="3"/>
  <c r="F1490" i="3"/>
  <c r="F545" i="3"/>
  <c r="F546" i="3"/>
  <c r="F1491" i="3"/>
  <c r="F1155" i="3"/>
  <c r="F1947" i="3"/>
  <c r="F1588" i="3"/>
  <c r="F1589" i="3"/>
  <c r="F1590" i="3"/>
  <c r="F930" i="3"/>
  <c r="F931" i="3"/>
  <c r="F932" i="3"/>
  <c r="F933" i="3"/>
  <c r="F934" i="3"/>
  <c r="F935" i="3"/>
  <c r="F936" i="3"/>
  <c r="F187" i="3"/>
  <c r="F250" i="3"/>
  <c r="F1256" i="3"/>
  <c r="F2061" i="3"/>
  <c r="F2062" i="3"/>
  <c r="F1591" i="3"/>
  <c r="F1055" i="3"/>
  <c r="F2134" i="3"/>
  <c r="F2628" i="3"/>
  <c r="F2354" i="3"/>
  <c r="F1948" i="3"/>
  <c r="F1949" i="3"/>
  <c r="F687" i="3"/>
  <c r="F688" i="3"/>
  <c r="F558" i="3"/>
  <c r="F559" i="3"/>
  <c r="F251" i="3"/>
  <c r="F252" i="3"/>
  <c r="F560" i="3"/>
  <c r="F2629" i="3"/>
  <c r="F2630" i="3"/>
  <c r="F1592" i="3"/>
  <c r="F2732" i="3"/>
  <c r="F2355" i="3"/>
  <c r="F366" i="3"/>
  <c r="F188" i="3"/>
  <c r="F189" i="3"/>
  <c r="F541" i="3"/>
  <c r="F1950" i="3"/>
  <c r="F1951" i="3"/>
  <c r="F2733" i="3"/>
  <c r="F2734" i="3"/>
  <c r="F253" i="3"/>
  <c r="F254" i="3"/>
  <c r="F255" i="3"/>
  <c r="F256" i="3"/>
  <c r="F1700" i="3"/>
  <c r="F2063" i="3"/>
  <c r="F2356" i="3"/>
  <c r="F1411" i="3"/>
  <c r="F1412" i="3"/>
  <c r="F1413" i="3"/>
  <c r="F1056" i="3"/>
  <c r="F190" i="3"/>
  <c r="F191" i="3"/>
  <c r="F2135" i="3"/>
  <c r="F2136" i="3"/>
  <c r="F1492" i="3"/>
  <c r="F1493" i="3"/>
  <c r="F1494" i="3"/>
  <c r="F1495" i="3"/>
  <c r="F2357" i="3"/>
  <c r="F2358" i="3"/>
  <c r="F1593" i="3"/>
  <c r="F1594" i="3"/>
  <c r="F1595" i="3"/>
  <c r="F1596" i="3"/>
  <c r="F1156" i="3"/>
  <c r="F1157" i="3"/>
  <c r="F1952" i="3"/>
  <c r="F1414" i="3"/>
  <c r="F1415" i="3"/>
  <c r="F1416" i="3"/>
  <c r="F1417" i="3"/>
  <c r="F1418" i="3"/>
  <c r="F1953" i="3"/>
  <c r="F1954" i="3"/>
  <c r="F192" i="3"/>
  <c r="F193" i="3"/>
  <c r="F194" i="3"/>
  <c r="F987" i="3"/>
  <c r="F1597" i="3"/>
  <c r="F195" i="3"/>
  <c r="F1057" i="3"/>
  <c r="F196" i="3"/>
  <c r="F2631" i="3"/>
  <c r="F2632" i="3"/>
  <c r="F2633" i="3"/>
  <c r="F2634" i="3"/>
  <c r="F2611" i="3"/>
  <c r="F988" i="3"/>
  <c r="F2286" i="3"/>
  <c r="F1664" i="3"/>
  <c r="F2064" i="3"/>
  <c r="F257" i="3"/>
  <c r="F258" i="3"/>
  <c r="F259" i="3"/>
  <c r="F1496" i="3"/>
  <c r="F2137" i="3"/>
  <c r="F2138" i="3"/>
  <c r="F2139" i="3"/>
  <c r="F2140" i="3"/>
  <c r="F1497" i="3"/>
  <c r="F1498" i="3"/>
  <c r="F2359" i="3"/>
  <c r="F2360" i="3"/>
  <c r="F197" i="3"/>
  <c r="F2503" i="3"/>
  <c r="F2141" i="3"/>
  <c r="F2735" i="3"/>
  <c r="F2736" i="3"/>
  <c r="F1499" i="3"/>
  <c r="F1500" i="3"/>
  <c r="F198" i="3"/>
  <c r="F199" i="3"/>
  <c r="F1955" i="3"/>
  <c r="F1956" i="3"/>
  <c r="F1957" i="3"/>
  <c r="F1958" i="3"/>
  <c r="F1959" i="3"/>
  <c r="F1960" i="3"/>
  <c r="F1598" i="3"/>
  <c r="F1599" i="3"/>
  <c r="F1600" i="3"/>
  <c r="F1601" i="3"/>
  <c r="F260" i="3"/>
  <c r="F261" i="3"/>
  <c r="F1830" i="3"/>
  <c r="F1831" i="3"/>
  <c r="F1832" i="3"/>
  <c r="F1833" i="3"/>
  <c r="F1834" i="3"/>
  <c r="F1501" i="3"/>
  <c r="F1502" i="3"/>
  <c r="F1503" i="3"/>
  <c r="F1504" i="3"/>
  <c r="F1505" i="3"/>
  <c r="F1506" i="3"/>
  <c r="F2065" i="3"/>
  <c r="F2066" i="3"/>
  <c r="F1158" i="3"/>
  <c r="F2361" i="3"/>
  <c r="F2362" i="3"/>
  <c r="F2067" i="3"/>
  <c r="F2068" i="3"/>
  <c r="F1419" i="3"/>
  <c r="F1961" i="3"/>
  <c r="F200" i="3"/>
  <c r="F201" i="3"/>
  <c r="F202" i="3"/>
  <c r="F842" i="3"/>
  <c r="F1159" i="3"/>
  <c r="F1160" i="3"/>
  <c r="F1161" i="3"/>
  <c r="F1162" i="3"/>
  <c r="F1163" i="3"/>
  <c r="F1164" i="3"/>
  <c r="F2363" i="3"/>
  <c r="F2364" i="3"/>
  <c r="F2365" i="3"/>
  <c r="F1420" i="3"/>
  <c r="F2366" i="3"/>
  <c r="F2367" i="3"/>
  <c r="F2368" i="3"/>
  <c r="F2369" i="3"/>
  <c r="F1602" i="3"/>
  <c r="F1603" i="3"/>
  <c r="F1604" i="3"/>
  <c r="F2370" i="3"/>
  <c r="F989" i="3"/>
  <c r="F937" i="3"/>
  <c r="F1058" i="3"/>
  <c r="F1507" i="3"/>
  <c r="F1508" i="3"/>
  <c r="F1509" i="3"/>
  <c r="F1510" i="3"/>
  <c r="F1511" i="3"/>
  <c r="F1512" i="3"/>
  <c r="F367" i="3"/>
  <c r="F561" i="3"/>
  <c r="F979" i="3"/>
  <c r="F2220" i="3"/>
  <c r="F1759" i="3"/>
  <c r="F1760" i="3"/>
  <c r="F2398" i="3"/>
  <c r="F2399" i="3"/>
  <c r="F655" i="3"/>
  <c r="F1106" i="3"/>
  <c r="F1107" i="3"/>
  <c r="F1257" i="3"/>
  <c r="F2436" i="3"/>
  <c r="F2437" i="3"/>
  <c r="F2438" i="3"/>
  <c r="F2439" i="3"/>
  <c r="F2440" i="3"/>
  <c r="F2441" i="3"/>
  <c r="F2442" i="3"/>
  <c r="F2443" i="3"/>
  <c r="F1713" i="3"/>
  <c r="F1714" i="3"/>
  <c r="F1715" i="3"/>
  <c r="F262" i="3"/>
  <c r="F263" i="3"/>
  <c r="F2069" i="3"/>
  <c r="F1762" i="3"/>
  <c r="F1763" i="3"/>
  <c r="F1072" i="3"/>
  <c r="F1073" i="3"/>
  <c r="F86" i="3"/>
  <c r="F87" i="3"/>
  <c r="F88" i="3"/>
  <c r="F89" i="3"/>
  <c r="F2491" i="3"/>
  <c r="F2492" i="3"/>
  <c r="F264" i="3"/>
  <c r="F656" i="3"/>
  <c r="F657" i="3"/>
  <c r="F658" i="3"/>
  <c r="F2371" i="3"/>
  <c r="F1665" i="3"/>
  <c r="F1666" i="3"/>
  <c r="F1667" i="3"/>
  <c r="F843" i="3"/>
  <c r="F844" i="3"/>
  <c r="F689" i="3"/>
  <c r="F690" i="3"/>
  <c r="F1258" i="3"/>
  <c r="F1259" i="3"/>
  <c r="F1260" i="3"/>
  <c r="F488" i="3"/>
  <c r="F489" i="3"/>
  <c r="F490" i="3"/>
  <c r="F119" i="3"/>
  <c r="F120" i="3"/>
  <c r="F1962" i="3"/>
  <c r="F1963" i="3"/>
  <c r="F1880" i="3"/>
  <c r="F1881" i="3"/>
  <c r="F1882" i="3"/>
  <c r="F1883" i="3"/>
  <c r="F1730" i="3"/>
  <c r="F485" i="3"/>
  <c r="F203" i="3"/>
  <c r="F2444" i="3"/>
  <c r="F2445" i="3"/>
  <c r="F2446" i="3"/>
  <c r="F2447" i="3"/>
  <c r="F2448" i="3"/>
  <c r="F691" i="3"/>
  <c r="F204" i="3"/>
  <c r="F205" i="3"/>
  <c r="F121" i="3"/>
  <c r="F122" i="3"/>
  <c r="F123" i="3"/>
  <c r="F124" i="3"/>
  <c r="F125" i="3"/>
  <c r="F126" i="3"/>
  <c r="F127" i="3"/>
  <c r="F128" i="3"/>
  <c r="F1356" i="3"/>
  <c r="F129" i="3"/>
  <c r="F130" i="3"/>
  <c r="F845" i="3"/>
  <c r="F846" i="3"/>
  <c r="F1964" i="3"/>
  <c r="F1965" i="3"/>
  <c r="F1966" i="3"/>
  <c r="F532" i="3"/>
  <c r="F473" i="3"/>
  <c r="F474" i="3"/>
  <c r="F475" i="3"/>
  <c r="F1216" i="3"/>
  <c r="F1059" i="3"/>
  <c r="F90" i="3"/>
  <c r="F91" i="3"/>
  <c r="F92" i="3"/>
  <c r="F93" i="3"/>
  <c r="F94" i="3"/>
  <c r="F95" i="3"/>
  <c r="F1090" i="3"/>
  <c r="F2287" i="3"/>
  <c r="F1060" i="3"/>
  <c r="F265" i="3"/>
  <c r="F1884" i="3"/>
  <c r="F1885" i="3"/>
  <c r="F1886" i="3"/>
  <c r="F1887" i="3"/>
  <c r="F1888" i="3"/>
  <c r="F1889" i="3"/>
  <c r="F1890" i="3"/>
  <c r="F1891" i="3"/>
  <c r="F2288" i="3"/>
  <c r="F508" i="3"/>
  <c r="F266" i="3"/>
  <c r="F267" i="3"/>
  <c r="F206" i="3"/>
  <c r="F2142" i="3"/>
  <c r="F2143" i="3"/>
  <c r="F847" i="3"/>
  <c r="F659" i="3"/>
  <c r="F660" i="3"/>
  <c r="F2702" i="3"/>
  <c r="F2372" i="3"/>
  <c r="F1668" i="3"/>
  <c r="F368" i="3"/>
  <c r="F369" i="3"/>
  <c r="F370" i="3"/>
  <c r="F207" i="3"/>
  <c r="F2449" i="3"/>
  <c r="F2070" i="3"/>
  <c r="F2071" i="3"/>
  <c r="F1555" i="3"/>
  <c r="F1556" i="3"/>
  <c r="F2221" i="3"/>
  <c r="F2222" i="3"/>
  <c r="F2223" i="3"/>
  <c r="F2224" i="3"/>
  <c r="F350" i="3"/>
  <c r="F351" i="3"/>
  <c r="F352" i="3"/>
  <c r="F353" i="3"/>
  <c r="F692" i="3"/>
  <c r="F2635" i="3"/>
  <c r="F1967" i="3"/>
  <c r="F1968" i="3"/>
  <c r="F317" i="3"/>
  <c r="F1217" i="3"/>
  <c r="F1165" i="3"/>
  <c r="F1166" i="3"/>
  <c r="F1605" i="3"/>
  <c r="F1091" i="3"/>
  <c r="F1092" i="3"/>
  <c r="F1093" i="3"/>
  <c r="F848" i="3"/>
  <c r="F849" i="3"/>
  <c r="F1765" i="3"/>
  <c r="F1766" i="3"/>
  <c r="F1767" i="3"/>
  <c r="F1768" i="3"/>
  <c r="F1261" i="3"/>
  <c r="F1262" i="3"/>
  <c r="F2289" i="3"/>
  <c r="F2290" i="3"/>
  <c r="F1669" i="3"/>
  <c r="F1670" i="3"/>
  <c r="F633" i="3"/>
  <c r="F634" i="3"/>
  <c r="F635" i="3"/>
  <c r="F96" i="3"/>
  <c r="F97" i="3"/>
  <c r="F98" i="3"/>
  <c r="F99" i="3"/>
  <c r="F539" i="3"/>
  <c r="F2144" i="3"/>
  <c r="F268" i="3"/>
  <c r="F533" i="3"/>
  <c r="F534" i="3"/>
  <c r="F491" i="3"/>
  <c r="F492" i="3"/>
  <c r="F1121" i="3"/>
  <c r="F1122" i="3"/>
  <c r="F2203" i="3"/>
  <c r="F2204" i="3"/>
  <c r="F1655" i="3"/>
  <c r="F2670" i="3"/>
  <c r="F2671" i="3"/>
  <c r="F2672" i="3"/>
  <c r="F434" i="3"/>
  <c r="F208" i="3"/>
  <c r="F209" i="3"/>
  <c r="F210" i="3"/>
  <c r="F850" i="3"/>
  <c r="F851" i="3"/>
  <c r="F1892" i="3"/>
  <c r="F1893" i="3"/>
  <c r="F1186" i="3"/>
  <c r="F1187" i="3"/>
  <c r="F1188" i="3"/>
  <c r="F1189" i="3"/>
  <c r="F1190" i="3"/>
  <c r="F228" i="3"/>
  <c r="F229" i="3"/>
  <c r="F230" i="3"/>
  <c r="F231" i="3"/>
  <c r="F232" i="3"/>
  <c r="F233" i="3"/>
  <c r="F234" i="3"/>
  <c r="F235" i="3"/>
  <c r="F1671" i="3"/>
  <c r="F1672" i="3"/>
  <c r="F1673" i="3"/>
  <c r="F371" i="3"/>
  <c r="F372" i="3"/>
  <c r="F373" i="3"/>
  <c r="F374" i="3"/>
  <c r="F375" i="3"/>
  <c r="F376" i="3"/>
  <c r="F377" i="3"/>
  <c r="F378" i="3"/>
  <c r="F1524" i="3"/>
  <c r="F1525" i="3"/>
  <c r="F1526" i="3"/>
  <c r="F1527" i="3"/>
  <c r="F1528" i="3"/>
  <c r="F1639" i="3"/>
  <c r="F1640" i="3"/>
  <c r="F1340" i="3"/>
  <c r="F1341" i="3"/>
  <c r="F1342" i="3"/>
  <c r="F1343" i="3"/>
  <c r="F2145" i="3"/>
  <c r="F2040" i="3"/>
  <c r="F2072" i="3"/>
  <c r="F2073" i="3"/>
  <c r="F562" i="3"/>
  <c r="F2737" i="3"/>
  <c r="F2373" i="3"/>
  <c r="F2374" i="3"/>
  <c r="F2738" i="3"/>
  <c r="F2673" i="3"/>
  <c r="F2674" i="3"/>
  <c r="F2675" i="3"/>
  <c r="F814" i="3"/>
  <c r="F852" i="3"/>
  <c r="F815" i="3"/>
  <c r="F816" i="3"/>
  <c r="F817" i="3"/>
  <c r="F2413" i="3"/>
  <c r="F2414" i="3"/>
  <c r="F2415" i="3"/>
  <c r="F2146" i="3"/>
  <c r="F693" i="3"/>
  <c r="F773" i="3"/>
  <c r="F774" i="3"/>
  <c r="F775" i="3"/>
  <c r="F776" i="3"/>
  <c r="F777" i="3"/>
  <c r="F778" i="3"/>
  <c r="F779" i="3"/>
  <c r="F1108" i="3"/>
  <c r="F1109" i="3"/>
  <c r="F563" i="3"/>
  <c r="F2759" i="3"/>
  <c r="F2760" i="3"/>
  <c r="F2761" i="3"/>
  <c r="F269" i="3"/>
  <c r="F661" i="3"/>
  <c r="F2257" i="3"/>
  <c r="F1344" i="3"/>
  <c r="F1345" i="3"/>
  <c r="F686" i="3"/>
  <c r="F2450" i="3"/>
  <c r="F2451" i="3"/>
  <c r="F2452" i="3"/>
  <c r="F131" i="3"/>
  <c r="F132" i="3"/>
  <c r="F133" i="3"/>
  <c r="F134" i="3"/>
  <c r="F135" i="3"/>
  <c r="F136" i="3"/>
  <c r="F990" i="3"/>
  <c r="F1167" i="3"/>
  <c r="F1529" i="3"/>
  <c r="F1530" i="3"/>
  <c r="F1531" i="3"/>
  <c r="F1074" i="3"/>
  <c r="F1075" i="3"/>
  <c r="F1076" i="3"/>
  <c r="F2615" i="3"/>
  <c r="F2616" i="3"/>
  <c r="F2617" i="3"/>
  <c r="F2618" i="3"/>
  <c r="F2619" i="3"/>
  <c r="F1674" i="3"/>
  <c r="F1894" i="3"/>
  <c r="F1895" i="3"/>
  <c r="F1896" i="3"/>
  <c r="F435" i="3"/>
  <c r="F436" i="3"/>
  <c r="F2074" i="3"/>
  <c r="F2636" i="3"/>
  <c r="F1795" i="3"/>
  <c r="F1796" i="3"/>
  <c r="F1797" i="3"/>
  <c r="F270" i="3"/>
  <c r="F1123" i="3"/>
  <c r="F1124" i="3"/>
  <c r="F1125" i="3"/>
  <c r="F991" i="3"/>
  <c r="F1138" i="3"/>
  <c r="F1139" i="3"/>
  <c r="F1606" i="3"/>
  <c r="F318" i="3"/>
  <c r="F1168" i="3"/>
  <c r="F1169" i="3"/>
  <c r="F1170" i="3"/>
  <c r="F1171" i="3"/>
  <c r="F1172" i="3"/>
  <c r="F1173" i="3"/>
  <c r="F1174" i="3"/>
  <c r="F1175" i="3"/>
  <c r="F1176" i="3"/>
  <c r="F992" i="3"/>
  <c r="F993" i="3"/>
  <c r="F994" i="3"/>
  <c r="F1532" i="3"/>
  <c r="F1533" i="3"/>
  <c r="F1534" i="3"/>
  <c r="F1535" i="3"/>
  <c r="F1536" i="3"/>
  <c r="F1537" i="3"/>
  <c r="F1538" i="3"/>
  <c r="F694" i="3"/>
  <c r="F695" i="3"/>
  <c r="F853" i="3"/>
  <c r="F2321" i="3"/>
  <c r="F2022" i="3"/>
  <c r="F2023" i="3"/>
  <c r="F2024" i="3"/>
  <c r="F1731" i="3"/>
  <c r="F1732" i="3"/>
  <c r="F1132" i="3"/>
  <c r="F696" i="3"/>
  <c r="F1263" i="3"/>
  <c r="F1264" i="3"/>
  <c r="F1265" i="3"/>
  <c r="F938" i="3"/>
  <c r="F271" i="3"/>
  <c r="F476" i="3"/>
  <c r="F2612" i="3"/>
  <c r="F2516" i="3"/>
  <c r="F272" i="3"/>
  <c r="F1969" i="3"/>
  <c r="F2291" i="3"/>
  <c r="F1656" i="3"/>
  <c r="F1721" i="3"/>
  <c r="F360" i="3"/>
  <c r="F2292" i="3"/>
  <c r="F2293" i="3"/>
  <c r="F854" i="3"/>
  <c r="F855" i="3"/>
  <c r="F995" i="3"/>
  <c r="F996" i="3"/>
  <c r="F856" i="3"/>
  <c r="F564" i="3"/>
  <c r="F565" i="3"/>
  <c r="F1133" i="3"/>
  <c r="F2041" i="3"/>
  <c r="F2416" i="3"/>
  <c r="F2417" i="3"/>
  <c r="F354" i="3"/>
  <c r="F2075" i="3"/>
  <c r="F2553" i="3"/>
  <c r="F1266" i="3"/>
  <c r="F379" i="3"/>
  <c r="F730" i="3"/>
  <c r="F731" i="3"/>
  <c r="F732" i="3"/>
  <c r="F1218" i="3"/>
  <c r="F1219" i="3"/>
  <c r="F1220" i="3"/>
  <c r="F1221" i="3"/>
  <c r="F2531" i="3"/>
  <c r="F1267" i="3"/>
  <c r="F1268" i="3"/>
  <c r="F2294" i="3"/>
  <c r="F1421" i="3"/>
  <c r="F697" i="3"/>
  <c r="F2025" i="3"/>
  <c r="F2026" i="3"/>
  <c r="F2637" i="3"/>
  <c r="F1557" i="3"/>
  <c r="F1558" i="3"/>
  <c r="F211" i="3"/>
  <c r="F2027" i="3"/>
  <c r="F2028" i="3"/>
  <c r="F818" i="3"/>
  <c r="F1222" i="3"/>
  <c r="F1223" i="3"/>
  <c r="F1224" i="3"/>
  <c r="F698" i="3"/>
  <c r="F699" i="3"/>
  <c r="F700" i="3"/>
  <c r="F701" i="3"/>
  <c r="F939" i="3"/>
  <c r="F940" i="3"/>
  <c r="F1723" i="3"/>
  <c r="F941" i="3"/>
  <c r="F942" i="3"/>
  <c r="F2494" i="3"/>
  <c r="F2778" i="3"/>
  <c r="F2779" i="3"/>
  <c r="F749" i="3"/>
  <c r="F566" i="3"/>
  <c r="F1269" i="3"/>
  <c r="F509" i="3"/>
  <c r="F510" i="3"/>
  <c r="F511" i="3"/>
  <c r="F1372" i="3"/>
  <c r="F1373" i="3"/>
  <c r="F997" i="3"/>
  <c r="F2780" i="3"/>
  <c r="F1970" i="3"/>
  <c r="F1971" i="3"/>
  <c r="F1972" i="3"/>
  <c r="F2076" i="3"/>
  <c r="F212" i="3"/>
  <c r="F1270" i="3"/>
  <c r="F1271" i="3"/>
  <c r="F1094" i="3"/>
  <c r="F2295" i="3"/>
  <c r="F636" i="3"/>
  <c r="F637" i="3"/>
  <c r="F2453" i="3"/>
  <c r="F2454" i="3"/>
  <c r="F2455" i="3"/>
  <c r="F2456" i="3"/>
  <c r="F273" i="3"/>
  <c r="F2743" i="3"/>
  <c r="F2744" i="3"/>
  <c r="F2745" i="3"/>
  <c r="F2746" i="3"/>
  <c r="F2747" i="3"/>
  <c r="F2748" i="3"/>
  <c r="F1422" i="3"/>
  <c r="F662" i="3"/>
  <c r="F663" i="3"/>
  <c r="F664" i="3"/>
  <c r="F702" i="3"/>
  <c r="F1513" i="3"/>
  <c r="F2328" i="3"/>
  <c r="F2329" i="3"/>
  <c r="F2330" i="3"/>
  <c r="F2331" i="3"/>
  <c r="F2332" i="3"/>
  <c r="F2333" i="3"/>
  <c r="F2077" i="3"/>
  <c r="F2375" i="3"/>
  <c r="F1018" i="3"/>
  <c r="F1019" i="3"/>
  <c r="F1020" i="3"/>
  <c r="F380" i="3"/>
  <c r="F381" i="3"/>
  <c r="F382" i="3"/>
  <c r="F274" i="3"/>
  <c r="F275" i="3"/>
  <c r="F1724" i="3"/>
  <c r="F1725" i="3"/>
  <c r="F2147" i="3"/>
  <c r="F2148" i="3"/>
  <c r="F2149" i="3"/>
  <c r="F2150" i="3"/>
  <c r="F1214" i="3"/>
  <c r="F1215" i="3"/>
  <c r="F2703" i="3"/>
  <c r="F2704" i="3"/>
  <c r="F2705" i="3"/>
  <c r="F703" i="3"/>
  <c r="F383" i="3"/>
  <c r="F1801" i="3"/>
  <c r="F1802" i="3"/>
  <c r="F1803" i="3"/>
  <c r="F1804" i="3"/>
  <c r="F1805" i="3"/>
  <c r="F1806" i="3"/>
  <c r="F1807" i="3"/>
  <c r="F1808" i="3"/>
  <c r="F2245" i="3"/>
  <c r="F1835" i="3"/>
  <c r="F1836" i="3"/>
  <c r="F1607" i="3"/>
  <c r="F1608" i="3"/>
  <c r="F2376" i="3"/>
  <c r="F2377" i="3"/>
  <c r="F1272" i="3"/>
  <c r="F1609" i="3"/>
  <c r="F1610" i="3"/>
  <c r="F1611" i="3"/>
  <c r="F1612" i="3"/>
  <c r="F1613" i="3"/>
  <c r="F1614" i="3"/>
  <c r="F1615" i="3"/>
  <c r="F1616" i="3"/>
  <c r="F1617" i="3"/>
  <c r="F1618" i="3"/>
  <c r="F588" i="3"/>
  <c r="F589" i="3"/>
  <c r="F2457" i="3"/>
  <c r="F2458" i="3"/>
  <c r="F2459" i="3"/>
  <c r="F733" i="3"/>
  <c r="F2554" i="3"/>
  <c r="F2555" i="3"/>
  <c r="F2556" i="3"/>
  <c r="F2296" i="3"/>
  <c r="F2297" i="3"/>
  <c r="F213" i="3"/>
  <c r="F857" i="3"/>
  <c r="F943" i="3"/>
  <c r="F638" i="3"/>
  <c r="F704" i="3"/>
  <c r="F512" i="3"/>
  <c r="F513" i="3"/>
  <c r="F514" i="3"/>
  <c r="F515" i="3"/>
  <c r="F516" i="3"/>
  <c r="F517" i="3"/>
  <c r="F518" i="3"/>
  <c r="F519" i="3"/>
  <c r="F276" i="3"/>
  <c r="F277" i="3"/>
  <c r="F278" i="3"/>
  <c r="F2638" i="3"/>
  <c r="F2639" i="3"/>
  <c r="F1973" i="3"/>
  <c r="F1974" i="3"/>
  <c r="F2460" i="3"/>
  <c r="F2461" i="3"/>
  <c r="F236" i="3"/>
  <c r="F237" i="3"/>
  <c r="F750" i="3"/>
  <c r="F751" i="3"/>
  <c r="F1641" i="3"/>
  <c r="F137" i="3"/>
  <c r="F138" i="3"/>
  <c r="F1346" i="3"/>
  <c r="F1347" i="3"/>
  <c r="F2151" i="3"/>
  <c r="F2152" i="3"/>
  <c r="F1144" i="3"/>
  <c r="F1145" i="3"/>
  <c r="F1733" i="3"/>
  <c r="F520" i="3"/>
  <c r="F279" i="3"/>
  <c r="F734" i="3"/>
  <c r="F735" i="3"/>
  <c r="F736" i="3"/>
  <c r="F1273" i="3"/>
  <c r="F1274" i="3"/>
  <c r="F1275" i="3"/>
  <c r="F1276" i="3"/>
  <c r="F1084" i="3"/>
  <c r="F2078" i="3"/>
  <c r="F2079" i="3"/>
  <c r="F2762" i="3"/>
  <c r="F2763" i="3"/>
  <c r="F2080" i="3"/>
  <c r="F319" i="3"/>
  <c r="F2205" i="3"/>
  <c r="F2206" i="3"/>
  <c r="F2207" i="3"/>
  <c r="F998" i="3"/>
  <c r="F999" i="3"/>
  <c r="F1576" i="3"/>
  <c r="F1577" i="3"/>
  <c r="F705" i="3"/>
  <c r="F706" i="3"/>
  <c r="F542" i="3"/>
  <c r="F1277" i="3"/>
  <c r="F1734" i="3"/>
  <c r="F1735" i="3"/>
  <c r="F1736" i="3"/>
  <c r="F320" i="3"/>
  <c r="F321" i="3"/>
  <c r="F1737" i="3"/>
  <c r="F1738" i="3"/>
  <c r="F322" i="3"/>
  <c r="F323" i="3"/>
  <c r="F2764" i="3"/>
  <c r="F2765" i="3"/>
  <c r="F2706" i="3"/>
  <c r="F590" i="3"/>
  <c r="F591" i="3"/>
  <c r="F592" i="3"/>
  <c r="F593" i="3"/>
  <c r="F214" i="3"/>
  <c r="F493" i="3"/>
  <c r="F215" i="3"/>
  <c r="F2613" i="3"/>
  <c r="F707" i="3"/>
  <c r="F521" i="3"/>
  <c r="F494" i="3"/>
  <c r="F858" i="3"/>
  <c r="F2739" i="3"/>
  <c r="F1798" i="3"/>
  <c r="F1799" i="3"/>
  <c r="F1514" i="3"/>
  <c r="F1000" i="3"/>
  <c r="F248" i="3"/>
  <c r="F1897" i="3"/>
  <c r="F1898" i="3"/>
  <c r="F2640" i="3"/>
  <c r="F2641" i="3"/>
  <c r="F1278" i="3"/>
  <c r="F1279" i="3"/>
  <c r="F1280" i="3"/>
  <c r="F2462" i="3"/>
  <c r="F2463" i="3"/>
  <c r="F2464" i="3"/>
  <c r="F1769" i="3"/>
  <c r="F1770" i="3"/>
  <c r="F1771" i="3"/>
  <c r="F1837" i="3"/>
  <c r="F1838" i="3"/>
  <c r="F2766" i="3"/>
  <c r="F944" i="3"/>
  <c r="F139" i="3"/>
  <c r="F2504" i="3"/>
  <c r="F2505" i="3"/>
  <c r="F2298" i="3"/>
  <c r="F2299" i="3"/>
  <c r="F2225" i="3"/>
  <c r="F2226" i="3"/>
  <c r="F1225" i="3"/>
  <c r="F1226" i="3"/>
  <c r="F1227" i="3"/>
  <c r="F2178" i="3"/>
  <c r="F2179" i="3"/>
  <c r="F2180" i="3"/>
  <c r="F2181" i="3"/>
  <c r="F798" i="3"/>
  <c r="F799" i="3"/>
  <c r="F1281" i="3"/>
  <c r="F1282" i="3"/>
  <c r="F903" i="3"/>
  <c r="F1086" i="3"/>
  <c r="F1087" i="3"/>
  <c r="F980" i="3"/>
  <c r="F1559" i="3"/>
  <c r="F1560" i="3"/>
  <c r="F1561" i="3"/>
  <c r="F1562" i="3"/>
  <c r="F1716" i="3"/>
  <c r="F1717" i="3"/>
  <c r="F917" i="3"/>
  <c r="F594" i="3"/>
  <c r="F595" i="3"/>
  <c r="F596" i="3"/>
  <c r="F597" i="3"/>
  <c r="F1739" i="3"/>
  <c r="F1061" i="3"/>
  <c r="F1062" i="3"/>
  <c r="F567" i="3"/>
  <c r="F568" i="3"/>
  <c r="F2081" i="3"/>
  <c r="F140" i="3"/>
  <c r="F141" i="3"/>
  <c r="F310" i="3"/>
  <c r="F1642" i="3"/>
  <c r="F1643" i="3"/>
  <c r="F437" i="3"/>
  <c r="F438" i="3"/>
  <c r="F1283" i="3"/>
  <c r="F2767" i="3"/>
  <c r="F477" i="3"/>
  <c r="F2570" i="3"/>
  <c r="F2571" i="3"/>
  <c r="F1357" i="3"/>
  <c r="F1358" i="3"/>
  <c r="F1359" i="3"/>
  <c r="F1360" i="3"/>
  <c r="F1146" i="3"/>
  <c r="F1147" i="3"/>
  <c r="F2300" i="3"/>
  <c r="F708" i="3"/>
  <c r="F1001" i="3"/>
  <c r="F569" i="3"/>
  <c r="F570" i="3"/>
  <c r="F571" i="3"/>
  <c r="F1095" i="3"/>
  <c r="F2532" i="3"/>
  <c r="F340" i="3"/>
  <c r="F598" i="3"/>
  <c r="F599" i="3"/>
  <c r="F600" i="3"/>
  <c r="F601" i="3"/>
  <c r="F2322" i="3"/>
  <c r="F280" i="3"/>
  <c r="F281" i="3"/>
  <c r="F1772" i="3"/>
  <c r="F1148" i="3"/>
  <c r="F1149" i="3"/>
  <c r="F495" i="3"/>
  <c r="F496" i="3"/>
  <c r="F1740" i="3"/>
  <c r="F1741" i="3"/>
  <c r="F486" i="3"/>
  <c r="F1228" i="3"/>
  <c r="F1229" i="3"/>
  <c r="F1230" i="3"/>
  <c r="F1231" i="3"/>
  <c r="F1232" i="3"/>
  <c r="F859" i="3"/>
  <c r="F1284" i="3"/>
  <c r="F1285" i="3"/>
  <c r="F2533" i="3"/>
  <c r="F2400" i="3"/>
  <c r="F2401" i="3"/>
  <c r="F2402" i="3"/>
  <c r="F2403" i="3"/>
  <c r="F2404" i="3"/>
  <c r="F2405" i="3"/>
  <c r="F2406" i="3"/>
  <c r="F1286" i="3"/>
  <c r="F1287" i="3"/>
  <c r="F1288" i="3"/>
  <c r="F1289" i="3"/>
  <c r="F302" i="3"/>
  <c r="F1742" i="3"/>
  <c r="F2534" i="3"/>
  <c r="F2535" i="3"/>
  <c r="F904" i="3"/>
  <c r="F2246" i="3"/>
  <c r="F639" i="3"/>
  <c r="F640" i="3"/>
  <c r="F709" i="3"/>
  <c r="F2536" i="3"/>
  <c r="F282" i="3"/>
  <c r="F1839" i="3"/>
  <c r="F142" i="3"/>
  <c r="F1063" i="3"/>
  <c r="F945" i="3"/>
  <c r="F946" i="3"/>
  <c r="F947" i="3"/>
  <c r="F948" i="3"/>
  <c r="F949" i="3"/>
  <c r="F2781" i="3"/>
  <c r="F2782" i="3"/>
  <c r="F2783" i="3"/>
  <c r="F2153" i="3"/>
  <c r="F2154" i="3"/>
  <c r="F971" i="3"/>
  <c r="F2082" i="3"/>
  <c r="F341" i="3"/>
  <c r="F342" i="3"/>
  <c r="F343" i="3"/>
  <c r="F710" i="3"/>
  <c r="F1096" i="3"/>
  <c r="F547" i="3"/>
  <c r="F2676" i="3"/>
  <c r="F2677" i="3"/>
  <c r="F2678" i="3"/>
  <c r="F2679" i="3"/>
  <c r="F355" i="3"/>
  <c r="F2768" i="3"/>
  <c r="F1644" i="3"/>
  <c r="F1645" i="3"/>
  <c r="F1646" i="3"/>
  <c r="F1840" i="3"/>
  <c r="F711" i="3"/>
  <c r="F2301" i="3"/>
  <c r="F2465" i="3"/>
  <c r="F2466" i="3"/>
  <c r="F712" i="3"/>
  <c r="F713" i="3"/>
  <c r="F860" i="3"/>
  <c r="F75" i="3"/>
  <c r="F76" i="3"/>
  <c r="F77" i="3"/>
  <c r="F1097" i="3"/>
  <c r="F572" i="3"/>
  <c r="F573" i="3"/>
  <c r="F574" i="3"/>
  <c r="F522" i="3"/>
  <c r="F523" i="3"/>
  <c r="F524" i="3"/>
  <c r="F525" i="3"/>
  <c r="F526" i="3"/>
  <c r="F1395" i="3"/>
  <c r="F1002" i="3"/>
  <c r="F1003" i="3"/>
  <c r="F1004" i="3"/>
  <c r="F2083" i="3"/>
  <c r="F2302" i="3"/>
  <c r="F2303" i="3"/>
  <c r="F2304" i="3"/>
  <c r="F497" i="3"/>
  <c r="F498" i="3"/>
  <c r="F499" i="3"/>
  <c r="F752" i="3"/>
  <c r="F1743" i="3"/>
  <c r="F602" i="3"/>
  <c r="F384" i="3"/>
  <c r="F385" i="3"/>
  <c r="F386" i="3"/>
  <c r="F387" i="3"/>
  <c r="F1539" i="3"/>
  <c r="F1540" i="3"/>
  <c r="F1541" i="3"/>
  <c r="F1465" i="3"/>
  <c r="F1466" i="3"/>
  <c r="F1467" i="3"/>
  <c r="F1468" i="3"/>
  <c r="F1469" i="3"/>
  <c r="F1290" i="3"/>
  <c r="F1975" i="3"/>
  <c r="F1976" i="3"/>
  <c r="F1977" i="3"/>
  <c r="F1978" i="3"/>
  <c r="F1979" i="3"/>
  <c r="F2707" i="3"/>
  <c r="F2708" i="3"/>
  <c r="F2305" i="3"/>
  <c r="F2306" i="3"/>
  <c r="F1681" i="3"/>
  <c r="F2467" i="3"/>
  <c r="F1390" i="3"/>
  <c r="F1391" i="3"/>
  <c r="F1233" i="3"/>
  <c r="F861" i="3"/>
  <c r="F1392" i="3"/>
  <c r="F1393" i="3"/>
  <c r="F1563" i="3"/>
  <c r="F1564" i="3"/>
  <c r="F2323" i="3"/>
  <c r="F2324" i="3"/>
  <c r="F1542" i="3"/>
  <c r="F1543" i="3"/>
  <c r="F1470" i="3"/>
  <c r="F527" i="3"/>
  <c r="F671" i="3"/>
  <c r="F672" i="3"/>
  <c r="F1924" i="3"/>
  <c r="F1925" i="3"/>
  <c r="F862" i="3"/>
  <c r="F863" i="3"/>
  <c r="F1423" i="3"/>
  <c r="F1619" i="3"/>
  <c r="F356" i="3"/>
  <c r="F864" i="3"/>
  <c r="F216" i="3"/>
  <c r="F2084" i="3"/>
  <c r="F2085" i="3"/>
  <c r="F2086" i="3"/>
  <c r="F2087" i="3"/>
  <c r="F2088" i="3"/>
  <c r="F2089" i="3"/>
  <c r="F2090" i="3"/>
  <c r="F1424" i="3"/>
  <c r="F283" i="3"/>
  <c r="F100" i="3"/>
  <c r="F101" i="3"/>
  <c r="F102" i="3"/>
  <c r="F103" i="3"/>
  <c r="F104" i="3"/>
  <c r="F105" i="3"/>
  <c r="F106" i="3"/>
  <c r="F1291" i="3"/>
  <c r="F1292" i="3"/>
  <c r="F1293" i="3"/>
  <c r="F2506" i="3"/>
  <c r="F528" i="3"/>
  <c r="F529" i="3"/>
  <c r="F284" i="3"/>
  <c r="F285" i="3"/>
  <c r="F2572" i="3"/>
  <c r="F1620" i="3"/>
  <c r="F1621" i="3"/>
  <c r="F388" i="3"/>
  <c r="F1425" i="3"/>
  <c r="F1426" i="3"/>
  <c r="F1427" i="3"/>
  <c r="F865" i="3"/>
  <c r="F1140" i="3"/>
  <c r="F1141" i="3"/>
  <c r="F866" i="3"/>
  <c r="F2091" i="3"/>
  <c r="F1348" i="3"/>
  <c r="F324" i="3"/>
  <c r="F2193" i="3"/>
  <c r="F2194" i="3"/>
  <c r="F389" i="3"/>
  <c r="F1428" i="3"/>
  <c r="F1429" i="3"/>
  <c r="F950" i="3"/>
  <c r="F1544" i="3"/>
  <c r="F1545" i="3"/>
  <c r="F2537" i="3"/>
  <c r="F674" i="3"/>
  <c r="F675" i="3"/>
  <c r="F676" i="3"/>
  <c r="F1980" i="3"/>
  <c r="F1981" i="3"/>
  <c r="F143" i="3"/>
  <c r="F144" i="3"/>
  <c r="F145" i="3"/>
  <c r="F146" i="3"/>
  <c r="F147" i="3"/>
  <c r="F148" i="3"/>
  <c r="F149" i="3"/>
  <c r="F2378" i="3"/>
  <c r="F286" i="3"/>
  <c r="F2468" i="3"/>
  <c r="F2469" i="3"/>
  <c r="F1899" i="3"/>
  <c r="F1900" i="3"/>
  <c r="F1901" i="3"/>
  <c r="F951" i="3"/>
  <c r="F2642" i="3"/>
  <c r="F2155" i="3"/>
  <c r="F2470" i="3"/>
  <c r="F2471" i="3"/>
  <c r="F2472" i="3"/>
  <c r="F287" i="3"/>
  <c r="F288" i="3"/>
  <c r="F952" i="3"/>
  <c r="F953" i="3"/>
  <c r="F1430" i="3"/>
  <c r="F2769" i="3"/>
  <c r="F1675" i="3"/>
  <c r="F2538" i="3"/>
  <c r="F2539" i="3"/>
  <c r="F238" i="3"/>
  <c r="F239" i="3"/>
  <c r="F240" i="3"/>
  <c r="F241" i="3"/>
  <c r="F242" i="3"/>
  <c r="F2749" i="3"/>
  <c r="F2750" i="3"/>
  <c r="F1982" i="3"/>
  <c r="F1983" i="3"/>
  <c r="F867" i="3"/>
  <c r="F1177" i="3"/>
  <c r="F1178" i="3"/>
  <c r="F1179" i="3"/>
  <c r="F1180" i="3"/>
  <c r="F954" i="3"/>
  <c r="F1005" i="3"/>
  <c r="F540" i="3"/>
  <c r="F1515" i="3"/>
  <c r="F1516" i="3"/>
  <c r="F478" i="3"/>
  <c r="F1926" i="3"/>
  <c r="F1927" i="3"/>
  <c r="F2573" i="3"/>
  <c r="F2574" i="3"/>
  <c r="F2325" i="3"/>
  <c r="F1622" i="3"/>
  <c r="F1623" i="3"/>
  <c r="F1064" i="3"/>
  <c r="F1065" i="3"/>
  <c r="F1984" i="3"/>
  <c r="F1985" i="3"/>
  <c r="F868" i="3"/>
  <c r="F869" i="3"/>
  <c r="F1006" i="3"/>
  <c r="F1986" i="3"/>
  <c r="F870" i="3"/>
  <c r="F1987" i="3"/>
  <c r="F1988" i="3"/>
  <c r="F1989" i="3"/>
  <c r="F1990" i="3"/>
  <c r="F1991" i="3"/>
  <c r="F1992" i="3"/>
  <c r="F1993" i="3"/>
  <c r="F1994" i="3"/>
  <c r="F1995" i="3"/>
  <c r="F1996" i="3"/>
  <c r="F1997" i="3"/>
  <c r="F1998" i="3"/>
  <c r="F871" i="3"/>
  <c r="F872" i="3"/>
  <c r="F873" i="3"/>
  <c r="F874" i="3"/>
  <c r="F875" i="3"/>
  <c r="F876" i="3"/>
  <c r="F877" i="3"/>
  <c r="F1999" i="3"/>
  <c r="F2000" i="3"/>
  <c r="F2001" i="3"/>
  <c r="F2002" i="3"/>
  <c r="F2003" i="3"/>
  <c r="F1007" i="3"/>
  <c r="F2557" i="3"/>
  <c r="F2558" i="3"/>
  <c r="F2559" i="3"/>
  <c r="F1902" i="3"/>
  <c r="F1903" i="3"/>
  <c r="F2473" i="3"/>
  <c r="F78" i="3"/>
  <c r="F79" i="3"/>
  <c r="F80" i="3"/>
  <c r="F81" i="3"/>
  <c r="F82" i="3"/>
  <c r="F972" i="3"/>
  <c r="F973" i="3"/>
  <c r="F974" i="3"/>
  <c r="F975" i="3"/>
  <c r="F976" i="3"/>
  <c r="F977" i="3"/>
  <c r="F780" i="3"/>
  <c r="F1431" i="3"/>
  <c r="F955" i="3"/>
  <c r="F956" i="3"/>
  <c r="F1066" i="3"/>
  <c r="F344" i="3"/>
  <c r="F325" i="3"/>
  <c r="F714" i="3"/>
  <c r="F740" i="3"/>
  <c r="F741" i="3"/>
  <c r="F742" i="3"/>
  <c r="F548" i="3"/>
  <c r="F549" i="3"/>
  <c r="F550" i="3"/>
  <c r="F551" i="3"/>
  <c r="F1565" i="3"/>
  <c r="F1566" i="3"/>
  <c r="F1567" i="3"/>
  <c r="F1676" i="3"/>
  <c r="F878" i="3"/>
  <c r="F905" i="3"/>
  <c r="F906" i="3"/>
  <c r="F907" i="3"/>
  <c r="F908" i="3"/>
  <c r="F909" i="3"/>
  <c r="F910" i="3"/>
  <c r="F911" i="3"/>
  <c r="F912" i="3"/>
  <c r="F913" i="3"/>
  <c r="F1349" i="3"/>
  <c r="F1350" i="3"/>
  <c r="F1351" i="3"/>
  <c r="F326" i="3"/>
  <c r="F1008" i="3"/>
  <c r="F2227" i="3"/>
  <c r="F2228" i="3"/>
  <c r="F2229" i="3"/>
  <c r="F1904" i="3"/>
  <c r="F1905" i="3"/>
  <c r="F1906" i="3"/>
  <c r="F1907" i="3"/>
  <c r="F1908" i="3"/>
  <c r="F1909" i="3"/>
  <c r="F1910" i="3"/>
  <c r="F677" i="3"/>
  <c r="F500" i="3"/>
  <c r="F1928" i="3"/>
  <c r="F1929" i="3"/>
  <c r="F345" i="3"/>
  <c r="F346" i="3"/>
  <c r="F879" i="3"/>
  <c r="F1181" i="3"/>
  <c r="F390" i="3"/>
  <c r="F107" i="3"/>
  <c r="F2784" i="3"/>
  <c r="F1471" i="3"/>
  <c r="F1472" i="3"/>
  <c r="F603" i="3"/>
  <c r="F249" i="3"/>
  <c r="F753" i="3"/>
  <c r="F217" i="3"/>
  <c r="F1841" i="3"/>
  <c r="F1842" i="3"/>
  <c r="F218" i="3"/>
  <c r="F219" i="3"/>
  <c r="F1294" i="3"/>
  <c r="F1295" i="3"/>
  <c r="F1296" i="3"/>
  <c r="F1297" i="3"/>
  <c r="F1374" i="3"/>
  <c r="F1375" i="3"/>
  <c r="F1376" i="3"/>
  <c r="F1377" i="3"/>
  <c r="F1298" i="3"/>
  <c r="F1647" i="3"/>
  <c r="F1648" i="3"/>
  <c r="F1649" i="3"/>
  <c r="F150" i="3"/>
  <c r="F151" i="3"/>
  <c r="F152" i="3"/>
  <c r="F153" i="3"/>
  <c r="F1568" i="3"/>
  <c r="F1569" i="3"/>
  <c r="F673" i="3"/>
  <c r="F2208" i="3"/>
  <c r="F2092" i="3"/>
  <c r="F1432" i="3"/>
  <c r="F1433" i="3"/>
  <c r="F918" i="3"/>
  <c r="F919" i="3"/>
  <c r="F920" i="3"/>
  <c r="F2093" i="3"/>
  <c r="F2575" i="3"/>
  <c r="F2576" i="3"/>
  <c r="F2307" i="3"/>
  <c r="F2308" i="3"/>
  <c r="F2309" i="3"/>
  <c r="F2310" i="3"/>
  <c r="F1009" i="3"/>
  <c r="F957" i="3"/>
  <c r="F958" i="3"/>
  <c r="F1624" i="3"/>
  <c r="F1625" i="3"/>
  <c r="F959" i="3"/>
  <c r="F960" i="3"/>
  <c r="F391" i="3"/>
  <c r="F2507" i="3"/>
  <c r="F2508" i="3"/>
  <c r="F2509" i="3"/>
  <c r="F678" i="3"/>
  <c r="F679" i="3"/>
  <c r="F83" i="3"/>
  <c r="F84" i="3"/>
  <c r="F1010" i="3"/>
  <c r="F1067" i="3"/>
  <c r="F392" i="3"/>
  <c r="F393" i="3"/>
  <c r="F394" i="3"/>
  <c r="F395" i="3"/>
  <c r="F1773" i="3"/>
  <c r="F1774" i="3"/>
  <c r="F1775" i="3"/>
  <c r="F1776" i="3"/>
  <c r="F641" i="3"/>
  <c r="F642" i="3"/>
  <c r="F1744" i="3"/>
  <c r="F1234" i="3"/>
  <c r="F2785" i="3"/>
  <c r="F2786" i="3"/>
  <c r="F1800" i="3"/>
  <c r="F2106" i="3"/>
  <c r="F439" i="3"/>
  <c r="F440" i="3"/>
  <c r="F441" i="3"/>
  <c r="F442" i="3"/>
  <c r="F443" i="3"/>
  <c r="F2474" i="3"/>
  <c r="F2230" i="3"/>
  <c r="F2231" i="3"/>
  <c r="F1657" i="3"/>
  <c r="F1658" i="3"/>
  <c r="F925" i="3"/>
  <c r="F926" i="3"/>
  <c r="F927" i="3"/>
  <c r="F928" i="3"/>
  <c r="F1077" i="3"/>
  <c r="F2029" i="3"/>
  <c r="F575" i="3"/>
  <c r="F1687" i="3"/>
  <c r="F2379" i="3"/>
  <c r="F2380" i="3"/>
  <c r="F2381" i="3"/>
  <c r="F2382" i="3"/>
  <c r="F1204" i="3"/>
  <c r="F1205" i="3"/>
  <c r="F1206" i="3"/>
  <c r="F1021" i="3"/>
  <c r="F1022" i="3"/>
  <c r="F1023" i="3"/>
  <c r="F1078" i="3"/>
  <c r="F1079" i="3"/>
  <c r="F1080" i="3"/>
  <c r="F2156" i="3"/>
  <c r="F2157" i="3"/>
  <c r="F2158" i="3"/>
  <c r="F2510" i="3"/>
  <c r="F154" i="3"/>
  <c r="F2004" i="3"/>
  <c r="F501" i="3"/>
  <c r="F502" i="3"/>
  <c r="F680" i="3"/>
  <c r="F303" i="3"/>
  <c r="F304" i="3"/>
  <c r="F305" i="3"/>
  <c r="F306" i="3"/>
  <c r="F1843" i="3"/>
  <c r="F1844" i="3"/>
  <c r="F1845" i="3"/>
  <c r="F2311" i="3"/>
  <c r="F2312" i="3"/>
  <c r="F2540" i="3"/>
  <c r="F2541" i="3"/>
  <c r="F2159" i="3"/>
  <c r="F2160" i="3"/>
  <c r="F754" i="3"/>
  <c r="F755" i="3"/>
  <c r="F756" i="3"/>
  <c r="F503" i="3"/>
  <c r="F2128" i="3"/>
  <c r="F1682" i="3"/>
  <c r="F1683" i="3"/>
  <c r="F2042" i="3"/>
  <c r="F2542" i="3"/>
  <c r="F681" i="3"/>
  <c r="F1777" i="3"/>
  <c r="F1778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11" i="3"/>
  <c r="F2043" i="3"/>
  <c r="F2044" i="3"/>
  <c r="F2045" i="3"/>
  <c r="F2046" i="3"/>
  <c r="F2313" i="3"/>
  <c r="F2475" i="3"/>
  <c r="F2476" i="3"/>
  <c r="F2477" i="3"/>
  <c r="F1182" i="3"/>
  <c r="F715" i="3"/>
  <c r="F716" i="3"/>
  <c r="F1745" i="3"/>
  <c r="F2709" i="3"/>
  <c r="F2710" i="3"/>
  <c r="F2711" i="3"/>
  <c r="F2543" i="3"/>
  <c r="F1434" i="3"/>
  <c r="F2314" i="3"/>
  <c r="F1517" i="3"/>
  <c r="F1746" i="3"/>
  <c r="F1747" i="3"/>
  <c r="F2728" i="3"/>
  <c r="F2729" i="3"/>
  <c r="F2730" i="3"/>
  <c r="F717" i="3"/>
  <c r="F1126" i="3"/>
  <c r="F781" i="3"/>
  <c r="F782" i="3"/>
  <c r="F783" i="3"/>
  <c r="F1518" i="3"/>
  <c r="F1519" i="3"/>
  <c r="F1520" i="3"/>
  <c r="F1299" i="3"/>
  <c r="F504" i="3"/>
  <c r="F2560" i="3"/>
  <c r="F2561" i="3"/>
  <c r="F1300" i="3"/>
  <c r="F1435" i="3"/>
  <c r="F1436" i="3"/>
  <c r="F1437" i="3"/>
  <c r="F1438" i="3"/>
  <c r="F289" i="3"/>
  <c r="F1012" i="3"/>
  <c r="F220" i="3"/>
  <c r="F1439" i="3"/>
  <c r="F1440" i="3"/>
  <c r="F1441" i="3"/>
  <c r="F1013" i="3"/>
  <c r="F290" i="3"/>
  <c r="F1442" i="3"/>
  <c r="F1443" i="3"/>
  <c r="F1444" i="3"/>
  <c r="F1445" i="3"/>
  <c r="F291" i="3"/>
  <c r="F1446" i="3"/>
  <c r="F292" i="3"/>
  <c r="F293" i="3"/>
  <c r="F1447" i="3"/>
  <c r="F1448" i="3"/>
  <c r="F2478" i="3"/>
  <c r="F2479" i="3"/>
  <c r="F2480" i="3"/>
  <c r="F2481" i="3"/>
  <c r="F2482" i="3"/>
  <c r="F1209" i="3"/>
  <c r="F1846" i="3"/>
  <c r="F757" i="3"/>
  <c r="F2383" i="3"/>
  <c r="F2384" i="3"/>
  <c r="F2385" i="3"/>
  <c r="F2386" i="3"/>
  <c r="F2387" i="3"/>
  <c r="F2388" i="3"/>
  <c r="F1449" i="3"/>
  <c r="F1450" i="3"/>
  <c r="F1235" i="3"/>
  <c r="F1236" i="3"/>
  <c r="F1378" i="3"/>
  <c r="F1379" i="3"/>
  <c r="F604" i="3"/>
  <c r="F605" i="3"/>
  <c r="F880" i="3"/>
  <c r="F881" i="3"/>
  <c r="F882" i="3"/>
  <c r="F221" i="3"/>
  <c r="F2389" i="3"/>
  <c r="F2232" i="3"/>
  <c r="F819" i="3"/>
  <c r="F820" i="3"/>
  <c r="F821" i="3"/>
  <c r="F822" i="3"/>
  <c r="F823" i="3"/>
  <c r="F824" i="3"/>
  <c r="F1473" i="3"/>
  <c r="F1474" i="3"/>
  <c r="F2418" i="3"/>
  <c r="F2419" i="3"/>
  <c r="F2420" i="3"/>
  <c r="F2421" i="3"/>
  <c r="F1779" i="3"/>
  <c r="F1780" i="3"/>
  <c r="F1781" i="3"/>
  <c r="F1782" i="3"/>
  <c r="F1783" i="3"/>
  <c r="F1784" i="3"/>
  <c r="F294" i="3"/>
  <c r="F295" i="3"/>
  <c r="F2005" i="3"/>
  <c r="F2006" i="3"/>
  <c r="F2483" i="3"/>
  <c r="F2484" i="3"/>
  <c r="F2182" i="3"/>
  <c r="F2183" i="3"/>
  <c r="F2184" i="3"/>
  <c r="F2185" i="3"/>
  <c r="F2186" i="3"/>
  <c r="F2544" i="3"/>
  <c r="F2545" i="3"/>
  <c r="F883" i="3"/>
  <c r="F884" i="3"/>
  <c r="F1847" i="3"/>
  <c r="F243" i="3"/>
  <c r="F244" i="3"/>
  <c r="F2731" i="3"/>
  <c r="F978" i="3"/>
  <c r="F1688" i="3"/>
  <c r="F1689" i="3"/>
  <c r="F1690" i="3"/>
  <c r="F1691" i="3"/>
  <c r="F1692" i="3"/>
  <c r="F1693" i="3"/>
  <c r="F1694" i="3"/>
  <c r="F396" i="3"/>
  <c r="F606" i="3"/>
  <c r="F607" i="3"/>
  <c r="F608" i="3"/>
  <c r="F1361" i="3"/>
  <c r="F885" i="3"/>
  <c r="F886" i="3"/>
  <c r="F397" i="3"/>
  <c r="F1701" i="3"/>
  <c r="F1702" i="3"/>
  <c r="F1703" i="3"/>
  <c r="F1704" i="3"/>
  <c r="F1705" i="3"/>
  <c r="F1451" i="3"/>
  <c r="F1452" i="3"/>
  <c r="F1301" i="3"/>
  <c r="F1302" i="3"/>
  <c r="F1303" i="3"/>
  <c r="F1304" i="3"/>
  <c r="F1706" i="3"/>
  <c r="F1707" i="3"/>
  <c r="F1389" i="3"/>
  <c r="F2712" i="3"/>
  <c r="F2713" i="3"/>
  <c r="F2714" i="3"/>
  <c r="F2715" i="3"/>
  <c r="F2716" i="3"/>
  <c r="F1237" i="3"/>
  <c r="F1238" i="3"/>
  <c r="F1239" i="3"/>
  <c r="F682" i="3"/>
  <c r="F1305" i="3"/>
  <c r="F1306" i="3"/>
  <c r="F576" i="3"/>
  <c r="F609" i="3"/>
  <c r="F2094" i="3"/>
  <c r="F825" i="3"/>
  <c r="F826" i="3"/>
  <c r="F827" i="3"/>
  <c r="F828" i="3"/>
  <c r="F829" i="3"/>
  <c r="F1521" i="3"/>
  <c r="F1522" i="3"/>
  <c r="F1081" i="3"/>
  <c r="F535" i="3"/>
  <c r="F536" i="3"/>
  <c r="F537" i="3"/>
  <c r="F1722" i="3"/>
  <c r="F2161" i="3"/>
  <c r="F2315" i="3"/>
  <c r="F2316" i="3"/>
  <c r="F2317" i="3"/>
  <c r="F245" i="3"/>
  <c r="F246" i="3"/>
  <c r="F247" i="3"/>
  <c r="F1650" i="3"/>
  <c r="F1651" i="3"/>
  <c r="F1652" i="3"/>
  <c r="F1307" i="3"/>
  <c r="F1453" i="3"/>
  <c r="F2740" i="3"/>
  <c r="F2741" i="3"/>
  <c r="F2614" i="3"/>
  <c r="F921" i="3"/>
  <c r="F2751" i="3"/>
  <c r="F2752" i="3"/>
  <c r="F2753" i="3"/>
  <c r="F2754" i="3"/>
  <c r="F2755" i="3"/>
  <c r="F2756" i="3"/>
  <c r="F2757" i="3"/>
  <c r="F155" i="3"/>
  <c r="F156" i="3"/>
  <c r="F444" i="3"/>
  <c r="F445" i="3"/>
  <c r="F446" i="3"/>
  <c r="F163" i="3"/>
  <c r="F164" i="3"/>
  <c r="F165" i="3"/>
  <c r="F166" i="3"/>
  <c r="F2717" i="3"/>
  <c r="F2718" i="3"/>
  <c r="F2719" i="3"/>
  <c r="F2720" i="3"/>
  <c r="F2721" i="3"/>
  <c r="F2722" i="3"/>
  <c r="F2723" i="3"/>
  <c r="F2724" i="3"/>
  <c r="F2725" i="3"/>
  <c r="F1546" i="3"/>
  <c r="F1547" i="3"/>
  <c r="F1548" i="3"/>
  <c r="F1549" i="3"/>
  <c r="F1550" i="3"/>
  <c r="F1551" i="3"/>
  <c r="F1352" i="3"/>
  <c r="F1353" i="3"/>
  <c r="F1354" i="3"/>
  <c r="F1809" i="3"/>
  <c r="F1810" i="3"/>
  <c r="F1811" i="3"/>
  <c r="F1812" i="3"/>
  <c r="F1813" i="3"/>
  <c r="F1814" i="3"/>
  <c r="F1848" i="3"/>
  <c r="F1082" i="3"/>
  <c r="F530" i="3"/>
  <c r="F531" i="3"/>
  <c r="F2546" i="3"/>
  <c r="F222" i="3"/>
  <c r="F1308" i="3"/>
  <c r="F505" i="3"/>
  <c r="F1183" i="3"/>
  <c r="F1110" i="3"/>
  <c r="F830" i="3"/>
  <c r="F2643" i="3"/>
  <c r="F1309" i="3"/>
  <c r="F1310" i="3"/>
  <c r="F296" i="3"/>
  <c r="F718" i="3"/>
  <c r="F758" i="3"/>
  <c r="F759" i="3"/>
  <c r="F2326" i="3"/>
  <c r="F2327" i="3"/>
  <c r="F887" i="3"/>
  <c r="F1849" i="3"/>
  <c r="F1850" i="3"/>
  <c r="F1748" i="3"/>
  <c r="F1749" i="3"/>
  <c r="F1750" i="3"/>
  <c r="F1851" i="3"/>
  <c r="F2209" i="3"/>
  <c r="F1852" i="3"/>
  <c r="F1853" i="3"/>
  <c r="F1854" i="3"/>
  <c r="F1085" i="3"/>
  <c r="F1855" i="3"/>
  <c r="F1856" i="3"/>
  <c r="F1857" i="3"/>
  <c r="F1858" i="3"/>
  <c r="F1859" i="3"/>
  <c r="F1860" i="3"/>
  <c r="F1861" i="3"/>
  <c r="F1862" i="3"/>
  <c r="F1863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47" i="3"/>
  <c r="F448" i="3"/>
  <c r="F449" i="3"/>
  <c r="F415" i="3"/>
  <c r="F1708" i="3"/>
  <c r="F1677" i="3"/>
  <c r="F1678" i="3"/>
  <c r="F2517" i="3"/>
  <c r="F2518" i="3"/>
  <c r="F2519" i="3"/>
  <c r="F683" i="3"/>
  <c r="F1911" i="3"/>
  <c r="F1912" i="3"/>
  <c r="F1864" i="3"/>
  <c r="F981" i="3"/>
  <c r="F2107" i="3"/>
  <c r="F2108" i="3"/>
  <c r="F2109" i="3"/>
  <c r="F888" i="3"/>
  <c r="F1679" i="3"/>
  <c r="F2547" i="3"/>
  <c r="F2548" i="3"/>
  <c r="F1865" i="3"/>
  <c r="F1478" i="3"/>
  <c r="F1479" i="3"/>
  <c r="F1480" i="3"/>
  <c r="F1476" i="3"/>
  <c r="F719" i="3"/>
  <c r="F157" i="3"/>
  <c r="F158" i="3"/>
  <c r="F159" i="3"/>
  <c r="F160" i="3"/>
  <c r="F643" i="3"/>
  <c r="F644" i="3"/>
  <c r="F645" i="3"/>
  <c r="F646" i="3"/>
  <c r="F1311" i="3"/>
  <c r="F1312" i="3"/>
  <c r="F1751" i="3"/>
  <c r="F2162" i="3"/>
  <c r="F2163" i="3"/>
  <c r="F450" i="3"/>
  <c r="F451" i="3"/>
  <c r="F452" i="3"/>
  <c r="F453" i="3"/>
  <c r="F454" i="3"/>
  <c r="F455" i="3"/>
  <c r="F2272" i="3"/>
  <c r="F831" i="3"/>
  <c r="F832" i="3"/>
  <c r="F833" i="3"/>
  <c r="F834" i="3"/>
  <c r="F835" i="3"/>
  <c r="F1098" i="3"/>
  <c r="F1099" i="3"/>
  <c r="F2562" i="3"/>
  <c r="F2563" i="3"/>
  <c r="F2564" i="3"/>
  <c r="F1111" i="3"/>
  <c r="F1112" i="3"/>
  <c r="F1113" i="3"/>
  <c r="F1114" i="3"/>
  <c r="F647" i="3"/>
  <c r="F2622" i="3"/>
  <c r="F2187" i="3"/>
  <c r="F2188" i="3"/>
  <c r="F2189" i="3"/>
  <c r="F2190" i="3"/>
  <c r="F2191" i="3"/>
  <c r="F720" i="3"/>
  <c r="F721" i="3"/>
  <c r="F2113" i="3"/>
  <c r="F2114" i="3"/>
  <c r="F416" i="3"/>
  <c r="F889" i="3"/>
  <c r="F890" i="3"/>
  <c r="F1024" i="3"/>
  <c r="F1025" i="3"/>
  <c r="F1026" i="3"/>
  <c r="F1027" i="3"/>
  <c r="F1127" i="3"/>
  <c r="F1128" i="3"/>
  <c r="F961" i="3"/>
  <c r="F2095" i="3"/>
  <c r="F2096" i="3"/>
  <c r="F2007" i="3"/>
  <c r="F1134" i="3"/>
  <c r="F538" i="3"/>
  <c r="F891" i="3"/>
  <c r="F722" i="3"/>
  <c r="F327" i="3"/>
  <c r="F328" i="3"/>
  <c r="F329" i="3"/>
  <c r="F330" i="3"/>
  <c r="F331" i="3"/>
  <c r="F332" i="3"/>
  <c r="F2694" i="3"/>
  <c r="F1028" i="3"/>
  <c r="F1029" i="3"/>
  <c r="F333" i="3"/>
  <c r="F479" i="3"/>
  <c r="F108" i="3"/>
  <c r="F109" i="3"/>
  <c r="F297" i="3"/>
  <c r="F1913" i="3"/>
  <c r="F1914" i="3"/>
  <c r="F1014" i="3"/>
  <c r="F2129" i="3"/>
  <c r="F1866" i="3"/>
  <c r="F1313" i="3"/>
  <c r="F1314" i="3"/>
  <c r="F347" i="3"/>
  <c r="F298" i="3"/>
  <c r="F299" i="3"/>
  <c r="F1570" i="3"/>
  <c r="F1571" i="3"/>
  <c r="F2565" i="3"/>
  <c r="F962" i="3"/>
  <c r="F2233" i="3"/>
  <c r="F2234" i="3"/>
  <c r="F2235" i="3"/>
  <c r="F2236" i="3"/>
  <c r="F2237" i="3"/>
  <c r="F2238" i="3"/>
  <c r="F2239" i="3"/>
  <c r="F2240" i="3"/>
  <c r="F2241" i="3"/>
  <c r="F2242" i="3"/>
  <c r="F85" i="3"/>
  <c r="F2390" i="3"/>
  <c r="F2391" i="3"/>
  <c r="F2392" i="3"/>
  <c r="F348" i="3"/>
  <c r="F349" i="3"/>
  <c r="F836" i="3"/>
  <c r="F1475" i="3"/>
  <c r="F610" i="3"/>
  <c r="F611" i="3"/>
  <c r="F612" i="3"/>
  <c r="F613" i="3"/>
  <c r="F614" i="3"/>
  <c r="F615" i="3"/>
  <c r="F784" i="3"/>
  <c r="F785" i="3"/>
  <c r="F786" i="3"/>
  <c r="F787" i="3"/>
  <c r="F2346" i="3"/>
  <c r="F2347" i="3"/>
  <c r="F2243" i="3"/>
  <c r="F2244" i="3"/>
  <c r="F1315" i="3"/>
  <c r="F1316" i="3"/>
  <c r="F1317" i="3"/>
  <c r="F1318" i="3"/>
  <c r="F1319" i="3"/>
  <c r="F892" i="3"/>
  <c r="F1240" i="3"/>
  <c r="F1241" i="3"/>
  <c r="F1242" i="3"/>
  <c r="F1243" i="3"/>
  <c r="F1626" i="3"/>
  <c r="F1627" i="3"/>
  <c r="F1628" i="3"/>
  <c r="F1629" i="3"/>
  <c r="F2008" i="3"/>
  <c r="F2009" i="3"/>
  <c r="F1454" i="3"/>
  <c r="F1455" i="3"/>
  <c r="F2770" i="3"/>
  <c r="F2247" i="3"/>
  <c r="F2248" i="3"/>
  <c r="F1320" i="3"/>
  <c r="F1321" i="3"/>
  <c r="F1322" i="3"/>
  <c r="F1323" i="3"/>
  <c r="F616" i="3"/>
  <c r="F617" i="3"/>
  <c r="F618" i="3"/>
  <c r="F723" i="3"/>
  <c r="F1867" i="3"/>
  <c r="F1868" i="3"/>
  <c r="F1869" i="3"/>
  <c r="F963" i="3"/>
  <c r="F964" i="3"/>
  <c r="F312" i="3"/>
  <c r="F893" i="3"/>
  <c r="F894" i="3"/>
  <c r="F1191" i="3"/>
  <c r="F1192" i="3"/>
  <c r="F1193" i="3"/>
  <c r="F1194" i="3"/>
  <c r="F1195" i="3"/>
  <c r="F1196" i="3"/>
  <c r="F313" i="3"/>
  <c r="F314" i="3"/>
  <c r="F223" i="3"/>
  <c r="F1752" i="3"/>
  <c r="F1753" i="3"/>
  <c r="F2680" i="3"/>
  <c r="F2681" i="3"/>
  <c r="F2682" i="3"/>
  <c r="F2258" i="3"/>
  <c r="F1100" i="3"/>
  <c r="F1695" i="3"/>
  <c r="F1696" i="3"/>
  <c r="F1870" i="3"/>
  <c r="F1871" i="3"/>
  <c r="F1872" i="3"/>
  <c r="F1068" i="3"/>
  <c r="F965" i="3"/>
  <c r="F506" i="3"/>
  <c r="F2683" i="3"/>
  <c r="F2684" i="3"/>
  <c r="F2685" i="3"/>
  <c r="F2686" i="3"/>
  <c r="F1115" i="3"/>
  <c r="F1116" i="3"/>
  <c r="F1117" i="3"/>
  <c r="F1118" i="3"/>
  <c r="F1119" i="3"/>
  <c r="F1120" i="3"/>
  <c r="F2267" i="3"/>
  <c r="F2268" i="3"/>
  <c r="F2269" i="3"/>
  <c r="F2270" i="3"/>
  <c r="F2271" i="3"/>
  <c r="F417" i="3"/>
  <c r="F2097" i="3"/>
  <c r="F2098" i="3"/>
  <c r="F2115" i="3"/>
  <c r="F1324" i="3"/>
  <c r="F1197" i="3"/>
  <c r="F1198" i="3"/>
  <c r="F1199" i="3"/>
  <c r="F2644" i="3"/>
  <c r="F2645" i="3"/>
  <c r="F2646" i="3"/>
  <c r="F2647" i="3"/>
  <c r="F2648" i="3"/>
  <c r="F1101" i="3"/>
  <c r="F1102" i="3"/>
  <c r="F1103" i="3"/>
  <c r="F224" i="3"/>
  <c r="F2407" i="3"/>
  <c r="F2408" i="3"/>
  <c r="F2409" i="3"/>
  <c r="F2164" i="3"/>
  <c r="F456" i="3"/>
  <c r="F457" i="3"/>
  <c r="F458" i="3"/>
  <c r="F2210" i="3"/>
  <c r="F2211" i="3"/>
  <c r="F2212" i="3"/>
  <c r="F2192" i="3"/>
  <c r="F1572" i="3"/>
  <c r="F1069" i="3"/>
  <c r="F837" i="3"/>
  <c r="F838" i="3"/>
  <c r="F1015" i="3"/>
  <c r="F2726" i="3"/>
  <c r="F2727" i="3"/>
  <c r="F2566" i="3"/>
  <c r="F895" i="3"/>
  <c r="F896" i="3"/>
  <c r="F480" i="3"/>
  <c r="F2758" i="3"/>
  <c r="F1200" i="3"/>
  <c r="F1201" i="3"/>
  <c r="F1202" i="3"/>
  <c r="F1203" i="3"/>
  <c r="F2099" i="3"/>
  <c r="F2100" i="3"/>
  <c r="F2101" i="3"/>
  <c r="F2649" i="3"/>
  <c r="F1873" i="3"/>
  <c r="F1874" i="3"/>
  <c r="F1875" i="3"/>
  <c r="F1876" i="3"/>
  <c r="F1877" i="3"/>
  <c r="F2577" i="3"/>
  <c r="F2567" i="3"/>
  <c r="F2568" i="3"/>
  <c r="F2569" i="3"/>
  <c r="F1915" i="3"/>
  <c r="F1916" i="3"/>
  <c r="F1917" i="3"/>
  <c r="F1918" i="3"/>
  <c r="F1325" i="3"/>
  <c r="F1326" i="3"/>
  <c r="F1761" i="3"/>
  <c r="F1327" i="3"/>
  <c r="F1328" i="3"/>
  <c r="F1329" i="3"/>
  <c r="F2102" i="3"/>
  <c r="F2103" i="3"/>
  <c r="F966" i="3"/>
  <c r="F967" i="3"/>
  <c r="F968" i="3"/>
  <c r="F1070" i="3"/>
  <c r="F619" i="3"/>
  <c r="F620" i="3"/>
  <c r="F621" i="3"/>
  <c r="F622" i="3"/>
  <c r="F623" i="3"/>
  <c r="F1754" i="3"/>
  <c r="F1630" i="3"/>
  <c r="F1631" i="3"/>
  <c r="F1632" i="3"/>
  <c r="F1633" i="3"/>
  <c r="F1634" i="3"/>
  <c r="F1635" i="3"/>
  <c r="F1636" i="3"/>
  <c r="F2609" i="3"/>
  <c r="F2610" i="3"/>
  <c r="F2116" i="3"/>
  <c r="F1330" i="3"/>
  <c r="F2771" i="3"/>
  <c r="F760" i="3"/>
  <c r="F357" i="3"/>
  <c r="F2010" i="3"/>
  <c r="F2165" i="3"/>
  <c r="F2166" i="3"/>
  <c r="F2167" i="3"/>
  <c r="F2168" i="3"/>
  <c r="F2169" i="3"/>
  <c r="F2170" i="3"/>
  <c r="F2171" i="3"/>
  <c r="F2011" i="3"/>
  <c r="F1637" i="3"/>
  <c r="F2172" i="3"/>
  <c r="F2173" i="3"/>
  <c r="F2650" i="3"/>
  <c r="F2651" i="3"/>
  <c r="F1755" i="3"/>
  <c r="F1756" i="3"/>
  <c r="F2695" i="3"/>
  <c r="F2652" i="3"/>
  <c r="F761" i="3"/>
  <c r="F762" i="3"/>
  <c r="F1523" i="3"/>
  <c r="F2653" i="3"/>
  <c r="F2654" i="3"/>
  <c r="F2655" i="3"/>
  <c r="F763" i="3"/>
  <c r="F2656" i="3"/>
  <c r="F459" i="3"/>
  <c r="F460" i="3"/>
  <c r="F461" i="3"/>
  <c r="F462" i="3"/>
  <c r="F2485" i="3"/>
  <c r="F665" i="3"/>
  <c r="F666" i="3"/>
  <c r="F1244" i="3"/>
  <c r="F1245" i="3"/>
  <c r="F1331" i="3"/>
  <c r="F1332" i="3"/>
  <c r="F463" i="3"/>
  <c r="F464" i="3"/>
  <c r="F465" i="3"/>
  <c r="F914" i="3"/>
  <c r="F915" i="3"/>
  <c r="F507" i="3"/>
  <c r="F1142" i="3"/>
  <c r="F1143" i="3"/>
  <c r="F2012" i="3"/>
  <c r="F2013" i="3"/>
  <c r="F2014" i="3"/>
  <c r="F1930" i="3"/>
  <c r="F1931" i="3"/>
  <c r="F1932" i="3"/>
  <c r="F1933" i="3"/>
  <c r="F1934" i="3"/>
  <c r="F1935" i="3"/>
  <c r="F1936" i="3"/>
  <c r="F1937" i="3"/>
  <c r="F1938" i="3"/>
  <c r="F1939" i="3"/>
  <c r="F466" i="3"/>
  <c r="F467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358" i="3"/>
  <c r="F1481" i="3"/>
  <c r="F1482" i="3"/>
  <c r="F1483" i="3"/>
  <c r="F1484" i="3"/>
  <c r="F1485" i="3"/>
  <c r="F1486" i="3"/>
  <c r="F1487" i="3"/>
  <c r="F2687" i="3"/>
  <c r="F2688" i="3"/>
  <c r="F2689" i="3"/>
  <c r="F2690" i="3"/>
  <c r="F2691" i="3"/>
  <c r="F481" i="3"/>
  <c r="F577" i="3"/>
  <c r="F225" i="3"/>
  <c r="F334" i="3"/>
  <c r="F624" i="3"/>
  <c r="F625" i="3"/>
  <c r="F1207" i="3"/>
  <c r="F1208" i="3"/>
  <c r="F1380" i="3"/>
  <c r="F1381" i="3"/>
  <c r="F626" i="3"/>
  <c r="F1362" i="3"/>
  <c r="F1363" i="3"/>
  <c r="F300" i="3"/>
  <c r="F2520" i="3"/>
  <c r="F2521" i="3"/>
  <c r="F2522" i="3"/>
  <c r="F2523" i="3"/>
  <c r="F2524" i="3"/>
  <c r="F2529" i="3"/>
  <c r="F2530" i="3"/>
  <c r="F724" i="3"/>
  <c r="F2657" i="3"/>
  <c r="F2772" i="3"/>
  <c r="F2773" i="3"/>
  <c r="F1083" i="3"/>
  <c r="F2259" i="3"/>
  <c r="F2260" i="3"/>
  <c r="F161" i="3"/>
  <c r="F897" i="3"/>
  <c r="F468" i="3"/>
  <c r="F469" i="3"/>
  <c r="F2486" i="3"/>
  <c r="F2487" i="3"/>
  <c r="F2488" i="3"/>
  <c r="F2261" i="3"/>
  <c r="F2262" i="3"/>
  <c r="F2263" i="3"/>
  <c r="F2264" i="3"/>
  <c r="F2265" i="3"/>
  <c r="F725" i="3"/>
  <c r="F1757" i="3"/>
  <c r="F726" i="3"/>
  <c r="F727" i="3"/>
  <c r="F2525" i="3"/>
  <c r="F2526" i="3"/>
  <c r="F2527" i="3"/>
  <c r="F2174" i="3"/>
  <c r="F301" i="3"/>
  <c r="F1815" i="3"/>
  <c r="F1816" i="3"/>
  <c r="F1817" i="3"/>
  <c r="F1818" i="3"/>
  <c r="F1819" i="3"/>
  <c r="F929" i="3"/>
  <c r="F898" i="3"/>
  <c r="F899" i="3"/>
  <c r="F1016" i="3"/>
  <c r="F764" i="3"/>
  <c r="F765" i="3"/>
  <c r="F766" i="3"/>
  <c r="F2318" i="3"/>
  <c r="F470" i="3"/>
  <c r="F2104" i="3"/>
  <c r="F418" i="3"/>
  <c r="F315" i="3"/>
  <c r="F2319" i="3"/>
  <c r="F2320" i="3"/>
  <c r="F2175" i="3"/>
  <c r="F2176" i="3"/>
  <c r="F2393" i="3"/>
  <c r="F648" i="3"/>
  <c r="F1071" i="3"/>
  <c r="F839" i="3"/>
  <c r="F2511" i="3"/>
  <c r="F2512" i="3"/>
  <c r="F1785" i="3"/>
  <c r="F1786" i="3"/>
  <c r="F627" i="3"/>
  <c r="F628" i="3"/>
  <c r="F629" i="3"/>
  <c r="F1355" i="3"/>
  <c r="F1382" i="3"/>
  <c r="F1383" i="3"/>
  <c r="F1384" i="3"/>
  <c r="F1385" i="3"/>
  <c r="F1386" i="3"/>
  <c r="F1387" i="3"/>
  <c r="F1388" i="3"/>
  <c r="F1364" i="3"/>
  <c r="F471" i="3"/>
  <c r="F472" i="3"/>
  <c r="F2578" i="3"/>
  <c r="F2579" i="3"/>
  <c r="F2580" i="3"/>
  <c r="F2581" i="3"/>
  <c r="F2582" i="3"/>
  <c r="F2583" i="3"/>
  <c r="F2584" i="3"/>
  <c r="F2585" i="3"/>
  <c r="F2586" i="3"/>
  <c r="F2587" i="3"/>
  <c r="F578" i="3"/>
  <c r="F788" i="3"/>
  <c r="F789" i="3"/>
  <c r="F790" i="3"/>
  <c r="F791" i="3"/>
  <c r="F737" i="3"/>
  <c r="F738" i="3"/>
  <c r="F739" i="3"/>
  <c r="F1726" i="3"/>
  <c r="F1727" i="3"/>
  <c r="F110" i="3"/>
  <c r="F2110" i="3"/>
  <c r="F2111" i="3"/>
  <c r="F111" i="3"/>
  <c r="F112" i="3"/>
  <c r="F1758" i="3"/>
  <c r="F1919" i="3"/>
  <c r="F1920" i="3"/>
  <c r="F1921" i="3"/>
  <c r="F1922" i="3"/>
  <c r="F1456" i="3"/>
  <c r="F1457" i="3"/>
  <c r="F1458" i="3"/>
  <c r="F1459" i="3"/>
  <c r="F1460" i="3"/>
  <c r="F1461" i="3"/>
  <c r="F1104" i="3"/>
  <c r="F1105" i="3"/>
  <c r="F226" i="3"/>
  <c r="F227" i="3"/>
  <c r="F419" i="3"/>
  <c r="F420" i="3"/>
  <c r="F2047" i="3"/>
  <c r="F1680" i="3"/>
  <c r="F2658" i="3"/>
  <c r="F579" i="3"/>
  <c r="F580" i="3"/>
  <c r="F630" i="3"/>
  <c r="F649" i="3"/>
  <c r="F2177" i="3"/>
  <c r="F1394" i="3"/>
  <c r="F2030" i="3"/>
  <c r="F2031" i="3"/>
  <c r="F2032" i="3"/>
  <c r="F2033" i="3"/>
  <c r="F2034" i="3"/>
  <c r="F2035" i="3"/>
  <c r="F2774" i="3"/>
  <c r="F2775" i="3"/>
  <c r="F2776" i="3"/>
  <c r="F1787" i="3"/>
  <c r="F1788" i="3"/>
  <c r="F1789" i="3"/>
  <c r="F2422" i="3"/>
  <c r="F2423" i="3"/>
  <c r="F2424" i="3"/>
  <c r="F2425" i="3"/>
  <c r="F2426" i="3"/>
  <c r="F2427" i="3"/>
  <c r="F421" i="3"/>
  <c r="F422" i="3"/>
  <c r="F423" i="3"/>
  <c r="F424" i="3"/>
  <c r="F2195" i="3"/>
  <c r="F1718" i="3"/>
  <c r="F1719" i="3"/>
  <c r="F1720" i="3"/>
  <c r="F2112" i="3"/>
  <c r="F1396" i="3"/>
  <c r="F1397" i="3"/>
  <c r="F1246" i="3"/>
  <c r="F1248" i="3"/>
  <c r="F1249" i="3"/>
  <c r="F728" i="3"/>
  <c r="F425" i="3"/>
  <c r="F792" i="3"/>
  <c r="F793" i="3"/>
  <c r="F794" i="3"/>
  <c r="F795" i="3"/>
  <c r="F796" i="3"/>
  <c r="F797" i="3"/>
  <c r="F1333" i="3"/>
  <c r="F1334" i="3"/>
  <c r="F1017" i="3"/>
  <c r="F307" i="3"/>
  <c r="F922" i="3"/>
  <c r="F923" i="3"/>
  <c r="F2489" i="3"/>
  <c r="F2490" i="3"/>
  <c r="F2428" i="3"/>
  <c r="F2429" i="3"/>
  <c r="F729" i="3"/>
  <c r="F767" i="3"/>
  <c r="F2513" i="3"/>
  <c r="F2514" i="3"/>
  <c r="F2515" i="3"/>
  <c r="F768" i="3"/>
  <c r="F769" i="3"/>
  <c r="F770" i="3"/>
  <c r="F771" i="3"/>
  <c r="F772" i="3"/>
  <c r="F813" i="3"/>
  <c r="F969" i="3"/>
  <c r="F970" i="3"/>
  <c r="F2015" i="3"/>
  <c r="F1462" i="3"/>
  <c r="F1463" i="3"/>
  <c r="F2266" i="3"/>
  <c r="F900" i="3"/>
  <c r="F901" i="3"/>
  <c r="F2334" i="3"/>
  <c r="F426" i="3"/>
  <c r="F162" i="3"/>
  <c r="F1878" i="3"/>
  <c r="F1879" i="3"/>
  <c r="F2549" i="3"/>
  <c r="F1464" i="3"/>
  <c r="F667" i="3"/>
  <c r="F668" i="3"/>
  <c r="F669" i="3"/>
  <c r="F670" i="3"/>
  <c r="F650" i="3"/>
  <c r="F2016" i="3"/>
  <c r="F2017" i="3"/>
  <c r="F482" i="3"/>
  <c r="F483" i="3"/>
  <c r="F631" i="3"/>
  <c r="F632" i="3"/>
  <c r="F902" i="3"/>
  <c r="F2018" i="3"/>
  <c r="F2659" i="3"/>
  <c r="F2660" i="3"/>
  <c r="F2661" i="3"/>
  <c r="F2662" i="3"/>
  <c r="F2663" i="3"/>
  <c r="F2664" i="3"/>
  <c r="F2665" i="3"/>
  <c r="F2666" i="3"/>
  <c r="F2667" i="3"/>
  <c r="F1335" i="3"/>
  <c r="F2668" i="3"/>
  <c r="F2669" i="3"/>
  <c r="F2213" i="3"/>
  <c r="F2214" i="3"/>
  <c r="F2742" i="3"/>
  <c r="F1135" i="3"/>
  <c r="F1136" i="3"/>
  <c r="F1137" i="3"/>
  <c r="F2550" i="3"/>
  <c r="F2551" i="3"/>
  <c r="F2105" i="3"/>
  <c r="F427" i="3"/>
  <c r="F1790" i="3"/>
  <c r="F1791" i="3"/>
  <c r="F1792" i="3"/>
  <c r="F1793" i="3"/>
  <c r="F1794" i="3"/>
  <c r="F113" i="3"/>
  <c r="F114" i="3"/>
  <c r="F115" i="3"/>
  <c r="F116" i="3"/>
  <c r="F117" i="3"/>
  <c r="F118" i="3"/>
  <c r="F2777" i="3"/>
  <c r="F428" i="3"/>
  <c r="F429" i="3"/>
  <c r="F430" i="3"/>
  <c r="F431" i="3"/>
  <c r="F432" i="3"/>
  <c r="F433" i="3"/>
  <c r="F1184" i="3"/>
  <c r="F1185" i="3"/>
  <c r="F1709" i="3"/>
  <c r="F1710" i="3"/>
  <c r="F1711" i="3"/>
  <c r="F1712" i="3"/>
  <c r="F581" i="3"/>
  <c r="F582" i="3"/>
  <c r="F583" i="3"/>
  <c r="F584" i="3"/>
  <c r="F585" i="3"/>
  <c r="F586" i="3"/>
  <c r="F587" i="3"/>
  <c r="F2215" i="3"/>
  <c r="F2216" i="3"/>
  <c r="F2217" i="3"/>
  <c r="F2218" i="3"/>
  <c r="F2219" i="3"/>
  <c r="F308" i="3"/>
  <c r="F309" i="3"/>
  <c r="F2552" i="3"/>
  <c r="F1336" i="3"/>
  <c r="F1337" i="3"/>
  <c r="F1338" i="3"/>
  <c r="F1339" i="3"/>
  <c r="F2394" i="3"/>
  <c r="F2395" i="3"/>
  <c r="F1638" i="3"/>
  <c r="F2692" i="3"/>
  <c r="F2693" i="3"/>
  <c r="F2396" i="3"/>
  <c r="F2397" i="3"/>
  <c r="F2036" i="3"/>
  <c r="F2037" i="3"/>
  <c r="F2038" i="3"/>
  <c r="F2039" i="3"/>
  <c r="F311" i="3"/>
  <c r="F2019" i="3"/>
  <c r="F2020" i="3"/>
  <c r="F2021" i="3"/>
  <c r="F1728" i="3"/>
  <c r="H409" i="1" l="1"/>
  <c r="H499" i="1"/>
  <c r="H542" i="1"/>
  <c r="H1514" i="1"/>
  <c r="H2375" i="1"/>
  <c r="H171" i="1"/>
  <c r="H172" i="1"/>
  <c r="H173" i="1"/>
  <c r="H1833" i="1"/>
  <c r="H1963" i="1"/>
  <c r="H1316" i="1"/>
  <c r="H1242" i="1"/>
  <c r="H156" i="1"/>
  <c r="H857" i="1"/>
  <c r="H2182" i="1"/>
  <c r="H1286" i="1"/>
  <c r="H180" i="1"/>
  <c r="H120" i="1"/>
  <c r="H1587" i="1"/>
  <c r="H2666" i="1"/>
  <c r="H238" i="1"/>
  <c r="H257" i="1"/>
  <c r="H1780" i="1"/>
  <c r="H284" i="1"/>
  <c r="H1742" i="1"/>
  <c r="H1114" i="1"/>
  <c r="H405" i="1"/>
  <c r="H1972" i="1"/>
  <c r="H1973" i="1"/>
  <c r="H76" i="1"/>
  <c r="H1732" i="1"/>
  <c r="H967" i="1"/>
  <c r="H1303" i="1"/>
  <c r="H1321" i="1"/>
  <c r="H2624" i="1"/>
  <c r="H882" i="1"/>
  <c r="H883" i="1"/>
  <c r="H432" i="1"/>
  <c r="H1997" i="1"/>
  <c r="H113" i="1"/>
  <c r="H1168" i="1"/>
  <c r="H366" i="1"/>
  <c r="H1125" i="1"/>
  <c r="H105" i="1"/>
  <c r="H2320" i="1"/>
  <c r="H1158" i="1"/>
  <c r="H2627" i="1"/>
  <c r="H1781" i="1"/>
  <c r="H2285" i="1"/>
  <c r="H2123" i="1"/>
  <c r="H281" i="1"/>
  <c r="H705" i="1"/>
  <c r="H1499" i="1"/>
  <c r="H2301" i="1"/>
  <c r="H2302" i="1"/>
  <c r="H2336" i="1"/>
  <c r="H464" i="1"/>
  <c r="H118" i="1"/>
  <c r="H1381" i="1"/>
  <c r="H270" i="1"/>
  <c r="H191" i="1"/>
  <c r="H192" i="1"/>
  <c r="H1238" i="1"/>
  <c r="H1440" i="1"/>
  <c r="H710" i="1"/>
  <c r="H321" i="1"/>
  <c r="H323" i="1"/>
  <c r="H1626" i="1"/>
  <c r="H1802" i="1"/>
  <c r="H2578" i="1"/>
  <c r="H2652" i="1"/>
  <c r="H2653" i="1"/>
  <c r="H2674" i="1"/>
  <c r="H1350" i="1"/>
  <c r="H457" i="1"/>
  <c r="H575" i="1"/>
  <c r="H227" i="1"/>
  <c r="H1826" i="1"/>
  <c r="H2538" i="1"/>
  <c r="H945" i="1"/>
  <c r="H1527" i="1"/>
  <c r="H1525" i="1"/>
  <c r="H611" i="1"/>
  <c r="H982" i="1"/>
  <c r="H856" i="1"/>
  <c r="H990" i="1"/>
  <c r="H1659" i="1"/>
  <c r="H1648" i="1"/>
  <c r="H1036" i="1"/>
  <c r="H438" i="1"/>
  <c r="H439" i="1"/>
  <c r="H1897" i="1"/>
  <c r="H442" i="1"/>
  <c r="H2519" i="1"/>
  <c r="H2340" i="1"/>
  <c r="H1636" i="1"/>
  <c r="H1637" i="1"/>
  <c r="H1204" i="1"/>
  <c r="H2134" i="1"/>
  <c r="H1446" i="1"/>
  <c r="H1853" i="1"/>
  <c r="H2125" i="1"/>
  <c r="H1253" i="1"/>
  <c r="H1901" i="1"/>
  <c r="H2489" i="1"/>
  <c r="H2490" i="1"/>
  <c r="H740" i="1"/>
  <c r="H819" i="1"/>
  <c r="H1575" i="1"/>
  <c r="H768" i="1"/>
  <c r="H769" i="1"/>
  <c r="H770" i="1"/>
  <c r="H1855" i="1"/>
  <c r="H988" i="1"/>
  <c r="H2612" i="1"/>
  <c r="H791" i="1"/>
  <c r="H2141" i="1"/>
  <c r="H1234" i="1"/>
  <c r="H2003" i="1"/>
  <c r="H2004" i="1"/>
  <c r="H1181" i="1"/>
  <c r="H1052" i="1"/>
  <c r="H1053" i="1"/>
  <c r="H312" i="1"/>
  <c r="H1202" i="1"/>
  <c r="H1078" i="1"/>
  <c r="H1095" i="1"/>
  <c r="H1861" i="1"/>
  <c r="H371" i="1"/>
  <c r="H706" i="1"/>
  <c r="H1248" i="1"/>
  <c r="H961" i="1"/>
  <c r="H962" i="1"/>
  <c r="H1544" i="1"/>
  <c r="H1605" i="1"/>
  <c r="H2353" i="1"/>
  <c r="H2354" i="1"/>
  <c r="H2188" i="1"/>
  <c r="H2189" i="1"/>
  <c r="H2230" i="1"/>
  <c r="H428" i="1"/>
  <c r="H2426" i="1"/>
  <c r="H1176" i="1"/>
  <c r="H2694" i="1"/>
  <c r="H2695" i="1"/>
  <c r="H1622" i="1"/>
  <c r="H452" i="1"/>
  <c r="H524" i="1"/>
  <c r="H1285" i="1"/>
  <c r="H2266" i="1"/>
  <c r="H374" i="1"/>
  <c r="H2252" i="1"/>
  <c r="H639" i="1"/>
  <c r="H1537" i="1"/>
  <c r="H1538" i="1"/>
  <c r="H1617" i="1"/>
  <c r="H1885" i="1"/>
  <c r="H234" i="1"/>
  <c r="H420" i="1"/>
  <c r="H1021" i="1"/>
  <c r="H1270" i="1"/>
  <c r="H549" i="1"/>
  <c r="H465" i="1"/>
  <c r="H983" i="1"/>
  <c r="H381" i="1"/>
  <c r="H720" i="1"/>
  <c r="H319" i="1"/>
  <c r="H1121" i="1"/>
  <c r="H994" i="1"/>
  <c r="H349" i="1"/>
  <c r="H2481" i="1"/>
  <c r="H2117" i="1"/>
  <c r="H2723" i="1"/>
  <c r="H2724" i="1"/>
  <c r="H2312" i="1"/>
  <c r="H335" i="1"/>
  <c r="H1449" i="1"/>
  <c r="H1520" i="1"/>
  <c r="H943" i="1"/>
  <c r="H1650" i="1"/>
  <c r="H2717" i="1"/>
  <c r="H419" i="1"/>
  <c r="H384" i="1"/>
  <c r="H385" i="1"/>
  <c r="H1835" i="1"/>
  <c r="H1686" i="1"/>
  <c r="H1875" i="1"/>
  <c r="H1894" i="1"/>
  <c r="H1857" i="1"/>
  <c r="H2216" i="1"/>
  <c r="H816" i="1"/>
  <c r="H2128" i="1"/>
  <c r="H1939" i="1"/>
  <c r="H2486" i="1"/>
  <c r="H2424" i="1"/>
  <c r="H900" i="1"/>
  <c r="H2085" i="1"/>
  <c r="H1733" i="1"/>
  <c r="H133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528" i="1"/>
  <c r="H1957" i="1"/>
  <c r="H585" i="1"/>
  <c r="H586" i="1"/>
  <c r="H1064" i="1"/>
  <c r="H2557" i="1"/>
  <c r="H2753" i="1"/>
  <c r="H1377" i="1"/>
  <c r="H2146" i="1"/>
  <c r="H1015" i="1"/>
  <c r="H1016" i="1"/>
  <c r="H1805" i="1"/>
  <c r="H295" i="1"/>
  <c r="H2618" i="1"/>
  <c r="H2449" i="1"/>
  <c r="H1155" i="1"/>
  <c r="H1261" i="1"/>
  <c r="H2588" i="1"/>
  <c r="H2648" i="1"/>
  <c r="H753" i="1"/>
  <c r="H2703" i="1"/>
  <c r="H1984" i="1"/>
  <c r="H2529" i="1"/>
  <c r="H788" i="1"/>
  <c r="H2463" i="1"/>
  <c r="H2464" i="1"/>
  <c r="H1553" i="1"/>
  <c r="H1843" i="1"/>
  <c r="H1844" i="1"/>
  <c r="H2199" i="1"/>
  <c r="H2023" i="1"/>
  <c r="H2304" i="1"/>
  <c r="H1749" i="1"/>
  <c r="H1887" i="1"/>
  <c r="H1025" i="1"/>
  <c r="H1956" i="1"/>
  <c r="H673" i="1"/>
  <c r="H388" i="1"/>
  <c r="H343" i="1"/>
  <c r="H1397" i="1"/>
  <c r="H2617" i="1"/>
  <c r="H1921" i="1"/>
  <c r="H1922" i="1"/>
  <c r="H1930" i="1"/>
  <c r="H831" i="1"/>
  <c r="H832" i="1"/>
  <c r="H1678" i="1"/>
  <c r="H1679" i="1"/>
  <c r="H2098" i="1"/>
  <c r="H650" i="1"/>
  <c r="H2198" i="1"/>
  <c r="H2689" i="1"/>
  <c r="H1144" i="1"/>
  <c r="H1182" i="1"/>
  <c r="H842" i="1"/>
  <c r="H2060" i="1"/>
  <c r="H2325" i="1"/>
  <c r="H1119" i="1"/>
  <c r="H2384" i="1"/>
  <c r="H83" i="1"/>
  <c r="H957" i="1"/>
  <c r="H1067" i="1"/>
  <c r="H1330" i="1"/>
  <c r="H2159" i="1"/>
  <c r="H2582" i="1"/>
  <c r="H1630" i="1"/>
  <c r="H2066" i="1"/>
  <c r="H2688" i="1"/>
  <c r="H2741" i="1"/>
  <c r="H2742" i="1"/>
  <c r="H318" i="1"/>
  <c r="H2070" i="1"/>
  <c r="H1227" i="1"/>
  <c r="H2615" i="1"/>
  <c r="H626" i="1"/>
  <c r="H450" i="1"/>
  <c r="H1613" i="1"/>
  <c r="H1614" i="1"/>
  <c r="H1726" i="1"/>
  <c r="H620" i="1"/>
  <c r="H621" i="1"/>
  <c r="H1382" i="1"/>
  <c r="H1556" i="1"/>
  <c r="H1100" i="1"/>
  <c r="H1696" i="1"/>
  <c r="H1212" i="1"/>
  <c r="H2257" i="1"/>
  <c r="H2016" i="1"/>
  <c r="H551" i="1"/>
  <c r="H1007" i="1"/>
  <c r="H297" i="1"/>
  <c r="H298" i="1"/>
  <c r="H694" i="1"/>
  <c r="H490" i="1"/>
  <c r="H1942" i="1"/>
  <c r="H406" i="1"/>
  <c r="H2447" i="1"/>
  <c r="H787" i="1"/>
  <c r="H828" i="1"/>
  <c r="H148" i="1"/>
  <c r="H2501" i="1"/>
  <c r="H460" i="1"/>
  <c r="H471" i="1"/>
  <c r="H2470" i="1"/>
  <c r="H2572" i="1"/>
  <c r="H308" i="1"/>
  <c r="H1573" i="1"/>
  <c r="H1863" i="1"/>
  <c r="H1401" i="1"/>
  <c r="H637" i="1"/>
  <c r="H444" i="1"/>
  <c r="H142" i="1"/>
  <c r="H1264" i="1"/>
  <c r="H1935" i="1"/>
  <c r="H1703" i="1"/>
  <c r="H252" i="1"/>
  <c r="H2420" i="1"/>
  <c r="H2421" i="1"/>
  <c r="H1600" i="1"/>
  <c r="H410" i="1"/>
  <c r="H498" i="1"/>
  <c r="H174" i="1"/>
  <c r="H1395" i="1"/>
  <c r="H561" i="1"/>
  <c r="H1964" i="1"/>
  <c r="H1317" i="1"/>
  <c r="H157" i="1"/>
  <c r="H158" i="1"/>
  <c r="H159" i="1"/>
  <c r="H160" i="1"/>
  <c r="H2548" i="1"/>
  <c r="H659" i="1"/>
  <c r="H1763" i="1"/>
  <c r="H1764" i="1"/>
  <c r="H1765" i="1"/>
  <c r="H1923" i="1"/>
  <c r="H2532" i="1"/>
  <c r="H121" i="1"/>
  <c r="H1588" i="1"/>
  <c r="H2660" i="1"/>
  <c r="H221" i="1"/>
  <c r="H1745" i="1"/>
  <c r="H1391" i="1"/>
  <c r="H613" i="1"/>
  <c r="H2044" i="1"/>
  <c r="H1743" i="1"/>
  <c r="H783" i="1"/>
  <c r="H1115" i="1"/>
  <c r="H1116" i="1"/>
  <c r="H1535" i="1"/>
  <c r="H2699" i="1"/>
  <c r="H2349" i="1"/>
  <c r="H1511" i="1"/>
  <c r="H1512" i="1"/>
  <c r="H350" i="1"/>
  <c r="H1106" i="1"/>
  <c r="H1974" i="1"/>
  <c r="H734" i="1"/>
  <c r="H735" i="1"/>
  <c r="H606" i="1"/>
  <c r="H607" i="1"/>
  <c r="H1157" i="1"/>
  <c r="H1230" i="1"/>
  <c r="H2238" i="1"/>
  <c r="H1949" i="1"/>
  <c r="H1998" i="1"/>
  <c r="H1999" i="1"/>
  <c r="H421" i="1"/>
  <c r="H2541" i="1"/>
  <c r="H1346" i="1"/>
  <c r="H1357" i="1"/>
  <c r="H670" i="1"/>
  <c r="H1173" i="1"/>
  <c r="H1174" i="1"/>
  <c r="H1328" i="1"/>
  <c r="H288" i="1"/>
  <c r="H656" i="1"/>
  <c r="H2286" i="1"/>
  <c r="H1500" i="1"/>
  <c r="H2337" i="1"/>
  <c r="H1970" i="1"/>
  <c r="H106" i="1"/>
  <c r="H107" i="1"/>
  <c r="H108" i="1"/>
  <c r="H597" i="1"/>
  <c r="H2075" i="1"/>
  <c r="H248" i="1"/>
  <c r="H2610" i="1"/>
  <c r="H193" i="1"/>
  <c r="H194" i="1"/>
  <c r="H195" i="1"/>
  <c r="H1747" i="1"/>
  <c r="H2160" i="1"/>
  <c r="H2161" i="1"/>
  <c r="H1239" i="1"/>
  <c r="H2775" i="1"/>
  <c r="H1205" i="1"/>
  <c r="H1206" i="1"/>
  <c r="H2398" i="1"/>
  <c r="H1430" i="1"/>
  <c r="H1193" i="1"/>
  <c r="H1363" i="1"/>
  <c r="H1364" i="1"/>
  <c r="H1031" i="1"/>
  <c r="H1803" i="1"/>
  <c r="H2212" i="1"/>
  <c r="H2579" i="1"/>
  <c r="H1351" i="1"/>
  <c r="H564" i="1"/>
  <c r="H1209" i="1"/>
  <c r="H1601" i="1"/>
  <c r="H296" i="1"/>
  <c r="H101" i="1"/>
  <c r="H2226" i="1"/>
  <c r="H935" i="1"/>
  <c r="H936" i="1"/>
  <c r="H937" i="1"/>
  <c r="H2647" i="1"/>
  <c r="H1190" i="1"/>
  <c r="H1309" i="1"/>
  <c r="H2077" i="1"/>
  <c r="H1649" i="1"/>
  <c r="H718" i="1"/>
  <c r="H1037" i="1"/>
  <c r="H1900" i="1"/>
  <c r="H1298" i="1"/>
  <c r="H1299" i="1"/>
  <c r="H781" i="1"/>
  <c r="H2365" i="1"/>
  <c r="H2434" i="1"/>
  <c r="H1561" i="1"/>
  <c r="H1562" i="1"/>
  <c r="H1563" i="1"/>
  <c r="H2135" i="1"/>
  <c r="H2640" i="1"/>
  <c r="H1550" i="1"/>
  <c r="H1336" i="1"/>
  <c r="H1908" i="1"/>
  <c r="H85" i="1"/>
  <c r="H86" i="1"/>
  <c r="H1854" i="1"/>
  <c r="H804" i="1"/>
  <c r="H2174" i="1"/>
  <c r="H2500" i="1"/>
  <c r="H776" i="1"/>
  <c r="H777" i="1"/>
  <c r="H809" i="1"/>
  <c r="H810" i="1"/>
  <c r="H1672" i="1"/>
  <c r="H2170" i="1"/>
  <c r="H1738" i="1"/>
  <c r="H1739" i="1"/>
  <c r="H2335" i="1"/>
  <c r="H820" i="1"/>
  <c r="H78" i="1"/>
  <c r="H2102" i="1"/>
  <c r="H2103" i="1"/>
  <c r="H2132" i="1"/>
  <c r="H1337" i="1"/>
  <c r="H1338" i="1"/>
  <c r="H722" i="1"/>
  <c r="H2553" i="1"/>
  <c r="H1708" i="1"/>
  <c r="H1219" i="1"/>
  <c r="H242" i="1"/>
  <c r="H1832" i="1"/>
  <c r="H1235" i="1"/>
  <c r="H2220" i="1"/>
  <c r="H265" i="1"/>
  <c r="H825" i="1"/>
  <c r="H2672" i="1"/>
  <c r="H1054" i="1"/>
  <c r="H313" i="1"/>
  <c r="H1831" i="1"/>
  <c r="H2281" i="1"/>
  <c r="H2282" i="1"/>
  <c r="H1670" i="1"/>
  <c r="H1625" i="1"/>
  <c r="H1809" i="1"/>
  <c r="H2740" i="1"/>
  <c r="H369" i="1"/>
  <c r="H1668" i="1"/>
  <c r="H346" i="1"/>
  <c r="H223" i="1"/>
  <c r="H1545" i="1"/>
  <c r="H2190" i="1"/>
  <c r="H1496" i="1"/>
  <c r="H712" i="1"/>
  <c r="H1416" i="1"/>
  <c r="H972" i="1"/>
  <c r="H1944" i="1"/>
  <c r="H1945" i="1"/>
  <c r="H1946" i="1"/>
  <c r="H757" i="1"/>
  <c r="H2057" i="1"/>
  <c r="H1489" i="1"/>
  <c r="H453" i="1"/>
  <c r="H950" i="1"/>
  <c r="H525" i="1"/>
  <c r="H1849" i="1"/>
  <c r="H522" i="1"/>
  <c r="H1137" i="1"/>
  <c r="H1539" i="1"/>
  <c r="H1913" i="1"/>
  <c r="H1460" i="1"/>
  <c r="H1899" i="1"/>
  <c r="H1869" i="1"/>
  <c r="H2498" i="1"/>
  <c r="H1793" i="1"/>
  <c r="H1968" i="1"/>
  <c r="H699" i="1"/>
  <c r="H466" i="1"/>
  <c r="H2777" i="1"/>
  <c r="H940" i="1"/>
  <c r="H557" i="1"/>
  <c r="H1170" i="1"/>
  <c r="H1171" i="1"/>
  <c r="H908" i="1"/>
  <c r="H1097" i="1"/>
  <c r="H488" i="1"/>
  <c r="H870" i="1"/>
  <c r="H871" i="1"/>
  <c r="H872" i="1"/>
  <c r="H1735" i="1"/>
  <c r="H1145" i="1"/>
  <c r="H376" i="1"/>
  <c r="H641" i="1"/>
  <c r="H2721" i="1"/>
  <c r="H243" i="1"/>
  <c r="H326" i="1"/>
  <c r="H327" i="1"/>
  <c r="H1141" i="1"/>
  <c r="H231" i="1"/>
  <c r="H397" i="1"/>
  <c r="H2236" i="1"/>
  <c r="H2718" i="1"/>
  <c r="H1413" i="1"/>
  <c r="H1836" i="1"/>
  <c r="H1876" i="1"/>
  <c r="H1877" i="1"/>
  <c r="H1406" i="1"/>
  <c r="H2255" i="1"/>
  <c r="H1895" i="1"/>
  <c r="H2429" i="1"/>
  <c r="H1858" i="1"/>
  <c r="H645" i="1"/>
  <c r="H423" i="1"/>
  <c r="H1640" i="1"/>
  <c r="H2241" i="1"/>
  <c r="H2357" i="1"/>
  <c r="H2249" i="1"/>
  <c r="H2250" i="1"/>
  <c r="H1199" i="1"/>
  <c r="H896" i="1"/>
  <c r="H1818" i="1"/>
  <c r="H19" i="1"/>
  <c r="H20" i="1"/>
  <c r="H21" i="1"/>
  <c r="H22" i="1"/>
  <c r="H23" i="1"/>
  <c r="H529" i="1"/>
  <c r="H530" i="1"/>
  <c r="H587" i="1"/>
  <c r="H1469" i="1"/>
  <c r="H2558" i="1"/>
  <c r="H741" i="1"/>
  <c r="H865" i="1"/>
  <c r="H916" i="1"/>
  <c r="H2206" i="1"/>
  <c r="H2207" i="1"/>
  <c r="H2397" i="1"/>
  <c r="H909" i="1"/>
  <c r="H523" i="1"/>
  <c r="H2609" i="1"/>
  <c r="H2619" i="1"/>
  <c r="H2784" i="1"/>
  <c r="H2450" i="1"/>
  <c r="H2451" i="1"/>
  <c r="H1692" i="1"/>
  <c r="H2403" i="1"/>
  <c r="H2280" i="1"/>
  <c r="H1985" i="1"/>
  <c r="H911" i="1"/>
  <c r="H2465" i="1"/>
  <c r="H1716" i="1"/>
  <c r="H1049" i="1"/>
  <c r="H1845" i="1"/>
  <c r="H1846" i="1"/>
  <c r="H2200" i="1"/>
  <c r="H2707" i="1"/>
  <c r="H2708" i="1"/>
  <c r="H854" i="1"/>
  <c r="H1476" i="1"/>
  <c r="H2405" i="1"/>
  <c r="H2305" i="1"/>
  <c r="H2611" i="1"/>
  <c r="H1729" i="1"/>
  <c r="H1026" i="1"/>
  <c r="H2400" i="1"/>
  <c r="H2543" i="1"/>
  <c r="H2544" i="1"/>
  <c r="H1306" i="1"/>
  <c r="H339" i="1"/>
  <c r="H132" i="1"/>
  <c r="H220" i="1"/>
  <c r="H1498" i="1"/>
  <c r="H660" i="1"/>
  <c r="H661" i="1"/>
  <c r="H662" i="1"/>
  <c r="H663" i="1"/>
  <c r="H1820" i="1"/>
  <c r="H256" i="1"/>
  <c r="H1827" i="1"/>
  <c r="H1988" i="1"/>
  <c r="H1788" i="1"/>
  <c r="H1417" i="1"/>
  <c r="H2734" i="1"/>
  <c r="H2344" i="1"/>
  <c r="H681" i="1"/>
  <c r="H1297" i="1"/>
  <c r="H601" i="1"/>
  <c r="H958" i="1"/>
  <c r="H899" i="1"/>
  <c r="H2097" i="1"/>
  <c r="H2515" i="1"/>
  <c r="H2496" i="1"/>
  <c r="H2065" i="1"/>
  <c r="H1435" i="1"/>
  <c r="H2053" i="1"/>
  <c r="H2071" i="1"/>
  <c r="H1531" i="1"/>
  <c r="H451" i="1"/>
  <c r="H2092" i="1"/>
  <c r="H504" i="1"/>
  <c r="H505" i="1"/>
  <c r="H2690" i="1"/>
  <c r="H2178" i="1"/>
  <c r="H1179" i="1"/>
  <c r="H363" i="1"/>
  <c r="H2368" i="1"/>
  <c r="H1091" i="1"/>
  <c r="H622" i="1"/>
  <c r="H623" i="1"/>
  <c r="H624" i="1"/>
  <c r="H183" i="1"/>
  <c r="H2177" i="1"/>
  <c r="H2415" i="1"/>
  <c r="H2143" i="1"/>
  <c r="H337" i="1"/>
  <c r="H2073" i="1"/>
  <c r="H2258" i="1"/>
  <c r="H2259" i="1"/>
  <c r="H2268" i="1"/>
  <c r="H491" i="1"/>
  <c r="H2448" i="1"/>
  <c r="H2607" i="1"/>
  <c r="H2035" i="1"/>
  <c r="H566" i="1"/>
  <c r="H1487" i="1"/>
  <c r="H829" i="1"/>
  <c r="H2567" i="1"/>
  <c r="H149" i="1"/>
  <c r="H150" i="1"/>
  <c r="H151" i="1"/>
  <c r="H1641" i="1"/>
  <c r="H2573" i="1"/>
  <c r="H2118" i="1"/>
  <c r="H1055" i="1"/>
  <c r="H1056" i="1"/>
  <c r="H638" i="1"/>
  <c r="H2013" i="1"/>
  <c r="H2171" i="1"/>
  <c r="H126" i="1"/>
  <c r="H127" i="1"/>
  <c r="H609" i="1"/>
  <c r="H1280" i="1"/>
  <c r="H1385" i="1"/>
  <c r="H1222" i="1"/>
  <c r="H1326" i="1"/>
  <c r="H2765" i="1"/>
  <c r="H823" i="1"/>
  <c r="H2401" i="1"/>
  <c r="H328" i="1"/>
  <c r="H448" i="1"/>
  <c r="H2376" i="1"/>
  <c r="H2377" i="1"/>
  <c r="H175" i="1"/>
  <c r="H176" i="1"/>
  <c r="H161" i="1"/>
  <c r="H162" i="1"/>
  <c r="H2324" i="1"/>
  <c r="H1766" i="1"/>
  <c r="H1767" i="1"/>
  <c r="H930" i="1"/>
  <c r="H2682" i="1"/>
  <c r="H1589" i="1"/>
  <c r="H190" i="1"/>
  <c r="H77" i="1"/>
  <c r="H459" i="1"/>
  <c r="H2477" i="1"/>
  <c r="H1379" i="1"/>
  <c r="H2045" i="1"/>
  <c r="H2046" i="1"/>
  <c r="H2047" i="1"/>
  <c r="H2048" i="1"/>
  <c r="H2049" i="1"/>
  <c r="H2437" i="1"/>
  <c r="H2438" i="1"/>
  <c r="H1632" i="1"/>
  <c r="H2638" i="1"/>
  <c r="H1536" i="1"/>
  <c r="H2700" i="1"/>
  <c r="H750" i="1"/>
  <c r="H995" i="1"/>
  <c r="H669" i="1"/>
  <c r="H1353" i="1"/>
  <c r="H884" i="1"/>
  <c r="H885" i="1"/>
  <c r="H1163" i="1"/>
  <c r="H509" i="1"/>
  <c r="H1347" i="1"/>
  <c r="H1086" i="1"/>
  <c r="H839" i="1"/>
  <c r="H840" i="1"/>
  <c r="H1795" i="1"/>
  <c r="H1723" i="1"/>
  <c r="H559" i="1"/>
  <c r="H671" i="1"/>
  <c r="H2507" i="1"/>
  <c r="H1784" i="1"/>
  <c r="H1952" i="1"/>
  <c r="H2309" i="1"/>
  <c r="H1501" i="1"/>
  <c r="H2747" i="1"/>
  <c r="H109" i="1"/>
  <c r="H119" i="1"/>
  <c r="H598" i="1"/>
  <c r="H1486" i="1"/>
  <c r="H79" i="1"/>
  <c r="H196" i="1"/>
  <c r="H197" i="1"/>
  <c r="H198" i="1"/>
  <c r="H199" i="1"/>
  <c r="H200" i="1"/>
  <c r="H1748" i="1"/>
  <c r="H1153" i="1"/>
  <c r="H2162" i="1"/>
  <c r="H1801" i="1"/>
  <c r="H1776" i="1"/>
  <c r="H1777" i="1"/>
  <c r="H2593" i="1"/>
  <c r="H213" i="1"/>
  <c r="H1147" i="1"/>
  <c r="H2329" i="1"/>
  <c r="H1356" i="1"/>
  <c r="H2028" i="1"/>
  <c r="H2533" i="1"/>
  <c r="H2654" i="1"/>
  <c r="H2655" i="1"/>
  <c r="H1140" i="1"/>
  <c r="H1596" i="1"/>
  <c r="H1602" i="1"/>
  <c r="H228" i="1"/>
  <c r="H334" i="1"/>
  <c r="H1943" i="1"/>
  <c r="H2234" i="1"/>
  <c r="H924" i="1"/>
  <c r="H1883" i="1"/>
  <c r="H492" i="1"/>
  <c r="H648" i="1"/>
  <c r="H1408" i="1"/>
  <c r="H1409" i="1"/>
  <c r="H1611" i="1"/>
  <c r="H2641" i="1"/>
  <c r="H1694" i="1"/>
  <c r="H869" i="1"/>
  <c r="H2520" i="1"/>
  <c r="H353" i="1"/>
  <c r="H2341" i="1"/>
  <c r="H1300" i="1"/>
  <c r="H1099" i="1"/>
  <c r="H2726" i="1"/>
  <c r="H1564" i="1"/>
  <c r="H87" i="1"/>
  <c r="H88" i="1"/>
  <c r="H89" i="1"/>
  <c r="H2126" i="1"/>
  <c r="H2127" i="1"/>
  <c r="H2524" i="1"/>
  <c r="H2525" i="1"/>
  <c r="H1902" i="1"/>
  <c r="H811" i="1"/>
  <c r="H2491" i="1"/>
  <c r="H2505" i="1"/>
  <c r="H1740" i="1"/>
  <c r="H2291" i="1"/>
  <c r="H1582" i="1"/>
  <c r="H1706" i="1"/>
  <c r="H1576" i="1"/>
  <c r="H932" i="1"/>
  <c r="H771" i="1"/>
  <c r="H772" i="1"/>
  <c r="H1856" i="1"/>
  <c r="H344" i="1"/>
  <c r="H1062" i="1"/>
  <c r="H723" i="1"/>
  <c r="H1290" i="1"/>
  <c r="H1709" i="1"/>
  <c r="H1817" i="1"/>
  <c r="H2564" i="1"/>
  <c r="H603" i="1"/>
  <c r="H1102" i="1"/>
  <c r="H2768" i="1"/>
  <c r="H266" i="1"/>
  <c r="H267" i="1"/>
  <c r="H2658" i="1"/>
  <c r="H1079" i="1"/>
  <c r="H1080" i="1"/>
  <c r="H1244" i="1"/>
  <c r="H456" i="1"/>
  <c r="H347" i="1"/>
  <c r="H923" i="1"/>
  <c r="H1606" i="1"/>
  <c r="H2355" i="1"/>
  <c r="H2191" i="1"/>
  <c r="H2729" i="1"/>
  <c r="H515" i="1"/>
  <c r="H516" i="1"/>
  <c r="H1661" i="1"/>
  <c r="H1471" i="1"/>
  <c r="H758" i="1"/>
  <c r="H759" i="1"/>
  <c r="H2696" i="1"/>
  <c r="H1572" i="1"/>
  <c r="H1310" i="1"/>
  <c r="H1623" i="1"/>
  <c r="H1860" i="1"/>
  <c r="H1403" i="1"/>
  <c r="H1787" i="1"/>
  <c r="H1458" i="1"/>
  <c r="H1288" i="1"/>
  <c r="H1540" i="1"/>
  <c r="H567" i="1"/>
  <c r="H1461" i="1"/>
  <c r="H1886" i="1"/>
  <c r="H1075" i="1"/>
  <c r="H2778" i="1"/>
  <c r="H2385" i="1"/>
  <c r="H1123" i="1"/>
  <c r="H1690" i="1"/>
  <c r="H1257" i="1"/>
  <c r="H1197" i="1"/>
  <c r="H873" i="1"/>
  <c r="H874" i="1"/>
  <c r="H1736" i="1"/>
  <c r="H1146" i="1"/>
  <c r="H642" i="1"/>
  <c r="H2150" i="1"/>
  <c r="H2360" i="1"/>
  <c r="H707" i="1"/>
  <c r="H708" i="1"/>
  <c r="H1332" i="1"/>
  <c r="H398" i="1"/>
  <c r="H1273" i="1"/>
  <c r="H1274" i="1"/>
  <c r="H1837" i="1"/>
  <c r="H124" i="1"/>
  <c r="H1687" i="1"/>
  <c r="H748" i="1"/>
  <c r="H596" i="1"/>
  <c r="H646" i="1"/>
  <c r="H736" i="1"/>
  <c r="H272" i="1"/>
  <c r="H2556" i="1"/>
  <c r="H2179" i="1"/>
  <c r="H2086" i="1"/>
  <c r="H1135" i="1"/>
  <c r="H897" i="1"/>
  <c r="H918" i="1"/>
  <c r="H1108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531" i="1"/>
  <c r="H1720" i="1"/>
  <c r="H1721" i="1"/>
  <c r="H1644" i="1"/>
  <c r="H1645" i="1"/>
  <c r="H850" i="1"/>
  <c r="H1585" i="1"/>
  <c r="H591" i="1"/>
  <c r="H2783" i="1"/>
  <c r="H1840" i="1"/>
  <c r="H1017" i="1"/>
  <c r="H2208" i="1"/>
  <c r="H1427" i="1"/>
  <c r="H1523" i="1"/>
  <c r="H413" i="1"/>
  <c r="H251" i="1"/>
  <c r="H1704" i="1"/>
  <c r="H1188" i="1"/>
  <c r="H2719" i="1"/>
  <c r="H1960" i="1"/>
  <c r="H2452" i="1"/>
  <c r="H2453" i="1"/>
  <c r="H1516" i="1"/>
  <c r="H1216" i="1"/>
  <c r="H1262" i="1"/>
  <c r="H1480" i="1"/>
  <c r="H754" i="1"/>
  <c r="H755" i="1"/>
  <c r="H1225" i="1"/>
  <c r="H1578" i="1"/>
  <c r="H2466" i="1"/>
  <c r="H2467" i="1"/>
  <c r="H481" i="1"/>
  <c r="H249" i="1"/>
  <c r="H538" i="1"/>
  <c r="H289" i="1"/>
  <c r="H290" i="1"/>
  <c r="H2709" i="1"/>
  <c r="H2111" i="1"/>
  <c r="H2074" i="1"/>
  <c r="H690" i="1"/>
  <c r="H2109" i="1"/>
  <c r="H1730" i="1"/>
  <c r="H475" i="1"/>
  <c r="H1750" i="1"/>
  <c r="H1888" i="1"/>
  <c r="H1889" i="1"/>
  <c r="H1890" i="1"/>
  <c r="H2390" i="1"/>
  <c r="H340" i="1"/>
  <c r="H1263" i="1"/>
  <c r="H975" i="1"/>
  <c r="H976" i="1"/>
  <c r="H664" i="1"/>
  <c r="H665" i="1"/>
  <c r="H1014" i="1"/>
  <c r="H1455" i="1"/>
  <c r="H1366" i="1"/>
  <c r="H424" i="1"/>
  <c r="H2597" i="1"/>
  <c r="H1813" i="1"/>
  <c r="H1931" i="1"/>
  <c r="H1989" i="1"/>
  <c r="H833" i="1"/>
  <c r="H834" i="1"/>
  <c r="H1418" i="1"/>
  <c r="H651" i="1"/>
  <c r="H2735" i="1"/>
  <c r="H2736" i="1"/>
  <c r="H2737" i="1"/>
  <c r="H2317" i="1"/>
  <c r="H422" i="1"/>
  <c r="H625" i="1"/>
  <c r="H1111" i="1"/>
  <c r="H1785" i="1"/>
  <c r="H2139" i="1"/>
  <c r="H2651" i="1"/>
  <c r="H2072" i="1"/>
  <c r="H354" i="1"/>
  <c r="H2205" i="1"/>
  <c r="H393" i="1"/>
  <c r="H1751" i="1"/>
  <c r="H2040" i="1"/>
  <c r="H1509" i="1"/>
  <c r="H1399" i="1"/>
  <c r="H2275" i="1"/>
  <c r="H1045" i="1"/>
  <c r="H1727" i="1"/>
  <c r="H1728" i="1"/>
  <c r="H1557" i="1"/>
  <c r="H483" i="1"/>
  <c r="H2260" i="1"/>
  <c r="H1002" i="1"/>
  <c r="H552" i="1"/>
  <c r="H1008" i="1"/>
  <c r="H1009" i="1"/>
  <c r="H299" i="1"/>
  <c r="H695" i="1"/>
  <c r="H518" i="1"/>
  <c r="H472" i="1"/>
  <c r="H744" i="1"/>
  <c r="H1979" i="1"/>
  <c r="H920" i="1"/>
  <c r="H2093" i="1"/>
  <c r="H2094" i="1"/>
  <c r="H2095" i="1"/>
  <c r="H2483" i="1"/>
  <c r="H1864" i="1"/>
  <c r="H1057" i="1"/>
  <c r="H1058" i="1"/>
  <c r="H1059" i="1"/>
  <c r="H2022" i="1"/>
  <c r="H1871" i="1"/>
  <c r="H851" i="1"/>
  <c r="H1909" i="1"/>
  <c r="H1265" i="1"/>
  <c r="H1936" i="1"/>
  <c r="H2313" i="1"/>
  <c r="H1824" i="1"/>
  <c r="H592" i="1"/>
  <c r="H2343" i="1"/>
  <c r="H236" i="1"/>
  <c r="H329" i="1"/>
  <c r="H500" i="1"/>
  <c r="H1515" i="1"/>
  <c r="H2378" i="1"/>
  <c r="H793" i="1"/>
  <c r="H1287" i="1"/>
  <c r="H1924" i="1"/>
  <c r="H122" i="1"/>
  <c r="H1590" i="1"/>
  <c r="H1591" i="1"/>
  <c r="H2667" i="1"/>
  <c r="H1746" i="1"/>
  <c r="H2265" i="1"/>
  <c r="H1380" i="1"/>
  <c r="H2050" i="1"/>
  <c r="H2051" i="1"/>
  <c r="H1841" i="1"/>
  <c r="H2439" i="1"/>
  <c r="H1633" i="1"/>
  <c r="H796" i="1"/>
  <c r="H2639" i="1"/>
  <c r="H751" i="1"/>
  <c r="H97" i="1"/>
  <c r="H114" i="1"/>
  <c r="H1068" i="1"/>
  <c r="H1107" i="1"/>
  <c r="H929" i="1"/>
  <c r="H1354" i="1"/>
  <c r="H2014" i="1"/>
  <c r="H1184" i="1"/>
  <c r="H433" i="1"/>
  <c r="H1794" i="1"/>
  <c r="H731" i="1"/>
  <c r="H2202" i="1"/>
  <c r="H82" i="1"/>
  <c r="H2321" i="1"/>
  <c r="H892" i="1"/>
  <c r="H1760" i="1"/>
  <c r="H2186" i="1"/>
  <c r="H1953" i="1"/>
  <c r="H2287" i="1"/>
  <c r="H2310" i="1"/>
  <c r="H1618" i="1"/>
  <c r="H2338" i="1"/>
  <c r="H2382" i="1"/>
  <c r="H80" i="1"/>
  <c r="H201" i="1"/>
  <c r="H202" i="1"/>
  <c r="H1441" i="1"/>
  <c r="H1810" i="1"/>
  <c r="H2776" i="1"/>
  <c r="H1207" i="1"/>
  <c r="H1259" i="1"/>
  <c r="H2594" i="1"/>
  <c r="H2595" i="1"/>
  <c r="H98" i="1"/>
  <c r="H1431" i="1"/>
  <c r="H84" i="1"/>
  <c r="H2213" i="1"/>
  <c r="H2534" i="1"/>
  <c r="H2167" i="1"/>
  <c r="H1352" i="1"/>
  <c r="H2547" i="1"/>
  <c r="H745" i="1"/>
  <c r="H1597" i="1"/>
  <c r="H2239" i="1"/>
  <c r="H255" i="1"/>
  <c r="H946" i="1"/>
  <c r="H1528" i="1"/>
  <c r="H1526" i="1"/>
  <c r="H1372" i="1"/>
  <c r="H102" i="1"/>
  <c r="H103" i="1"/>
  <c r="H2227" i="1"/>
  <c r="H893" i="1"/>
  <c r="H370" i="1"/>
  <c r="H954" i="1"/>
  <c r="H1191" i="1"/>
  <c r="H1410" i="1"/>
  <c r="H358" i="1"/>
  <c r="H991" i="1"/>
  <c r="H1660" i="1"/>
  <c r="H2642" i="1"/>
  <c r="H2078" i="1"/>
  <c r="H1797" i="1"/>
  <c r="H1929" i="1"/>
  <c r="H1038" i="1"/>
  <c r="H1039" i="1"/>
  <c r="H1040" i="1"/>
  <c r="H440" i="1"/>
  <c r="H1898" i="1"/>
  <c r="H2342" i="1"/>
  <c r="H1130" i="1"/>
  <c r="H964" i="1"/>
  <c r="H965" i="1"/>
  <c r="H2366" i="1"/>
  <c r="H90" i="1"/>
  <c r="H91" i="1"/>
  <c r="H805" i="1"/>
  <c r="H2175" i="1"/>
  <c r="H1903" i="1"/>
  <c r="H778" i="1"/>
  <c r="H812" i="1"/>
  <c r="H2350" i="1"/>
  <c r="H1615" i="1"/>
  <c r="H2292" i="1"/>
  <c r="H1583" i="1"/>
  <c r="H1577" i="1"/>
  <c r="H2089" i="1"/>
  <c r="H556" i="1"/>
  <c r="H2479" i="1"/>
  <c r="H2757" i="1"/>
  <c r="H2758" i="1"/>
  <c r="H724" i="1"/>
  <c r="H1249" i="1"/>
  <c r="H1250" i="1"/>
  <c r="H563" i="1"/>
  <c r="H1110" i="1"/>
  <c r="H604" i="1"/>
  <c r="H984" i="1"/>
  <c r="H2769" i="1"/>
  <c r="H2221" i="1"/>
  <c r="H2222" i="1"/>
  <c r="H826" i="1"/>
  <c r="H1081" i="1"/>
  <c r="H1082" i="1"/>
  <c r="H1896" i="1"/>
  <c r="H239" i="1"/>
  <c r="H2772" i="1"/>
  <c r="H1322" i="1"/>
  <c r="H1404" i="1"/>
  <c r="H348" i="1"/>
  <c r="H1256" i="1"/>
  <c r="H1494" i="1"/>
  <c r="H1569" i="1"/>
  <c r="H2181" i="1"/>
  <c r="H1546" i="1"/>
  <c r="H2356" i="1"/>
  <c r="H2192" i="1"/>
  <c r="H2193" i="1"/>
  <c r="H429" i="1"/>
  <c r="H2728" i="1"/>
  <c r="H713" i="1"/>
  <c r="H714" i="1"/>
  <c r="H2727" i="1"/>
  <c r="H305" i="1"/>
  <c r="H1651" i="1"/>
  <c r="H1756" i="1"/>
  <c r="H618" i="1"/>
  <c r="H1165" i="1"/>
  <c r="H760" i="1"/>
  <c r="H2163" i="1"/>
  <c r="H1819" i="1"/>
  <c r="H526" i="1"/>
  <c r="H2253" i="1"/>
  <c r="H640" i="1"/>
  <c r="H891" i="1"/>
  <c r="H2032" i="1"/>
  <c r="H2144" i="1"/>
  <c r="H568" i="1"/>
  <c r="H1029" i="1"/>
  <c r="H1030" i="1"/>
  <c r="H738" i="1"/>
  <c r="H2499" i="1"/>
  <c r="H1271" i="1"/>
  <c r="H550" i="1"/>
  <c r="H1969" i="1"/>
  <c r="H2662" i="1"/>
  <c r="H1666" i="1"/>
  <c r="H921" i="1"/>
  <c r="H922" i="1"/>
  <c r="H1941" i="1"/>
  <c r="H1414" i="1"/>
  <c r="H1198" i="1"/>
  <c r="H2033" i="1"/>
  <c r="H2605" i="1"/>
  <c r="H1754" i="1"/>
  <c r="H546" i="1"/>
  <c r="H377" i="1"/>
  <c r="H378" i="1"/>
  <c r="H643" i="1"/>
  <c r="H795" i="1"/>
  <c r="H2151" i="1"/>
  <c r="H1619" i="1"/>
  <c r="H702" i="1"/>
  <c r="H2725" i="1"/>
  <c r="H2361" i="1"/>
  <c r="H709" i="1"/>
  <c r="H580" i="1"/>
  <c r="H1981" i="1"/>
  <c r="H2675" i="1"/>
  <c r="H125" i="1"/>
  <c r="H1878" i="1"/>
  <c r="H1879" i="1"/>
  <c r="H1201" i="1"/>
  <c r="H1292" i="1"/>
  <c r="H679" i="1"/>
  <c r="H845" i="1"/>
  <c r="H2129" i="1"/>
  <c r="H2358" i="1"/>
  <c r="H37" i="1"/>
  <c r="H38" i="1"/>
  <c r="H39" i="1"/>
  <c r="H40" i="1"/>
  <c r="H41" i="1"/>
  <c r="H42" i="1"/>
  <c r="H43" i="1"/>
  <c r="H44" i="1"/>
  <c r="H657" i="1"/>
  <c r="H2587" i="1"/>
  <c r="H1093" i="1"/>
  <c r="H2559" i="1"/>
  <c r="H2630" i="1"/>
  <c r="H2631" i="1"/>
  <c r="H458" i="1"/>
  <c r="H1549" i="1"/>
  <c r="H1806" i="1"/>
  <c r="H1807" i="1"/>
  <c r="H2620" i="1"/>
  <c r="H2779" i="1"/>
  <c r="H2218" i="1"/>
  <c r="H2454" i="1"/>
  <c r="H2455" i="1"/>
  <c r="H1681" i="1"/>
  <c r="H1655" i="1"/>
  <c r="H1656" i="1"/>
  <c r="H925" i="1"/>
  <c r="H756" i="1"/>
  <c r="H688" i="1"/>
  <c r="H1676" i="1"/>
  <c r="H1847" i="1"/>
  <c r="H539" i="1"/>
  <c r="H595" i="1"/>
  <c r="H2710" i="1"/>
  <c r="H2112" i="1"/>
  <c r="H1755" i="1"/>
  <c r="H691" i="1"/>
  <c r="H692" i="1"/>
  <c r="H1104" i="1"/>
  <c r="H2399" i="1"/>
  <c r="H807" i="1"/>
  <c r="H674" i="1"/>
  <c r="H2391" i="1"/>
  <c r="H212" i="1"/>
  <c r="H1359" i="1"/>
  <c r="H1383" i="1"/>
  <c r="H1484" i="1"/>
  <c r="H1367" i="1"/>
  <c r="H425" i="1"/>
  <c r="H426" i="1"/>
  <c r="H2598" i="1"/>
  <c r="H1415" i="1"/>
  <c r="H1814" i="1"/>
  <c r="H1436" i="1"/>
  <c r="H1932" i="1"/>
  <c r="H1990" i="1"/>
  <c r="H589" i="1"/>
  <c r="H835" i="1"/>
  <c r="H1419" i="1"/>
  <c r="H2099" i="1"/>
  <c r="H652" i="1"/>
  <c r="H653" i="1"/>
  <c r="H654" i="1"/>
  <c r="H912" i="1"/>
  <c r="H2345" i="1"/>
  <c r="H2346" i="1"/>
  <c r="H2296" i="1"/>
  <c r="H682" i="1"/>
  <c r="H2061" i="1"/>
  <c r="H2062" i="1"/>
  <c r="H2" i="1"/>
  <c r="H293" i="1"/>
  <c r="H294" i="1"/>
  <c r="H1120" i="1"/>
  <c r="H1112" i="1"/>
  <c r="H2583" i="1"/>
  <c r="H1631" i="1"/>
  <c r="H1628" i="1"/>
  <c r="H913" i="1"/>
  <c r="H2069" i="1"/>
  <c r="H2636" i="1"/>
  <c r="H1508" i="1"/>
  <c r="H905" i="1"/>
  <c r="H555" i="1"/>
  <c r="H1698" i="1"/>
  <c r="H2549" i="1"/>
  <c r="H225" i="1"/>
  <c r="H226" i="1"/>
  <c r="H2041" i="1"/>
  <c r="H1400" i="1"/>
  <c r="H2006" i="1"/>
  <c r="H1092" i="1"/>
  <c r="H658" i="1"/>
  <c r="H184" i="1"/>
  <c r="H185" i="1"/>
  <c r="H2419" i="1"/>
  <c r="H2503" i="1"/>
  <c r="H628" i="1"/>
  <c r="H1101" i="1"/>
  <c r="H1213" i="1"/>
  <c r="H2273" i="1"/>
  <c r="H1683" i="1"/>
  <c r="H541" i="1"/>
  <c r="H2269" i="1"/>
  <c r="H300" i="1"/>
  <c r="H696" i="1"/>
  <c r="H1340" i="1"/>
  <c r="H517" i="1"/>
  <c r="H2494" i="1"/>
  <c r="H352" i="1"/>
  <c r="H152" i="1"/>
  <c r="H153" i="1"/>
  <c r="H154" i="1"/>
  <c r="H2510" i="1"/>
  <c r="H2012" i="1"/>
  <c r="H1697" i="1"/>
  <c r="H473" i="1"/>
  <c r="H2471" i="1"/>
  <c r="H2574" i="1"/>
  <c r="H1980" i="1"/>
  <c r="H2119" i="1"/>
  <c r="H792" i="1"/>
  <c r="H2530" i="1"/>
  <c r="H1402" i="1"/>
  <c r="H1060" i="1"/>
  <c r="H1061" i="1"/>
  <c r="H725" i="1"/>
  <c r="H128" i="1"/>
  <c r="H1281" i="1"/>
  <c r="H143" i="1"/>
  <c r="H1266" i="1"/>
  <c r="H2545" i="1"/>
  <c r="H593" i="1"/>
  <c r="H1129" i="1"/>
  <c r="H543" i="1"/>
  <c r="H2774" i="1"/>
  <c r="H177" i="1"/>
  <c r="H178" i="1"/>
  <c r="H169" i="1"/>
  <c r="H1318" i="1"/>
  <c r="H163" i="1"/>
  <c r="H794" i="1"/>
  <c r="H181" i="1"/>
  <c r="H1768" i="1"/>
  <c r="H1769" i="1"/>
  <c r="H1770" i="1"/>
  <c r="H1592" i="1"/>
  <c r="H1593" i="1"/>
  <c r="H527" i="1"/>
  <c r="H599" i="1"/>
  <c r="H386" i="1"/>
  <c r="H2204" i="1"/>
  <c r="H1071" i="1"/>
  <c r="H285" i="1"/>
  <c r="H2440" i="1"/>
  <c r="H784" i="1"/>
  <c r="H785" i="1"/>
  <c r="H1634" i="1"/>
  <c r="H797" i="1"/>
  <c r="H2701" i="1"/>
  <c r="H115" i="1"/>
  <c r="H939" i="1"/>
  <c r="H1069" i="1"/>
  <c r="H2722" i="1"/>
  <c r="H1892" i="1"/>
  <c r="H1272" i="1"/>
  <c r="H996" i="1"/>
  <c r="H997" i="1"/>
  <c r="H998" i="1"/>
  <c r="H1975" i="1"/>
  <c r="H1976" i="1"/>
  <c r="H486" i="1"/>
  <c r="H1396" i="1"/>
  <c r="H2015" i="1"/>
  <c r="H2671" i="1"/>
  <c r="H978" i="1"/>
  <c r="H2625" i="1"/>
  <c r="H1950" i="1"/>
  <c r="H510" i="1"/>
  <c r="H474" i="1"/>
  <c r="H1506" i="1"/>
  <c r="H434" i="1"/>
  <c r="H2000" i="1"/>
  <c r="H1881" i="1"/>
  <c r="H2389" i="1"/>
  <c r="H75" i="1"/>
  <c r="H1796" i="1"/>
  <c r="H2749" i="1"/>
  <c r="H415" i="1"/>
  <c r="H1109" i="1"/>
  <c r="H560" i="1"/>
  <c r="H1954" i="1"/>
  <c r="H244" i="1"/>
  <c r="H986" i="1"/>
  <c r="H2603" i="1"/>
  <c r="H469" i="1"/>
  <c r="H203" i="1"/>
  <c r="H204" i="1"/>
  <c r="H2432" i="1"/>
  <c r="H711" i="1"/>
  <c r="H801" i="1"/>
  <c r="H1208" i="1"/>
  <c r="H1118" i="1"/>
  <c r="H1405" i="1"/>
  <c r="H1778" i="1"/>
  <c r="H1779" i="1"/>
  <c r="H1194" i="1"/>
  <c r="H214" i="1"/>
  <c r="H215" i="1"/>
  <c r="H2330" i="1"/>
  <c r="H1804" i="1"/>
  <c r="H2168" i="1"/>
  <c r="H1389" i="1"/>
  <c r="H1390" i="1"/>
  <c r="H1139" i="1"/>
  <c r="H565" i="1"/>
  <c r="H1522" i="1"/>
  <c r="H1210" i="1"/>
  <c r="H1598" i="1"/>
  <c r="H445" i="1"/>
  <c r="H2645" i="1"/>
  <c r="H1884" i="1"/>
  <c r="H493" i="1"/>
  <c r="H494" i="1"/>
  <c r="H2706" i="1"/>
  <c r="H1373" i="1"/>
  <c r="H612" i="1"/>
  <c r="H403" i="1"/>
  <c r="H1041" i="1"/>
  <c r="H2521" i="1"/>
  <c r="H1761" i="1"/>
  <c r="H1131" i="1"/>
  <c r="H2680" i="1"/>
  <c r="H903" i="1"/>
  <c r="H1565" i="1"/>
  <c r="H1447" i="1"/>
  <c r="H1551" i="1"/>
  <c r="H1758" i="1"/>
  <c r="H547" i="1"/>
  <c r="H1904" i="1"/>
  <c r="H1152" i="1"/>
  <c r="H2565" i="1"/>
  <c r="H1684" i="1"/>
  <c r="H2506" i="1"/>
  <c r="H1503" i="1"/>
  <c r="H1741" i="1"/>
  <c r="H2293" i="1"/>
  <c r="H1148" i="1"/>
  <c r="H1149" i="1"/>
  <c r="H2245" i="1"/>
  <c r="H2104" i="1"/>
  <c r="H1251" i="1"/>
  <c r="H2369" i="1"/>
  <c r="H2554" i="1"/>
  <c r="H2387" i="1"/>
  <c r="H1518" i="1"/>
  <c r="H1089" i="1"/>
  <c r="H861" i="1"/>
  <c r="H2770" i="1"/>
  <c r="H2771" i="1"/>
  <c r="H2223" i="1"/>
  <c r="H1051" i="1"/>
  <c r="H1673" i="1"/>
  <c r="H1621" i="1"/>
  <c r="H1482" i="1"/>
  <c r="H237" i="1"/>
  <c r="H2716" i="1"/>
  <c r="H1474" i="1"/>
  <c r="H2283" i="1"/>
  <c r="H2284" i="1"/>
  <c r="H1083" i="1"/>
  <c r="H240" i="1"/>
  <c r="H390" i="1"/>
  <c r="H534" i="1"/>
  <c r="H1323" i="1"/>
  <c r="H1669" i="1"/>
  <c r="H1570" i="1"/>
  <c r="H1143" i="1"/>
  <c r="H1851" i="1"/>
  <c r="H1852" i="1"/>
  <c r="H1547" i="1"/>
  <c r="H1607" i="1"/>
  <c r="H1608" i="1"/>
  <c r="H2194" i="1"/>
  <c r="H2195" i="1"/>
  <c r="H2231" i="1"/>
  <c r="H2232" i="1"/>
  <c r="H879" i="1"/>
  <c r="H880" i="1"/>
  <c r="H2427" i="1"/>
  <c r="H2537" i="1"/>
  <c r="H2730" i="1"/>
  <c r="H1177" i="1"/>
  <c r="H1662" i="1"/>
  <c r="H1663" i="1"/>
  <c r="H1472" i="1"/>
  <c r="H1358" i="1"/>
  <c r="H866" i="1"/>
  <c r="H230" i="1"/>
  <c r="H2164" i="1"/>
  <c r="H2697" i="1"/>
  <c r="H2388" i="1"/>
  <c r="H454" i="1"/>
  <c r="H315" i="1"/>
  <c r="H2267" i="1"/>
  <c r="H799" i="1"/>
  <c r="H675" i="1"/>
  <c r="H2332" i="1"/>
  <c r="H1543" i="1"/>
  <c r="H858" i="1"/>
  <c r="H859" i="1"/>
  <c r="H569" i="1"/>
  <c r="H1462" i="1"/>
  <c r="H1023" i="1"/>
  <c r="H1024" i="1"/>
  <c r="H2678" i="1"/>
  <c r="H739" i="1"/>
  <c r="H1870" i="1"/>
  <c r="H235" i="1"/>
  <c r="H1426" i="1"/>
  <c r="H535" i="1"/>
  <c r="H536" i="1"/>
  <c r="H941" i="1"/>
  <c r="H280" i="1"/>
  <c r="H1258" i="1"/>
  <c r="H1098" i="1"/>
  <c r="H2034" i="1"/>
  <c r="H2606" i="1"/>
  <c r="H875" i="1"/>
  <c r="H1122" i="1"/>
  <c r="H2386" i="1"/>
  <c r="H379" i="1"/>
  <c r="H2362" i="1"/>
  <c r="H979" i="1"/>
  <c r="H980" i="1"/>
  <c r="H232" i="1"/>
  <c r="H617" i="1"/>
  <c r="H1442" i="1"/>
  <c r="H2590" i="1"/>
  <c r="H1982" i="1"/>
  <c r="H1983" i="1"/>
  <c r="H1275" i="1"/>
  <c r="H1232" i="1"/>
  <c r="H822" i="1"/>
  <c r="H2297" i="1"/>
  <c r="H2256" i="1"/>
  <c r="H2430" i="1"/>
  <c r="H2158" i="1"/>
  <c r="H2504" i="1"/>
  <c r="H749" i="1"/>
  <c r="H1859" i="1"/>
  <c r="H862" i="1"/>
  <c r="H846" i="1"/>
  <c r="H2130" i="1"/>
  <c r="H2131" i="1"/>
  <c r="H1808" i="1"/>
  <c r="H2425" i="1"/>
  <c r="H1424" i="1"/>
  <c r="H2180" i="1"/>
  <c r="H2242" i="1"/>
  <c r="H951" i="1"/>
  <c r="H1200" i="1"/>
  <c r="H45" i="1"/>
  <c r="H46" i="1"/>
  <c r="H47" i="1"/>
  <c r="H48" i="1"/>
  <c r="H49" i="1"/>
  <c r="H50" i="1"/>
  <c r="H51" i="1"/>
  <c r="H52" i="1"/>
  <c r="H53" i="1"/>
  <c r="H54" i="1"/>
  <c r="H532" i="1"/>
  <c r="H1722" i="1"/>
  <c r="H1240" i="1"/>
  <c r="H1555" i="1"/>
  <c r="H1470" i="1"/>
  <c r="H1094" i="1"/>
  <c r="H1065" i="1"/>
  <c r="H2560" i="1"/>
  <c r="H2632" i="1"/>
  <c r="H2633" i="1"/>
  <c r="H502" i="1"/>
  <c r="H742" i="1"/>
  <c r="H2760" i="1"/>
  <c r="H636" i="1"/>
  <c r="H1393" i="1"/>
  <c r="H2209" i="1"/>
  <c r="H583" i="1"/>
  <c r="H2759" i="1"/>
  <c r="H2621" i="1"/>
  <c r="H414" i="1"/>
  <c r="H1289" i="1"/>
  <c r="H2219" i="1"/>
  <c r="H1927" i="1"/>
  <c r="H548" i="1"/>
  <c r="H1407" i="1"/>
  <c r="H1481" i="1"/>
  <c r="H1226" i="1"/>
  <c r="H689" i="1"/>
  <c r="H966" i="1"/>
  <c r="H1579" i="1"/>
  <c r="H2683" i="1"/>
  <c r="H2468" i="1"/>
  <c r="H2661" i="1"/>
  <c r="H1677" i="1"/>
  <c r="H331" i="1"/>
  <c r="H1717" i="1"/>
  <c r="H1718" i="1"/>
  <c r="H436" i="1"/>
  <c r="H2113" i="1"/>
  <c r="H2114" i="1"/>
  <c r="H1475" i="1"/>
  <c r="H2410" i="1"/>
  <c r="H1105" i="1"/>
  <c r="H2316" i="1"/>
  <c r="H476" i="1"/>
  <c r="H477" i="1"/>
  <c r="H430" i="1"/>
  <c r="H1891" i="1"/>
  <c r="H133" i="1"/>
  <c r="H134" i="1"/>
  <c r="H131" i="1"/>
  <c r="H1384" i="1"/>
  <c r="H1456" i="1"/>
  <c r="H1457" i="1"/>
  <c r="H1387" i="1"/>
  <c r="H1368" i="1"/>
  <c r="H2599" i="1"/>
  <c r="H2600" i="1"/>
  <c r="H1828" i="1"/>
  <c r="H1991" i="1"/>
  <c r="H1789" i="1"/>
  <c r="H2539" i="1"/>
  <c r="H2318" i="1"/>
  <c r="H2036" i="1"/>
  <c r="H2037" i="1"/>
  <c r="H827" i="1"/>
  <c r="H1005" i="1"/>
  <c r="H1113" i="1"/>
  <c r="H1786" i="1"/>
  <c r="H2027" i="1"/>
  <c r="H698" i="1"/>
  <c r="H2637" i="1"/>
  <c r="H2743" i="1"/>
  <c r="H355" i="1"/>
  <c r="H2063" i="1"/>
  <c r="H1228" i="1"/>
  <c r="H1231" i="1"/>
  <c r="H1699" i="1"/>
  <c r="H1752" i="1"/>
  <c r="H506" i="1"/>
  <c r="H507" i="1"/>
  <c r="H2083" i="1"/>
  <c r="H2007" i="1"/>
  <c r="H2008" i="1"/>
  <c r="H1295" i="1"/>
  <c r="H2276" i="1"/>
  <c r="H1791" i="1"/>
  <c r="H2278" i="1"/>
  <c r="H186" i="1"/>
  <c r="H752" i="1"/>
  <c r="H2416" i="1"/>
  <c r="H2417" i="1"/>
  <c r="H649" i="1"/>
  <c r="H629" i="1"/>
  <c r="H630" i="1"/>
  <c r="H1558" i="1"/>
  <c r="H1559" i="1"/>
  <c r="H2551" i="1"/>
  <c r="H1214" i="1"/>
  <c r="H1604" i="1"/>
  <c r="H1003" i="1"/>
  <c r="H1073" i="1"/>
  <c r="H553" i="1"/>
  <c r="H2274" i="1"/>
  <c r="H1010" i="1"/>
  <c r="H1011" i="1"/>
  <c r="H1012" i="1"/>
  <c r="H904" i="1"/>
  <c r="H1915" i="1"/>
  <c r="H1685" i="1"/>
  <c r="H301" i="1"/>
  <c r="H1320" i="1"/>
  <c r="H697" i="1"/>
  <c r="H1018" i="1"/>
  <c r="H1019" i="1"/>
  <c r="H1020" i="1"/>
  <c r="H407" i="1"/>
  <c r="H2081" i="1"/>
  <c r="H2495" i="1"/>
  <c r="H2511" i="1"/>
  <c r="H2512" i="1"/>
  <c r="H461" i="1"/>
  <c r="H2540" i="1"/>
  <c r="H1642" i="1"/>
  <c r="H1643" i="1"/>
  <c r="H2472" i="1"/>
  <c r="H2473" i="1"/>
  <c r="H2575" i="1"/>
  <c r="H309" i="1"/>
  <c r="H310" i="1"/>
  <c r="H2120" i="1"/>
  <c r="H1308" i="1"/>
  <c r="H1865" i="1"/>
  <c r="H1872" i="1"/>
  <c r="H129" i="1"/>
  <c r="H610" i="1"/>
  <c r="H144" i="1"/>
  <c r="H1267" i="1"/>
  <c r="H1937" i="1"/>
  <c r="H1349" i="1"/>
  <c r="H2153" i="1"/>
  <c r="H676" i="1"/>
  <c r="H594" i="1"/>
  <c r="H411" i="1"/>
  <c r="H1665" i="1"/>
  <c r="H179" i="1"/>
  <c r="H164" i="1"/>
  <c r="H165" i="1"/>
  <c r="H1771" i="1"/>
  <c r="H1772" i="1"/>
  <c r="H2184" i="1"/>
  <c r="H112" i="1"/>
  <c r="H684" i="1"/>
  <c r="H219" i="1"/>
  <c r="H910" i="1"/>
  <c r="H1072" i="1"/>
  <c r="H614" i="1"/>
  <c r="H2052" i="1"/>
  <c r="H2441" i="1"/>
  <c r="H2442" i="1"/>
  <c r="H2443" i="1"/>
  <c r="H2702" i="1"/>
  <c r="H116" i="1"/>
  <c r="H2156" i="1"/>
  <c r="H1893" i="1"/>
  <c r="H999" i="1"/>
  <c r="H1000" i="1"/>
  <c r="H1612" i="1"/>
  <c r="H1428" i="1"/>
  <c r="H1429" i="1"/>
  <c r="H1185" i="1"/>
  <c r="H2670" i="1"/>
  <c r="H1304" i="1"/>
  <c r="H2001" i="1"/>
  <c r="H2002" i="1"/>
  <c r="H258" i="1"/>
  <c r="H1169" i="1"/>
  <c r="H1882" i="1"/>
  <c r="H1126" i="1"/>
  <c r="H2542" i="1"/>
  <c r="H1087" i="1"/>
  <c r="H1088" i="1"/>
  <c r="H1445" i="1"/>
  <c r="H841" i="1"/>
  <c r="H1254" i="1"/>
  <c r="H2750" i="1"/>
  <c r="H2664" i="1"/>
  <c r="H907" i="1"/>
  <c r="H1329" i="1"/>
  <c r="H2508" i="1"/>
  <c r="H2288" i="1"/>
  <c r="H2311" i="1"/>
  <c r="H2124" i="1"/>
  <c r="H282" i="1"/>
  <c r="H283" i="1"/>
  <c r="H704" i="1"/>
  <c r="H1502" i="1"/>
  <c r="H2339" i="1"/>
  <c r="H110" i="1"/>
  <c r="H680" i="1"/>
  <c r="H262" i="1"/>
  <c r="H2076" i="1"/>
  <c r="H802" i="1"/>
  <c r="H1293" i="1"/>
  <c r="H408" i="1"/>
  <c r="H216" i="1"/>
  <c r="H217" i="1"/>
  <c r="H1032" i="1"/>
  <c r="H969" i="1"/>
  <c r="H1567" i="1"/>
  <c r="H1842" i="1"/>
  <c r="H2656" i="1"/>
  <c r="H2673" i="1"/>
  <c r="H2462" i="1"/>
  <c r="H837" i="1"/>
  <c r="H977" i="1"/>
  <c r="H644" i="1"/>
  <c r="H576" i="1"/>
  <c r="H2685" i="1"/>
  <c r="H229" i="1"/>
  <c r="H2646" i="1"/>
  <c r="H1529" i="1"/>
  <c r="H495" i="1"/>
  <c r="H496" i="1"/>
  <c r="H1374" i="1"/>
  <c r="H2228" i="1"/>
  <c r="H955" i="1"/>
  <c r="H1693" i="1"/>
  <c r="H1284" i="1"/>
  <c r="H2326" i="1"/>
  <c r="H2327" i="1"/>
  <c r="H992" i="1"/>
  <c r="H2080" i="1"/>
  <c r="H2643" i="1"/>
  <c r="H2079" i="1"/>
  <c r="H1798" i="1"/>
  <c r="H1695" i="1"/>
  <c r="H719" i="1"/>
  <c r="H1042" i="1"/>
  <c r="H443" i="1"/>
  <c r="H1638" i="1"/>
  <c r="H1301" i="1"/>
  <c r="H1047" i="1"/>
  <c r="H732" i="1"/>
  <c r="H2435" i="1"/>
  <c r="H2436" i="1"/>
  <c r="H2136" i="1"/>
  <c r="H1552" i="1"/>
  <c r="H1759" i="1"/>
  <c r="H92" i="1"/>
  <c r="H93" i="1"/>
  <c r="H94" i="1"/>
  <c r="H2526" i="1"/>
  <c r="H1905" i="1"/>
  <c r="H813" i="1"/>
  <c r="H2566" i="1"/>
  <c r="H1707" i="1"/>
  <c r="H933" i="1"/>
  <c r="H467" i="1"/>
  <c r="H2246" i="1"/>
  <c r="H2614" i="1"/>
  <c r="H2105" i="1"/>
  <c r="H1339" i="1"/>
  <c r="H1252" i="1"/>
  <c r="H2370" i="1"/>
  <c r="H2698" i="1"/>
  <c r="H233" i="1"/>
  <c r="H400" i="1"/>
  <c r="H401" i="1"/>
  <c r="H1314" i="1"/>
  <c r="H1236" i="1"/>
  <c r="H2005" i="1"/>
  <c r="H605" i="1"/>
  <c r="H1103" i="1"/>
  <c r="H2018" i="1"/>
  <c r="H1674" i="1"/>
  <c r="H1675" i="1"/>
  <c r="H2084" i="1"/>
  <c r="H1483" i="1"/>
  <c r="H1671" i="1"/>
  <c r="H1096" i="1"/>
  <c r="H241" i="1"/>
  <c r="H345" i="1"/>
  <c r="H1495" i="1"/>
  <c r="H1609" i="1"/>
  <c r="H1610" i="1"/>
  <c r="H765" i="1"/>
  <c r="H2428" i="1"/>
  <c r="H2731" i="1"/>
  <c r="H668" i="1"/>
  <c r="H761" i="1"/>
  <c r="H762" i="1"/>
  <c r="H1311" i="1"/>
  <c r="H2058" i="1"/>
  <c r="H2693" i="1"/>
  <c r="H1490" i="1"/>
  <c r="H1491" i="1"/>
  <c r="H1166" i="1"/>
  <c r="H1167" i="1"/>
  <c r="H1850" i="1"/>
  <c r="H1653" i="1"/>
  <c r="H2359" i="1"/>
  <c r="H375" i="1"/>
  <c r="H1386" i="1"/>
  <c r="H1914" i="1"/>
  <c r="H860" i="1"/>
  <c r="H570" i="1"/>
  <c r="H571" i="1"/>
  <c r="H1463" i="1"/>
  <c r="H1620" i="1"/>
  <c r="H1186" i="1"/>
  <c r="H716" i="1"/>
  <c r="H818" i="1"/>
  <c r="H1691" i="1"/>
  <c r="H1001" i="1"/>
  <c r="H273" i="1"/>
  <c r="H1830" i="1"/>
  <c r="H2413" i="1"/>
  <c r="H876" i="1"/>
  <c r="H877" i="1"/>
  <c r="H942" i="1"/>
  <c r="H1916" i="1"/>
  <c r="H1917" i="1"/>
  <c r="H2279" i="1"/>
  <c r="H981" i="1"/>
  <c r="H1142" i="1"/>
  <c r="H1450" i="1"/>
  <c r="H303" i="1"/>
  <c r="H2591" i="1"/>
  <c r="H1276" i="1"/>
  <c r="H2676" i="1"/>
  <c r="H1838" i="1"/>
  <c r="H927" i="1"/>
  <c r="H1880" i="1"/>
  <c r="H2705" i="1"/>
  <c r="H863" i="1"/>
  <c r="H864" i="1"/>
  <c r="H1183" i="1"/>
  <c r="H847" i="1"/>
  <c r="H817" i="1"/>
  <c r="H737" i="1"/>
  <c r="H395" i="1"/>
  <c r="H2475" i="1"/>
  <c r="H2422" i="1"/>
  <c r="H952" i="1"/>
  <c r="H277" i="1"/>
  <c r="H1823" i="1"/>
  <c r="H1334" i="1"/>
  <c r="H55" i="1"/>
  <c r="H56" i="1"/>
  <c r="H57" i="1"/>
  <c r="H58" i="1"/>
  <c r="H59" i="1"/>
  <c r="H60" i="1"/>
  <c r="H61" i="1"/>
  <c r="H62" i="1"/>
  <c r="H100" i="1"/>
  <c r="H1646" i="1"/>
  <c r="H1066" i="1"/>
  <c r="H2561" i="1"/>
  <c r="H1439" i="1"/>
  <c r="H2634" i="1"/>
  <c r="H2635" i="1"/>
  <c r="H2761" i="1"/>
  <c r="H2017" i="1"/>
  <c r="H917" i="1"/>
  <c r="H2210" i="1"/>
  <c r="H584" i="1"/>
  <c r="H254" i="1"/>
  <c r="H391" i="1"/>
  <c r="H2622" i="1"/>
  <c r="H2623" i="1"/>
  <c r="H2780" i="1"/>
  <c r="H729" i="1"/>
  <c r="H2039" i="1"/>
  <c r="H1517" i="1"/>
  <c r="H1217" i="1"/>
  <c r="H2404" i="1"/>
  <c r="H1657" i="1"/>
  <c r="H926" i="1"/>
  <c r="H2649" i="1"/>
  <c r="H1986" i="1"/>
  <c r="H1468" i="1"/>
  <c r="H1580" i="1"/>
  <c r="H1554" i="1"/>
  <c r="H868" i="1"/>
  <c r="H482" i="1"/>
  <c r="H540" i="1"/>
  <c r="H545" i="1"/>
  <c r="H2166" i="1"/>
  <c r="H2711" i="1"/>
  <c r="H2712" i="1"/>
  <c r="H855" i="1"/>
  <c r="H2497" i="1"/>
  <c r="H389" i="1"/>
  <c r="H947" i="1"/>
  <c r="H359" i="1"/>
  <c r="H485" i="1"/>
  <c r="H730" i="1"/>
  <c r="H1027" i="1"/>
  <c r="H2392" i="1"/>
  <c r="H1307" i="1"/>
  <c r="H341" i="1"/>
  <c r="H135" i="1"/>
  <c r="H136" i="1"/>
  <c r="H137" i="1"/>
  <c r="H666" i="1"/>
  <c r="H1224" i="1"/>
  <c r="H2254" i="1"/>
  <c r="H1369" i="1"/>
  <c r="H1821" i="1"/>
  <c r="H1822" i="1"/>
  <c r="H2601" i="1"/>
  <c r="H2374" i="1"/>
  <c r="H1933" i="1"/>
  <c r="H1992" i="1"/>
  <c r="H1790" i="1"/>
  <c r="H1951" i="1"/>
  <c r="H836" i="1"/>
  <c r="H1296" i="1"/>
  <c r="H1420" i="1"/>
  <c r="H1421" i="1"/>
  <c r="H2100" i="1"/>
  <c r="H2738" i="1"/>
  <c r="H2067" i="1"/>
  <c r="H3" i="1"/>
  <c r="H1132" i="1"/>
  <c r="H1331" i="1"/>
  <c r="H1156" i="1"/>
  <c r="H1800" i="1"/>
  <c r="H2064" i="1"/>
  <c r="H2744" i="1"/>
  <c r="H2745" i="1"/>
  <c r="H931" i="1"/>
  <c r="H1700" i="1"/>
  <c r="H1753" i="1"/>
  <c r="H245" i="1"/>
  <c r="H246" i="1"/>
  <c r="H2009" i="1"/>
  <c r="H2010" i="1"/>
  <c r="H2011" i="1"/>
  <c r="H1046" i="1"/>
  <c r="H364" i="1"/>
  <c r="H365" i="1"/>
  <c r="H2038" i="1"/>
  <c r="H187" i="1"/>
  <c r="H188" i="1"/>
  <c r="H1667" i="1"/>
  <c r="H2418" i="1"/>
  <c r="H631" i="1"/>
  <c r="H1452" i="1"/>
  <c r="H1453" i="1"/>
  <c r="H250" i="1"/>
  <c r="H1682" i="1"/>
  <c r="H2270" i="1"/>
  <c r="H1371" i="1"/>
  <c r="H1341" i="1"/>
  <c r="H1342" i="1"/>
  <c r="H1343" i="1"/>
  <c r="H519" i="1"/>
  <c r="H1477" i="1"/>
  <c r="H2608" i="1"/>
  <c r="H830" i="1"/>
  <c r="H2568" i="1"/>
  <c r="H2569" i="1"/>
  <c r="H824" i="1"/>
  <c r="H2502" i="1"/>
  <c r="H2513" i="1"/>
  <c r="H2514" i="1"/>
  <c r="H462" i="1"/>
  <c r="H463" i="1"/>
  <c r="H1627" i="1"/>
  <c r="H2474" i="1"/>
  <c r="H2576" i="1"/>
  <c r="H1013" i="1"/>
  <c r="H1164" i="1"/>
  <c r="H2121" i="1"/>
  <c r="H1873" i="1"/>
  <c r="H852" i="1"/>
  <c r="H2172" i="1"/>
  <c r="H468" i="1"/>
  <c r="H1268" i="1"/>
  <c r="H2314" i="1"/>
  <c r="H253" i="1"/>
  <c r="H2766" i="1"/>
  <c r="H470" i="1"/>
  <c r="H2154" i="1"/>
  <c r="H2402" i="1"/>
  <c r="H330" i="1"/>
  <c r="H544" i="1"/>
  <c r="H2379" i="1"/>
  <c r="H170" i="1"/>
  <c r="H117" i="1"/>
  <c r="H1319" i="1"/>
  <c r="H2106" i="1"/>
  <c r="H1925" i="1"/>
  <c r="H1211" i="1"/>
  <c r="H1594" i="1"/>
  <c r="H600" i="1"/>
  <c r="H455" i="1"/>
  <c r="H147" i="1"/>
  <c r="H914" i="1"/>
  <c r="H915" i="1"/>
  <c r="H1392" i="1"/>
  <c r="H615" i="1"/>
  <c r="H286" i="1"/>
  <c r="H2444" i="1"/>
  <c r="H2445" i="1"/>
  <c r="H1635" i="1"/>
  <c r="H798" i="1"/>
  <c r="H1070" i="1"/>
  <c r="H1977" i="1"/>
  <c r="H1978" i="1"/>
  <c r="H487" i="1"/>
  <c r="H608" i="1"/>
  <c r="H484" i="1"/>
  <c r="H2626" i="1"/>
  <c r="H886" i="1"/>
  <c r="H511" i="1"/>
  <c r="H512" i="1"/>
  <c r="H513" i="1"/>
  <c r="H2409" i="1"/>
  <c r="H435" i="1"/>
  <c r="H2406" i="1"/>
  <c r="H367" i="1"/>
  <c r="H1348" i="1"/>
  <c r="H2322" i="1"/>
  <c r="H279" i="1"/>
  <c r="H1255" i="1"/>
  <c r="H2628" i="1"/>
  <c r="H2751" i="1"/>
  <c r="H1724" i="1"/>
  <c r="H1782" i="1"/>
  <c r="H2509" i="1"/>
  <c r="H2272" i="1"/>
  <c r="H2289" i="1"/>
  <c r="H2604" i="1"/>
  <c r="H906" i="1"/>
  <c r="H2383" i="1"/>
  <c r="H81" i="1"/>
  <c r="H205" i="1"/>
  <c r="H2090" i="1"/>
  <c r="H2334" i="1"/>
  <c r="H1811" i="1"/>
  <c r="H2433" i="1"/>
  <c r="H581" i="1"/>
  <c r="H1260" i="1"/>
  <c r="H2596" i="1"/>
  <c r="H479" i="1"/>
  <c r="H948" i="1"/>
  <c r="H949" i="1"/>
  <c r="H1195" i="1"/>
  <c r="H1365" i="1"/>
  <c r="H218" i="1"/>
  <c r="H322" i="1"/>
  <c r="H324" i="1"/>
  <c r="H2029" i="1"/>
  <c r="H2214" i="1"/>
  <c r="H2215" i="1"/>
  <c r="H2580" i="1"/>
  <c r="H2581" i="1"/>
  <c r="H746" i="1"/>
  <c r="H2686" i="1"/>
  <c r="H558" i="1"/>
  <c r="H2240" i="1"/>
  <c r="H1603" i="1"/>
  <c r="H446" i="1"/>
  <c r="H1734" i="1"/>
  <c r="H1375" i="1"/>
  <c r="H2229" i="1"/>
  <c r="H956" i="1"/>
  <c r="H703" i="1"/>
  <c r="H1192" i="1"/>
  <c r="H1411" i="1"/>
  <c r="H1412" i="1"/>
  <c r="H1971" i="1"/>
  <c r="H993" i="1"/>
  <c r="H1713" i="1"/>
  <c r="H1799" i="1"/>
  <c r="H2263" i="1"/>
  <c r="H1043" i="1"/>
  <c r="H1035" i="1"/>
  <c r="H1639" i="1"/>
  <c r="H1825" i="1"/>
  <c r="H1454" i="1"/>
  <c r="H1302" i="1"/>
  <c r="H1048" i="1"/>
  <c r="H1433" i="1"/>
  <c r="H1505" i="1"/>
  <c r="H1161" i="1"/>
  <c r="H2137" i="1"/>
  <c r="H1906" i="1"/>
  <c r="H779" i="1"/>
  <c r="H1715" i="1"/>
  <c r="H814" i="1"/>
  <c r="H2492" i="1"/>
  <c r="H2351" i="1"/>
  <c r="H99" i="1"/>
  <c r="H2294" i="1"/>
  <c r="H1584" i="1"/>
  <c r="H821" i="1"/>
  <c r="H934" i="1"/>
  <c r="H773" i="1"/>
  <c r="H774" i="1"/>
  <c r="H1247" i="1"/>
  <c r="H2247" i="1"/>
  <c r="H333" i="1"/>
  <c r="H989" i="1"/>
  <c r="H1243" i="1"/>
  <c r="H1624" i="1"/>
  <c r="H970" i="1"/>
  <c r="H2613" i="1"/>
  <c r="H2577" i="1"/>
  <c r="H1291" i="1"/>
  <c r="H2371" i="1"/>
  <c r="H1485" i="1"/>
  <c r="H1519" i="1"/>
  <c r="H1220" i="1"/>
  <c r="H1090" i="1"/>
  <c r="H578" i="1"/>
  <c r="H1237" i="1"/>
  <c r="H1444" i="1"/>
  <c r="H2224" i="1"/>
  <c r="H2659" i="1"/>
  <c r="H1812" i="1"/>
  <c r="H307" i="1"/>
  <c r="H2679" i="1"/>
  <c r="H1084" i="1"/>
  <c r="H2773" i="1"/>
  <c r="H372" i="1"/>
  <c r="H1599" i="1"/>
  <c r="H2176" i="1"/>
  <c r="H881" i="1"/>
  <c r="H1497" i="1"/>
  <c r="H2732" i="1"/>
  <c r="H1658" i="1"/>
  <c r="H2030" i="1"/>
  <c r="H1664" i="1"/>
  <c r="H1513" i="1"/>
  <c r="H1473" i="1"/>
  <c r="H973" i="1"/>
  <c r="H1947" i="1"/>
  <c r="H1948" i="1"/>
  <c r="H763" i="1"/>
  <c r="H764" i="1"/>
  <c r="H1492" i="1"/>
  <c r="H1568" i="1"/>
  <c r="H1654" i="1"/>
  <c r="H1459" i="1"/>
  <c r="H1521" i="1"/>
  <c r="H1586" i="1"/>
  <c r="H2225" i="1"/>
  <c r="H1464" i="1"/>
  <c r="H2585" i="1"/>
  <c r="H1775" i="1"/>
  <c r="H2024" i="1"/>
  <c r="H2025" i="1"/>
  <c r="H1022" i="1"/>
  <c r="H2536" i="1"/>
  <c r="H1187" i="1"/>
  <c r="H2026" i="1"/>
  <c r="H717" i="1"/>
  <c r="H1966" i="1"/>
  <c r="H1714" i="1"/>
  <c r="H2187" i="1"/>
  <c r="H2431" i="1"/>
  <c r="H700" i="1"/>
  <c r="H701" i="1"/>
  <c r="H2088" i="1"/>
  <c r="H489" i="1"/>
  <c r="H368" i="1"/>
  <c r="H878" i="1"/>
  <c r="H351" i="1"/>
  <c r="H1918" i="1"/>
  <c r="H1919" i="1"/>
  <c r="H2482" i="1"/>
  <c r="H304" i="1"/>
  <c r="H1277" i="1"/>
  <c r="H2298" i="1"/>
  <c r="H1688" i="1"/>
  <c r="H302" i="1"/>
  <c r="H1269" i="1"/>
  <c r="H647" i="1"/>
  <c r="H848" i="1"/>
  <c r="H2487" i="1"/>
  <c r="H901" i="1"/>
  <c r="H2243" i="1"/>
  <c r="H2087" i="1"/>
  <c r="H2423" i="1"/>
  <c r="H2251" i="1"/>
  <c r="H919" i="1"/>
  <c r="H63" i="1"/>
  <c r="H64" i="1"/>
  <c r="H65" i="1"/>
  <c r="H66" i="1"/>
  <c r="H67" i="1"/>
  <c r="H1958" i="1"/>
  <c r="H1647" i="1"/>
  <c r="H2562" i="1"/>
  <c r="H2563" i="1"/>
  <c r="H503" i="1"/>
  <c r="H743" i="1"/>
  <c r="H678" i="1"/>
  <c r="H2762" i="1"/>
  <c r="H2763" i="1"/>
  <c r="H2147" i="1"/>
  <c r="H1394" i="1"/>
  <c r="H2211" i="1"/>
  <c r="H392" i="1"/>
  <c r="H2155" i="1"/>
  <c r="H275" i="1"/>
  <c r="H2781" i="1"/>
  <c r="H2785" i="1"/>
  <c r="H1705" i="1"/>
  <c r="H1189" i="1"/>
  <c r="H1862" i="1"/>
  <c r="H2720" i="1"/>
  <c r="H1928" i="1"/>
  <c r="H1961" i="1"/>
  <c r="H1962" i="1"/>
  <c r="H2456" i="1"/>
  <c r="H2457" i="1"/>
  <c r="H2173" i="1"/>
  <c r="H2704" i="1"/>
  <c r="H1581" i="1"/>
  <c r="H1719" i="1"/>
  <c r="H2201" i="1"/>
  <c r="H437" i="1"/>
  <c r="H2713" i="1"/>
  <c r="H2714" i="1"/>
  <c r="H2115" i="1"/>
  <c r="H2306" i="1"/>
  <c r="H2110" i="1"/>
  <c r="H478" i="1"/>
  <c r="H2323" i="1"/>
  <c r="H2522" i="1"/>
  <c r="H1028" i="1"/>
  <c r="H2393" i="1"/>
  <c r="H342" i="1"/>
  <c r="H138" i="1"/>
  <c r="H139" i="1"/>
  <c r="H140" i="1"/>
  <c r="H2478" i="1"/>
  <c r="H1360" i="1"/>
  <c r="H1361" i="1"/>
  <c r="H1362" i="1"/>
  <c r="H1398" i="1"/>
  <c r="H1938" i="1"/>
  <c r="H1370" i="1"/>
  <c r="H1815" i="1"/>
  <c r="H1437" i="1"/>
  <c r="H1438" i="1"/>
  <c r="H1934" i="1"/>
  <c r="H1993" i="1"/>
  <c r="H1994" i="1"/>
  <c r="H1995" i="1"/>
  <c r="H1996" i="1"/>
  <c r="H1422" i="1"/>
  <c r="H2101" i="1"/>
  <c r="H655" i="1"/>
  <c r="H399" i="1"/>
  <c r="H2319" i="1"/>
  <c r="H2068" i="1"/>
  <c r="H1443" i="1"/>
  <c r="H602" i="1"/>
  <c r="H808" i="1"/>
  <c r="H959" i="1"/>
  <c r="H944" i="1"/>
  <c r="H1034" i="1"/>
  <c r="H1133" i="1"/>
  <c r="H1574" i="1"/>
  <c r="H2517" i="1"/>
  <c r="H889" i="1"/>
  <c r="H1629" i="1"/>
  <c r="H2746" i="1"/>
  <c r="H2054" i="1"/>
  <c r="H2055" i="1"/>
  <c r="H1448" i="1"/>
  <c r="H1532" i="1"/>
  <c r="H1533" i="1"/>
  <c r="H1701" i="1"/>
  <c r="H2644" i="1"/>
  <c r="H2546" i="1"/>
  <c r="H838" i="1"/>
  <c r="H1510" i="1"/>
  <c r="H1180" i="1"/>
  <c r="H1504" i="1"/>
  <c r="H2328" i="1"/>
  <c r="H632" i="1"/>
  <c r="H633" i="1"/>
  <c r="H1215" i="1"/>
  <c r="H2261" i="1"/>
  <c r="H1680" i="1"/>
  <c r="H554" i="1"/>
  <c r="H2616" i="1"/>
  <c r="H2754" i="1"/>
  <c r="H2755" i="1"/>
  <c r="H1345" i="1"/>
  <c r="H619" i="1"/>
  <c r="H1478" i="1"/>
  <c r="H2082" i="1"/>
  <c r="H1488" i="1"/>
  <c r="H155" i="1"/>
  <c r="H2271" i="1"/>
  <c r="H1866" i="1"/>
  <c r="H1867" i="1"/>
  <c r="H2531" i="1"/>
  <c r="H726" i="1"/>
  <c r="H727" i="1"/>
  <c r="H728" i="1"/>
  <c r="H1910" i="1"/>
  <c r="H1282" i="1"/>
  <c r="H1283" i="1"/>
  <c r="H145" i="1"/>
  <c r="H1223" i="1"/>
  <c r="H412" i="1"/>
  <c r="H449" i="1"/>
  <c r="H501" i="1"/>
  <c r="H2380" i="1"/>
  <c r="H2381" i="1"/>
  <c r="H1834" i="1"/>
  <c r="H562" i="1"/>
  <c r="H1965" i="1"/>
  <c r="H2414" i="1"/>
  <c r="H2107" i="1"/>
  <c r="H166" i="1"/>
  <c r="H167" i="1"/>
  <c r="H168" i="1"/>
  <c r="H685" i="1"/>
  <c r="H2183" i="1"/>
  <c r="H182" i="1"/>
  <c r="H1773" i="1"/>
  <c r="H1774" i="1"/>
  <c r="H1926" i="1"/>
  <c r="H953" i="1"/>
  <c r="H1595" i="1"/>
  <c r="H2185" i="1"/>
  <c r="H123" i="1"/>
  <c r="H268" i="1"/>
  <c r="H269" i="1"/>
  <c r="H2687" i="1"/>
  <c r="H616" i="1"/>
  <c r="H332" i="1"/>
  <c r="H1325" i="1"/>
  <c r="H287" i="1"/>
  <c r="H1744" i="1"/>
  <c r="H2446" i="1"/>
  <c r="H786" i="1"/>
  <c r="H1117" i="1"/>
  <c r="H2692" i="1"/>
  <c r="H1160" i="1"/>
  <c r="H1355" i="1"/>
  <c r="H2019" i="1"/>
  <c r="H360" i="1"/>
  <c r="H189" i="1"/>
  <c r="H968" i="1"/>
  <c r="H1305" i="1"/>
  <c r="H887" i="1"/>
  <c r="H888" i="1"/>
  <c r="H514" i="1"/>
  <c r="H1507" i="1"/>
  <c r="H259" i="1"/>
  <c r="H260" i="1"/>
  <c r="H261" i="1"/>
  <c r="H2203" i="1"/>
  <c r="H1127" i="1"/>
  <c r="H2629" i="1"/>
  <c r="H1006" i="1"/>
  <c r="H2752" i="1"/>
  <c r="H416" i="1"/>
  <c r="H2665" i="1"/>
  <c r="H1725" i="1"/>
  <c r="H1175" i="1"/>
  <c r="H1783" i="1"/>
  <c r="H2290" i="1"/>
  <c r="H2020" i="1"/>
  <c r="H2303" i="1"/>
  <c r="H2748" i="1"/>
  <c r="H2684" i="1"/>
  <c r="H111" i="1"/>
  <c r="H206" i="1"/>
  <c r="H207" i="1"/>
  <c r="H208" i="1"/>
  <c r="H209" i="1"/>
  <c r="H210" i="1"/>
  <c r="H211" i="1"/>
  <c r="H2091" i="1"/>
  <c r="H803" i="1"/>
  <c r="H1134" i="1"/>
  <c r="H2157" i="1"/>
  <c r="H582" i="1"/>
  <c r="H480" i="1"/>
  <c r="H1196" i="1"/>
  <c r="H2767" i="1"/>
  <c r="H520" i="1"/>
  <c r="H521" i="1"/>
  <c r="H1033" i="1"/>
  <c r="H325" i="1"/>
  <c r="H2407" i="1"/>
  <c r="H2408" i="1"/>
  <c r="H2535" i="1"/>
  <c r="H2657" i="1"/>
  <c r="H2669" i="1"/>
  <c r="H747" i="1"/>
  <c r="H577" i="1"/>
  <c r="H447" i="1"/>
  <c r="H1652" i="1"/>
  <c r="H2235" i="1"/>
  <c r="H1221" i="1"/>
  <c r="H1530" i="1"/>
  <c r="H497" i="1"/>
  <c r="H1376" i="1"/>
  <c r="H104" i="1"/>
  <c r="H938" i="1"/>
  <c r="H894" i="1"/>
  <c r="H895" i="1"/>
  <c r="H1737" i="1"/>
  <c r="H361" i="1"/>
  <c r="H362" i="1"/>
  <c r="H2264" i="1"/>
  <c r="H441" i="1"/>
  <c r="H1762" i="1"/>
  <c r="H782" i="1"/>
  <c r="H1434" i="1"/>
  <c r="H733" i="1"/>
  <c r="H2367" i="1"/>
  <c r="H1162" i="1"/>
  <c r="H1566" i="1"/>
  <c r="H2138" i="1"/>
  <c r="H2152" i="1"/>
  <c r="H95" i="1"/>
  <c r="H96" i="1"/>
  <c r="H1571" i="1"/>
  <c r="H806" i="1"/>
  <c r="H2527" i="1"/>
  <c r="H2528" i="1"/>
  <c r="H2331" i="1"/>
  <c r="H1907" i="1"/>
  <c r="H780" i="1"/>
  <c r="H815" i="1"/>
  <c r="H2493" i="1"/>
  <c r="H2352" i="1"/>
  <c r="H2299" i="1"/>
  <c r="H1616" i="1"/>
  <c r="H1315" i="1"/>
  <c r="H2295" i="1"/>
  <c r="H775" i="1"/>
  <c r="H1967" i="1"/>
  <c r="H1150" i="1"/>
  <c r="H1151" i="1"/>
  <c r="H1063" i="1"/>
  <c r="H1076" i="1"/>
  <c r="H2480" i="1"/>
  <c r="H2372" i="1"/>
  <c r="H2373" i="1"/>
  <c r="H2756" i="1"/>
  <c r="H2555" i="1"/>
  <c r="H2142" i="1"/>
  <c r="H898" i="1"/>
  <c r="H1710" i="1"/>
  <c r="H1711" i="1"/>
  <c r="H579" i="1"/>
  <c r="H1912" i="1"/>
  <c r="H971" i="1"/>
  <c r="H985" i="1"/>
  <c r="H2300" i="1"/>
  <c r="H314" i="1"/>
  <c r="H1203" i="1"/>
  <c r="H1085" i="1"/>
  <c r="H1245" i="1"/>
  <c r="H382" i="1"/>
  <c r="H271" i="1"/>
  <c r="H1324" i="1"/>
  <c r="H373" i="1"/>
  <c r="H224" i="1"/>
  <c r="H1548" i="1"/>
  <c r="H2169" i="1"/>
  <c r="H263" i="1"/>
  <c r="H2196" i="1"/>
  <c r="H2197" i="1"/>
  <c r="H2233" i="1"/>
  <c r="H766" i="1"/>
  <c r="H767" i="1"/>
  <c r="H1154" i="1"/>
  <c r="H715" i="1"/>
  <c r="H2733" i="1"/>
  <c r="H1178" i="1"/>
  <c r="H317" i="1"/>
  <c r="H1294" i="1"/>
  <c r="H2031" i="1"/>
  <c r="H987" i="1"/>
  <c r="H1327" i="1"/>
  <c r="H928" i="1"/>
  <c r="H1757" i="1"/>
  <c r="H974" i="1"/>
  <c r="H867" i="1"/>
  <c r="H672" i="1"/>
  <c r="H2165" i="1"/>
  <c r="H1312" i="1"/>
  <c r="H2059" i="1"/>
  <c r="H1493" i="1"/>
  <c r="H1136" i="1"/>
  <c r="H2516" i="1"/>
  <c r="H1432" i="1"/>
  <c r="H1451" i="1"/>
  <c r="H1159" i="1"/>
  <c r="H2145" i="1"/>
  <c r="H1541" i="1"/>
  <c r="H1542" i="1"/>
  <c r="H2333" i="1"/>
  <c r="H572" i="1"/>
  <c r="H573" i="1"/>
  <c r="H574" i="1"/>
  <c r="H1465" i="1"/>
  <c r="H1466" i="1"/>
  <c r="H1955" i="1"/>
  <c r="H2586" i="1"/>
  <c r="H1829" i="1"/>
  <c r="H383" i="1"/>
  <c r="H2663" i="1"/>
  <c r="H306" i="1"/>
  <c r="H402" i="1"/>
  <c r="H2476" i="1"/>
  <c r="H1172" i="1"/>
  <c r="H274" i="1"/>
  <c r="H721" i="1"/>
  <c r="H320" i="1"/>
  <c r="H537" i="1"/>
  <c r="H380" i="1"/>
  <c r="H1920" i="1"/>
  <c r="H1124" i="1"/>
  <c r="H418" i="1"/>
  <c r="H2523" i="1"/>
  <c r="H1246" i="1"/>
  <c r="H2108" i="1"/>
  <c r="H336" i="1"/>
  <c r="H789" i="1"/>
  <c r="H790" i="1"/>
  <c r="H2237" i="1"/>
  <c r="H1278" i="1"/>
  <c r="H1279" i="1"/>
  <c r="H2677" i="1"/>
  <c r="H1233" i="1"/>
  <c r="H1839" i="1"/>
  <c r="H1689" i="1"/>
  <c r="H1074" i="1"/>
  <c r="H1524" i="1"/>
  <c r="H2217" i="1"/>
  <c r="H849" i="1"/>
  <c r="H396" i="1"/>
  <c r="H2363" i="1"/>
  <c r="H2364" i="1"/>
  <c r="H1940" i="1"/>
  <c r="H902" i="1"/>
  <c r="H292" i="1"/>
  <c r="H1425" i="1"/>
  <c r="H2244" i="1"/>
  <c r="H264" i="1"/>
  <c r="H417" i="1"/>
  <c r="H278" i="1"/>
  <c r="H316" i="1"/>
  <c r="H1335" i="1"/>
  <c r="H68" i="1"/>
  <c r="H69" i="1"/>
  <c r="H70" i="1"/>
  <c r="H71" i="1"/>
  <c r="H72" i="1"/>
  <c r="H73" i="1"/>
  <c r="H74" i="1"/>
  <c r="H533" i="1"/>
  <c r="H1959" i="1"/>
  <c r="H588" i="1"/>
  <c r="H2592" i="1"/>
  <c r="H1378" i="1"/>
  <c r="H2764" i="1"/>
  <c r="H2148" i="1"/>
  <c r="H2149" i="1"/>
  <c r="H1229" i="1"/>
  <c r="H276" i="1"/>
  <c r="H2782" i="1"/>
  <c r="H2786" i="1"/>
  <c r="H1044" i="1"/>
  <c r="H2021" i="1"/>
  <c r="H2458" i="1"/>
  <c r="H2459" i="1"/>
  <c r="H2460" i="1"/>
  <c r="H2461" i="1"/>
  <c r="H1218" i="1"/>
  <c r="H1138" i="1"/>
  <c r="H2589" i="1"/>
  <c r="H1987" i="1"/>
  <c r="H963" i="1"/>
  <c r="H2469" i="1"/>
  <c r="H404" i="1"/>
  <c r="H1050" i="1"/>
  <c r="H1467" i="1"/>
  <c r="H1848" i="1"/>
  <c r="H291" i="1"/>
  <c r="H2133" i="1"/>
  <c r="H2715" i="1"/>
  <c r="H2116" i="1"/>
  <c r="H693" i="1"/>
  <c r="H2307" i="1"/>
  <c r="H2308" i="1"/>
  <c r="H2411" i="1"/>
  <c r="H2412" i="1"/>
  <c r="H1731" i="1"/>
  <c r="H431" i="1"/>
  <c r="H2396" i="1"/>
  <c r="H2394" i="1"/>
  <c r="H2395" i="1"/>
  <c r="H141" i="1"/>
  <c r="H667" i="1"/>
  <c r="H1388" i="1"/>
  <c r="H1816" i="1"/>
  <c r="H2602" i="1"/>
  <c r="H1792" i="1"/>
  <c r="H2681" i="1"/>
  <c r="H590" i="1"/>
  <c r="H1423" i="1"/>
  <c r="H2739" i="1"/>
  <c r="H2347" i="1"/>
  <c r="H2348" i="1"/>
  <c r="H843" i="1"/>
  <c r="H844" i="1"/>
  <c r="H1712" i="1"/>
  <c r="H683" i="1"/>
  <c r="H2668" i="1"/>
  <c r="H2650" i="1"/>
  <c r="H960" i="1"/>
  <c r="H1077" i="1"/>
  <c r="H1241" i="1"/>
  <c r="H1313" i="1"/>
  <c r="H890" i="1"/>
  <c r="H2140" i="1"/>
  <c r="H2248" i="1"/>
  <c r="H2584" i="1"/>
  <c r="H2518" i="1"/>
  <c r="H394" i="1"/>
  <c r="H2056" i="1"/>
  <c r="H356" i="1"/>
  <c r="H357" i="1"/>
  <c r="H1534" i="1"/>
  <c r="H1702" i="1"/>
  <c r="H2550" i="1"/>
  <c r="H627" i="1"/>
  <c r="H2042" i="1"/>
  <c r="H247" i="1"/>
  <c r="H508" i="1"/>
  <c r="H2691" i="1"/>
  <c r="H2277" i="1"/>
  <c r="H427" i="1"/>
  <c r="H387" i="1"/>
  <c r="H634" i="1"/>
  <c r="H635" i="1"/>
  <c r="H338" i="1"/>
  <c r="H1560" i="1"/>
  <c r="H2552" i="1"/>
  <c r="H2262" i="1"/>
  <c r="H1004" i="1"/>
  <c r="H2485" i="1"/>
  <c r="H800" i="1"/>
  <c r="H2043" i="1"/>
  <c r="H1344" i="1"/>
  <c r="H1479" i="1"/>
  <c r="H2570" i="1"/>
  <c r="H2571" i="1"/>
  <c r="H311" i="1"/>
  <c r="H2096" i="1"/>
  <c r="H2122" i="1"/>
  <c r="H2488" i="1"/>
  <c r="H2484" i="1"/>
  <c r="H1868" i="1"/>
  <c r="H1874" i="1"/>
  <c r="H853" i="1"/>
  <c r="H1911" i="1"/>
  <c r="H130" i="1"/>
  <c r="H146" i="1"/>
  <c r="H2315" i="1"/>
  <c r="H686" i="1"/>
  <c r="H687" i="1"/>
  <c r="H222" i="1"/>
  <c r="H677" i="1"/>
  <c r="H1128" i="1"/>
</calcChain>
</file>

<file path=xl/sharedStrings.xml><?xml version="1.0" encoding="utf-8"?>
<sst xmlns="http://schemas.openxmlformats.org/spreadsheetml/2006/main" count="58381" uniqueCount="5755">
  <si>
    <t>STATE_ABBRV</t>
  </si>
  <si>
    <t>STATE_NAME</t>
  </si>
  <si>
    <t>LOCID_CD</t>
  </si>
  <si>
    <t>ASSOC_CITY_NAME</t>
  </si>
  <si>
    <t>GA</t>
  </si>
  <si>
    <t>SO</t>
  </si>
  <si>
    <t>MEM</t>
  </si>
  <si>
    <t>KY</t>
  </si>
  <si>
    <t>Kentucky</t>
  </si>
  <si>
    <t>DVK</t>
  </si>
  <si>
    <t/>
  </si>
  <si>
    <t>Danville</t>
  </si>
  <si>
    <t>Stuart Powell Field</t>
  </si>
  <si>
    <t>General Aviation</t>
  </si>
  <si>
    <t>Acquire Land for Development</t>
  </si>
  <si>
    <t>GL</t>
  </si>
  <si>
    <t>DMA</t>
  </si>
  <si>
    <t>ND</t>
  </si>
  <si>
    <t>North Dakota</t>
  </si>
  <si>
    <t>4E7</t>
  </si>
  <si>
    <t>Ellendale</t>
  </si>
  <si>
    <t>Ellendale Municipal</t>
  </si>
  <si>
    <t>IN</t>
  </si>
  <si>
    <t>Install Miscellaneous NAVAIDS</t>
  </si>
  <si>
    <t>7L2</t>
  </si>
  <si>
    <t>Linton</t>
  </si>
  <si>
    <t>Linton Municipal</t>
  </si>
  <si>
    <t>Rehabilitate Runway Lighting</t>
  </si>
  <si>
    <t>9D7</t>
  </si>
  <si>
    <t>Cando</t>
  </si>
  <si>
    <t>Cando Municipal</t>
  </si>
  <si>
    <t>Reconstruct Apron</t>
  </si>
  <si>
    <t>HZE</t>
  </si>
  <si>
    <t>Hazen</t>
  </si>
  <si>
    <t>Mercer County Regional</t>
  </si>
  <si>
    <t>RUG</t>
  </si>
  <si>
    <t>Rugby</t>
  </si>
  <si>
    <t>Rugby Municipal</t>
  </si>
  <si>
    <t>SD</t>
  </si>
  <si>
    <t>South Dakota</t>
  </si>
  <si>
    <t>*SDV</t>
  </si>
  <si>
    <t>Pierre</t>
  </si>
  <si>
    <t>Various Locations in South Dakota</t>
  </si>
  <si>
    <t>State of South Dakota</t>
  </si>
  <si>
    <t>Rehabilitate Apron</t>
  </si>
  <si>
    <t>Rehabilitate Taxiway</t>
  </si>
  <si>
    <t>JAN</t>
  </si>
  <si>
    <t>MS</t>
  </si>
  <si>
    <t>Mississippi</t>
  </si>
  <si>
    <t>M83</t>
  </si>
  <si>
    <t>West Point</t>
  </si>
  <si>
    <t>McCharen Field</t>
  </si>
  <si>
    <t>Improve Airport Drainage</t>
  </si>
  <si>
    <t>P</t>
  </si>
  <si>
    <t>MOT</t>
  </si>
  <si>
    <t>Minot</t>
  </si>
  <si>
    <t>Minot International</t>
  </si>
  <si>
    <t>Primary</t>
  </si>
  <si>
    <t>NM</t>
  </si>
  <si>
    <t>SEA</t>
  </si>
  <si>
    <t>WA</t>
  </si>
  <si>
    <t>Washington</t>
  </si>
  <si>
    <t>GEG</t>
  </si>
  <si>
    <t>Spokane</t>
  </si>
  <si>
    <t>Spokane International</t>
  </si>
  <si>
    <t>FGX</t>
  </si>
  <si>
    <t>Flemingsburg</t>
  </si>
  <si>
    <t>Fleming-Mason</t>
  </si>
  <si>
    <t>MA</t>
  </si>
  <si>
    <t>Update Airport Master Plan Study</t>
  </si>
  <si>
    <t>ATL</t>
  </si>
  <si>
    <t>SC</t>
  </si>
  <si>
    <t>South Carolina</t>
  </si>
  <si>
    <t>*SCV</t>
  </si>
  <si>
    <t>Columbia</t>
  </si>
  <si>
    <t>Lexington</t>
  </si>
  <si>
    <t>Various Locations in South Carolina</t>
  </si>
  <si>
    <t>Install Weather Reporting Equipment</t>
  </si>
  <si>
    <t>BVS</t>
  </si>
  <si>
    <t>Burlington</t>
  </si>
  <si>
    <t>Burlington/Mount Vernon</t>
  </si>
  <si>
    <t>Skagit Regional</t>
  </si>
  <si>
    <t>SW</t>
  </si>
  <si>
    <t>AROK</t>
  </si>
  <si>
    <t>AR</t>
  </si>
  <si>
    <t>Arkansas</t>
  </si>
  <si>
    <t>PGR</t>
  </si>
  <si>
    <t>Paragould</t>
  </si>
  <si>
    <t>Kirk Field</t>
  </si>
  <si>
    <t>EA</t>
  </si>
  <si>
    <t>WAS</t>
  </si>
  <si>
    <t>VA</t>
  </si>
  <si>
    <t>Virginia</t>
  </si>
  <si>
    <t>FVX</t>
  </si>
  <si>
    <t>Farmville</t>
  </si>
  <si>
    <t>Farmville Regional</t>
  </si>
  <si>
    <t>Rehabilitate Runway</t>
  </si>
  <si>
    <t>TN</t>
  </si>
  <si>
    <t>Tennessee</t>
  </si>
  <si>
    <t>*TNB</t>
  </si>
  <si>
    <t>Nashville</t>
  </si>
  <si>
    <t>Tennessee State Block Grant Program</t>
  </si>
  <si>
    <t>Non primary development projects in state block grant program</t>
  </si>
  <si>
    <t>NE</t>
  </si>
  <si>
    <t>ANE</t>
  </si>
  <si>
    <t>NH</t>
  </si>
  <si>
    <t>New Hampshire</t>
  </si>
  <si>
    <t>*NHB</t>
  </si>
  <si>
    <t>Concord</t>
  </si>
  <si>
    <t>New Hampshire State Block Grant Program</t>
  </si>
  <si>
    <t>CHI</t>
  </si>
  <si>
    <t>Indiana</t>
  </si>
  <si>
    <t>IND</t>
  </si>
  <si>
    <t>Indianapolis</t>
  </si>
  <si>
    <t>Marion</t>
  </si>
  <si>
    <t>Indianapolis International</t>
  </si>
  <si>
    <t>TYS</t>
  </si>
  <si>
    <t>Knoxville</t>
  </si>
  <si>
    <t>McGhee Tyson</t>
  </si>
  <si>
    <t>AL</t>
  </si>
  <si>
    <t>Alabama</t>
  </si>
  <si>
    <t>07A</t>
  </si>
  <si>
    <t>Union Springs</t>
  </si>
  <si>
    <t>Franklin Field</t>
  </si>
  <si>
    <t>Extend Runway</t>
  </si>
  <si>
    <t>0R1</t>
  </si>
  <si>
    <t>Atmore</t>
  </si>
  <si>
    <t>Atmore Municipal</t>
  </si>
  <si>
    <t>LQK</t>
  </si>
  <si>
    <t>Pickens</t>
  </si>
  <si>
    <t>Pickens County</t>
  </si>
  <si>
    <t>Construct Building</t>
  </si>
  <si>
    <t>NYC</t>
  </si>
  <si>
    <t>NY</t>
  </si>
  <si>
    <t>New York</t>
  </si>
  <si>
    <t>1B1</t>
  </si>
  <si>
    <t>Hudson</t>
  </si>
  <si>
    <t>Columbia County</t>
  </si>
  <si>
    <t>VI</t>
  </si>
  <si>
    <t>Install Runway Vertical/Visual Guidance System</t>
  </si>
  <si>
    <t>LKP</t>
  </si>
  <si>
    <t>Lake Placid</t>
  </si>
  <si>
    <t>Remove Obstructions [APP or DEP]</t>
  </si>
  <si>
    <t>MN</t>
  </si>
  <si>
    <t>Minnesota</t>
  </si>
  <si>
    <t>DTL</t>
  </si>
  <si>
    <t>Detroit Lakes</t>
  </si>
  <si>
    <t>Detroit Lakes-Wething Field</t>
  </si>
  <si>
    <t>WP</t>
  </si>
  <si>
    <t>LAX</t>
  </si>
  <si>
    <t>CA</t>
  </si>
  <si>
    <t>California</t>
  </si>
  <si>
    <t>49X</t>
  </si>
  <si>
    <t>Chemehuevi Valley</t>
  </si>
  <si>
    <t>R</t>
  </si>
  <si>
    <t>BKW</t>
  </si>
  <si>
    <t>WV</t>
  </si>
  <si>
    <t>West Virginia</t>
  </si>
  <si>
    <t>MRB</t>
  </si>
  <si>
    <t>Martinsburg</t>
  </si>
  <si>
    <t>Eastern WV Regional/Shepherd Field</t>
  </si>
  <si>
    <t>Reliever</t>
  </si>
  <si>
    <t>Rehabilitate Access Road</t>
  </si>
  <si>
    <t>APA</t>
  </si>
  <si>
    <t>DEN</t>
  </si>
  <si>
    <t>CO</t>
  </si>
  <si>
    <t>Colorado</t>
  </si>
  <si>
    <t>*COS</t>
  </si>
  <si>
    <t>Denver</t>
  </si>
  <si>
    <t>State of Colorado</t>
  </si>
  <si>
    <t>Conduct State System Plan Study</t>
  </si>
  <si>
    <t>UT</t>
  </si>
  <si>
    <t>Utah</t>
  </si>
  <si>
    <t>LGU</t>
  </si>
  <si>
    <t>Logan</t>
  </si>
  <si>
    <t>Logan-Cache</t>
  </si>
  <si>
    <t>Construct Taxiway</t>
  </si>
  <si>
    <t>WY</t>
  </si>
  <si>
    <t>Wyoming</t>
  </si>
  <si>
    <t>COD</t>
  </si>
  <si>
    <t>Cody</t>
  </si>
  <si>
    <t>Yellowstone Regional</t>
  </si>
  <si>
    <t>GCC</t>
  </si>
  <si>
    <t>Gillette</t>
  </si>
  <si>
    <t>Gillette-Campbell County</t>
  </si>
  <si>
    <t>GEY</t>
  </si>
  <si>
    <t>Greybull</t>
  </si>
  <si>
    <t>South Big Horn County</t>
  </si>
  <si>
    <t>Expand Snow Removal Equipment Building</t>
  </si>
  <si>
    <t>TOR</t>
  </si>
  <si>
    <t>Torrington</t>
  </si>
  <si>
    <t>Goshen</t>
  </si>
  <si>
    <t>Torrington Municipal</t>
  </si>
  <si>
    <t>HLN</t>
  </si>
  <si>
    <t>MT</t>
  </si>
  <si>
    <t>Montana</t>
  </si>
  <si>
    <t>BZN</t>
  </si>
  <si>
    <t>Bozeman</t>
  </si>
  <si>
    <t>Bozeman Yellowstone International</t>
  </si>
  <si>
    <t>Expand Apron</t>
  </si>
  <si>
    <t>4U6</t>
  </si>
  <si>
    <t>Circle</t>
  </si>
  <si>
    <t>Circle Town County</t>
  </si>
  <si>
    <t>MSO</t>
  </si>
  <si>
    <t>Missoula</t>
  </si>
  <si>
    <t>Missoula International</t>
  </si>
  <si>
    <t>Reconstruct Access Road</t>
  </si>
  <si>
    <t>*MTS</t>
  </si>
  <si>
    <t>Helena</t>
  </si>
  <si>
    <t>State of Montana</t>
  </si>
  <si>
    <t>ELN</t>
  </si>
  <si>
    <t>Ellensburg</t>
  </si>
  <si>
    <t>Bowers Field</t>
  </si>
  <si>
    <t>Conduct Environmental Study</t>
  </si>
  <si>
    <t>HAR</t>
  </si>
  <si>
    <t>DE</t>
  </si>
  <si>
    <t>Delaware</t>
  </si>
  <si>
    <t>33N</t>
  </si>
  <si>
    <t>Dover</t>
  </si>
  <si>
    <t>Dover/Cheswold</t>
  </si>
  <si>
    <t>Kent</t>
  </si>
  <si>
    <t>Delaware Airpark</t>
  </si>
  <si>
    <t>CS</t>
  </si>
  <si>
    <t>PA</t>
  </si>
  <si>
    <t>Pennsylvania</t>
  </si>
  <si>
    <t>DUJ</t>
  </si>
  <si>
    <t>DuBois</t>
  </si>
  <si>
    <t>Jefferson</t>
  </si>
  <si>
    <t>Dubois Regional</t>
  </si>
  <si>
    <t>Commercial Service</t>
  </si>
  <si>
    <t>*MNS</t>
  </si>
  <si>
    <t>St. Paul</t>
  </si>
  <si>
    <t>State of Minnesota</t>
  </si>
  <si>
    <t>Update State System Plan Study</t>
  </si>
  <si>
    <t>RDG</t>
  </si>
  <si>
    <t>Reading</t>
  </si>
  <si>
    <t>Reading Regional/Carl A Spaatz Field</t>
  </si>
  <si>
    <t>Install Runway Sensors</t>
  </si>
  <si>
    <t>EIK</t>
  </si>
  <si>
    <t>Erie</t>
  </si>
  <si>
    <t>Erie Municipal</t>
  </si>
  <si>
    <t>PHX</t>
  </si>
  <si>
    <t>NV</t>
  </si>
  <si>
    <t>Nevada</t>
  </si>
  <si>
    <t>TPH</t>
  </si>
  <si>
    <t>Tonopah</t>
  </si>
  <si>
    <t>TEX</t>
  </si>
  <si>
    <t>TX</t>
  </si>
  <si>
    <t>Texas</t>
  </si>
  <si>
    <t>LRD</t>
  </si>
  <si>
    <t>Laredo</t>
  </si>
  <si>
    <t>Laredo International</t>
  </si>
  <si>
    <t>Massachusetts</t>
  </si>
  <si>
    <t>PVC</t>
  </si>
  <si>
    <t>Provincetown</t>
  </si>
  <si>
    <t>Provincetown Municipal</t>
  </si>
  <si>
    <t>Environmental Mitigation</t>
  </si>
  <si>
    <t>ORE</t>
  </si>
  <si>
    <t>Orange</t>
  </si>
  <si>
    <t>Franklin</t>
  </si>
  <si>
    <t>Orange Municipal</t>
  </si>
  <si>
    <t>ME</t>
  </si>
  <si>
    <t>Maine</t>
  </si>
  <si>
    <t>1B0</t>
  </si>
  <si>
    <t>Dexter</t>
  </si>
  <si>
    <t>Dexter Regional</t>
  </si>
  <si>
    <t>B21</t>
  </si>
  <si>
    <t>Carrabassett</t>
  </si>
  <si>
    <t>Sugarloaf Regional</t>
  </si>
  <si>
    <t>HUL</t>
  </si>
  <si>
    <t>Houlton</t>
  </si>
  <si>
    <t>Houlton International</t>
  </si>
  <si>
    <t>Remove Obstructions [Non-Hazard]</t>
  </si>
  <si>
    <t>PWM</t>
  </si>
  <si>
    <t>Portland</t>
  </si>
  <si>
    <t>Portland International Jetport</t>
  </si>
  <si>
    <t>RKD</t>
  </si>
  <si>
    <t>Rockland</t>
  </si>
  <si>
    <t>Knox</t>
  </si>
  <si>
    <t>Knox County Regional</t>
  </si>
  <si>
    <t>VT</t>
  </si>
  <si>
    <t>Vermont</t>
  </si>
  <si>
    <t>6B0</t>
  </si>
  <si>
    <t>Middlebury</t>
  </si>
  <si>
    <t>Middlebury State</t>
  </si>
  <si>
    <t>Conduct Miscellaneous Study</t>
  </si>
  <si>
    <t>CE</t>
  </si>
  <si>
    <t>ACE</t>
  </si>
  <si>
    <t>Nebraska</t>
  </si>
  <si>
    <t>*NES</t>
  </si>
  <si>
    <t>Lincoln</t>
  </si>
  <si>
    <t>Lancaster</t>
  </si>
  <si>
    <t>State of Nebraska</t>
  </si>
  <si>
    <t>GRI</t>
  </si>
  <si>
    <t>Grand Island</t>
  </si>
  <si>
    <t>Central Nebraska Regional</t>
  </si>
  <si>
    <t>Acquire Snow Removal Equipment</t>
  </si>
  <si>
    <t>12K</t>
  </si>
  <si>
    <t>Superior</t>
  </si>
  <si>
    <t>Superior Municipal</t>
  </si>
  <si>
    <t>Construct Fuel Farm</t>
  </si>
  <si>
    <t>*VTV</t>
  </si>
  <si>
    <t>Montpelier</t>
  </si>
  <si>
    <t>Various Locations in Vermont</t>
  </si>
  <si>
    <t>MD</t>
  </si>
  <si>
    <t>Maryland</t>
  </si>
  <si>
    <t>FDK</t>
  </si>
  <si>
    <t>Frederick</t>
  </si>
  <si>
    <t>Frederick Municipal</t>
  </si>
  <si>
    <t>HGR</t>
  </si>
  <si>
    <t>Hagerstown</t>
  </si>
  <si>
    <t>Hagerstown Regional-Richard A Henson Field</t>
  </si>
  <si>
    <t>BAK</t>
  </si>
  <si>
    <t>Columbus</t>
  </si>
  <si>
    <t>Columbus Municipal</t>
  </si>
  <si>
    <t>ID</t>
  </si>
  <si>
    <t>Idaho</t>
  </si>
  <si>
    <t>1S6</t>
  </si>
  <si>
    <t>Priest River</t>
  </si>
  <si>
    <t>Priest River Municipal</t>
  </si>
  <si>
    <t>Acquire Easement For Approaches</t>
  </si>
  <si>
    <t>1U7</t>
  </si>
  <si>
    <t>Paris</t>
  </si>
  <si>
    <t>Bear Lake County</t>
  </si>
  <si>
    <t>JER</t>
  </si>
  <si>
    <t>Jerome</t>
  </si>
  <si>
    <t>Jerome County</t>
  </si>
  <si>
    <t>LWS</t>
  </si>
  <si>
    <t>Lewiston</t>
  </si>
  <si>
    <t>Lewiston-Nez Perce County</t>
  </si>
  <si>
    <t>SUN</t>
  </si>
  <si>
    <t>Hailey</t>
  </si>
  <si>
    <t>Friedman Memorial</t>
  </si>
  <si>
    <t>Acquire Aircraft Rescue &amp; Fire Fighting Vehicle</t>
  </si>
  <si>
    <t>TWF</t>
  </si>
  <si>
    <t>Twin Falls</t>
  </si>
  <si>
    <t>Joslin Field - Magic Valley Regional</t>
  </si>
  <si>
    <t>U76</t>
  </si>
  <si>
    <t>Mountain Home</t>
  </si>
  <si>
    <t>Mountain Home Municipal</t>
  </si>
  <si>
    <t>GMU</t>
  </si>
  <si>
    <t>Greenville</t>
  </si>
  <si>
    <t>Greenville Downtown</t>
  </si>
  <si>
    <t>5R4</t>
  </si>
  <si>
    <t>Foley</t>
  </si>
  <si>
    <t>Foley Municipal</t>
  </si>
  <si>
    <t>NJ</t>
  </si>
  <si>
    <t>New Jersey</t>
  </si>
  <si>
    <t>ACY</t>
  </si>
  <si>
    <t>Atlantic City</t>
  </si>
  <si>
    <t>Atlantic</t>
  </si>
  <si>
    <t>Atlantic City International</t>
  </si>
  <si>
    <t>01M</t>
  </si>
  <si>
    <t>Belmont</t>
  </si>
  <si>
    <t>Tishomingo County</t>
  </si>
  <si>
    <t>Acquire Land For Approaches</t>
  </si>
  <si>
    <t>M41</t>
  </si>
  <si>
    <t>Holly Springs</t>
  </si>
  <si>
    <t>Holly Springs-Marshall County</t>
  </si>
  <si>
    <t>OK</t>
  </si>
  <si>
    <t>Oklahoma</t>
  </si>
  <si>
    <t>SNL</t>
  </si>
  <si>
    <t>Shawnee</t>
  </si>
  <si>
    <t>Shawnee Regional</t>
  </si>
  <si>
    <t>DET</t>
  </si>
  <si>
    <t>OH</t>
  </si>
  <si>
    <t>Ohio</t>
  </si>
  <si>
    <t>CLE</t>
  </si>
  <si>
    <t>Cleveland</t>
  </si>
  <si>
    <t>Cleveland-Hopkins International</t>
  </si>
  <si>
    <t>I67</t>
  </si>
  <si>
    <t>Harrison</t>
  </si>
  <si>
    <t>Hamilton</t>
  </si>
  <si>
    <t>Cincinnati West</t>
  </si>
  <si>
    <t>I43</t>
  </si>
  <si>
    <t>Jackson</t>
  </si>
  <si>
    <t>James A Rhodes</t>
  </si>
  <si>
    <t>Reconstruct Taxiway</t>
  </si>
  <si>
    <t>AKR</t>
  </si>
  <si>
    <t>Akron</t>
  </si>
  <si>
    <t>Akron Fulton International</t>
  </si>
  <si>
    <t>CQB</t>
  </si>
  <si>
    <t>Chandler</t>
  </si>
  <si>
    <t>Chandler Regional</t>
  </si>
  <si>
    <t>BVO</t>
  </si>
  <si>
    <t>Bartlesville</t>
  </si>
  <si>
    <t>Bartlesville Municipal</t>
  </si>
  <si>
    <t>CRP</t>
  </si>
  <si>
    <t>Corpus Christi</t>
  </si>
  <si>
    <t>Corpus Christi International</t>
  </si>
  <si>
    <t>JYO</t>
  </si>
  <si>
    <t>Leesburg</t>
  </si>
  <si>
    <t>Leesburg Executive</t>
  </si>
  <si>
    <t>NC</t>
  </si>
  <si>
    <t>North Carolina</t>
  </si>
  <si>
    <t>JQF</t>
  </si>
  <si>
    <t>Concord Regional</t>
  </si>
  <si>
    <t>Strengthen Taxiway</t>
  </si>
  <si>
    <t>CXP</t>
  </si>
  <si>
    <t>Carson City</t>
  </si>
  <si>
    <t>Carson</t>
  </si>
  <si>
    <t>51D</t>
  </si>
  <si>
    <t>Edgeley</t>
  </si>
  <si>
    <t>Edgeley Municipal</t>
  </si>
  <si>
    <t>MGM</t>
  </si>
  <si>
    <t>Montgomery</t>
  </si>
  <si>
    <t>Montgomery Regional (Dannelly Field)</t>
  </si>
  <si>
    <t>59B</t>
  </si>
  <si>
    <t>Jackman</t>
  </si>
  <si>
    <t>Somerset</t>
  </si>
  <si>
    <t>Newton Field</t>
  </si>
  <si>
    <t>SLC</t>
  </si>
  <si>
    <t>Salt Lake City</t>
  </si>
  <si>
    <t>Salt Lake City International</t>
  </si>
  <si>
    <t>RKR</t>
  </si>
  <si>
    <t>Poteau</t>
  </si>
  <si>
    <t>Robert S Kerr</t>
  </si>
  <si>
    <t>Reconstruct Runway Lighting</t>
  </si>
  <si>
    <t>MO</t>
  </si>
  <si>
    <t>Missouri</t>
  </si>
  <si>
    <t>JLN</t>
  </si>
  <si>
    <t>Joplin</t>
  </si>
  <si>
    <t>Jasper</t>
  </si>
  <si>
    <t>Joplin Regional</t>
  </si>
  <si>
    <t>KS</t>
  </si>
  <si>
    <t>Kansas</t>
  </si>
  <si>
    <t>EWK</t>
  </si>
  <si>
    <t>Newton</t>
  </si>
  <si>
    <t>Newton-City-County</t>
  </si>
  <si>
    <t>OR</t>
  </si>
  <si>
    <t>Oregon</t>
  </si>
  <si>
    <t>OTH</t>
  </si>
  <si>
    <t>North Bend</t>
  </si>
  <si>
    <t>Southwest Oregon Regional</t>
  </si>
  <si>
    <t>HIO</t>
  </si>
  <si>
    <t>Portland-Hillsboro</t>
  </si>
  <si>
    <t>Reconstruct Runway</t>
  </si>
  <si>
    <t>MCI</t>
  </si>
  <si>
    <t>Kansas City</t>
  </si>
  <si>
    <t>Platte</t>
  </si>
  <si>
    <t>Kansas City International</t>
  </si>
  <si>
    <t>ORF</t>
  </si>
  <si>
    <t>Norfolk</t>
  </si>
  <si>
    <t>Norfolk International</t>
  </si>
  <si>
    <t>FLO</t>
  </si>
  <si>
    <t>Florence</t>
  </si>
  <si>
    <t>Florence Regional</t>
  </si>
  <si>
    <t>Rehabilitate Taxiway Lighting</t>
  </si>
  <si>
    <t>MHT</t>
  </si>
  <si>
    <t>Manchester</t>
  </si>
  <si>
    <t>SGU</t>
  </si>
  <si>
    <t>St. George</t>
  </si>
  <si>
    <t>St George Regional</t>
  </si>
  <si>
    <t>BFF</t>
  </si>
  <si>
    <t>Scottsbluff</t>
  </si>
  <si>
    <t>Western Nebraska Regional/William B Heilig Field</t>
  </si>
  <si>
    <t>BPI</t>
  </si>
  <si>
    <t>Big Piney</t>
  </si>
  <si>
    <t>Miley Memorial Field</t>
  </si>
  <si>
    <t>IA</t>
  </si>
  <si>
    <t>Iowa</t>
  </si>
  <si>
    <t>IKV</t>
  </si>
  <si>
    <t>Ankeny</t>
  </si>
  <si>
    <t>Ankeny Regional</t>
  </si>
  <si>
    <t>BIH</t>
  </si>
  <si>
    <t>Bishop</t>
  </si>
  <si>
    <t>ORL</t>
  </si>
  <si>
    <t>FL</t>
  </si>
  <si>
    <t>Florida</t>
  </si>
  <si>
    <t>MCO</t>
  </si>
  <si>
    <t>Orlando</t>
  </si>
  <si>
    <t>Orlando International</t>
  </si>
  <si>
    <t>CRG</t>
  </si>
  <si>
    <t>Jacksonville</t>
  </si>
  <si>
    <t>Jacksonville Executive at Craig</t>
  </si>
  <si>
    <t>TIX</t>
  </si>
  <si>
    <t>Titusville</t>
  </si>
  <si>
    <t>Space Coast Regional</t>
  </si>
  <si>
    <t>Install Runway Lighting</t>
  </si>
  <si>
    <t>BKV</t>
  </si>
  <si>
    <t>Brooksville</t>
  </si>
  <si>
    <t>Brooksville-Tampa Bay Regional</t>
  </si>
  <si>
    <t>OUN</t>
  </si>
  <si>
    <t>Norman</t>
  </si>
  <si>
    <t>University of Oklahoma Westheimer</t>
  </si>
  <si>
    <t>FCM</t>
  </si>
  <si>
    <t>Minneapolis</t>
  </si>
  <si>
    <t>Flying Cloud</t>
  </si>
  <si>
    <t>MSP</t>
  </si>
  <si>
    <t>Minneapolis-St Paul International/Wold-Chamberlain</t>
  </si>
  <si>
    <t>EMM</t>
  </si>
  <si>
    <t>Kemmerer</t>
  </si>
  <si>
    <t>Kemmerer Municipal</t>
  </si>
  <si>
    <t>D50</t>
  </si>
  <si>
    <t>Crosby</t>
  </si>
  <si>
    <t>Crosby Municipal</t>
  </si>
  <si>
    <t>1L9</t>
  </si>
  <si>
    <t>Parowan</t>
  </si>
  <si>
    <t>EWB</t>
  </si>
  <si>
    <t>New Bedford</t>
  </si>
  <si>
    <t>New Bedford Regional</t>
  </si>
  <si>
    <t>Improve Runway Safety Area</t>
  </si>
  <si>
    <t>Denver International</t>
  </si>
  <si>
    <t>DHN</t>
  </si>
  <si>
    <t>Dothan</t>
  </si>
  <si>
    <t>Dothan Regional</t>
  </si>
  <si>
    <t>MDS</t>
  </si>
  <si>
    <t>Madison</t>
  </si>
  <si>
    <t>Madison Municipal</t>
  </si>
  <si>
    <t>3H4</t>
  </si>
  <si>
    <t>Hillsboro</t>
  </si>
  <si>
    <t>Hillsboro Municipal</t>
  </si>
  <si>
    <t>BAC</t>
  </si>
  <si>
    <t>Valley City</t>
  </si>
  <si>
    <t>Barnes County Municipal</t>
  </si>
  <si>
    <t>Install Perimeter Fencing not Required by 49 CFR 1542</t>
  </si>
  <si>
    <t>AZ</t>
  </si>
  <si>
    <t>Arizona</t>
  </si>
  <si>
    <t>FLG</t>
  </si>
  <si>
    <t>Flagstaff</t>
  </si>
  <si>
    <t>Flagstaff Pulliam</t>
  </si>
  <si>
    <t>CNK</t>
  </si>
  <si>
    <t>Concordia</t>
  </si>
  <si>
    <t>Blosser Municipal</t>
  </si>
  <si>
    <t>Reconstruct Parking Lot</t>
  </si>
  <si>
    <t>I86</t>
  </si>
  <si>
    <t>New Lexington</t>
  </si>
  <si>
    <t>Perry</t>
  </si>
  <si>
    <t>Perry County</t>
  </si>
  <si>
    <t>ITH</t>
  </si>
  <si>
    <t>Ithaca</t>
  </si>
  <si>
    <t>Ithaca Tompkins Regional</t>
  </si>
  <si>
    <t>ROC</t>
  </si>
  <si>
    <t>Rochester</t>
  </si>
  <si>
    <t>Monroe</t>
  </si>
  <si>
    <t>Greater Rochester International</t>
  </si>
  <si>
    <t>PHL</t>
  </si>
  <si>
    <t>Philadelphia</t>
  </si>
  <si>
    <t>Philadelphia International</t>
  </si>
  <si>
    <t>PMB</t>
  </si>
  <si>
    <t>Pembina</t>
  </si>
  <si>
    <t>Pembina Municipal</t>
  </si>
  <si>
    <t>Construct Parking Lot</t>
  </si>
  <si>
    <t>4R9</t>
  </si>
  <si>
    <t>Dauphin Island</t>
  </si>
  <si>
    <t>Mobile</t>
  </si>
  <si>
    <t>Jeremiah Denton</t>
  </si>
  <si>
    <t>SBA</t>
  </si>
  <si>
    <t>Santa Barbara</t>
  </si>
  <si>
    <t>Santa Barbara Municipal</t>
  </si>
  <si>
    <t>ELY</t>
  </si>
  <si>
    <t>Ely</t>
  </si>
  <si>
    <t>Ely /Yelland Field/</t>
  </si>
  <si>
    <t>Georgia</t>
  </si>
  <si>
    <t>VLD</t>
  </si>
  <si>
    <t>Valdosta</t>
  </si>
  <si>
    <t>Valdosta Regional</t>
  </si>
  <si>
    <t>Jackson-Medgar Wiley Evers International</t>
  </si>
  <si>
    <t>5M0</t>
  </si>
  <si>
    <t>Hartselle</t>
  </si>
  <si>
    <t>Hartselle-Morgan County Regional</t>
  </si>
  <si>
    <t>8A1</t>
  </si>
  <si>
    <t>Guntersville</t>
  </si>
  <si>
    <t>Guntersville Municipal - Joe Starnes Field</t>
  </si>
  <si>
    <t>LANM</t>
  </si>
  <si>
    <t>New Mexico</t>
  </si>
  <si>
    <t>FSU</t>
  </si>
  <si>
    <t>Fort Sumner</t>
  </si>
  <si>
    <t>Fort Sumner Municipal</t>
  </si>
  <si>
    <t>PRZ</t>
  </si>
  <si>
    <t>Portales</t>
  </si>
  <si>
    <t>Roosevelt</t>
  </si>
  <si>
    <t>Portales Municipal</t>
  </si>
  <si>
    <t>3K3</t>
  </si>
  <si>
    <t>Syracuse</t>
  </si>
  <si>
    <t>Syracuse-Hamilton County Municipal</t>
  </si>
  <si>
    <t>PPF</t>
  </si>
  <si>
    <t>Parsons</t>
  </si>
  <si>
    <t>Tri-City</t>
  </si>
  <si>
    <t>Reconstruct Airport Beacon</t>
  </si>
  <si>
    <t>ANQ</t>
  </si>
  <si>
    <t>Angola</t>
  </si>
  <si>
    <t>Tri-State Steuben County</t>
  </si>
  <si>
    <t>I76</t>
  </si>
  <si>
    <t>Peru</t>
  </si>
  <si>
    <t>Miami</t>
  </si>
  <si>
    <t>Peru Municipal</t>
  </si>
  <si>
    <t>Rehabilitate Airport Beacons</t>
  </si>
  <si>
    <t>IWH</t>
  </si>
  <si>
    <t>Wabash</t>
  </si>
  <si>
    <t>Wabash Municipal</t>
  </si>
  <si>
    <t>MFE</t>
  </si>
  <si>
    <t>McAllen</t>
  </si>
  <si>
    <t>McAllen Miller International</t>
  </si>
  <si>
    <t>06A</t>
  </si>
  <si>
    <t>Tuskegee</t>
  </si>
  <si>
    <t>Macon</t>
  </si>
  <si>
    <t>Moton Field Municipal</t>
  </si>
  <si>
    <t>4M9</t>
  </si>
  <si>
    <t>Corning</t>
  </si>
  <si>
    <t>Corning Municipal</t>
  </si>
  <si>
    <t>CVK</t>
  </si>
  <si>
    <t>Ash Flat</t>
  </si>
  <si>
    <t>Sharp County Regional</t>
  </si>
  <si>
    <t>Install Taxiway Lighting</t>
  </si>
  <si>
    <t>FRM</t>
  </si>
  <si>
    <t>Fairmont</t>
  </si>
  <si>
    <t>Fairmont Municipal</t>
  </si>
  <si>
    <t>9S2</t>
  </si>
  <si>
    <t>Scobey</t>
  </si>
  <si>
    <t>6E5</t>
  </si>
  <si>
    <t>De Smet</t>
  </si>
  <si>
    <t>Wilder</t>
  </si>
  <si>
    <t>CQF</t>
  </si>
  <si>
    <t>Fairhope</t>
  </si>
  <si>
    <t>H. L. (Sonny) Callahan</t>
  </si>
  <si>
    <t>3M8</t>
  </si>
  <si>
    <t>Reform</t>
  </si>
  <si>
    <t>North Pickens</t>
  </si>
  <si>
    <t>BBW</t>
  </si>
  <si>
    <t>Broken Bow</t>
  </si>
  <si>
    <t>Custer</t>
  </si>
  <si>
    <t>Broken Bow Municipal/Keith Glaze Field</t>
  </si>
  <si>
    <t>1R8</t>
  </si>
  <si>
    <t>Bay Minette</t>
  </si>
  <si>
    <t>Bay Minette Municipal</t>
  </si>
  <si>
    <t>DUB</t>
  </si>
  <si>
    <t>Dubois</t>
  </si>
  <si>
    <t>Fremont</t>
  </si>
  <si>
    <t>Dubois Municipal</t>
  </si>
  <si>
    <t>CRT</t>
  </si>
  <si>
    <t>Crossett</t>
  </si>
  <si>
    <t>Z M Jack Stell Field</t>
  </si>
  <si>
    <t>2F6</t>
  </si>
  <si>
    <t>Skiatook</t>
  </si>
  <si>
    <t>Skiatook Municipal</t>
  </si>
  <si>
    <t>SFM</t>
  </si>
  <si>
    <t>Sanford</t>
  </si>
  <si>
    <t>Sanford Seacoast Regional</t>
  </si>
  <si>
    <t>RI</t>
  </si>
  <si>
    <t>Rhode Island</t>
  </si>
  <si>
    <t>OQU</t>
  </si>
  <si>
    <t>North Kingstown</t>
  </si>
  <si>
    <t>Quonset State</t>
  </si>
  <si>
    <t>W41</t>
  </si>
  <si>
    <t>Crisfield</t>
  </si>
  <si>
    <t>Crisfield-Somerset County</t>
  </si>
  <si>
    <t>PYP</t>
  </si>
  <si>
    <t>Centre</t>
  </si>
  <si>
    <t>Cherokee</t>
  </si>
  <si>
    <t>Centre-Piedmont-Cherokee County Regional</t>
  </si>
  <si>
    <t>Improve Access Road</t>
  </si>
  <si>
    <t>26A</t>
  </si>
  <si>
    <t>Ashland</t>
  </si>
  <si>
    <t>Ashland/Lineville</t>
  </si>
  <si>
    <t>Construct Apron</t>
  </si>
  <si>
    <t>HKS</t>
  </si>
  <si>
    <t>Hawkins Field</t>
  </si>
  <si>
    <t>I22</t>
  </si>
  <si>
    <t>Winchester</t>
  </si>
  <si>
    <t>Randolph County</t>
  </si>
  <si>
    <t>CKM</t>
  </si>
  <si>
    <t>Clarksdale</t>
  </si>
  <si>
    <t>Fletcher Field</t>
  </si>
  <si>
    <t>HNL</t>
  </si>
  <si>
    <t>HI</t>
  </si>
  <si>
    <t>Hawaii</t>
  </si>
  <si>
    <t>JRF</t>
  </si>
  <si>
    <t>Kapolei</t>
  </si>
  <si>
    <t>Honolulu</t>
  </si>
  <si>
    <t>Kalaeloa (John Rodgers Field)</t>
  </si>
  <si>
    <t>W04</t>
  </si>
  <si>
    <t>Ocean Shores</t>
  </si>
  <si>
    <t>Ocean Shores Municipal</t>
  </si>
  <si>
    <t>4M8</t>
  </si>
  <si>
    <t>Clarendon</t>
  </si>
  <si>
    <t>Clarendon Municipal</t>
  </si>
  <si>
    <t>3O4</t>
  </si>
  <si>
    <t>Sayre</t>
  </si>
  <si>
    <t>Sayre Municipal</t>
  </si>
  <si>
    <t>MAF</t>
  </si>
  <si>
    <t>Midland</t>
  </si>
  <si>
    <t>Midland International Air And Space Port</t>
  </si>
  <si>
    <t>L92</t>
  </si>
  <si>
    <t>Alamo</t>
  </si>
  <si>
    <t>Alamo Landing Field</t>
  </si>
  <si>
    <t>MEV</t>
  </si>
  <si>
    <t>Minden</t>
  </si>
  <si>
    <t>Minden-Tahoe</t>
  </si>
  <si>
    <t>MGC</t>
  </si>
  <si>
    <t>Michigan City</t>
  </si>
  <si>
    <t>La Porte</t>
  </si>
  <si>
    <t>Michigan City Municipal-Phillips Field</t>
  </si>
  <si>
    <t>Update Miscellaneous Study</t>
  </si>
  <si>
    <t>MCX</t>
  </si>
  <si>
    <t>Monticello</t>
  </si>
  <si>
    <t>White County</t>
  </si>
  <si>
    <t>PIR</t>
  </si>
  <si>
    <t>Pierre Regional</t>
  </si>
  <si>
    <t>BOS</t>
  </si>
  <si>
    <t>Boston</t>
  </si>
  <si>
    <t>General Edward Lawrence Logan International</t>
  </si>
  <si>
    <t>VALE Infrastructure</t>
  </si>
  <si>
    <t>ORH</t>
  </si>
  <si>
    <t>Worcester</t>
  </si>
  <si>
    <t>Worcester Regional</t>
  </si>
  <si>
    <t>MKT</t>
  </si>
  <si>
    <t>Mankato</t>
  </si>
  <si>
    <t>Mankato Regional</t>
  </si>
  <si>
    <t>SGS</t>
  </si>
  <si>
    <t>South St. Paul</t>
  </si>
  <si>
    <t>South St Paul Municipal-Richard E Fleming Field</t>
  </si>
  <si>
    <t>SAZ</t>
  </si>
  <si>
    <t>Staples</t>
  </si>
  <si>
    <t>Staples Municipal</t>
  </si>
  <si>
    <t>CBG</t>
  </si>
  <si>
    <t>Cambridge</t>
  </si>
  <si>
    <t>Cambridge Municipal</t>
  </si>
  <si>
    <t>OKC</t>
  </si>
  <si>
    <t>Oklahoma City</t>
  </si>
  <si>
    <t>Will Rogers World</t>
  </si>
  <si>
    <t>AAL</t>
  </si>
  <si>
    <t>AK</t>
  </si>
  <si>
    <t>Alaska</t>
  </si>
  <si>
    <t>LHD</t>
  </si>
  <si>
    <t>Anchorage</t>
  </si>
  <si>
    <t>Lake Hood</t>
  </si>
  <si>
    <t>GGV</t>
  </si>
  <si>
    <t>Kwigillingok</t>
  </si>
  <si>
    <t>*AKV</t>
  </si>
  <si>
    <t>Juneau</t>
  </si>
  <si>
    <t>Various Locations in Alaska</t>
  </si>
  <si>
    <t>8B0</t>
  </si>
  <si>
    <t>Rangeley</t>
  </si>
  <si>
    <t>Steven A Bean Municipal</t>
  </si>
  <si>
    <t>MNI</t>
  </si>
  <si>
    <t>Manning</t>
  </si>
  <si>
    <t>Santee Cooper Regional</t>
  </si>
  <si>
    <t>AFE</t>
  </si>
  <si>
    <t>Kake</t>
  </si>
  <si>
    <t>DAL</t>
  </si>
  <si>
    <t>Dallas</t>
  </si>
  <si>
    <t>Dallas Love Field</t>
  </si>
  <si>
    <t>STL</t>
  </si>
  <si>
    <t>St. Louis</t>
  </si>
  <si>
    <t>St Louis Lambert International</t>
  </si>
  <si>
    <t>X06</t>
  </si>
  <si>
    <t>Arcadia</t>
  </si>
  <si>
    <t>Arcadia Municipal</t>
  </si>
  <si>
    <t>WI</t>
  </si>
  <si>
    <t>Wisconsin</t>
  </si>
  <si>
    <t>GRB</t>
  </si>
  <si>
    <t>Green Bay</t>
  </si>
  <si>
    <t>Green Bay-Austin Straubel International</t>
  </si>
  <si>
    <t>OWB</t>
  </si>
  <si>
    <t>Owensboro</t>
  </si>
  <si>
    <t>Owensboro-Daviess County Regional</t>
  </si>
  <si>
    <t>CVG</t>
  </si>
  <si>
    <t>Covington</t>
  </si>
  <si>
    <t>Boone</t>
  </si>
  <si>
    <t>Cincinnati/Northern Kentucky International</t>
  </si>
  <si>
    <t>Improve Terminal Building</t>
  </si>
  <si>
    <t>LWT</t>
  </si>
  <si>
    <t>Lewistown</t>
  </si>
  <si>
    <t>Lewistown Municipal</t>
  </si>
  <si>
    <t>1G0</t>
  </si>
  <si>
    <t>Bowling Green</t>
  </si>
  <si>
    <t>Wood County</t>
  </si>
  <si>
    <t>TOL</t>
  </si>
  <si>
    <t>Toledo</t>
  </si>
  <si>
    <t>Toledo Express</t>
  </si>
  <si>
    <t>SDF</t>
  </si>
  <si>
    <t>Louisville</t>
  </si>
  <si>
    <t>Louisville International-Standiford Field</t>
  </si>
  <si>
    <t>EFK</t>
  </si>
  <si>
    <t>Newport</t>
  </si>
  <si>
    <t>Northeast Kingdom International</t>
  </si>
  <si>
    <t>FMN</t>
  </si>
  <si>
    <t>Farmington</t>
  </si>
  <si>
    <t>San Juan</t>
  </si>
  <si>
    <t>Four Corners Regional</t>
  </si>
  <si>
    <t>SWO</t>
  </si>
  <si>
    <t>Stillwater</t>
  </si>
  <si>
    <t>Stillwater Regional</t>
  </si>
  <si>
    <t>TVF</t>
  </si>
  <si>
    <t>Thief River Falls</t>
  </si>
  <si>
    <t>Thief River Falls Regional</t>
  </si>
  <si>
    <t>BHB</t>
  </si>
  <si>
    <t>Bar Harbor</t>
  </si>
  <si>
    <t>Hancock</t>
  </si>
  <si>
    <t>Hancock County-Bar Harbor</t>
  </si>
  <si>
    <t>VPS</t>
  </si>
  <si>
    <t>Valparaiso</t>
  </si>
  <si>
    <t>Valparaiso/Destin-Ft Walton Beach</t>
  </si>
  <si>
    <t>Eglin AFB/Destin-Ft Walton Beach</t>
  </si>
  <si>
    <t>MSL</t>
  </si>
  <si>
    <t>Muscle Shoals</t>
  </si>
  <si>
    <t>Northwest Alabama Regional</t>
  </si>
  <si>
    <t>Reconstruct Airfield Guidance Signs</t>
  </si>
  <si>
    <t>SLN</t>
  </si>
  <si>
    <t>Salina</t>
  </si>
  <si>
    <t>Salina Regional</t>
  </si>
  <si>
    <t>BKL</t>
  </si>
  <si>
    <t>Burke Lakefront</t>
  </si>
  <si>
    <t>SDY</t>
  </si>
  <si>
    <t>Sidney</t>
  </si>
  <si>
    <t>Richland</t>
  </si>
  <si>
    <t>Sidney-Richland Regional</t>
  </si>
  <si>
    <t>IAG</t>
  </si>
  <si>
    <t>Niagara Falls</t>
  </si>
  <si>
    <t>Niagara Falls International</t>
  </si>
  <si>
    <t>MBG</t>
  </si>
  <si>
    <t>Mobridge</t>
  </si>
  <si>
    <t>Mobridge Municipal</t>
  </si>
  <si>
    <t>PHP</t>
  </si>
  <si>
    <t>Philip</t>
  </si>
  <si>
    <t>MWH</t>
  </si>
  <si>
    <t>Moses Lake</t>
  </si>
  <si>
    <t>Grant County International</t>
  </si>
  <si>
    <t>PWT</t>
  </si>
  <si>
    <t>Bremerton</t>
  </si>
  <si>
    <t>Bremerton National</t>
  </si>
  <si>
    <t>LKV</t>
  </si>
  <si>
    <t>Lakeview</t>
  </si>
  <si>
    <t>Lake County</t>
  </si>
  <si>
    <t>MFR</t>
  </si>
  <si>
    <t>Medford</t>
  </si>
  <si>
    <t>Rogue Valley International - Medford</t>
  </si>
  <si>
    <t>CVO</t>
  </si>
  <si>
    <t>Corvallis</t>
  </si>
  <si>
    <t>Corvallis Municipal</t>
  </si>
  <si>
    <t>MMV</t>
  </si>
  <si>
    <t>McMinnville</t>
  </si>
  <si>
    <t>McMinnville Municipal</t>
  </si>
  <si>
    <t>AST</t>
  </si>
  <si>
    <t>Astoria</t>
  </si>
  <si>
    <t>Astoria Regional</t>
  </si>
  <si>
    <t>3S8</t>
  </si>
  <si>
    <t>Grants Pass</t>
  </si>
  <si>
    <t>27K</t>
  </si>
  <si>
    <t>Georgetown</t>
  </si>
  <si>
    <t>Georgetown-Scott County Regional</t>
  </si>
  <si>
    <t>GU</t>
  </si>
  <si>
    <t>Guam</t>
  </si>
  <si>
    <t>GUM</t>
  </si>
  <si>
    <t>Guam International</t>
  </si>
  <si>
    <t>MP</t>
  </si>
  <si>
    <t>Northern Mariana Islands</t>
  </si>
  <si>
    <t>TNI</t>
  </si>
  <si>
    <t>Tinian Island</t>
  </si>
  <si>
    <t>Tinian International</t>
  </si>
  <si>
    <t>MJD</t>
  </si>
  <si>
    <t>Picayune</t>
  </si>
  <si>
    <t>Picayune Municipal</t>
  </si>
  <si>
    <t>MKE</t>
  </si>
  <si>
    <t>Milwaukee</t>
  </si>
  <si>
    <t>General Mitchell International</t>
  </si>
  <si>
    <t>Reconstruct Taxiway Lighting</t>
  </si>
  <si>
    <t>BRW</t>
  </si>
  <si>
    <t>Barrow</t>
  </si>
  <si>
    <t>Wiley Post-Will Rogers Memorial</t>
  </si>
  <si>
    <t>KVL</t>
  </si>
  <si>
    <t>Kivalina</t>
  </si>
  <si>
    <t>OME</t>
  </si>
  <si>
    <t>Nome</t>
  </si>
  <si>
    <t>AQT</t>
  </si>
  <si>
    <t>Nuiqsut</t>
  </si>
  <si>
    <t>PHO</t>
  </si>
  <si>
    <t>Point Hope</t>
  </si>
  <si>
    <t>VDZ</t>
  </si>
  <si>
    <t>Valdez</t>
  </si>
  <si>
    <t>Valdez Pioneer Field</t>
  </si>
  <si>
    <t>Conduct Aeronautical Survey for RNAV Approach</t>
  </si>
  <si>
    <t>E77</t>
  </si>
  <si>
    <t>San Manuel</t>
  </si>
  <si>
    <t>EMP</t>
  </si>
  <si>
    <t>Emporia</t>
  </si>
  <si>
    <t>Emporia Municipal</t>
  </si>
  <si>
    <t>LA</t>
  </si>
  <si>
    <t>Louisiana</t>
  </si>
  <si>
    <t>BTR</t>
  </si>
  <si>
    <t>Baton Rouge</t>
  </si>
  <si>
    <t>Baton Rouge Metropolitan, Ryan Field</t>
  </si>
  <si>
    <t>SFO</t>
  </si>
  <si>
    <t>O27</t>
  </si>
  <si>
    <t>Oakdale</t>
  </si>
  <si>
    <t>REG</t>
  </si>
  <si>
    <t>Gonzales</t>
  </si>
  <si>
    <t>Louisiana Regional</t>
  </si>
  <si>
    <t>DUA</t>
  </si>
  <si>
    <t>Durant</t>
  </si>
  <si>
    <t>Bryan</t>
  </si>
  <si>
    <t>Durant Regional - Eaker Field</t>
  </si>
  <si>
    <t>RVS</t>
  </si>
  <si>
    <t>Tulsa</t>
  </si>
  <si>
    <t>Richard Lloyd Jones Jr</t>
  </si>
  <si>
    <t>*IAS</t>
  </si>
  <si>
    <t>Ames</t>
  </si>
  <si>
    <t>State of Iowa</t>
  </si>
  <si>
    <t>CNC</t>
  </si>
  <si>
    <t>Chariton</t>
  </si>
  <si>
    <t>Chariton Municipal</t>
  </si>
  <si>
    <t>DBQ</t>
  </si>
  <si>
    <t>Dubuque</t>
  </si>
  <si>
    <t>Dubuque Regional</t>
  </si>
  <si>
    <t>GGI</t>
  </si>
  <si>
    <t>Grinnell</t>
  </si>
  <si>
    <t>Grinnell Regional</t>
  </si>
  <si>
    <t>OXV</t>
  </si>
  <si>
    <t>Knoxville Municipal</t>
  </si>
  <si>
    <t>SUX</t>
  </si>
  <si>
    <t>Sioux City</t>
  </si>
  <si>
    <t>Sioux Gateway/Col Bud Day Field</t>
  </si>
  <si>
    <t>JKA</t>
  </si>
  <si>
    <t>Gulf Shores</t>
  </si>
  <si>
    <t>Jack Edwards National</t>
  </si>
  <si>
    <t>O81</t>
  </si>
  <si>
    <t>Tulelake</t>
  </si>
  <si>
    <t>Tulelake Municipal</t>
  </si>
  <si>
    <t>VCB</t>
  </si>
  <si>
    <t>Vacaville</t>
  </si>
  <si>
    <t>Nut Tree</t>
  </si>
  <si>
    <t>WVI</t>
  </si>
  <si>
    <t>Watsonville</t>
  </si>
  <si>
    <t>Watsonville Municipal</t>
  </si>
  <si>
    <t>Install Airfield Guidance Signs</t>
  </si>
  <si>
    <t>1O6</t>
  </si>
  <si>
    <t>Dunsmuir</t>
  </si>
  <si>
    <t>Dunsmuir Municipal-Mott</t>
  </si>
  <si>
    <t>OAK</t>
  </si>
  <si>
    <t>Oakland</t>
  </si>
  <si>
    <t>Metropolitan Oakland International</t>
  </si>
  <si>
    <t>FAT</t>
  </si>
  <si>
    <t>Fresno</t>
  </si>
  <si>
    <t>Fresno Yosemite International</t>
  </si>
  <si>
    <t>TMB</t>
  </si>
  <si>
    <t>Miami Executive</t>
  </si>
  <si>
    <t>ANB</t>
  </si>
  <si>
    <t>Anniston</t>
  </si>
  <si>
    <t>Anniston Regional</t>
  </si>
  <si>
    <t>5G7</t>
  </si>
  <si>
    <t>Bluffton</t>
  </si>
  <si>
    <t>IUA</t>
  </si>
  <si>
    <t>Canandaigua</t>
  </si>
  <si>
    <t>Ontario</t>
  </si>
  <si>
    <t>LFT</t>
  </si>
  <si>
    <t>Lafayette</t>
  </si>
  <si>
    <t>Lafayette Regional/Paul Fournet Field</t>
  </si>
  <si>
    <t>Construct Terminal Building</t>
  </si>
  <si>
    <t>AMA</t>
  </si>
  <si>
    <t>Amarillo</t>
  </si>
  <si>
    <t>Rick Husband Amarillo International</t>
  </si>
  <si>
    <t>GRK</t>
  </si>
  <si>
    <t>Fort Hood/Killeen</t>
  </si>
  <si>
    <t>Robert Gray AAF</t>
  </si>
  <si>
    <t>IAN</t>
  </si>
  <si>
    <t>Kiana</t>
  </si>
  <si>
    <t>Bob Baker Memorial</t>
  </si>
  <si>
    <t>DLG</t>
  </si>
  <si>
    <t>Dillingham</t>
  </si>
  <si>
    <t>LAS</t>
  </si>
  <si>
    <t>Las Vegas</t>
  </si>
  <si>
    <t>Clark</t>
  </si>
  <si>
    <t>McCarran International</t>
  </si>
  <si>
    <t>Extend Taxiway</t>
  </si>
  <si>
    <t>EYW</t>
  </si>
  <si>
    <t>Key West</t>
  </si>
  <si>
    <t>Key West International</t>
  </si>
  <si>
    <t>PQI</t>
  </si>
  <si>
    <t>Presque Isle</t>
  </si>
  <si>
    <t>Northern Maine Regional Airport at Presque Isle</t>
  </si>
  <si>
    <t>MTV</t>
  </si>
  <si>
    <t>Martinsville</t>
  </si>
  <si>
    <t>Blue Ridge</t>
  </si>
  <si>
    <t>9U0</t>
  </si>
  <si>
    <t>Turner</t>
  </si>
  <si>
    <t>CUB</t>
  </si>
  <si>
    <t>Jim Hamilton L B Owens</t>
  </si>
  <si>
    <t>1G4</t>
  </si>
  <si>
    <t>Peach Springs</t>
  </si>
  <si>
    <t>Grand Canyon West</t>
  </si>
  <si>
    <t>AVQ</t>
  </si>
  <si>
    <t>Marana</t>
  </si>
  <si>
    <t>Marana Regional</t>
  </si>
  <si>
    <t>7A3</t>
  </si>
  <si>
    <t>Lanett</t>
  </si>
  <si>
    <t>Lanett Municipal</t>
  </si>
  <si>
    <t>MLB</t>
  </si>
  <si>
    <t>Melbourne</t>
  </si>
  <si>
    <t>Melbourne International</t>
  </si>
  <si>
    <t>4A9</t>
  </si>
  <si>
    <t>Fort Payne</t>
  </si>
  <si>
    <t>Isbell Field</t>
  </si>
  <si>
    <t>SCK</t>
  </si>
  <si>
    <t>Stockton</t>
  </si>
  <si>
    <t>Stockton Metropolitan</t>
  </si>
  <si>
    <t>BKE</t>
  </si>
  <si>
    <t>Baker City</t>
  </si>
  <si>
    <t>Baker City Municipal</t>
  </si>
  <si>
    <t>BRO</t>
  </si>
  <si>
    <t>Brownsville</t>
  </si>
  <si>
    <t>Brownsville/South Padre Island International</t>
  </si>
  <si>
    <t>PR</t>
  </si>
  <si>
    <t>Puerto Rico</t>
  </si>
  <si>
    <t>*PRV</t>
  </si>
  <si>
    <t>Various Locations in Puerto Rico</t>
  </si>
  <si>
    <t>SIG</t>
  </si>
  <si>
    <t>Fernando Luis Ribas Dominicci</t>
  </si>
  <si>
    <t>68S</t>
  </si>
  <si>
    <t>Davenport</t>
  </si>
  <si>
    <t>6M7</t>
  </si>
  <si>
    <t>Marianna</t>
  </si>
  <si>
    <t>Marianna/Lee County-Steve Edwards Field</t>
  </si>
  <si>
    <t>Seattle</t>
  </si>
  <si>
    <t>Seattle-Tacoma International</t>
  </si>
  <si>
    <t>Virgin Islands</t>
  </si>
  <si>
    <t>STX</t>
  </si>
  <si>
    <t>Christiansted</t>
  </si>
  <si>
    <t>Henry E Rohlsen</t>
  </si>
  <si>
    <t>1L8</t>
  </si>
  <si>
    <t>Hurricane</t>
  </si>
  <si>
    <t>General Dick Stout Field</t>
  </si>
  <si>
    <t>Widen Runway</t>
  </si>
  <si>
    <t>IGM</t>
  </si>
  <si>
    <t>Kingman</t>
  </si>
  <si>
    <t>IL</t>
  </si>
  <si>
    <t>Illinois</t>
  </si>
  <si>
    <t>MDW</t>
  </si>
  <si>
    <t>Chicago</t>
  </si>
  <si>
    <t>Cook</t>
  </si>
  <si>
    <t>Chicago Midway International</t>
  </si>
  <si>
    <t>GWB</t>
  </si>
  <si>
    <t>Auburn</t>
  </si>
  <si>
    <t>De Kalb County</t>
  </si>
  <si>
    <t>ANI</t>
  </si>
  <si>
    <t>Aniak</t>
  </si>
  <si>
    <t>Construct Runway</t>
  </si>
  <si>
    <t>5A1</t>
  </si>
  <si>
    <t>Norwalk</t>
  </si>
  <si>
    <t>Huron</t>
  </si>
  <si>
    <t>Norwalk-Huron County</t>
  </si>
  <si>
    <t>*PAB</t>
  </si>
  <si>
    <t>Harrisburg</t>
  </si>
  <si>
    <t>Pennsylvania State Block Grant Program</t>
  </si>
  <si>
    <t>Commonwealth of Pennsylvania</t>
  </si>
  <si>
    <t>MI</t>
  </si>
  <si>
    <t>Michigan</t>
  </si>
  <si>
    <t>FNT</t>
  </si>
  <si>
    <t>Flint</t>
  </si>
  <si>
    <t>Bishop International</t>
  </si>
  <si>
    <t>MKG</t>
  </si>
  <si>
    <t>Muskegon</t>
  </si>
  <si>
    <t>Muskegon County</t>
  </si>
  <si>
    <t>LBB</t>
  </si>
  <si>
    <t>Lubbock</t>
  </si>
  <si>
    <t>Lubbock Preston Smith International</t>
  </si>
  <si>
    <t>0G3</t>
  </si>
  <si>
    <t>Tecumseh</t>
  </si>
  <si>
    <t>Tecumseh Municipal</t>
  </si>
  <si>
    <t>Construct Access Road</t>
  </si>
  <si>
    <t>SAV</t>
  </si>
  <si>
    <t>Savannah</t>
  </si>
  <si>
    <t>Chatham</t>
  </si>
  <si>
    <t>Savannah/Hilton Head International</t>
  </si>
  <si>
    <t>IOB</t>
  </si>
  <si>
    <t>Mount Sterling</t>
  </si>
  <si>
    <t>Mount Sterling-Montgomery County</t>
  </si>
  <si>
    <t>7K5</t>
  </si>
  <si>
    <t>Kenmare</t>
  </si>
  <si>
    <t>Kenmare Municipal</t>
  </si>
  <si>
    <t>GTR</t>
  </si>
  <si>
    <t>Columbus/W Point/Starkville</t>
  </si>
  <si>
    <t>Golden Triangle Regional</t>
  </si>
  <si>
    <t>Expand Terminal Building</t>
  </si>
  <si>
    <t>ABR</t>
  </si>
  <si>
    <t>Aberdeen</t>
  </si>
  <si>
    <t>Aberdeen Regional</t>
  </si>
  <si>
    <t>Rehabilitate Aircraft Rescue &amp; Fire Fighting Building</t>
  </si>
  <si>
    <t>SPI</t>
  </si>
  <si>
    <t>Springfield</t>
  </si>
  <si>
    <t>Abraham Lincoln Capital</t>
  </si>
  <si>
    <t>ARG</t>
  </si>
  <si>
    <t>Walnut Ridge</t>
  </si>
  <si>
    <t>Lawrence</t>
  </si>
  <si>
    <t>Walnut Ridge Regional</t>
  </si>
  <si>
    <t>LOU</t>
  </si>
  <si>
    <t>Bowman Field</t>
  </si>
  <si>
    <t>MJQ</t>
  </si>
  <si>
    <t>Jackson Municipal</t>
  </si>
  <si>
    <t>SME</t>
  </si>
  <si>
    <t>Lake Cumberland Regional</t>
  </si>
  <si>
    <t>TWT</t>
  </si>
  <si>
    <t>Sturgis</t>
  </si>
  <si>
    <t>Sturgis Municipal</t>
  </si>
  <si>
    <t>@01N</t>
  </si>
  <si>
    <t>Delaware Valley Region</t>
  </si>
  <si>
    <t>Conduct Metropolitan System Plan Study</t>
  </si>
  <si>
    <t>LKR</t>
  </si>
  <si>
    <t>Lancaster County-Mc Whirter Field</t>
  </si>
  <si>
    <t>GSP</t>
  </si>
  <si>
    <t>Greer</t>
  </si>
  <si>
    <t>Greenville Spartanburg International</t>
  </si>
  <si>
    <t>ALB</t>
  </si>
  <si>
    <t>Albany</t>
  </si>
  <si>
    <t>Albany International</t>
  </si>
  <si>
    <t>NY0</t>
  </si>
  <si>
    <t>Johnstown</t>
  </si>
  <si>
    <t>Fulton</t>
  </si>
  <si>
    <t>Fulton County</t>
  </si>
  <si>
    <t>BJI</t>
  </si>
  <si>
    <t>Bemidji</t>
  </si>
  <si>
    <t>Bemidji Regional</t>
  </si>
  <si>
    <t>I74</t>
  </si>
  <si>
    <t>Urbana</t>
  </si>
  <si>
    <t>Grimes Field</t>
  </si>
  <si>
    <t>VNW</t>
  </si>
  <si>
    <t>Van Wert</t>
  </si>
  <si>
    <t>Van Wert County</t>
  </si>
  <si>
    <t>RMN</t>
  </si>
  <si>
    <t>Stafford</t>
  </si>
  <si>
    <t>Stafford Regional</t>
  </si>
  <si>
    <t>HWY</t>
  </si>
  <si>
    <t>Warrenton</t>
  </si>
  <si>
    <t>Warrenton-Fauquier</t>
  </si>
  <si>
    <t>2G4</t>
  </si>
  <si>
    <t>Garrett County</t>
  </si>
  <si>
    <t>DMW</t>
  </si>
  <si>
    <t>Westminster</t>
  </si>
  <si>
    <t>Carroll County Regional/Jack B Poage Field</t>
  </si>
  <si>
    <t>BDU</t>
  </si>
  <si>
    <t>Boulder</t>
  </si>
  <si>
    <t>Boulder Municipal</t>
  </si>
  <si>
    <t>AJZ</t>
  </si>
  <si>
    <t>Delta</t>
  </si>
  <si>
    <t>Blake Field</t>
  </si>
  <si>
    <t>EGE</t>
  </si>
  <si>
    <t>Eagle</t>
  </si>
  <si>
    <t>Eagle County Regional</t>
  </si>
  <si>
    <t>FBR</t>
  </si>
  <si>
    <t>Fort Bridger</t>
  </si>
  <si>
    <t>PNA</t>
  </si>
  <si>
    <t>Pinedale</t>
  </si>
  <si>
    <t>Ralph Wenz Field</t>
  </si>
  <si>
    <t>MLS</t>
  </si>
  <si>
    <t>Miles City</t>
  </si>
  <si>
    <t>Frank Wiley Field</t>
  </si>
  <si>
    <t>Expand Access Road</t>
  </si>
  <si>
    <t>4N1</t>
  </si>
  <si>
    <t>West Milford</t>
  </si>
  <si>
    <t>Greenwood Lake</t>
  </si>
  <si>
    <t>SPA</t>
  </si>
  <si>
    <t>Spartanburg</t>
  </si>
  <si>
    <t>Spartanburg Downtown Memorial</t>
  </si>
  <si>
    <t>GLW</t>
  </si>
  <si>
    <t>Glasgow</t>
  </si>
  <si>
    <t>Glasgow Municipal</t>
  </si>
  <si>
    <t>GNT</t>
  </si>
  <si>
    <t>Grants</t>
  </si>
  <si>
    <t>Grants-Milan Municipal</t>
  </si>
  <si>
    <t>ASG</t>
  </si>
  <si>
    <t>Springdale</t>
  </si>
  <si>
    <t>Springdale Municipal</t>
  </si>
  <si>
    <t>ELP</t>
  </si>
  <si>
    <t>El Paso</t>
  </si>
  <si>
    <t>El Paso International</t>
  </si>
  <si>
    <t>GGG</t>
  </si>
  <si>
    <t>Longview</t>
  </si>
  <si>
    <t>East Texas Regional</t>
  </si>
  <si>
    <t>1B9</t>
  </si>
  <si>
    <t>Mansfield</t>
  </si>
  <si>
    <t>Mansfield Municipal</t>
  </si>
  <si>
    <t>AQW</t>
  </si>
  <si>
    <t>North Adams</t>
  </si>
  <si>
    <t>Harriman-And-West</t>
  </si>
  <si>
    <t>MPV</t>
  </si>
  <si>
    <t>Barre/Montpelier</t>
  </si>
  <si>
    <t>Edward F Knapp State</t>
  </si>
  <si>
    <t>*MOB</t>
  </si>
  <si>
    <t>Jefferson City</t>
  </si>
  <si>
    <t>Missouri State Block Grant Program</t>
  </si>
  <si>
    <t>AIA</t>
  </si>
  <si>
    <t>Alliance</t>
  </si>
  <si>
    <t>Alliance Municipal</t>
  </si>
  <si>
    <t>ODX</t>
  </si>
  <si>
    <t>Ord</t>
  </si>
  <si>
    <t>Evelyn Sharp Field</t>
  </si>
  <si>
    <t>0C4</t>
  </si>
  <si>
    <t>Pender</t>
  </si>
  <si>
    <t>Pender Municipal</t>
  </si>
  <si>
    <t>TIF</t>
  </si>
  <si>
    <t>Thedford</t>
  </si>
  <si>
    <t>Thomas</t>
  </si>
  <si>
    <t>Thomas County</t>
  </si>
  <si>
    <t>LKU</t>
  </si>
  <si>
    <t>Louisa</t>
  </si>
  <si>
    <t>Louisa County/Freeman Field</t>
  </si>
  <si>
    <t>P13</t>
  </si>
  <si>
    <t>Globe</t>
  </si>
  <si>
    <t>San Carlos Apache</t>
  </si>
  <si>
    <t>YKM</t>
  </si>
  <si>
    <t>Yakima</t>
  </si>
  <si>
    <t>Yakima Air Terminal/McAllister Field</t>
  </si>
  <si>
    <t>EWN</t>
  </si>
  <si>
    <t>New Bern</t>
  </si>
  <si>
    <t>Coastal Carolina Regional</t>
  </si>
  <si>
    <t>S25</t>
  </si>
  <si>
    <t>Watford City</t>
  </si>
  <si>
    <t>Watford City Municipal</t>
  </si>
  <si>
    <t>HEE</t>
  </si>
  <si>
    <t>Helena/West Helena</t>
  </si>
  <si>
    <t>Thompson-Robbins</t>
  </si>
  <si>
    <t>EUG</t>
  </si>
  <si>
    <t>Eugene</t>
  </si>
  <si>
    <t>Mahlon Sweet Field</t>
  </si>
  <si>
    <t>GPI</t>
  </si>
  <si>
    <t>Kalispell</t>
  </si>
  <si>
    <t>Glacier Park International</t>
  </si>
  <si>
    <t>CWA</t>
  </si>
  <si>
    <t>Mosinee</t>
  </si>
  <si>
    <t>Central Wisconsin</t>
  </si>
  <si>
    <t>PIH</t>
  </si>
  <si>
    <t>Pocatello</t>
  </si>
  <si>
    <t>Pocatello Regional</t>
  </si>
  <si>
    <t>ACK</t>
  </si>
  <si>
    <t>Nantucket</t>
  </si>
  <si>
    <t>Nantucket Memorial</t>
  </si>
  <si>
    <t>Install Emergency Generator</t>
  </si>
  <si>
    <t>EWR</t>
  </si>
  <si>
    <t>Newark</t>
  </si>
  <si>
    <t>Newark Liberty International</t>
  </si>
  <si>
    <t>IPT</t>
  </si>
  <si>
    <t>Williamsport</t>
  </si>
  <si>
    <t>Williamsport Regional</t>
  </si>
  <si>
    <t>1G3</t>
  </si>
  <si>
    <t>Kent State University</t>
  </si>
  <si>
    <t>*MIB</t>
  </si>
  <si>
    <t>Lansing</t>
  </si>
  <si>
    <t>Michigan State Block Grant Program</t>
  </si>
  <si>
    <t>PLN</t>
  </si>
  <si>
    <t>Pellston</t>
  </si>
  <si>
    <t>Pellston Regional Airport of Emmet County</t>
  </si>
  <si>
    <t>CIU</t>
  </si>
  <si>
    <t>Sault Ste. Marie</t>
  </si>
  <si>
    <t>Chippewa County International</t>
  </si>
  <si>
    <t>TVC</t>
  </si>
  <si>
    <t>Traverse City</t>
  </si>
  <si>
    <t>Cherry Capital</t>
  </si>
  <si>
    <t>ESC</t>
  </si>
  <si>
    <t>Escanaba</t>
  </si>
  <si>
    <t>Delta County</t>
  </si>
  <si>
    <t>GCM</t>
  </si>
  <si>
    <t>Claremore</t>
  </si>
  <si>
    <t>Claremore Regional</t>
  </si>
  <si>
    <t>OGD</t>
  </si>
  <si>
    <t>Ogden</t>
  </si>
  <si>
    <t>Ogden-Hinckley</t>
  </si>
  <si>
    <t>BBP</t>
  </si>
  <si>
    <t>Bennettsville</t>
  </si>
  <si>
    <t>Marlboro County Jetport - H E Avent Field</t>
  </si>
  <si>
    <t>MHK</t>
  </si>
  <si>
    <t>Manhattan</t>
  </si>
  <si>
    <t>Manhattan Regional</t>
  </si>
  <si>
    <t>GBD</t>
  </si>
  <si>
    <t>Great Bend</t>
  </si>
  <si>
    <t>Great Bend Municipal</t>
  </si>
  <si>
    <t>BIS</t>
  </si>
  <si>
    <t>Bismarck</t>
  </si>
  <si>
    <t>Bismarck Municipal</t>
  </si>
  <si>
    <t>RSL</t>
  </si>
  <si>
    <t>Russell</t>
  </si>
  <si>
    <t>Russell Municipal</t>
  </si>
  <si>
    <t>SCA</t>
  </si>
  <si>
    <t>Sidney Municipal</t>
  </si>
  <si>
    <t>ICT</t>
  </si>
  <si>
    <t>Wichita</t>
  </si>
  <si>
    <t>Wichita Dwight D Eisenhower National</t>
  </si>
  <si>
    <t>TTD</t>
  </si>
  <si>
    <t>Portland-Troutdale</t>
  </si>
  <si>
    <t>IAD</t>
  </si>
  <si>
    <t>DC</t>
  </si>
  <si>
    <t>Washington Dulles International</t>
  </si>
  <si>
    <t>GHG</t>
  </si>
  <si>
    <t>Marshfield</t>
  </si>
  <si>
    <t>Plymouth</t>
  </si>
  <si>
    <t>Marshfield Municipal - George Harlow Field</t>
  </si>
  <si>
    <t>MHV</t>
  </si>
  <si>
    <t>Mojave</t>
  </si>
  <si>
    <t>Mojave Air and Space Port</t>
  </si>
  <si>
    <t>*ILB</t>
  </si>
  <si>
    <t>Illinois State Block Grant Program</t>
  </si>
  <si>
    <t>State of Illinois</t>
  </si>
  <si>
    <t>BNA</t>
  </si>
  <si>
    <t>Nashville International</t>
  </si>
  <si>
    <t>PBG</t>
  </si>
  <si>
    <t>Plattsburgh</t>
  </si>
  <si>
    <t>Clinton</t>
  </si>
  <si>
    <t>Plattsburgh International</t>
  </si>
  <si>
    <t>SHV</t>
  </si>
  <si>
    <t>Shreveport</t>
  </si>
  <si>
    <t>Shreveport Regional</t>
  </si>
  <si>
    <t>BIL</t>
  </si>
  <si>
    <t>Billings</t>
  </si>
  <si>
    <t>Billings Logan International</t>
  </si>
  <si>
    <t>BOI</t>
  </si>
  <si>
    <t>Boise</t>
  </si>
  <si>
    <t>Boise Air Terminal/Gowen Field</t>
  </si>
  <si>
    <t>KIC</t>
  </si>
  <si>
    <t>King City</t>
  </si>
  <si>
    <t>Monterey</t>
  </si>
  <si>
    <t>Mesa Del Rey</t>
  </si>
  <si>
    <t>PAO</t>
  </si>
  <si>
    <t>Palo Alto</t>
  </si>
  <si>
    <t>LIT</t>
  </si>
  <si>
    <t>Little Rock</t>
  </si>
  <si>
    <t>Bill and Hillary Clinton National/Adams Field</t>
  </si>
  <si>
    <t>RIW</t>
  </si>
  <si>
    <t>Riverton</t>
  </si>
  <si>
    <t>Riverton Regional</t>
  </si>
  <si>
    <t>Install Airport Beacons</t>
  </si>
  <si>
    <t>*FLS</t>
  </si>
  <si>
    <t>Tallahassee</t>
  </si>
  <si>
    <t>State of Florida</t>
  </si>
  <si>
    <t>OMN</t>
  </si>
  <si>
    <t>Ormond Beach</t>
  </si>
  <si>
    <t>Ormond Beach Municipal</t>
  </si>
  <si>
    <t>Executive</t>
  </si>
  <si>
    <t>GIF</t>
  </si>
  <si>
    <t>Winter Haven</t>
  </si>
  <si>
    <t>Winter Haven's Gilbert</t>
  </si>
  <si>
    <t>BCT</t>
  </si>
  <si>
    <t>Boca Raton</t>
  </si>
  <si>
    <t>Widen Taxiway</t>
  </si>
  <si>
    <t>SRQ</t>
  </si>
  <si>
    <t>Sarasota/Bradenton</t>
  </si>
  <si>
    <t>Sarasota/Bradenton International</t>
  </si>
  <si>
    <t>LBL</t>
  </si>
  <si>
    <t>Liberal</t>
  </si>
  <si>
    <t>Seward</t>
  </si>
  <si>
    <t>Liberal Mid-America Regional</t>
  </si>
  <si>
    <t>F95</t>
  </si>
  <si>
    <t>Blountstown</t>
  </si>
  <si>
    <t>Calhoun County</t>
  </si>
  <si>
    <t>0A8</t>
  </si>
  <si>
    <t>Centreville</t>
  </si>
  <si>
    <t>Bibb County</t>
  </si>
  <si>
    <t>M78</t>
  </si>
  <si>
    <t>Malvern</t>
  </si>
  <si>
    <t>Malvern Municipal</t>
  </si>
  <si>
    <t>PKD</t>
  </si>
  <si>
    <t>Park Rapids</t>
  </si>
  <si>
    <t>Park Rapids Municipal-Konshok Field</t>
  </si>
  <si>
    <t>12D</t>
  </si>
  <si>
    <t>Tower</t>
  </si>
  <si>
    <t>Tower Municipal</t>
  </si>
  <si>
    <t>BRD</t>
  </si>
  <si>
    <t>Brainerd</t>
  </si>
  <si>
    <t>Brainerd Lakes Regional</t>
  </si>
  <si>
    <t>U64</t>
  </si>
  <si>
    <t>M73</t>
  </si>
  <si>
    <t>Almyra</t>
  </si>
  <si>
    <t>Almyra Municipal</t>
  </si>
  <si>
    <t>PUW</t>
  </si>
  <si>
    <t>Pullman/Moscow</t>
  </si>
  <si>
    <t>Pullman/Moscow Regional</t>
  </si>
  <si>
    <t>K82</t>
  </si>
  <si>
    <t>Smith Center</t>
  </si>
  <si>
    <t>Smith Center Municipal</t>
  </si>
  <si>
    <t>JBR</t>
  </si>
  <si>
    <t>Jonesboro</t>
  </si>
  <si>
    <t>Jonesboro Municipal</t>
  </si>
  <si>
    <t>LXV</t>
  </si>
  <si>
    <t>Leadville</t>
  </si>
  <si>
    <t>WRL</t>
  </si>
  <si>
    <t>Worland</t>
  </si>
  <si>
    <t>Worland Municipal</t>
  </si>
  <si>
    <t>3B1</t>
  </si>
  <si>
    <t>Greenville Municipal</t>
  </si>
  <si>
    <t>K74</t>
  </si>
  <si>
    <t>Kindred</t>
  </si>
  <si>
    <t>Robert Odegaard Field</t>
  </si>
  <si>
    <t>2D5</t>
  </si>
  <si>
    <t>Oakes</t>
  </si>
  <si>
    <t>Oakes Municipal</t>
  </si>
  <si>
    <t>+09N</t>
  </si>
  <si>
    <t>Williston</t>
  </si>
  <si>
    <t>New</t>
  </si>
  <si>
    <t>HTW</t>
  </si>
  <si>
    <t>Chesapeake/Huntington Wva</t>
  </si>
  <si>
    <t>Lawrence County Airpark</t>
  </si>
  <si>
    <t>BAM</t>
  </si>
  <si>
    <t>Battle Mountain</t>
  </si>
  <si>
    <t>HBZ</t>
  </si>
  <si>
    <t>Heber Springs</t>
  </si>
  <si>
    <t>Heber Springs Municipal</t>
  </si>
  <si>
    <t>COS</t>
  </si>
  <si>
    <t>Colorado Springs</t>
  </si>
  <si>
    <t>City of Colorado Springs Municipal</t>
  </si>
  <si>
    <t>MLI</t>
  </si>
  <si>
    <t>Moline</t>
  </si>
  <si>
    <t>Quad City International</t>
  </si>
  <si>
    <t>BHM</t>
  </si>
  <si>
    <t>Birmingham</t>
  </si>
  <si>
    <t>Birmingham-Shuttlesworth International</t>
  </si>
  <si>
    <t>Acquire Aircraft Rescue &amp; Fire Fighting Safety Equipment</t>
  </si>
  <si>
    <t>O26</t>
  </si>
  <si>
    <t>Lone Pine</t>
  </si>
  <si>
    <t>Lone Pine/Death Valley</t>
  </si>
  <si>
    <t>HSV</t>
  </si>
  <si>
    <t>Huntsville</t>
  </si>
  <si>
    <t>Huntsville International-Carl T Jones Field</t>
  </si>
  <si>
    <t>CMD</t>
  </si>
  <si>
    <t>Cullman</t>
  </si>
  <si>
    <t>Cullman Regional-Folsom Field</t>
  </si>
  <si>
    <t>MBO</t>
  </si>
  <si>
    <t>Bruce Campbell Field</t>
  </si>
  <si>
    <t>87I</t>
  </si>
  <si>
    <t>Yazoo City</t>
  </si>
  <si>
    <t>Yazoo County</t>
  </si>
  <si>
    <t>E06</t>
  </si>
  <si>
    <t>Lovington</t>
  </si>
  <si>
    <t>Lea County-Zip Franklin Memorial</t>
  </si>
  <si>
    <t>MIE</t>
  </si>
  <si>
    <t>Muncie</t>
  </si>
  <si>
    <t>Delaware County Regional</t>
  </si>
  <si>
    <t>HOM</t>
  </si>
  <si>
    <t>Homer</t>
  </si>
  <si>
    <t>MGW</t>
  </si>
  <si>
    <t>Morgantown</t>
  </si>
  <si>
    <t>Morgantown Municipal-Walter L Bill Hart Field</t>
  </si>
  <si>
    <t>MEI</t>
  </si>
  <si>
    <t>Meridian</t>
  </si>
  <si>
    <t>Key Field</t>
  </si>
  <si>
    <t>SHR</t>
  </si>
  <si>
    <t>Sheridan</t>
  </si>
  <si>
    <t>Sheridan County</t>
  </si>
  <si>
    <t>LUX</t>
  </si>
  <si>
    <t>Laurens</t>
  </si>
  <si>
    <t>Laurens County</t>
  </si>
  <si>
    <t>MPG</t>
  </si>
  <si>
    <t>Moundsville</t>
  </si>
  <si>
    <t>Marshall County</t>
  </si>
  <si>
    <t>AWO</t>
  </si>
  <si>
    <t>Arlington</t>
  </si>
  <si>
    <t>Arlington Municipal</t>
  </si>
  <si>
    <t>YKN</t>
  </si>
  <si>
    <t>Yankton</t>
  </si>
  <si>
    <t>Chan Gurney Municipal</t>
  </si>
  <si>
    <t>CKC</t>
  </si>
  <si>
    <t>Grand Marais</t>
  </si>
  <si>
    <t>Grand Marais/Cook County</t>
  </si>
  <si>
    <t>AAO</t>
  </si>
  <si>
    <t>Colonel James Jabara</t>
  </si>
  <si>
    <t>ELO</t>
  </si>
  <si>
    <t>Ely Municipal</t>
  </si>
  <si>
    <t>CDH</t>
  </si>
  <si>
    <t>Camden</t>
  </si>
  <si>
    <t>Harrell Field</t>
  </si>
  <si>
    <t>DIJ</t>
  </si>
  <si>
    <t>Driggs</t>
  </si>
  <si>
    <t>Driggs-Reed Memorial</t>
  </si>
  <si>
    <t>79S</t>
  </si>
  <si>
    <t>Fort Benton</t>
  </si>
  <si>
    <t>BXM</t>
  </si>
  <si>
    <t>Brunswick</t>
  </si>
  <si>
    <t>Brunswick Executive</t>
  </si>
  <si>
    <t>LIC</t>
  </si>
  <si>
    <t>Limon</t>
  </si>
  <si>
    <t>Limon Municipal</t>
  </si>
  <si>
    <t>EAN</t>
  </si>
  <si>
    <t>Wheatland</t>
  </si>
  <si>
    <t>Phifer Airfield</t>
  </si>
  <si>
    <t>3K7</t>
  </si>
  <si>
    <t>Leoti</t>
  </si>
  <si>
    <t>Mark Hoard Memorial</t>
  </si>
  <si>
    <t>AOH</t>
  </si>
  <si>
    <t>Lima</t>
  </si>
  <si>
    <t>Lima Allen County</t>
  </si>
  <si>
    <t>Rehabilitate Service Road</t>
  </si>
  <si>
    <t>W22</t>
  </si>
  <si>
    <t>Buckhannon</t>
  </si>
  <si>
    <t>Upshur County Regional</t>
  </si>
  <si>
    <t>0B1</t>
  </si>
  <si>
    <t>Bethel</t>
  </si>
  <si>
    <t>Oxford</t>
  </si>
  <si>
    <t>Bethel Regional</t>
  </si>
  <si>
    <t>20A</t>
  </si>
  <si>
    <t>Oneonta</t>
  </si>
  <si>
    <t>Robbins Field</t>
  </si>
  <si>
    <t>E26</t>
  </si>
  <si>
    <t>Jal</t>
  </si>
  <si>
    <t>Lea County/Jal/</t>
  </si>
  <si>
    <t>04M</t>
  </si>
  <si>
    <t>Pittsboro</t>
  </si>
  <si>
    <t>42A</t>
  </si>
  <si>
    <t>Melbourne Municipal - John E Miller Field</t>
  </si>
  <si>
    <t>PMU</t>
  </si>
  <si>
    <t>Batesville</t>
  </si>
  <si>
    <t>Panola County</t>
  </si>
  <si>
    <t>H05</t>
  </si>
  <si>
    <t>Wilburton</t>
  </si>
  <si>
    <t>Wilburton Municipal</t>
  </si>
  <si>
    <t>GYY</t>
  </si>
  <si>
    <t>Gary</t>
  </si>
  <si>
    <t>Gary/Chicago International</t>
  </si>
  <si>
    <t>PPO</t>
  </si>
  <si>
    <t>La Porte Municipal</t>
  </si>
  <si>
    <t>SBN</t>
  </si>
  <si>
    <t>South Bend</t>
  </si>
  <si>
    <t>South Bend International</t>
  </si>
  <si>
    <t>APC</t>
  </si>
  <si>
    <t>Napa</t>
  </si>
  <si>
    <t>Napa County</t>
  </si>
  <si>
    <t>4P3</t>
  </si>
  <si>
    <t>Flandreau</t>
  </si>
  <si>
    <t>Flandreau Municipal</t>
  </si>
  <si>
    <t>JMR</t>
  </si>
  <si>
    <t>Mora</t>
  </si>
  <si>
    <t>Mora Municipal</t>
  </si>
  <si>
    <t>PNM</t>
  </si>
  <si>
    <t>Princeton</t>
  </si>
  <si>
    <t>Princeton Municipal</t>
  </si>
  <si>
    <t>ROS</t>
  </si>
  <si>
    <t>Rush City</t>
  </si>
  <si>
    <t>Rush City Regional</t>
  </si>
  <si>
    <t>Conduct Airport Master Plan Study</t>
  </si>
  <si>
    <t>POU</t>
  </si>
  <si>
    <t>Poughkeepsie</t>
  </si>
  <si>
    <t>Hudson Valley Regional</t>
  </si>
  <si>
    <t>EVM</t>
  </si>
  <si>
    <t>Eveleth</t>
  </si>
  <si>
    <t>Eveleth-Virginia Municipal</t>
  </si>
  <si>
    <t>CAO</t>
  </si>
  <si>
    <t>Clayton</t>
  </si>
  <si>
    <t>Clayton Municipal Airpark</t>
  </si>
  <si>
    <t>M21</t>
  </si>
  <si>
    <t>Muhlenberg County</t>
  </si>
  <si>
    <t>HOU</t>
  </si>
  <si>
    <t>Houston</t>
  </si>
  <si>
    <t>William P Hobby</t>
  </si>
  <si>
    <t>BFI</t>
  </si>
  <si>
    <t>Boeing Field/King County International</t>
  </si>
  <si>
    <t>BWG</t>
  </si>
  <si>
    <t>Warren</t>
  </si>
  <si>
    <t>Bowling Green-Warren County Regional</t>
  </si>
  <si>
    <t>CEV</t>
  </si>
  <si>
    <t>Connersville</t>
  </si>
  <si>
    <t>Mettel Field</t>
  </si>
  <si>
    <t>PIE</t>
  </si>
  <si>
    <t>St Petersburg-Clearwater</t>
  </si>
  <si>
    <t>St Pete-Clearwater International</t>
  </si>
  <si>
    <t>Security Enhancements</t>
  </si>
  <si>
    <t>S24</t>
  </si>
  <si>
    <t>Sandusky County Regional</t>
  </si>
  <si>
    <t>CDI</t>
  </si>
  <si>
    <t>89D</t>
  </si>
  <si>
    <t>Kelleys Island</t>
  </si>
  <si>
    <t>Kelleys Island Land Field</t>
  </si>
  <si>
    <t>TDZ</t>
  </si>
  <si>
    <t>Toledo Executive</t>
  </si>
  <si>
    <t>ZZV</t>
  </si>
  <si>
    <t>Zanesville</t>
  </si>
  <si>
    <t>Zanesville Municipal</t>
  </si>
  <si>
    <t>LAM</t>
  </si>
  <si>
    <t>Los Alamos</t>
  </si>
  <si>
    <t>S42</t>
  </si>
  <si>
    <t>Springer</t>
  </si>
  <si>
    <t>Colfax</t>
  </si>
  <si>
    <t>Springer Municipal</t>
  </si>
  <si>
    <t>PUB</t>
  </si>
  <si>
    <t>Pueblo</t>
  </si>
  <si>
    <t>Pueblo Memorial</t>
  </si>
  <si>
    <t>CDR</t>
  </si>
  <si>
    <t>Chadron</t>
  </si>
  <si>
    <t>Chadron Municipal</t>
  </si>
  <si>
    <t>LEM</t>
  </si>
  <si>
    <t>Lemmon</t>
  </si>
  <si>
    <t>Lemmon Municipal</t>
  </si>
  <si>
    <t>D07</t>
  </si>
  <si>
    <t>Faith</t>
  </si>
  <si>
    <t>Faith Municipal</t>
  </si>
  <si>
    <t>VUO</t>
  </si>
  <si>
    <t>Vancouver</t>
  </si>
  <si>
    <t>Pearson Field</t>
  </si>
  <si>
    <t>BUR</t>
  </si>
  <si>
    <t>Burbank</t>
  </si>
  <si>
    <t>Los Angeles</t>
  </si>
  <si>
    <t>Bob Hope</t>
  </si>
  <si>
    <t>HRI</t>
  </si>
  <si>
    <t>Hermiston</t>
  </si>
  <si>
    <t>Hermiston Municipal</t>
  </si>
  <si>
    <t>S50</t>
  </si>
  <si>
    <t>Auburn Municipal</t>
  </si>
  <si>
    <t>TIW</t>
  </si>
  <si>
    <t>Tacoma</t>
  </si>
  <si>
    <t>Tacoma Narrows</t>
  </si>
  <si>
    <t>LGD</t>
  </si>
  <si>
    <t>La Grande</t>
  </si>
  <si>
    <t>La Grande/Union County</t>
  </si>
  <si>
    <t>S39</t>
  </si>
  <si>
    <t>Prineville</t>
  </si>
  <si>
    <t>SPB</t>
  </si>
  <si>
    <t>Scappoose</t>
  </si>
  <si>
    <t>Scappoose Industrial Airpark</t>
  </si>
  <si>
    <t>GCD</t>
  </si>
  <si>
    <t>John Day</t>
  </si>
  <si>
    <t>Grant County Regional/Ogilvie Field</t>
  </si>
  <si>
    <t>Grant County</t>
  </si>
  <si>
    <t>26U</t>
  </si>
  <si>
    <t>McDermitt</t>
  </si>
  <si>
    <t>McDermitt State</t>
  </si>
  <si>
    <t>*ORV</t>
  </si>
  <si>
    <t>Salem</t>
  </si>
  <si>
    <t>Various Locations in Oregon</t>
  </si>
  <si>
    <t>@00K</t>
  </si>
  <si>
    <t>Central Puget Sound Region</t>
  </si>
  <si>
    <t>HUF</t>
  </si>
  <si>
    <t>Terre Haute</t>
  </si>
  <si>
    <t>Terre Haute Regional</t>
  </si>
  <si>
    <t>ART</t>
  </si>
  <si>
    <t>Watertown</t>
  </si>
  <si>
    <t>Watertown International</t>
  </si>
  <si>
    <t>M24</t>
  </si>
  <si>
    <t>Wiggins</t>
  </si>
  <si>
    <t>Dean Griffin Memorial</t>
  </si>
  <si>
    <t>0R0</t>
  </si>
  <si>
    <t>Columbia-Marion County</t>
  </si>
  <si>
    <t>M43</t>
  </si>
  <si>
    <t>Prentiss</t>
  </si>
  <si>
    <t>Prentiss-Jefferson Davis County</t>
  </si>
  <si>
    <t>MSN</t>
  </si>
  <si>
    <t>Dane County Regional-Truax Field</t>
  </si>
  <si>
    <t>LSE</t>
  </si>
  <si>
    <t>La Crosse</t>
  </si>
  <si>
    <t>La Crosse Regional</t>
  </si>
  <si>
    <t>HCA</t>
  </si>
  <si>
    <t>Holy Cross</t>
  </si>
  <si>
    <t>WMO</t>
  </si>
  <si>
    <t>White Mountain</t>
  </si>
  <si>
    <t>RME</t>
  </si>
  <si>
    <t>Rome</t>
  </si>
  <si>
    <t>Griffiss International</t>
  </si>
  <si>
    <t>AUN</t>
  </si>
  <si>
    <t>GAO</t>
  </si>
  <si>
    <t>Galliano</t>
  </si>
  <si>
    <t>South Lafourche Leonard Miller Jr</t>
  </si>
  <si>
    <t>AIO</t>
  </si>
  <si>
    <t>Atlantic Municipal</t>
  </si>
  <si>
    <t>CBF</t>
  </si>
  <si>
    <t>Council Bluffs</t>
  </si>
  <si>
    <t>Council Bluffs Municipal</t>
  </si>
  <si>
    <t>OLZ</t>
  </si>
  <si>
    <t>Oelwein</t>
  </si>
  <si>
    <t>Oelwein Municipal</t>
  </si>
  <si>
    <t>SKI</t>
  </si>
  <si>
    <t>Sac City</t>
  </si>
  <si>
    <t>Sac City Municipal</t>
  </si>
  <si>
    <t>Improve Fuel Farm</t>
  </si>
  <si>
    <t>SHL</t>
  </si>
  <si>
    <t>Sheldon</t>
  </si>
  <si>
    <t>Sheldon Regional</t>
  </si>
  <si>
    <t>O60</t>
  </si>
  <si>
    <t>Cloverdale</t>
  </si>
  <si>
    <t>Cloverdale Municipal</t>
  </si>
  <si>
    <t>HES</t>
  </si>
  <si>
    <t>Healdsburg</t>
  </si>
  <si>
    <t>Healdsburg Municipal</t>
  </si>
  <si>
    <t>O22</t>
  </si>
  <si>
    <t>I68</t>
  </si>
  <si>
    <t>Lebanon</t>
  </si>
  <si>
    <t>Warren County/John Lane Field</t>
  </si>
  <si>
    <t>OLE</t>
  </si>
  <si>
    <t>Olean</t>
  </si>
  <si>
    <t>Cattaraugus County-Olean</t>
  </si>
  <si>
    <t>7N1</t>
  </si>
  <si>
    <t>Corning-Painted Post</t>
  </si>
  <si>
    <t>VGC</t>
  </si>
  <si>
    <t>Hamilton Municipal</t>
  </si>
  <si>
    <t>PEO</t>
  </si>
  <si>
    <t>Penn Yan</t>
  </si>
  <si>
    <t>ELZ</t>
  </si>
  <si>
    <t>Wellsville</t>
  </si>
  <si>
    <t>Wellsville Municipal Airport,Tarantine Field</t>
  </si>
  <si>
    <t>Rehabilitate Runway Lighting - Design</t>
  </si>
  <si>
    <t>32S</t>
  </si>
  <si>
    <t>Stevensville</t>
  </si>
  <si>
    <t>RSN</t>
  </si>
  <si>
    <t>Ruston</t>
  </si>
  <si>
    <t>Ruston Regional</t>
  </si>
  <si>
    <t>DFI</t>
  </si>
  <si>
    <t>Defiance</t>
  </si>
  <si>
    <t>Defiance Memorial</t>
  </si>
  <si>
    <t>*TXB</t>
  </si>
  <si>
    <t>Austin</t>
  </si>
  <si>
    <t>Texas State Block Grant Program</t>
  </si>
  <si>
    <t>PDT</t>
  </si>
  <si>
    <t>Pendleton</t>
  </si>
  <si>
    <t>Eastern Oregon Regional at Pendleton</t>
  </si>
  <si>
    <t>SAN</t>
  </si>
  <si>
    <t>San Diego</t>
  </si>
  <si>
    <t>San Diego International</t>
  </si>
  <si>
    <t>OVE</t>
  </si>
  <si>
    <t>Oroville</t>
  </si>
  <si>
    <t>Butte</t>
  </si>
  <si>
    <t>Oroville Municipal</t>
  </si>
  <si>
    <t>26N</t>
  </si>
  <si>
    <t>Ocean City</t>
  </si>
  <si>
    <t>Ocean City Municipal</t>
  </si>
  <si>
    <t>OAR</t>
  </si>
  <si>
    <t>Marina</t>
  </si>
  <si>
    <t>Marina Municipal</t>
  </si>
  <si>
    <t>PSC</t>
  </si>
  <si>
    <t>Pasco</t>
  </si>
  <si>
    <t>Tri-Cities</t>
  </si>
  <si>
    <t>TCY</t>
  </si>
  <si>
    <t>Tracy</t>
  </si>
  <si>
    <t>Tracy Municipal</t>
  </si>
  <si>
    <t>N17</t>
  </si>
  <si>
    <t>Vaughn</t>
  </si>
  <si>
    <t>Vaughn Municipal</t>
  </si>
  <si>
    <t>ACQ</t>
  </si>
  <si>
    <t>Waseca</t>
  </si>
  <si>
    <t>Waseca Municipal</t>
  </si>
  <si>
    <t>HSP</t>
  </si>
  <si>
    <t>Hot Springs</t>
  </si>
  <si>
    <t>Ingalls Field</t>
  </si>
  <si>
    <t>STT</t>
  </si>
  <si>
    <t>Charlotte Amalie</t>
  </si>
  <si>
    <t>Cyril E King</t>
  </si>
  <si>
    <t>Acquire Equipment</t>
  </si>
  <si>
    <t>JMS</t>
  </si>
  <si>
    <t>Jamestown</t>
  </si>
  <si>
    <t>Jamestown Regional</t>
  </si>
  <si>
    <t>ORD</t>
  </si>
  <si>
    <t>Chicago O'Hare International</t>
  </si>
  <si>
    <t>D55</t>
  </si>
  <si>
    <t>Langdon</t>
  </si>
  <si>
    <t>Cavalier</t>
  </si>
  <si>
    <t>Robertson Field</t>
  </si>
  <si>
    <t>MSY</t>
  </si>
  <si>
    <t>New Orleans</t>
  </si>
  <si>
    <t>Louis Armstrong New Orleans International</t>
  </si>
  <si>
    <t>PAQ</t>
  </si>
  <si>
    <t>Palmer</t>
  </si>
  <si>
    <t>Warren "Bud" Woods Palmer Municipal</t>
  </si>
  <si>
    <t>*OKV</t>
  </si>
  <si>
    <t>Various Locations in Oklahoma</t>
  </si>
  <si>
    <t>AKN</t>
  </si>
  <si>
    <t>King Salmon</t>
  </si>
  <si>
    <t>FSE</t>
  </si>
  <si>
    <t>Fosston</t>
  </si>
  <si>
    <t>Fosston Municipal-Anderson Field</t>
  </si>
  <si>
    <t>GRR</t>
  </si>
  <si>
    <t>Grand Rapids</t>
  </si>
  <si>
    <t>Gerald R Ford International</t>
  </si>
  <si>
    <t>FAI</t>
  </si>
  <si>
    <t>Fairbanks</t>
  </si>
  <si>
    <t>Fairbanks International</t>
  </si>
  <si>
    <t>GFZ</t>
  </si>
  <si>
    <t>Greenfield</t>
  </si>
  <si>
    <t>Greenfield Municipal</t>
  </si>
  <si>
    <t>XNA</t>
  </si>
  <si>
    <t>Fayetteville/Springdale/Rogers</t>
  </si>
  <si>
    <t>Northwest Arkansas Regional</t>
  </si>
  <si>
    <t>BQK</t>
  </si>
  <si>
    <t>Brunswick Golden Isles</t>
  </si>
  <si>
    <t>S40</t>
  </si>
  <si>
    <t>Prosser</t>
  </si>
  <si>
    <t>20M</t>
  </si>
  <si>
    <t>Macon Municipal</t>
  </si>
  <si>
    <t>5A6</t>
  </si>
  <si>
    <t>Winona</t>
  </si>
  <si>
    <t>Winona-Montgomery County</t>
  </si>
  <si>
    <t>RDU</t>
  </si>
  <si>
    <t>Raleigh</t>
  </si>
  <si>
    <t>Raleigh/Durham</t>
  </si>
  <si>
    <t>Raleigh-Durham International</t>
  </si>
  <si>
    <t>CHU</t>
  </si>
  <si>
    <t>Caledonia</t>
  </si>
  <si>
    <t>Houston County</t>
  </si>
  <si>
    <t>UOX</t>
  </si>
  <si>
    <t>University-Oxford</t>
  </si>
  <si>
    <t>*VAS</t>
  </si>
  <si>
    <t>Richmond</t>
  </si>
  <si>
    <t>Commonwealth of Virginia</t>
  </si>
  <si>
    <t>*DES</t>
  </si>
  <si>
    <t>State of Delaware</t>
  </si>
  <si>
    <t>61A</t>
  </si>
  <si>
    <t>Camden Municipal</t>
  </si>
  <si>
    <t>SEM</t>
  </si>
  <si>
    <t>Selma</t>
  </si>
  <si>
    <t>Craig Field</t>
  </si>
  <si>
    <t>GRD</t>
  </si>
  <si>
    <t>Greenwood</t>
  </si>
  <si>
    <t>Greenwood County</t>
  </si>
  <si>
    <t>SCH</t>
  </si>
  <si>
    <t>Schenectady</t>
  </si>
  <si>
    <t>Schenectady County</t>
  </si>
  <si>
    <t>JKJ</t>
  </si>
  <si>
    <t>Moorhead</t>
  </si>
  <si>
    <t>Moorhead Municipal</t>
  </si>
  <si>
    <t>TRM</t>
  </si>
  <si>
    <t>Palm Springs</t>
  </si>
  <si>
    <t>Riverside</t>
  </si>
  <si>
    <t>Jacqueline Cochran Regional</t>
  </si>
  <si>
    <t>BGM</t>
  </si>
  <si>
    <t>Binghamton</t>
  </si>
  <si>
    <t>Greater Binghamton/Edwin A Link Field</t>
  </si>
  <si>
    <t>CRW</t>
  </si>
  <si>
    <t>Charleston</t>
  </si>
  <si>
    <t>Yeager</t>
  </si>
  <si>
    <t>ASE</t>
  </si>
  <si>
    <t>Aspen</t>
  </si>
  <si>
    <t>Aspen-Pitkin County/Sardy Field</t>
  </si>
  <si>
    <t>GNB</t>
  </si>
  <si>
    <t>Granby</t>
  </si>
  <si>
    <t>Granby-Grand County</t>
  </si>
  <si>
    <t>EKS</t>
  </si>
  <si>
    <t>Ennis</t>
  </si>
  <si>
    <t>Ennis - Big Sky</t>
  </si>
  <si>
    <t>7S1</t>
  </si>
  <si>
    <t>Twin Bridges</t>
  </si>
  <si>
    <t>DEQ</t>
  </si>
  <si>
    <t>De Queen</t>
  </si>
  <si>
    <t>J Lynn Helms Sevier County</t>
  </si>
  <si>
    <t>BTM</t>
  </si>
  <si>
    <t>Bert Mooney</t>
  </si>
  <si>
    <t>LVS</t>
  </si>
  <si>
    <t>Las Vegas Municipal</t>
  </si>
  <si>
    <t>LEX</t>
  </si>
  <si>
    <t>Blue Grass</t>
  </si>
  <si>
    <t>ABQ</t>
  </si>
  <si>
    <t>Albuquerque</t>
  </si>
  <si>
    <t>Albuquerque International Sunport</t>
  </si>
  <si>
    <t>SJT</t>
  </si>
  <si>
    <t>San Angelo</t>
  </si>
  <si>
    <t>San Angelo Regional/Mathis Field</t>
  </si>
  <si>
    <t>LRG</t>
  </si>
  <si>
    <t>Lincoln Regional</t>
  </si>
  <si>
    <t>CT</t>
  </si>
  <si>
    <t>Connecticut</t>
  </si>
  <si>
    <t>MMK</t>
  </si>
  <si>
    <t>Meriden</t>
  </si>
  <si>
    <t>New Haven</t>
  </si>
  <si>
    <t>Meriden Markham Municipal</t>
  </si>
  <si>
    <t>PYM</t>
  </si>
  <si>
    <t>Plymouth Municipal</t>
  </si>
  <si>
    <t>WVL</t>
  </si>
  <si>
    <t>Waterville</t>
  </si>
  <si>
    <t>Waterville Robert Lafleur</t>
  </si>
  <si>
    <t>Wildlife Hazard Assessments</t>
  </si>
  <si>
    <t>HSI</t>
  </si>
  <si>
    <t>Hastings</t>
  </si>
  <si>
    <t>Hastings Municipal</t>
  </si>
  <si>
    <t>Rehabilitate Building</t>
  </si>
  <si>
    <t>*GAB</t>
  </si>
  <si>
    <t>Atlanta</t>
  </si>
  <si>
    <t>Georgia State Block Grant Program</t>
  </si>
  <si>
    <t>State of Georgia</t>
  </si>
  <si>
    <t>EEO</t>
  </si>
  <si>
    <t>Meeker</t>
  </si>
  <si>
    <t>Meeker Coulter Field</t>
  </si>
  <si>
    <t>LWM</t>
  </si>
  <si>
    <t>Lawrence Municipal</t>
  </si>
  <si>
    <t>LPR</t>
  </si>
  <si>
    <t>Lorain/Elyria</t>
  </si>
  <si>
    <t>Lorain County Regional</t>
  </si>
  <si>
    <t>SYR</t>
  </si>
  <si>
    <t>Syracuse Hancock International</t>
  </si>
  <si>
    <t>*WIB</t>
  </si>
  <si>
    <t>Wisconsin State Block Grant Program</t>
  </si>
  <si>
    <t>EAU</t>
  </si>
  <si>
    <t>Eau Claire</t>
  </si>
  <si>
    <t>Chippewa Valley Regional</t>
  </si>
  <si>
    <t>RHI</t>
  </si>
  <si>
    <t>Rhinelander</t>
  </si>
  <si>
    <t>Rhinelander-Oneida County</t>
  </si>
  <si>
    <t>GNG</t>
  </si>
  <si>
    <t>Gooding</t>
  </si>
  <si>
    <t>Gooding Municipal</t>
  </si>
  <si>
    <t>MYL</t>
  </si>
  <si>
    <t>McCall</t>
  </si>
  <si>
    <t>McCall Municipal</t>
  </si>
  <si>
    <t>SMN</t>
  </si>
  <si>
    <t>Salmon</t>
  </si>
  <si>
    <t>Lemhi County</t>
  </si>
  <si>
    <t>E25</t>
  </si>
  <si>
    <t>Wickenburg</t>
  </si>
  <si>
    <t>Wickenburg Municipal</t>
  </si>
  <si>
    <t>INL</t>
  </si>
  <si>
    <t>International Falls</t>
  </si>
  <si>
    <t>Falls International-Einarson Field</t>
  </si>
  <si>
    <t>25M</t>
  </si>
  <si>
    <t>Ripley</t>
  </si>
  <si>
    <t>MLC</t>
  </si>
  <si>
    <t>McAlester</t>
  </si>
  <si>
    <t>Pittsburg</t>
  </si>
  <si>
    <t>McAlester Regional</t>
  </si>
  <si>
    <t>PMH</t>
  </si>
  <si>
    <t>Portsmouth</t>
  </si>
  <si>
    <t>Greater Portsmouth Regional</t>
  </si>
  <si>
    <t>CGF</t>
  </si>
  <si>
    <t>Cuyahoga County</t>
  </si>
  <si>
    <t>MFD</t>
  </si>
  <si>
    <t>Mansfield Lahm Regional</t>
  </si>
  <si>
    <t>7G8</t>
  </si>
  <si>
    <t>Middlefield</t>
  </si>
  <si>
    <t>Geauga County</t>
  </si>
  <si>
    <t>APN</t>
  </si>
  <si>
    <t>Alpena</t>
  </si>
  <si>
    <t>Alpena County Regional</t>
  </si>
  <si>
    <t>H04</t>
  </si>
  <si>
    <t>Vinita</t>
  </si>
  <si>
    <t>Vinita Municipal</t>
  </si>
  <si>
    <t>ITO</t>
  </si>
  <si>
    <t>Hilo</t>
  </si>
  <si>
    <t>Hilo International</t>
  </si>
  <si>
    <t>TTN</t>
  </si>
  <si>
    <t>Trenton</t>
  </si>
  <si>
    <t>Trenton Mercer</t>
  </si>
  <si>
    <t>LAR</t>
  </si>
  <si>
    <t>Laramie</t>
  </si>
  <si>
    <t>Laramie Regional</t>
  </si>
  <si>
    <t>BXK</t>
  </si>
  <si>
    <t>Buckeye</t>
  </si>
  <si>
    <t>Buckeye Municipal</t>
  </si>
  <si>
    <t>2M0</t>
  </si>
  <si>
    <t>Caldwell</t>
  </si>
  <si>
    <t>Princeton-Caldwell County</t>
  </si>
  <si>
    <t>DIK</t>
  </si>
  <si>
    <t>Dickinson</t>
  </si>
  <si>
    <t>Dickinson - Theodore Roosevelt Regional</t>
  </si>
  <si>
    <t>W96</t>
  </si>
  <si>
    <t>Quinton</t>
  </si>
  <si>
    <t>New Kent County</t>
  </si>
  <si>
    <t>SLK</t>
  </si>
  <si>
    <t>Saranac Lake</t>
  </si>
  <si>
    <t>Adirondack Regional</t>
  </si>
  <si>
    <t>SJC</t>
  </si>
  <si>
    <t>San Jose</t>
  </si>
  <si>
    <t>Norman Y Mineta San Jose International</t>
  </si>
  <si>
    <t>PVD</t>
  </si>
  <si>
    <t>Providence</t>
  </si>
  <si>
    <t>Theodore Francis Green State</t>
  </si>
  <si>
    <t>ILM</t>
  </si>
  <si>
    <t>Wilmington</t>
  </si>
  <si>
    <t>Wilmington International</t>
  </si>
  <si>
    <t>LBF</t>
  </si>
  <si>
    <t>North Platte</t>
  </si>
  <si>
    <t>North Platte Regional Airport Lee Bird Field</t>
  </si>
  <si>
    <t>Expand Aircraft Rescue &amp; Fire Fighting Building</t>
  </si>
  <si>
    <t>CID</t>
  </si>
  <si>
    <t>Cedar Rapids</t>
  </si>
  <si>
    <t>The Eastern Iowa</t>
  </si>
  <si>
    <t>28J</t>
  </si>
  <si>
    <t>Palatka</t>
  </si>
  <si>
    <t>Palatka Municipal - Lt Kay Larkin Field</t>
  </si>
  <si>
    <t>DAB</t>
  </si>
  <si>
    <t>Daytona Beach</t>
  </si>
  <si>
    <t>Daytona Beach International</t>
  </si>
  <si>
    <t>FXE</t>
  </si>
  <si>
    <t>Fort Lauderdale</t>
  </si>
  <si>
    <t>Fort Lauderdale Executive</t>
  </si>
  <si>
    <t>M18</t>
  </si>
  <si>
    <t>Hope</t>
  </si>
  <si>
    <t>Hope Municipal</t>
  </si>
  <si>
    <t>STP</t>
  </si>
  <si>
    <t>St Paul Downtown Holman Field</t>
  </si>
  <si>
    <t>Reconstruct Service Road</t>
  </si>
  <si>
    <t>AIT</t>
  </si>
  <si>
    <t>Aitkin</t>
  </si>
  <si>
    <t>Aitkin Municipal-Steve Kurtz Field</t>
  </si>
  <si>
    <t>Acquire Miscellaneous Land</t>
  </si>
  <si>
    <t>DLH</t>
  </si>
  <si>
    <t>Duluth</t>
  </si>
  <si>
    <t>Duluth International</t>
  </si>
  <si>
    <t>XVG</t>
  </si>
  <si>
    <t>Longville</t>
  </si>
  <si>
    <t>Longville Municipal</t>
  </si>
  <si>
    <t>TWM</t>
  </si>
  <si>
    <t>Two Harbors</t>
  </si>
  <si>
    <t>Richard B Helgeson</t>
  </si>
  <si>
    <t>FIN</t>
  </si>
  <si>
    <t>Palm Coast</t>
  </si>
  <si>
    <t>Flagler Executive</t>
  </si>
  <si>
    <t>5N8</t>
  </si>
  <si>
    <t>Casselton</t>
  </si>
  <si>
    <t>Casselton Robert Miller Regional</t>
  </si>
  <si>
    <t>CGE</t>
  </si>
  <si>
    <t>Cambridge-Dorchester Regional</t>
  </si>
  <si>
    <t>WMC</t>
  </si>
  <si>
    <t>Winnemucca</t>
  </si>
  <si>
    <t>Winnemucca Municipal</t>
  </si>
  <si>
    <t>80F</t>
  </si>
  <si>
    <t>Antlers</t>
  </si>
  <si>
    <t>Antlers Municipal</t>
  </si>
  <si>
    <t>JZI</t>
  </si>
  <si>
    <t>Charleston Executive</t>
  </si>
  <si>
    <t>HPN</t>
  </si>
  <si>
    <t>White Plains</t>
  </si>
  <si>
    <t>Westchester County</t>
  </si>
  <si>
    <t>IFP</t>
  </si>
  <si>
    <t>Bullhead City</t>
  </si>
  <si>
    <t>Laughlin/Bullhead International</t>
  </si>
  <si>
    <t>GCN</t>
  </si>
  <si>
    <t>Grand Canyon</t>
  </si>
  <si>
    <t>Grand Canyon National Park</t>
  </si>
  <si>
    <t>MDQ</t>
  </si>
  <si>
    <t>Huntsville Executive Airport Tom Sharp Jr Field</t>
  </si>
  <si>
    <t>GWO</t>
  </si>
  <si>
    <t>Greenwood-Leflore</t>
  </si>
  <si>
    <t>LRU</t>
  </si>
  <si>
    <t>Las Cruces</t>
  </si>
  <si>
    <t>Las Cruces International</t>
  </si>
  <si>
    <t>HOC</t>
  </si>
  <si>
    <t>Highland County</t>
  </si>
  <si>
    <t>FWA</t>
  </si>
  <si>
    <t>Fort Wayne</t>
  </si>
  <si>
    <t>Fort Wayne International</t>
  </si>
  <si>
    <t>ACT</t>
  </si>
  <si>
    <t>Waco</t>
  </si>
  <si>
    <t>Waco Regional</t>
  </si>
  <si>
    <t>DDC</t>
  </si>
  <si>
    <t>Dodge City</t>
  </si>
  <si>
    <t>Dodge City Regional</t>
  </si>
  <si>
    <t>RWF</t>
  </si>
  <si>
    <t>Redwood Falls</t>
  </si>
  <si>
    <t>Redwood Falls Municipal</t>
  </si>
  <si>
    <t>DUC</t>
  </si>
  <si>
    <t>Duncan</t>
  </si>
  <si>
    <t>Halliburton Field</t>
  </si>
  <si>
    <t>LAL</t>
  </si>
  <si>
    <t>Lakeland</t>
  </si>
  <si>
    <t>Lakeland Linder Regional</t>
  </si>
  <si>
    <t>FME</t>
  </si>
  <si>
    <t>Fort Meade(Odenton)</t>
  </si>
  <si>
    <t>Tipton</t>
  </si>
  <si>
    <t>EUL</t>
  </si>
  <si>
    <t>Caldwell Industrial</t>
  </si>
  <si>
    <t>OWD</t>
  </si>
  <si>
    <t>Norwood</t>
  </si>
  <si>
    <t>Norwood Memorial</t>
  </si>
  <si>
    <t>ROX</t>
  </si>
  <si>
    <t>Roseau</t>
  </si>
  <si>
    <t>Roseau Municipal/Rudy Billberg Field</t>
  </si>
  <si>
    <t>BAF</t>
  </si>
  <si>
    <t>Westfield/Springfield</t>
  </si>
  <si>
    <t>Westfield-Barnes Regional</t>
  </si>
  <si>
    <t>GGP</t>
  </si>
  <si>
    <t>Logansport</t>
  </si>
  <si>
    <t>Logansport/Cass County</t>
  </si>
  <si>
    <t>FSD</t>
  </si>
  <si>
    <t>Sioux Falls</t>
  </si>
  <si>
    <t>Joe Foss Field</t>
  </si>
  <si>
    <t>*OKS</t>
  </si>
  <si>
    <t>State of Oklahoma</t>
  </si>
  <si>
    <t>BFR</t>
  </si>
  <si>
    <t>Bedford</t>
  </si>
  <si>
    <t>Virgil I Grissom Municipal</t>
  </si>
  <si>
    <t>AHQ</t>
  </si>
  <si>
    <t>Wahoo</t>
  </si>
  <si>
    <t>Wahoo Municipal</t>
  </si>
  <si>
    <t>BED</t>
  </si>
  <si>
    <t>Laurence G Hanscom Field</t>
  </si>
  <si>
    <t>14Y</t>
  </si>
  <si>
    <t>Long Prairie</t>
  </si>
  <si>
    <t>Todd Field</t>
  </si>
  <si>
    <t>STC</t>
  </si>
  <si>
    <t>St. Cloud</t>
  </si>
  <si>
    <t>St. Cloud Regional</t>
  </si>
  <si>
    <t>PEX</t>
  </si>
  <si>
    <t>Paynesville</t>
  </si>
  <si>
    <t>Paynesville Municipal</t>
  </si>
  <si>
    <t>Acquire Emergency Generator</t>
  </si>
  <si>
    <t>DYT</t>
  </si>
  <si>
    <t>Sky Harbor</t>
  </si>
  <si>
    <t>CEY</t>
  </si>
  <si>
    <t>Murray</t>
  </si>
  <si>
    <t>Kyle-Oakley Field</t>
  </si>
  <si>
    <t>DNA</t>
  </si>
  <si>
    <t>Santa Teresa</t>
  </si>
  <si>
    <t>Dona Ana County International Jetport</t>
  </si>
  <si>
    <t>LEW</t>
  </si>
  <si>
    <t>Auburn/Lewiston</t>
  </si>
  <si>
    <t>Auburn/Lewiston Municipal</t>
  </si>
  <si>
    <t>JNU</t>
  </si>
  <si>
    <t>Juneau International</t>
  </si>
  <si>
    <t>BUB</t>
  </si>
  <si>
    <t>Burwell</t>
  </si>
  <si>
    <t>Cram Field</t>
  </si>
  <si>
    <t>IML</t>
  </si>
  <si>
    <t>Imperial</t>
  </si>
  <si>
    <t>Imperial Municipal</t>
  </si>
  <si>
    <t>AGO</t>
  </si>
  <si>
    <t>Magnolia</t>
  </si>
  <si>
    <t>Ralph C Weiser Field</t>
  </si>
  <si>
    <t>AS</t>
  </si>
  <si>
    <t>American Samoa</t>
  </si>
  <si>
    <t>Z08</t>
  </si>
  <si>
    <t>Ofu Village</t>
  </si>
  <si>
    <t>Ofu</t>
  </si>
  <si>
    <t>MH</t>
  </si>
  <si>
    <t>Republic of the Marshall Islands</t>
  </si>
  <si>
    <t>MAJ</t>
  </si>
  <si>
    <t>Majuro Atoll</t>
  </si>
  <si>
    <t>Marshall Islands International</t>
  </si>
  <si>
    <t>Install Perimeter Fencing required by 49 CFR 1542</t>
  </si>
  <si>
    <t>HCR</t>
  </si>
  <si>
    <t>Heber</t>
  </si>
  <si>
    <t>Heber City Municipal - Russ McDonald Field</t>
  </si>
  <si>
    <t>I40</t>
  </si>
  <si>
    <t>Coshocton</t>
  </si>
  <si>
    <t>Richard Downing</t>
  </si>
  <si>
    <t>4G5</t>
  </si>
  <si>
    <t>Woodsfield</t>
  </si>
  <si>
    <t>Monroe County</t>
  </si>
  <si>
    <t>0E8</t>
  </si>
  <si>
    <t>Crownpoint</t>
  </si>
  <si>
    <t>LBE</t>
  </si>
  <si>
    <t>Latrobe</t>
  </si>
  <si>
    <t>Arnold Palmer Regional</t>
  </si>
  <si>
    <t>ERI</t>
  </si>
  <si>
    <t>Erie International/Tom Ridge Field</t>
  </si>
  <si>
    <t>W05</t>
  </si>
  <si>
    <t>Gettysburg</t>
  </si>
  <si>
    <t>Gettysburg Regional</t>
  </si>
  <si>
    <t>MOB</t>
  </si>
  <si>
    <t>Mobile Regional</t>
  </si>
  <si>
    <t>HZR</t>
  </si>
  <si>
    <t>New Roads</t>
  </si>
  <si>
    <t>False River Regional</t>
  </si>
  <si>
    <t>F37</t>
  </si>
  <si>
    <t>Carrizozo</t>
  </si>
  <si>
    <t>Carrizozo Municipal</t>
  </si>
  <si>
    <t>HRO</t>
  </si>
  <si>
    <t>Boone County</t>
  </si>
  <si>
    <t>FAR</t>
  </si>
  <si>
    <t>Fargo</t>
  </si>
  <si>
    <t>Hector International</t>
  </si>
  <si>
    <t>ILG</t>
  </si>
  <si>
    <t>New Castle</t>
  </si>
  <si>
    <t>6V5</t>
  </si>
  <si>
    <t>Bison</t>
  </si>
  <si>
    <t>Bison Municipal</t>
  </si>
  <si>
    <t>0D8</t>
  </si>
  <si>
    <t>Gettysburg Municipal</t>
  </si>
  <si>
    <t>98D</t>
  </si>
  <si>
    <t>Onida</t>
  </si>
  <si>
    <t>Onida Municipal</t>
  </si>
  <si>
    <t>1D3</t>
  </si>
  <si>
    <t>Platte Municipal</t>
  </si>
  <si>
    <t>ONT</t>
  </si>
  <si>
    <t>Ontario International</t>
  </si>
  <si>
    <t>OBI</t>
  </si>
  <si>
    <t>Woodbine</t>
  </si>
  <si>
    <t>Woodbine Municipal</t>
  </si>
  <si>
    <t>AVP</t>
  </si>
  <si>
    <t>Wilkes-Barre/Scranton</t>
  </si>
  <si>
    <t>Wilkes-Barre/Scranton International</t>
  </si>
  <si>
    <t>ONO</t>
  </si>
  <si>
    <t>Ontario Municipal</t>
  </si>
  <si>
    <t>6S2</t>
  </si>
  <si>
    <t>Florence Municipal</t>
  </si>
  <si>
    <t>S05</t>
  </si>
  <si>
    <t>Bandon</t>
  </si>
  <si>
    <t>Bandon State</t>
  </si>
  <si>
    <t>FNL</t>
  </si>
  <si>
    <t>Fort Collins/Loveland</t>
  </si>
  <si>
    <t>Northern Colorado Regional</t>
  </si>
  <si>
    <t>COU</t>
  </si>
  <si>
    <t>Columbia Regional</t>
  </si>
  <si>
    <t>CUT</t>
  </si>
  <si>
    <t>Custer County</t>
  </si>
  <si>
    <t>Daniel K Inouye International</t>
  </si>
  <si>
    <t>GPT</t>
  </si>
  <si>
    <t>Gulfport</t>
  </si>
  <si>
    <t>Gulfport-Biloxi International</t>
  </si>
  <si>
    <t>4R1</t>
  </si>
  <si>
    <t>Lumberton</t>
  </si>
  <si>
    <t>I H Bass Jr Memorial</t>
  </si>
  <si>
    <t>T36</t>
  </si>
  <si>
    <t>Tylertown</t>
  </si>
  <si>
    <t>Paul Pittman Memorial</t>
  </si>
  <si>
    <t>M11</t>
  </si>
  <si>
    <t>Crystal Springs</t>
  </si>
  <si>
    <t>Copiah County</t>
  </si>
  <si>
    <t>Improve Airport Miscellaneous Improvements</t>
  </si>
  <si>
    <t>RDD</t>
  </si>
  <si>
    <t>Redding</t>
  </si>
  <si>
    <t>Redding Municipal</t>
  </si>
  <si>
    <t>4O4</t>
  </si>
  <si>
    <t>Idabel</t>
  </si>
  <si>
    <t>McCurtain County Regional</t>
  </si>
  <si>
    <t>AMW</t>
  </si>
  <si>
    <t>Ames Municipal</t>
  </si>
  <si>
    <t>DSM</t>
  </si>
  <si>
    <t>Des Moines</t>
  </si>
  <si>
    <t>Des Moines International</t>
  </si>
  <si>
    <t>LRJ</t>
  </si>
  <si>
    <t>Le Mars</t>
  </si>
  <si>
    <t>Le Mars Municipal</t>
  </si>
  <si>
    <t>OTM</t>
  </si>
  <si>
    <t>Ottumwa</t>
  </si>
  <si>
    <t>Ottumwa Regional</t>
  </si>
  <si>
    <t>TVL</t>
  </si>
  <si>
    <t>South Lake Tahoe</t>
  </si>
  <si>
    <t>Lake Tahoe</t>
  </si>
  <si>
    <t>2O6</t>
  </si>
  <si>
    <t>Chowchilla</t>
  </si>
  <si>
    <t>PIB</t>
  </si>
  <si>
    <t>Hattiesburg-Laurel</t>
  </si>
  <si>
    <t>Hattiesburg-Laurel Regional</t>
  </si>
  <si>
    <t>3Y2</t>
  </si>
  <si>
    <t>West Union</t>
  </si>
  <si>
    <t>George L Scott Municipal</t>
  </si>
  <si>
    <t>LLJ</t>
  </si>
  <si>
    <t>Challis</t>
  </si>
  <si>
    <t>N89</t>
  </si>
  <si>
    <t>Ellenville</t>
  </si>
  <si>
    <t>Joseph Y Resnick</t>
  </si>
  <si>
    <t>HWV</t>
  </si>
  <si>
    <t>Shirley</t>
  </si>
  <si>
    <t>Brookhaven</t>
  </si>
  <si>
    <t>GVQ</t>
  </si>
  <si>
    <t>Batavia</t>
  </si>
  <si>
    <t>Genesee County</t>
  </si>
  <si>
    <t>PTD</t>
  </si>
  <si>
    <t>Potsdam</t>
  </si>
  <si>
    <t>Potsdam Municipal/Damon Field/</t>
  </si>
  <si>
    <t>CZG</t>
  </si>
  <si>
    <t>Endicott</t>
  </si>
  <si>
    <t>71J</t>
  </si>
  <si>
    <t>Ozark</t>
  </si>
  <si>
    <t>Ozark-Blackwell Field</t>
  </si>
  <si>
    <t>CSG</t>
  </si>
  <si>
    <t>Construct Service Road</t>
  </si>
  <si>
    <t>84D</t>
  </si>
  <si>
    <t>Eagle Butte</t>
  </si>
  <si>
    <t>Cheyenne Eagle Butte</t>
  </si>
  <si>
    <t>BFL</t>
  </si>
  <si>
    <t>Bakersfield</t>
  </si>
  <si>
    <t>Meadows Field</t>
  </si>
  <si>
    <t>MRI</t>
  </si>
  <si>
    <t>Merrill Field</t>
  </si>
  <si>
    <t>CFJ</t>
  </si>
  <si>
    <t>Crawfordsville</t>
  </si>
  <si>
    <t>Crawfordsville Regional</t>
  </si>
  <si>
    <t>OLF</t>
  </si>
  <si>
    <t>Wolf Point</t>
  </si>
  <si>
    <t>L M Clayton</t>
  </si>
  <si>
    <t>SGF</t>
  </si>
  <si>
    <t>Springfield-Branson National</t>
  </si>
  <si>
    <t>MWA</t>
  </si>
  <si>
    <t>Veterans Airport of Southern Illinois</t>
  </si>
  <si>
    <t>Memphis</t>
  </si>
  <si>
    <t>Memphis International</t>
  </si>
  <si>
    <t>BUF</t>
  </si>
  <si>
    <t>Buffalo</t>
  </si>
  <si>
    <t>Buffalo Niagara International</t>
  </si>
  <si>
    <t>MIA</t>
  </si>
  <si>
    <t>Miami International</t>
  </si>
  <si>
    <t>RAP</t>
  </si>
  <si>
    <t>Rapid City</t>
  </si>
  <si>
    <t>Rapid City Regional</t>
  </si>
  <si>
    <t>M36</t>
  </si>
  <si>
    <t>Brinkley</t>
  </si>
  <si>
    <t>Frank Federer Memorial</t>
  </si>
  <si>
    <t>AGS</t>
  </si>
  <si>
    <t>Augusta</t>
  </si>
  <si>
    <t>Augusta Regional at Bush Field</t>
  </si>
  <si>
    <t>RLD</t>
  </si>
  <si>
    <t>06D</t>
  </si>
  <si>
    <t>Rolla</t>
  </si>
  <si>
    <t>Rolla Municipal</t>
  </si>
  <si>
    <t>BKX</t>
  </si>
  <si>
    <t>Brookings</t>
  </si>
  <si>
    <t>Brookings Regional</t>
  </si>
  <si>
    <t>PRN</t>
  </si>
  <si>
    <t>MacCrenshaw Memorial</t>
  </si>
  <si>
    <t>MAL</t>
  </si>
  <si>
    <t>Malone</t>
  </si>
  <si>
    <t>Malone-Dufort</t>
  </si>
  <si>
    <t>BLI</t>
  </si>
  <si>
    <t>Bellingham</t>
  </si>
  <si>
    <t>Bellingham International</t>
  </si>
  <si>
    <t>*ILS</t>
  </si>
  <si>
    <t>*NCB</t>
  </si>
  <si>
    <t>North Carolina State Block Grant Program</t>
  </si>
  <si>
    <t>DCA</t>
  </si>
  <si>
    <t>Ronald Reagan Washington National</t>
  </si>
  <si>
    <t>CHO</t>
  </si>
  <si>
    <t>Charlottesville</t>
  </si>
  <si>
    <t>Charlottesville-Albemarle</t>
  </si>
  <si>
    <t>MTJ</t>
  </si>
  <si>
    <t>Montrose</t>
  </si>
  <si>
    <t>Montrose Regional</t>
  </si>
  <si>
    <t>ENV</t>
  </si>
  <si>
    <t>Wendover</t>
  </si>
  <si>
    <t>LVM</t>
  </si>
  <si>
    <t>Livingston</t>
  </si>
  <si>
    <t>Mission Field</t>
  </si>
  <si>
    <t>BDQ</t>
  </si>
  <si>
    <t>Morrilton</t>
  </si>
  <si>
    <t>Morrilton Municipal</t>
  </si>
  <si>
    <t>Phoenix</t>
  </si>
  <si>
    <t>Phoenix Sky Harbor International</t>
  </si>
  <si>
    <t>*GAS</t>
  </si>
  <si>
    <t>CAE</t>
  </si>
  <si>
    <t>Columbia Metropolitan</t>
  </si>
  <si>
    <t>LNY</t>
  </si>
  <si>
    <t>Lanai City</t>
  </si>
  <si>
    <t>Lanai</t>
  </si>
  <si>
    <t>PHF</t>
  </si>
  <si>
    <t>Newport News</t>
  </si>
  <si>
    <t>Newport News/Williamsburg International</t>
  </si>
  <si>
    <t>IWI</t>
  </si>
  <si>
    <t>Wiscasset</t>
  </si>
  <si>
    <t>RUT</t>
  </si>
  <si>
    <t>Rutland</t>
  </si>
  <si>
    <t>Rutland - Southern Vermont Regional</t>
  </si>
  <si>
    <t>LYH</t>
  </si>
  <si>
    <t>Lynchburg</t>
  </si>
  <si>
    <t>Lynchburg Regional/Preston Glenn Field</t>
  </si>
  <si>
    <t>FMM</t>
  </si>
  <si>
    <t>Fort Morgan</t>
  </si>
  <si>
    <t>Fort Morgan Municipal</t>
  </si>
  <si>
    <t>*INS</t>
  </si>
  <si>
    <t>State of Indiana</t>
  </si>
  <si>
    <t>*IDS</t>
  </si>
  <si>
    <t>State of Idaho</t>
  </si>
  <si>
    <t>PAH</t>
  </si>
  <si>
    <t>Paducah</t>
  </si>
  <si>
    <t>Barkley Regional</t>
  </si>
  <si>
    <t>SPH</t>
  </si>
  <si>
    <t>Springhill</t>
  </si>
  <si>
    <t>BFM</t>
  </si>
  <si>
    <t>Mobile Downtown</t>
  </si>
  <si>
    <t>PNE</t>
  </si>
  <si>
    <t>Northeast Philadelphia</t>
  </si>
  <si>
    <t>0J6</t>
  </si>
  <si>
    <t>Headland</t>
  </si>
  <si>
    <t>Headland Municipal</t>
  </si>
  <si>
    <t>GQQ</t>
  </si>
  <si>
    <t>Galion</t>
  </si>
  <si>
    <t>Galion Municipal</t>
  </si>
  <si>
    <t>CAK</t>
  </si>
  <si>
    <t>Akron-Canton Regional</t>
  </si>
  <si>
    <t>3G4</t>
  </si>
  <si>
    <t>Ashland County</t>
  </si>
  <si>
    <t>CMX</t>
  </si>
  <si>
    <t>Houghton County Memorial</t>
  </si>
  <si>
    <t>2R2</t>
  </si>
  <si>
    <t>Hendricks County-Gordon Graham Field</t>
  </si>
  <si>
    <t>LWB</t>
  </si>
  <si>
    <t>Lewisburg</t>
  </si>
  <si>
    <t>Greenbrier Valley</t>
  </si>
  <si>
    <t>MKC</t>
  </si>
  <si>
    <t>Charles B Wheeler Downtown</t>
  </si>
  <si>
    <t>DVL</t>
  </si>
  <si>
    <t>Devils Lake</t>
  </si>
  <si>
    <t>Devils Lake Regional</t>
  </si>
  <si>
    <t>CNU</t>
  </si>
  <si>
    <t>Chanute</t>
  </si>
  <si>
    <t>Chanute Martin Johnson</t>
  </si>
  <si>
    <t>ROA</t>
  </si>
  <si>
    <t>Roanoke</t>
  </si>
  <si>
    <t>Roanoke-Blacksburg Regional/Woodrum Field</t>
  </si>
  <si>
    <t>IWA</t>
  </si>
  <si>
    <t>Phoenix-Mesa Gateway</t>
  </si>
  <si>
    <t>OKS</t>
  </si>
  <si>
    <t>Oshkosh</t>
  </si>
  <si>
    <t>Garden County</t>
  </si>
  <si>
    <t>AAF</t>
  </si>
  <si>
    <t>Apalachicola</t>
  </si>
  <si>
    <t>Apalachicola Regional-Cleve Randolph Field</t>
  </si>
  <si>
    <t>SFB</t>
  </si>
  <si>
    <t>Orlando Sanford International</t>
  </si>
  <si>
    <t>X26</t>
  </si>
  <si>
    <t>Sebastian</t>
  </si>
  <si>
    <t>Sebastian Municipal</t>
  </si>
  <si>
    <t>X59</t>
  </si>
  <si>
    <t>Valkaria</t>
  </si>
  <si>
    <t>FLL</t>
  </si>
  <si>
    <t>Fort Lauderdale/Hollywood International</t>
  </si>
  <si>
    <t>Noise Mitigation Measures for Residences within 65-69 DNL</t>
  </si>
  <si>
    <t>ABY</t>
  </si>
  <si>
    <t>Southwest Georgia Regional</t>
  </si>
  <si>
    <t>DRP</t>
  </si>
  <si>
    <t>Colt</t>
  </si>
  <si>
    <t>Delta Regional</t>
  </si>
  <si>
    <t>CQM</t>
  </si>
  <si>
    <t>Cook Municipal</t>
  </si>
  <si>
    <t>MGJ</t>
  </si>
  <si>
    <t>Orange County</t>
  </si>
  <si>
    <t>08A</t>
  </si>
  <si>
    <t>Wetumpka</t>
  </si>
  <si>
    <t>Wetumpka Municipal</t>
  </si>
  <si>
    <t>Y03</t>
  </si>
  <si>
    <t>Springfield Municipal</t>
  </si>
  <si>
    <t>GFK</t>
  </si>
  <si>
    <t>Grand Forks</t>
  </si>
  <si>
    <t>Grand Forks International</t>
  </si>
  <si>
    <t>GWR</t>
  </si>
  <si>
    <t>Gwinner</t>
  </si>
  <si>
    <t>Gwinner-Roger Melroe Field</t>
  </si>
  <si>
    <t>FLX</t>
  </si>
  <si>
    <t>Fallon</t>
  </si>
  <si>
    <t>Fallon Municipal</t>
  </si>
  <si>
    <t>HTS</t>
  </si>
  <si>
    <t>Huntington</t>
  </si>
  <si>
    <t>Tri-State/Milton J Ferguson Field</t>
  </si>
  <si>
    <t>IDP</t>
  </si>
  <si>
    <t>Independence</t>
  </si>
  <si>
    <t>Independence Municipal</t>
  </si>
  <si>
    <t>PGA</t>
  </si>
  <si>
    <t>Page</t>
  </si>
  <si>
    <t>Page Municipal</t>
  </si>
  <si>
    <t>WJF</t>
  </si>
  <si>
    <t>General Wm J Fox Airfield</t>
  </si>
  <si>
    <t>WDG</t>
  </si>
  <si>
    <t>Enid</t>
  </si>
  <si>
    <t>Enid Woodring Regional</t>
  </si>
  <si>
    <t>1K4</t>
  </si>
  <si>
    <t>Goldsby</t>
  </si>
  <si>
    <t>David Jay Perry</t>
  </si>
  <si>
    <t>JST</t>
  </si>
  <si>
    <t>John Murtha Johnstown-Cambria County</t>
  </si>
  <si>
    <t>LNK</t>
  </si>
  <si>
    <t>ALS</t>
  </si>
  <si>
    <t>Alamosa</t>
  </si>
  <si>
    <t>San Luis Valley Regional/Bergman Field</t>
  </si>
  <si>
    <t>EKY</t>
  </si>
  <si>
    <t>Bessemer</t>
  </si>
  <si>
    <t>P14</t>
  </si>
  <si>
    <t>Holbrook</t>
  </si>
  <si>
    <t>Holbrook Municipal</t>
  </si>
  <si>
    <t>M22</t>
  </si>
  <si>
    <t>Russellville</t>
  </si>
  <si>
    <t>Bill Pugh Field</t>
  </si>
  <si>
    <t>C62</t>
  </si>
  <si>
    <t>Kendallville</t>
  </si>
  <si>
    <t>Kendallville Municipal</t>
  </si>
  <si>
    <t>MZZ</t>
  </si>
  <si>
    <t>Marion Municipal</t>
  </si>
  <si>
    <t>OVO</t>
  </si>
  <si>
    <t>North Vernon</t>
  </si>
  <si>
    <t>CVX</t>
  </si>
  <si>
    <t>Charlevoix</t>
  </si>
  <si>
    <t>Charlevoix Municipal</t>
  </si>
  <si>
    <t>BFD</t>
  </si>
  <si>
    <t>Bradford</t>
  </si>
  <si>
    <t>Bradford Regional</t>
  </si>
  <si>
    <t>TYQ</t>
  </si>
  <si>
    <t>Indianapolis Executive</t>
  </si>
  <si>
    <t>K61</t>
  </si>
  <si>
    <t>Beloit</t>
  </si>
  <si>
    <t>Moritz Memorial</t>
  </si>
  <si>
    <t>CGC</t>
  </si>
  <si>
    <t>Crystal River</t>
  </si>
  <si>
    <t>Crystal River-Captain Tom Davis Field</t>
  </si>
  <si>
    <t>MKY</t>
  </si>
  <si>
    <t>Marco Island</t>
  </si>
  <si>
    <t>H71</t>
  </si>
  <si>
    <t>Pryor</t>
  </si>
  <si>
    <t>Mid-America Industrial</t>
  </si>
  <si>
    <t>N03</t>
  </si>
  <si>
    <t>Cortland</t>
  </si>
  <si>
    <t>Cortland County-Chase Field</t>
  </si>
  <si>
    <t>TCL</t>
  </si>
  <si>
    <t>Tuscaloosa</t>
  </si>
  <si>
    <t>Tuscaloosa Regional</t>
  </si>
  <si>
    <t>LMO</t>
  </si>
  <si>
    <t>Longmont</t>
  </si>
  <si>
    <t>Vance Brand</t>
  </si>
  <si>
    <t>9I3</t>
  </si>
  <si>
    <t>West Liberty</t>
  </si>
  <si>
    <t>BLF</t>
  </si>
  <si>
    <t>Bluefield</t>
  </si>
  <si>
    <t>Mercer County</t>
  </si>
  <si>
    <t>IYK</t>
  </si>
  <si>
    <t>Inyokern</t>
  </si>
  <si>
    <t>AZC</t>
  </si>
  <si>
    <t>Colorado City</t>
  </si>
  <si>
    <t>Colorado City Municipal</t>
  </si>
  <si>
    <t>W78</t>
  </si>
  <si>
    <t>South Boston</t>
  </si>
  <si>
    <t>William M Tuck</t>
  </si>
  <si>
    <t>ADM</t>
  </si>
  <si>
    <t>Ardmore</t>
  </si>
  <si>
    <t>Ardmore Municipal</t>
  </si>
  <si>
    <t>MRY</t>
  </si>
  <si>
    <t>Monterey Regional</t>
  </si>
  <si>
    <t>U82</t>
  </si>
  <si>
    <t>Council</t>
  </si>
  <si>
    <t>Council Municipal</t>
  </si>
  <si>
    <t>EVV</t>
  </si>
  <si>
    <t>Evansville</t>
  </si>
  <si>
    <t>Evansville Regional</t>
  </si>
  <si>
    <t>FXY</t>
  </si>
  <si>
    <t>Forest City</t>
  </si>
  <si>
    <t>Forest City Municipal</t>
  </si>
  <si>
    <t>ATY</t>
  </si>
  <si>
    <t>Watertown Regional</t>
  </si>
  <si>
    <t>BTV</t>
  </si>
  <si>
    <t>Burlington International</t>
  </si>
  <si>
    <t>AQX</t>
  </si>
  <si>
    <t>Allendale</t>
  </si>
  <si>
    <t>Allendale County</t>
  </si>
  <si>
    <t>SWD</t>
  </si>
  <si>
    <t>DFW</t>
  </si>
  <si>
    <t>Fort Worth</t>
  </si>
  <si>
    <t>Dallas-Fort Worth</t>
  </si>
  <si>
    <t>Dallas-Fort Worth International</t>
  </si>
  <si>
    <t>TRI</t>
  </si>
  <si>
    <t>Bristol/Johnson/Kingsport</t>
  </si>
  <si>
    <t>Sullivan</t>
  </si>
  <si>
    <t>5R8</t>
  </si>
  <si>
    <t>DeQuincy</t>
  </si>
  <si>
    <t>DeQuincy Industrial Airpark</t>
  </si>
  <si>
    <t>I93</t>
  </si>
  <si>
    <t>Hardinsburg</t>
  </si>
  <si>
    <t>Breckinridge County</t>
  </si>
  <si>
    <t>YNG</t>
  </si>
  <si>
    <t>Youngstown/Warren</t>
  </si>
  <si>
    <t>Youngstown-Warren Regional</t>
  </si>
  <si>
    <t>PIT</t>
  </si>
  <si>
    <t>Pittsburgh</t>
  </si>
  <si>
    <t>Pittsburgh International</t>
  </si>
  <si>
    <t>L32</t>
  </si>
  <si>
    <t>Jonesville</t>
  </si>
  <si>
    <t>JVY</t>
  </si>
  <si>
    <t>Jeffersonville</t>
  </si>
  <si>
    <t>Clark Regional</t>
  </si>
  <si>
    <t>CHA</t>
  </si>
  <si>
    <t>Chattanooga</t>
  </si>
  <si>
    <t>Lovell Field</t>
  </si>
  <si>
    <t>AVL</t>
  </si>
  <si>
    <t>Asheville</t>
  </si>
  <si>
    <t>Asheville Regional</t>
  </si>
  <si>
    <t>KOA</t>
  </si>
  <si>
    <t>Kailua/Kona</t>
  </si>
  <si>
    <t>Ellison Onizuka Kona International at Keahole</t>
  </si>
  <si>
    <t>AGZ</t>
  </si>
  <si>
    <t>Wagner</t>
  </si>
  <si>
    <t>Wagner Municipal</t>
  </si>
  <si>
    <t>LMT</t>
  </si>
  <si>
    <t>Klamath Falls</t>
  </si>
  <si>
    <t>Crater Lake-Klamath Regional</t>
  </si>
  <si>
    <t>DLS</t>
  </si>
  <si>
    <t>The Dalles</t>
  </si>
  <si>
    <t>Columbia Gorge Regional/The Dalles Municipal</t>
  </si>
  <si>
    <t>S33</t>
  </si>
  <si>
    <t>Madras</t>
  </si>
  <si>
    <t>Madras Municipal</t>
  </si>
  <si>
    <t>BNO</t>
  </si>
  <si>
    <t>Burns</t>
  </si>
  <si>
    <t>Burns Municipal</t>
  </si>
  <si>
    <t>*WAS</t>
  </si>
  <si>
    <t>Olympia</t>
  </si>
  <si>
    <t>State of Washington</t>
  </si>
  <si>
    <t>GOO</t>
  </si>
  <si>
    <t>Grass Valley</t>
  </si>
  <si>
    <t>Nevada County</t>
  </si>
  <si>
    <t>GRO</t>
  </si>
  <si>
    <t>Rota Island</t>
  </si>
  <si>
    <t>Benjamin Taisacan Manglona International</t>
  </si>
  <si>
    <t>HSA</t>
  </si>
  <si>
    <t>Bay St. Louis</t>
  </si>
  <si>
    <t>Stennis International</t>
  </si>
  <si>
    <t>HBG</t>
  </si>
  <si>
    <t>Hattiesburg</t>
  </si>
  <si>
    <t>Hattiesburg Bobby L Chain Municipal</t>
  </si>
  <si>
    <t>HEZ</t>
  </si>
  <si>
    <t>Natchez</t>
  </si>
  <si>
    <t>Hardy-Anders Field Natchez-Adams County</t>
  </si>
  <si>
    <t>AFW</t>
  </si>
  <si>
    <t>Fort Worth Alliance</t>
  </si>
  <si>
    <t>CDW</t>
  </si>
  <si>
    <t>Essex County</t>
  </si>
  <si>
    <t>PVF</t>
  </si>
  <si>
    <t>Placerville</t>
  </si>
  <si>
    <t>*AKS</t>
  </si>
  <si>
    <t>State of Alaska</t>
  </si>
  <si>
    <t>1F4</t>
  </si>
  <si>
    <t>Madill</t>
  </si>
  <si>
    <t>Madill Municipal</t>
  </si>
  <si>
    <t>JHW</t>
  </si>
  <si>
    <t>Chautauqua County/Jamestown</t>
  </si>
  <si>
    <t>CEC</t>
  </si>
  <si>
    <t>Crescent City</t>
  </si>
  <si>
    <t>Jack McNamara Field</t>
  </si>
  <si>
    <t>O88</t>
  </si>
  <si>
    <t>Rio Vista</t>
  </si>
  <si>
    <t>Rio Vista Municipal</t>
  </si>
  <si>
    <t>TRK</t>
  </si>
  <si>
    <t>Truckee</t>
  </si>
  <si>
    <t>Truckee-Tahoe</t>
  </si>
  <si>
    <t>HWD</t>
  </si>
  <si>
    <t>Hayward</t>
  </si>
  <si>
    <t>Hayward Executive</t>
  </si>
  <si>
    <t>CCR</t>
  </si>
  <si>
    <t>Buchanan Field</t>
  </si>
  <si>
    <t>A30</t>
  </si>
  <si>
    <t>Fort Jones</t>
  </si>
  <si>
    <t>Scott Valley</t>
  </si>
  <si>
    <t>Los Angeles International</t>
  </si>
  <si>
    <t>SPK</t>
  </si>
  <si>
    <t>Spanish Fork</t>
  </si>
  <si>
    <t>Spanish Fork Airport Springville-Woodhouse Field</t>
  </si>
  <si>
    <t>01G</t>
  </si>
  <si>
    <t>Perry-Warsaw</t>
  </si>
  <si>
    <t>MSS</t>
  </si>
  <si>
    <t>Massena</t>
  </si>
  <si>
    <t>Massena International-Richards Field</t>
  </si>
  <si>
    <t>ARA</t>
  </si>
  <si>
    <t>New Iberia</t>
  </si>
  <si>
    <t>Acadiana Regional</t>
  </si>
  <si>
    <t>SAT</t>
  </si>
  <si>
    <t>San Antonio</t>
  </si>
  <si>
    <t>San Antonio International</t>
  </si>
  <si>
    <t>SIT</t>
  </si>
  <si>
    <t>Sitka</t>
  </si>
  <si>
    <t>Sitka Rocky Gutierrez</t>
  </si>
  <si>
    <t>ANC</t>
  </si>
  <si>
    <t>Ted Stevens Anchorage International</t>
  </si>
  <si>
    <t>PSM</t>
  </si>
  <si>
    <t>Portsmouth International at Pease</t>
  </si>
  <si>
    <t>L45</t>
  </si>
  <si>
    <t>Bakersfield Municipal</t>
  </si>
  <si>
    <t>9D2</t>
  </si>
  <si>
    <t>Harding County</t>
  </si>
  <si>
    <t>GJT</t>
  </si>
  <si>
    <t>Grand Junction</t>
  </si>
  <si>
    <t>Grand Junction Regional</t>
  </si>
  <si>
    <t>81B</t>
  </si>
  <si>
    <t>Oxford County Regional</t>
  </si>
  <si>
    <t>SHD</t>
  </si>
  <si>
    <t>Staunton/Waynesboro/Harrisonburg</t>
  </si>
  <si>
    <t>Shenandoah Valley Regional</t>
  </si>
  <si>
    <t>2J9</t>
  </si>
  <si>
    <t>Quincy</t>
  </si>
  <si>
    <t>Quincy Municipal</t>
  </si>
  <si>
    <t>SJU</t>
  </si>
  <si>
    <t>Luis Munoz Marin International</t>
  </si>
  <si>
    <t>MSV</t>
  </si>
  <si>
    <t>Sullivan County International</t>
  </si>
  <si>
    <t>LAW</t>
  </si>
  <si>
    <t>Lawton</t>
  </si>
  <si>
    <t>Lawton-Fort Sill Regional</t>
  </si>
  <si>
    <t>Beckley</t>
  </si>
  <si>
    <t>Raleigh County Memorial</t>
  </si>
  <si>
    <t>SMD</t>
  </si>
  <si>
    <t>Smith Field</t>
  </si>
  <si>
    <t>BCV</t>
  </si>
  <si>
    <t>Birchwood</t>
  </si>
  <si>
    <t>SPF</t>
  </si>
  <si>
    <t>Spearfish</t>
  </si>
  <si>
    <t>Black Hills-Clyde Ice Field</t>
  </si>
  <si>
    <t>Y19</t>
  </si>
  <si>
    <t>Mandan</t>
  </si>
  <si>
    <t>Mandan Municipal</t>
  </si>
  <si>
    <t>*SDS</t>
  </si>
  <si>
    <t>8A4</t>
  </si>
  <si>
    <t>Indianapolis Downtown</t>
  </si>
  <si>
    <t>AID</t>
  </si>
  <si>
    <t>Anderson</t>
  </si>
  <si>
    <t>Anderson Municipal-Darlington Field</t>
  </si>
  <si>
    <t>3P3</t>
  </si>
  <si>
    <t>Mott</t>
  </si>
  <si>
    <t>Hettinger</t>
  </si>
  <si>
    <t>Mott Municipal</t>
  </si>
  <si>
    <t>PIA</t>
  </si>
  <si>
    <t>Peoria</t>
  </si>
  <si>
    <t>General Downing - Peoria International</t>
  </si>
  <si>
    <t>DCM</t>
  </si>
  <si>
    <t>Chester</t>
  </si>
  <si>
    <t>Chester Catawba Regional</t>
  </si>
  <si>
    <t>VNY</t>
  </si>
  <si>
    <t>Van Nuys</t>
  </si>
  <si>
    <t>CJR</t>
  </si>
  <si>
    <t>Culpeper</t>
  </si>
  <si>
    <t>Culpeper Regional</t>
  </si>
  <si>
    <t>W29</t>
  </si>
  <si>
    <t>Bay Bridge</t>
  </si>
  <si>
    <t>MFV</t>
  </si>
  <si>
    <t>Melfa</t>
  </si>
  <si>
    <t>Accomack County</t>
  </si>
  <si>
    <t>FRR</t>
  </si>
  <si>
    <t>Front Royal</t>
  </si>
  <si>
    <t>Front Royal-Warren County</t>
  </si>
  <si>
    <t>79D</t>
  </si>
  <si>
    <t>Philippi</t>
  </si>
  <si>
    <t>Philippi/Barbour County Regional</t>
  </si>
  <si>
    <t>GUC</t>
  </si>
  <si>
    <t>Gunnison</t>
  </si>
  <si>
    <t>Gunnison-Crested Butte Regional</t>
  </si>
  <si>
    <t>U55</t>
  </si>
  <si>
    <t>Panguitch</t>
  </si>
  <si>
    <t>Panguitch Municipal</t>
  </si>
  <si>
    <t>CPR</t>
  </si>
  <si>
    <t>Casper</t>
  </si>
  <si>
    <t>Casper/Natrona County International</t>
  </si>
  <si>
    <t>6S0</t>
  </si>
  <si>
    <t>Big Timber</t>
  </si>
  <si>
    <t>HVR</t>
  </si>
  <si>
    <t>Havre</t>
  </si>
  <si>
    <t>Havre City-County</t>
  </si>
  <si>
    <t>MEZ</t>
  </si>
  <si>
    <t>Mena</t>
  </si>
  <si>
    <t>Mena Intermountain Municipal</t>
  </si>
  <si>
    <t>RZT</t>
  </si>
  <si>
    <t>Chillicothe</t>
  </si>
  <si>
    <t>Ross County</t>
  </si>
  <si>
    <t>*CAS</t>
  </si>
  <si>
    <t>Sacramento</t>
  </si>
  <si>
    <t>State of California</t>
  </si>
  <si>
    <t>WWD</t>
  </si>
  <si>
    <t>Wildwood</t>
  </si>
  <si>
    <t>Cape May County</t>
  </si>
  <si>
    <t>4G7</t>
  </si>
  <si>
    <t>Fairmont Municipal-Frankman Field</t>
  </si>
  <si>
    <t>DRO</t>
  </si>
  <si>
    <t>Durango</t>
  </si>
  <si>
    <t>Durango-La Plata County</t>
  </si>
  <si>
    <t>0B5</t>
  </si>
  <si>
    <t>Montague</t>
  </si>
  <si>
    <t>Turners Falls</t>
  </si>
  <si>
    <t>CQX</t>
  </si>
  <si>
    <t>Chatham Municipal</t>
  </si>
  <si>
    <t>TAN</t>
  </si>
  <si>
    <t>Taunton</t>
  </si>
  <si>
    <t>Taunton Municipal - King Field</t>
  </si>
  <si>
    <t>6K3</t>
  </si>
  <si>
    <t>Creighton</t>
  </si>
  <si>
    <t>Creighton Municipal</t>
  </si>
  <si>
    <t>SBY</t>
  </si>
  <si>
    <t>Salisbury</t>
  </si>
  <si>
    <t>Salisbury-Ocean City Wicomico Regional</t>
  </si>
  <si>
    <t>BMI</t>
  </si>
  <si>
    <t>Bloomington/Normal</t>
  </si>
  <si>
    <t>Central IL Regional Airport at Bloomington-Normal</t>
  </si>
  <si>
    <t>DTN</t>
  </si>
  <si>
    <t>Shreveport Downtown</t>
  </si>
  <si>
    <t>GYR</t>
  </si>
  <si>
    <t>Goodyear</t>
  </si>
  <si>
    <t>Phoenix Goodyear</t>
  </si>
  <si>
    <t>GSO</t>
  </si>
  <si>
    <t>Greensboro</t>
  </si>
  <si>
    <t>Piedmont Triad International</t>
  </si>
  <si>
    <t>E24</t>
  </si>
  <si>
    <t>Whiteriver</t>
  </si>
  <si>
    <t>I35</t>
  </si>
  <si>
    <t>Harlan</t>
  </si>
  <si>
    <t>Tucker-Guthrie Memorial</t>
  </si>
  <si>
    <t>5A4</t>
  </si>
  <si>
    <t>Okolona</t>
  </si>
  <si>
    <t>Okolona Municipal-Richard Stovall Field</t>
  </si>
  <si>
    <t>TUP</t>
  </si>
  <si>
    <t>Tupelo</t>
  </si>
  <si>
    <t>Tupelo Regional</t>
  </si>
  <si>
    <t>VTA</t>
  </si>
  <si>
    <t>Newark-Heath</t>
  </si>
  <si>
    <t>48I</t>
  </si>
  <si>
    <t>Sutton</t>
  </si>
  <si>
    <t>Braxton County</t>
  </si>
  <si>
    <t>LOL</t>
  </si>
  <si>
    <t>Lovelock</t>
  </si>
  <si>
    <t>Derby Field</t>
  </si>
  <si>
    <t>ULS</t>
  </si>
  <si>
    <t>Ulysses</t>
  </si>
  <si>
    <t>CBK</t>
  </si>
  <si>
    <t>Colby</t>
  </si>
  <si>
    <t>Shalz Field</t>
  </si>
  <si>
    <t>LNN</t>
  </si>
  <si>
    <t>Willoughby</t>
  </si>
  <si>
    <t>Willoughby Lost Nation Municipal</t>
  </si>
  <si>
    <t>9K8</t>
  </si>
  <si>
    <t>Kingman Airport - Clyde Cessna Field</t>
  </si>
  <si>
    <t>EDN</t>
  </si>
  <si>
    <t>Enterprise</t>
  </si>
  <si>
    <t>Enterprise Municipal</t>
  </si>
  <si>
    <t>STS</t>
  </si>
  <si>
    <t>Santa Rosa</t>
  </si>
  <si>
    <t>Charles M Schulz - Sonoma County</t>
  </si>
  <si>
    <t>L52</t>
  </si>
  <si>
    <t>Oceano</t>
  </si>
  <si>
    <t>Oceano County</t>
  </si>
  <si>
    <t>HUT</t>
  </si>
  <si>
    <t>Hutchinson</t>
  </si>
  <si>
    <t>Hutchinson Regional</t>
  </si>
  <si>
    <t>ECP</t>
  </si>
  <si>
    <t>Panama City</t>
  </si>
  <si>
    <t>Northwest Florida Beaches International</t>
  </si>
  <si>
    <t>PNS</t>
  </si>
  <si>
    <t>Pensacola</t>
  </si>
  <si>
    <t>Pensacola International</t>
  </si>
  <si>
    <t>RSW</t>
  </si>
  <si>
    <t>Fort Myers</t>
  </si>
  <si>
    <t>Southwest Florida International</t>
  </si>
  <si>
    <t>RXE</t>
  </si>
  <si>
    <t>Rexburg</t>
  </si>
  <si>
    <t>Rexburg-Madison County</t>
  </si>
  <si>
    <t>I19</t>
  </si>
  <si>
    <t>Dayton</t>
  </si>
  <si>
    <t>Greene County-Lewis A Jackson Regional</t>
  </si>
  <si>
    <t>DEW</t>
  </si>
  <si>
    <t>Deer Park</t>
  </si>
  <si>
    <t>BVX</t>
  </si>
  <si>
    <t>Batesville Regional</t>
  </si>
  <si>
    <t>D39</t>
  </si>
  <si>
    <t>Sauk Centre</t>
  </si>
  <si>
    <t>Sauk Centre Municipal</t>
  </si>
  <si>
    <t>KNB</t>
  </si>
  <si>
    <t>Kanab</t>
  </si>
  <si>
    <t>Kanab Municipal</t>
  </si>
  <si>
    <t>JAC</t>
  </si>
  <si>
    <t>Jackson Hole</t>
  </si>
  <si>
    <t>HRU</t>
  </si>
  <si>
    <t>Herington</t>
  </si>
  <si>
    <t>Morris</t>
  </si>
  <si>
    <t>Herington Regional</t>
  </si>
  <si>
    <t>06N</t>
  </si>
  <si>
    <t>Middletown</t>
  </si>
  <si>
    <t>Randall</t>
  </si>
  <si>
    <t>VVV</t>
  </si>
  <si>
    <t>Ortonville</t>
  </si>
  <si>
    <t>Ortonville Municipal-Martinson Field</t>
  </si>
  <si>
    <t>HQG</t>
  </si>
  <si>
    <t>Hugoton</t>
  </si>
  <si>
    <t>Hugoton Municipal</t>
  </si>
  <si>
    <t>3W8</t>
  </si>
  <si>
    <t>Eureka</t>
  </si>
  <si>
    <t>Eureka Municipal</t>
  </si>
  <si>
    <t>8D3</t>
  </si>
  <si>
    <t>Sisseton</t>
  </si>
  <si>
    <t>Sisseton Municipal</t>
  </si>
  <si>
    <t>E60</t>
  </si>
  <si>
    <t>Eloy</t>
  </si>
  <si>
    <t>Eloy Municipal</t>
  </si>
  <si>
    <t>MBS</t>
  </si>
  <si>
    <t>Saginaw</t>
  </si>
  <si>
    <t>MBS International</t>
  </si>
  <si>
    <t>BYL</t>
  </si>
  <si>
    <t>Williamsburg</t>
  </si>
  <si>
    <t>Williamsburg-Whitley County</t>
  </si>
  <si>
    <t>SMX</t>
  </si>
  <si>
    <t>Santa Maria</t>
  </si>
  <si>
    <t>Santa Maria Public/Capt G Allan Hancock Field</t>
  </si>
  <si>
    <t>GNV</t>
  </si>
  <si>
    <t>Gainesville</t>
  </si>
  <si>
    <t>Gainesville Regional</t>
  </si>
  <si>
    <t>BWI</t>
  </si>
  <si>
    <t>Baltimore</t>
  </si>
  <si>
    <t>Baltimore/Washington International Thurgood Marshall</t>
  </si>
  <si>
    <t>02A</t>
  </si>
  <si>
    <t>Clanton</t>
  </si>
  <si>
    <t>Chilton County</t>
  </si>
  <si>
    <t>RYN</t>
  </si>
  <si>
    <t>Tucson</t>
  </si>
  <si>
    <t>Ryan Field</t>
  </si>
  <si>
    <t>1M2</t>
  </si>
  <si>
    <t>Belzoni</t>
  </si>
  <si>
    <t>Belzoni Municipal</t>
  </si>
  <si>
    <t>BLV</t>
  </si>
  <si>
    <t>Belleville</t>
  </si>
  <si>
    <t>Scott AFB/Midamerica</t>
  </si>
  <si>
    <t>ASW</t>
  </si>
  <si>
    <t>Warsaw</t>
  </si>
  <si>
    <t>Warsaw Municipal</t>
  </si>
  <si>
    <t>RID</t>
  </si>
  <si>
    <t>Richmond Municipal</t>
  </si>
  <si>
    <t>I83</t>
  </si>
  <si>
    <t>Salem Municipal</t>
  </si>
  <si>
    <t>BVU</t>
  </si>
  <si>
    <t>Boulder City</t>
  </si>
  <si>
    <t>Boulder City Municipal</t>
  </si>
  <si>
    <t>CVN</t>
  </si>
  <si>
    <t>Clovis</t>
  </si>
  <si>
    <t>Clovis Municipal</t>
  </si>
  <si>
    <t>UIN</t>
  </si>
  <si>
    <t>Quincy Regional-Baldwin Field</t>
  </si>
  <si>
    <t>HCO</t>
  </si>
  <si>
    <t>Hallock</t>
  </si>
  <si>
    <t>Hallock Municipal</t>
  </si>
  <si>
    <t>8D7</t>
  </si>
  <si>
    <t>Clark County</t>
  </si>
  <si>
    <t>1A9</t>
  </si>
  <si>
    <t>Prattville</t>
  </si>
  <si>
    <t>Prattville - Grouby Field</t>
  </si>
  <si>
    <t>RWL</t>
  </si>
  <si>
    <t>Rawlins</t>
  </si>
  <si>
    <t>Rawlins Municipal/Harvey Field</t>
  </si>
  <si>
    <t>CQA</t>
  </si>
  <si>
    <t>Celina</t>
  </si>
  <si>
    <t>Lakefield</t>
  </si>
  <si>
    <t>ALM</t>
  </si>
  <si>
    <t>Alamogordo</t>
  </si>
  <si>
    <t>Alamogordo-White Sands Regional</t>
  </si>
  <si>
    <t>HHG</t>
  </si>
  <si>
    <t>Huntington Municipal</t>
  </si>
  <si>
    <t>SXQ</t>
  </si>
  <si>
    <t>Soldotna</t>
  </si>
  <si>
    <t>FCI</t>
  </si>
  <si>
    <t>Richmond Executive-Chesterfield County</t>
  </si>
  <si>
    <t>BPK</t>
  </si>
  <si>
    <t>Baxter County</t>
  </si>
  <si>
    <t>PVJ</t>
  </si>
  <si>
    <t>Pauls Valley</t>
  </si>
  <si>
    <t>Pauls Valley Municipal</t>
  </si>
  <si>
    <t>OXI</t>
  </si>
  <si>
    <t>Starke County</t>
  </si>
  <si>
    <t>SIV</t>
  </si>
  <si>
    <t>Sullivan County</t>
  </si>
  <si>
    <t>BVY</t>
  </si>
  <si>
    <t>Beverly</t>
  </si>
  <si>
    <t>Beverly Regional</t>
  </si>
  <si>
    <t>LXL</t>
  </si>
  <si>
    <t>Little Falls</t>
  </si>
  <si>
    <t>Little Falls/Morrison County-Lindbergh Field</t>
  </si>
  <si>
    <t>HCD</t>
  </si>
  <si>
    <t>Hutchinson Municipal-Butler Field</t>
  </si>
  <si>
    <t>CMH</t>
  </si>
  <si>
    <t>John Glenn Columbus International</t>
  </si>
  <si>
    <t>FDW</t>
  </si>
  <si>
    <t>Winnsboro</t>
  </si>
  <si>
    <t>Fairfield</t>
  </si>
  <si>
    <t>Fairfield County</t>
  </si>
  <si>
    <t>IAH</t>
  </si>
  <si>
    <t>George Bush Intercontinental/Houston</t>
  </si>
  <si>
    <t>7M7</t>
  </si>
  <si>
    <t>Piggott</t>
  </si>
  <si>
    <t>Piggott Municipal</t>
  </si>
  <si>
    <t>XLL</t>
  </si>
  <si>
    <t>Allentown</t>
  </si>
  <si>
    <t>Allentown Queen City Municipal</t>
  </si>
  <si>
    <t>Anoka County-Blaine (Janes Field)</t>
  </si>
  <si>
    <t>GTF</t>
  </si>
  <si>
    <t>Great Falls</t>
  </si>
  <si>
    <t>Cascade</t>
  </si>
  <si>
    <t>Great Falls International</t>
  </si>
  <si>
    <t>AEX</t>
  </si>
  <si>
    <t>Alexandria</t>
  </si>
  <si>
    <t>Alexandria International</t>
  </si>
  <si>
    <t>X60</t>
  </si>
  <si>
    <t>Williston Municipal</t>
  </si>
  <si>
    <t>FWQ</t>
  </si>
  <si>
    <t>Monongahela</t>
  </si>
  <si>
    <t>Rostraver</t>
  </si>
  <si>
    <t>MJX</t>
  </si>
  <si>
    <t>Toms River</t>
  </si>
  <si>
    <t>Ocean County</t>
  </si>
  <si>
    <t>9M6</t>
  </si>
  <si>
    <t>Oak Grove</t>
  </si>
  <si>
    <t>Kelly-Dumas</t>
  </si>
  <si>
    <t>GZH</t>
  </si>
  <si>
    <t>Evergreen</t>
  </si>
  <si>
    <t>Evergreen Regional/Middleton Field</t>
  </si>
  <si>
    <t>CNY</t>
  </si>
  <si>
    <t>Moab</t>
  </si>
  <si>
    <t>Canyonlands Field</t>
  </si>
  <si>
    <t>UTA</t>
  </si>
  <si>
    <t>Tunica</t>
  </si>
  <si>
    <t>Tunica Municipal</t>
  </si>
  <si>
    <t>TXK</t>
  </si>
  <si>
    <t>Texarkana</t>
  </si>
  <si>
    <t>Texarkana Regional-Webb Field</t>
  </si>
  <si>
    <t>20U</t>
  </si>
  <si>
    <t>Beach</t>
  </si>
  <si>
    <t>4X4</t>
  </si>
  <si>
    <t>Wessington Springs</t>
  </si>
  <si>
    <t>HQM</t>
  </si>
  <si>
    <t>Hoquiam</t>
  </si>
  <si>
    <t>Bowerman</t>
  </si>
  <si>
    <t>S70</t>
  </si>
  <si>
    <t>Othello</t>
  </si>
  <si>
    <t>Othello Municipal</t>
  </si>
  <si>
    <t>RBG</t>
  </si>
  <si>
    <t>Roseburg</t>
  </si>
  <si>
    <t>Roseburg Regional</t>
  </si>
  <si>
    <t>4S1</t>
  </si>
  <si>
    <t>Gold Beach</t>
  </si>
  <si>
    <t>Gold Beach Municipal</t>
  </si>
  <si>
    <t>*ORS</t>
  </si>
  <si>
    <t>State of Oregon</t>
  </si>
  <si>
    <t>GSN</t>
  </si>
  <si>
    <t>Saipan Island</t>
  </si>
  <si>
    <t>Francisco C Ada/Saipan International</t>
  </si>
  <si>
    <t>SNS</t>
  </si>
  <si>
    <t>Salinas</t>
  </si>
  <si>
    <t>Salinas Municipal</t>
  </si>
  <si>
    <t>N19</t>
  </si>
  <si>
    <t>Aztec</t>
  </si>
  <si>
    <t>Aztec Municipal</t>
  </si>
  <si>
    <t>BRL</t>
  </si>
  <si>
    <t>Southeast Iowa Regional</t>
  </si>
  <si>
    <t>CSQ</t>
  </si>
  <si>
    <t>Creston</t>
  </si>
  <si>
    <t>Creston Municipal</t>
  </si>
  <si>
    <t>MXO</t>
  </si>
  <si>
    <t>Monticello Regional</t>
  </si>
  <si>
    <t>AWG</t>
  </si>
  <si>
    <t>Washington Municipal</t>
  </si>
  <si>
    <t>O32</t>
  </si>
  <si>
    <t>Reedley</t>
  </si>
  <si>
    <t>Reedley Municipal</t>
  </si>
  <si>
    <t>FCH</t>
  </si>
  <si>
    <t>Fresno Chandler Executive</t>
  </si>
  <si>
    <t>OIC</t>
  </si>
  <si>
    <t>Norwich</t>
  </si>
  <si>
    <t>Lt Warren Eaton</t>
  </si>
  <si>
    <t>FZY</t>
  </si>
  <si>
    <t>Oswego County</t>
  </si>
  <si>
    <t>LUA</t>
  </si>
  <si>
    <t>Luray</t>
  </si>
  <si>
    <t>Luray Caverns</t>
  </si>
  <si>
    <t>PTN</t>
  </si>
  <si>
    <t>Patterson</t>
  </si>
  <si>
    <t>Harry P Williams Memorial</t>
  </si>
  <si>
    <t>BGR</t>
  </si>
  <si>
    <t>Bangor</t>
  </si>
  <si>
    <t>Bangor International</t>
  </si>
  <si>
    <t>APS</t>
  </si>
  <si>
    <t>Reserve</t>
  </si>
  <si>
    <t>Port of South Louisiana Executive Regional</t>
  </si>
  <si>
    <t>SPZ</t>
  </si>
  <si>
    <t>Silver Springs</t>
  </si>
  <si>
    <t>ISP</t>
  </si>
  <si>
    <t>Long Island MacArthur</t>
  </si>
  <si>
    <t>DCU</t>
  </si>
  <si>
    <t>Decatur</t>
  </si>
  <si>
    <t>Pryor Field Regional</t>
  </si>
  <si>
    <t>CCA</t>
  </si>
  <si>
    <t>Clinton Municipal</t>
  </si>
  <si>
    <t>MIT</t>
  </si>
  <si>
    <t>Shafter</t>
  </si>
  <si>
    <t>Shafter-Minter Field</t>
  </si>
  <si>
    <t>L71</t>
  </si>
  <si>
    <t>California City</t>
  </si>
  <si>
    <t>California City Municipal</t>
  </si>
  <si>
    <t>GEU</t>
  </si>
  <si>
    <t>Glendale</t>
  </si>
  <si>
    <t>Glendale Municipal</t>
  </si>
  <si>
    <t>CVH</t>
  </si>
  <si>
    <t>Hollister</t>
  </si>
  <si>
    <t>Hollister Municipal</t>
  </si>
  <si>
    <t>OGS</t>
  </si>
  <si>
    <t>Ogdensburg</t>
  </si>
  <si>
    <t>Ogdensburg International</t>
  </si>
  <si>
    <t>SOW</t>
  </si>
  <si>
    <t>Show Low</t>
  </si>
  <si>
    <t>Show Low Regional</t>
  </si>
  <si>
    <t>GCK</t>
  </si>
  <si>
    <t>Garden City</t>
  </si>
  <si>
    <t>Garden City Regional</t>
  </si>
  <si>
    <t>GMJ</t>
  </si>
  <si>
    <t>Grove</t>
  </si>
  <si>
    <t>Grove Municipal</t>
  </si>
  <si>
    <t>OWP</t>
  </si>
  <si>
    <t>Sand Springs</t>
  </si>
  <si>
    <t>William R Pogue Municipal</t>
  </si>
  <si>
    <t>Hartsfield - Jackson Atlanta International</t>
  </si>
  <si>
    <t>K24</t>
  </si>
  <si>
    <t>Russell County</t>
  </si>
  <si>
    <t>PGV</t>
  </si>
  <si>
    <t>Pitt-Greenville</t>
  </si>
  <si>
    <t>*MOS</t>
  </si>
  <si>
    <t>State of Missouri</t>
  </si>
  <si>
    <t>AUO</t>
  </si>
  <si>
    <t>Auburn University Regional</t>
  </si>
  <si>
    <t>District of Columbia</t>
  </si>
  <si>
    <t>@008</t>
  </si>
  <si>
    <t>Washington Metropolitan Area</t>
  </si>
  <si>
    <t>CDN</t>
  </si>
  <si>
    <t>Woodward Field</t>
  </si>
  <si>
    <t>OXB</t>
  </si>
  <si>
    <t>ITR</t>
  </si>
  <si>
    <t>Kit Carson County</t>
  </si>
  <si>
    <t>HDN</t>
  </si>
  <si>
    <t>Hayden</t>
  </si>
  <si>
    <t>Yampa Valley</t>
  </si>
  <si>
    <t>U52</t>
  </si>
  <si>
    <t>Beaver</t>
  </si>
  <si>
    <t>Beaver Municipal</t>
  </si>
  <si>
    <t>0S9</t>
  </si>
  <si>
    <t>Port Townsend</t>
  </si>
  <si>
    <t>Jefferson County International</t>
  </si>
  <si>
    <t>HII</t>
  </si>
  <si>
    <t>Lake Havasu City</t>
  </si>
  <si>
    <t>FLP</t>
  </si>
  <si>
    <t>Flippin</t>
  </si>
  <si>
    <t>Marion County Regional</t>
  </si>
  <si>
    <t>TYR</t>
  </si>
  <si>
    <t>Tyler</t>
  </si>
  <si>
    <t>Tyler Pounds Regional</t>
  </si>
  <si>
    <t>CDC</t>
  </si>
  <si>
    <t>Cedar City</t>
  </si>
  <si>
    <t>Cedar City Regional</t>
  </si>
  <si>
    <t>B19</t>
  </si>
  <si>
    <t>Biddeford</t>
  </si>
  <si>
    <t>Biddeford Municipal</t>
  </si>
  <si>
    <t>AUH</t>
  </si>
  <si>
    <t>Aurora</t>
  </si>
  <si>
    <t>Aurora Municipal - Al Potter Field</t>
  </si>
  <si>
    <t>0V3</t>
  </si>
  <si>
    <t>Pioneer Village Field</t>
  </si>
  <si>
    <t>FYJ</t>
  </si>
  <si>
    <t>Middle Peninsula Regional</t>
  </si>
  <si>
    <t>4B8</t>
  </si>
  <si>
    <t>Plainville</t>
  </si>
  <si>
    <t>COE</t>
  </si>
  <si>
    <t>Coeur d'Alene</t>
  </si>
  <si>
    <t>Coeur D'Alene - Pappy Boyington Field</t>
  </si>
  <si>
    <t>IDA</t>
  </si>
  <si>
    <t>Idaho Falls</t>
  </si>
  <si>
    <t>Idaho Falls Regional</t>
  </si>
  <si>
    <t>MAN</t>
  </si>
  <si>
    <t>Nampa</t>
  </si>
  <si>
    <t>Nampa Municipal</t>
  </si>
  <si>
    <t>U70</t>
  </si>
  <si>
    <t>SDL</t>
  </si>
  <si>
    <t>Scottsdale</t>
  </si>
  <si>
    <t>BRY</t>
  </si>
  <si>
    <t>Bardstown</t>
  </si>
  <si>
    <t>Samuels Field</t>
  </si>
  <si>
    <t>CPF</t>
  </si>
  <si>
    <t>Hazard</t>
  </si>
  <si>
    <t>Wendell H Ford</t>
  </si>
  <si>
    <t>Centennial</t>
  </si>
  <si>
    <t>UWL</t>
  </si>
  <si>
    <t>New Castle-Henry Co Municipal</t>
  </si>
  <si>
    <t>LAN</t>
  </si>
  <si>
    <t>Capital Region International</t>
  </si>
  <si>
    <t>FSM</t>
  </si>
  <si>
    <t>Fort Smith</t>
  </si>
  <si>
    <t>Fort Smith Regional</t>
  </si>
  <si>
    <t>RFD</t>
  </si>
  <si>
    <t>Chicago/Rockford</t>
  </si>
  <si>
    <t>Chicago/Rockford International</t>
  </si>
  <si>
    <t>OGG</t>
  </si>
  <si>
    <t>Kahului</t>
  </si>
  <si>
    <t>D05</t>
  </si>
  <si>
    <t>Garrison</t>
  </si>
  <si>
    <t>Garrison Municipal</t>
  </si>
  <si>
    <t>BDR</t>
  </si>
  <si>
    <t>Bridgeport</t>
  </si>
  <si>
    <t>Igor I Sikorsky Memorial</t>
  </si>
  <si>
    <t>LNP</t>
  </si>
  <si>
    <t>Wise</t>
  </si>
  <si>
    <t>Lonesome Pine</t>
  </si>
  <si>
    <t>6I2</t>
  </si>
  <si>
    <t>Lebanon Springfield-George Hoerter Field</t>
  </si>
  <si>
    <t>TLH</t>
  </si>
  <si>
    <t>Tallahassee International</t>
  </si>
  <si>
    <t>VNC</t>
  </si>
  <si>
    <t>Venice</t>
  </si>
  <si>
    <t>Venice Municipal</t>
  </si>
  <si>
    <t>05U</t>
  </si>
  <si>
    <t>43D</t>
  </si>
  <si>
    <t>Odessa</t>
  </si>
  <si>
    <t>Odessa Municipal</t>
  </si>
  <si>
    <t>GDM</t>
  </si>
  <si>
    <t>Gardner</t>
  </si>
  <si>
    <t>Gardner Municipal</t>
  </si>
  <si>
    <t>MVE</t>
  </si>
  <si>
    <t>Montevideo</t>
  </si>
  <si>
    <t>Montevideo-Chippewa County</t>
  </si>
  <si>
    <t>OJC</t>
  </si>
  <si>
    <t>Olathe</t>
  </si>
  <si>
    <t>Johnson County Executive</t>
  </si>
  <si>
    <t>2C8</t>
  </si>
  <si>
    <t>Cavalier Municipal</t>
  </si>
  <si>
    <t>BIE</t>
  </si>
  <si>
    <t>Beatrice</t>
  </si>
  <si>
    <t>Beatrice Municipal</t>
  </si>
  <si>
    <t>ARW</t>
  </si>
  <si>
    <t>Beaufort</t>
  </si>
  <si>
    <t>Beaufort County</t>
  </si>
  <si>
    <t>VKS</t>
  </si>
  <si>
    <t>Vicksburg</t>
  </si>
  <si>
    <t>Vicksburg Municipal</t>
  </si>
  <si>
    <t>ELM</t>
  </si>
  <si>
    <t>Elmira/Corning</t>
  </si>
  <si>
    <t>Elmira/Corning Regional</t>
  </si>
  <si>
    <t>JVW</t>
  </si>
  <si>
    <t>Raymond</t>
  </si>
  <si>
    <t>John Bell Williams</t>
  </si>
  <si>
    <t>ROW</t>
  </si>
  <si>
    <t>Roswell</t>
  </si>
  <si>
    <t>Roswell International Air Center</t>
  </si>
  <si>
    <t>GSH</t>
  </si>
  <si>
    <t>Elkhart</t>
  </si>
  <si>
    <t>Goshen Municipal</t>
  </si>
  <si>
    <t>IYS</t>
  </si>
  <si>
    <t>Wasilla</t>
  </si>
  <si>
    <t>EOE</t>
  </si>
  <si>
    <t>Newberry</t>
  </si>
  <si>
    <t>Newberry County</t>
  </si>
  <si>
    <t>BBB</t>
  </si>
  <si>
    <t>Benson</t>
  </si>
  <si>
    <t>Benson Municipal</t>
  </si>
  <si>
    <t>BOW</t>
  </si>
  <si>
    <t>Bartow</t>
  </si>
  <si>
    <t>Bartow Municipal</t>
  </si>
  <si>
    <t>CRX</t>
  </si>
  <si>
    <t>Corinth</t>
  </si>
  <si>
    <t>Roscoe Turner</t>
  </si>
  <si>
    <t>15M</t>
  </si>
  <si>
    <t>Iuka</t>
  </si>
  <si>
    <t>M72</t>
  </si>
  <si>
    <t>New Albany</t>
  </si>
  <si>
    <t>New Albany-Union County</t>
  </si>
  <si>
    <t>S87</t>
  </si>
  <si>
    <t>Weiser</t>
  </si>
  <si>
    <t>Weiser Municipal</t>
  </si>
  <si>
    <t>CKI</t>
  </si>
  <si>
    <t>Kingstree</t>
  </si>
  <si>
    <t>Williamsburg Regional</t>
  </si>
  <si>
    <t>MIV</t>
  </si>
  <si>
    <t>Millville</t>
  </si>
  <si>
    <t>Millville Municipal</t>
  </si>
  <si>
    <t>PTS</t>
  </si>
  <si>
    <t>Atkinson Municipal</t>
  </si>
  <si>
    <t>1J0</t>
  </si>
  <si>
    <t>Bonifay</t>
  </si>
  <si>
    <t>Tri-County</t>
  </si>
  <si>
    <t>CHD</t>
  </si>
  <si>
    <t>Chandler Municipal</t>
  </si>
  <si>
    <t>VPZ</t>
  </si>
  <si>
    <t>Porter County Regional</t>
  </si>
  <si>
    <t>ENA</t>
  </si>
  <si>
    <t>Kenai</t>
  </si>
  <si>
    <t>Kenai Municipal</t>
  </si>
  <si>
    <t>40J</t>
  </si>
  <si>
    <t>Perry-Foley</t>
  </si>
  <si>
    <t>SEE</t>
  </si>
  <si>
    <t>San Diego/El Cajon</t>
  </si>
  <si>
    <t>Gillespie Field</t>
  </si>
  <si>
    <t>SAW</t>
  </si>
  <si>
    <t>Marquette</t>
  </si>
  <si>
    <t>Sawyer International</t>
  </si>
  <si>
    <t>17G</t>
  </si>
  <si>
    <t>Bucyrus</t>
  </si>
  <si>
    <t>Port Bucyrus-Crawford County</t>
  </si>
  <si>
    <t>M25</t>
  </si>
  <si>
    <t>Mayfield</t>
  </si>
  <si>
    <t>Mayfield Graves County</t>
  </si>
  <si>
    <t>*MES</t>
  </si>
  <si>
    <t>State of Maine</t>
  </si>
  <si>
    <t>HFY</t>
  </si>
  <si>
    <t>Indy South Greenwood</t>
  </si>
  <si>
    <t>MVC</t>
  </si>
  <si>
    <t>Monroeville</t>
  </si>
  <si>
    <t>Monroe County Aeroplex</t>
  </si>
  <si>
    <t>0G6</t>
  </si>
  <si>
    <t>Williams County</t>
  </si>
  <si>
    <t>3X5</t>
  </si>
  <si>
    <t>North Bass Island</t>
  </si>
  <si>
    <t>Ottawa</t>
  </si>
  <si>
    <t>BDL</t>
  </si>
  <si>
    <t>Windsor Locks</t>
  </si>
  <si>
    <t>Bradley International</t>
  </si>
  <si>
    <t>N68</t>
  </si>
  <si>
    <t>Chambersburg</t>
  </si>
  <si>
    <t>Franklin County Regional</t>
  </si>
  <si>
    <t>F89</t>
  </si>
  <si>
    <t>Winnsboro Municipal</t>
  </si>
  <si>
    <t>HOT</t>
  </si>
  <si>
    <t>Memorial Field</t>
  </si>
  <si>
    <t>BWW</t>
  </si>
  <si>
    <t>Bowman</t>
  </si>
  <si>
    <t>Bowman Regional</t>
  </si>
  <si>
    <t>9D1</t>
  </si>
  <si>
    <t>Gregory</t>
  </si>
  <si>
    <t>Gregory Municipal - Flynn Field</t>
  </si>
  <si>
    <t>9F8</t>
  </si>
  <si>
    <t>Hoven</t>
  </si>
  <si>
    <t>Hoven Municipal</t>
  </si>
  <si>
    <t>PAE</t>
  </si>
  <si>
    <t>Everett</t>
  </si>
  <si>
    <t>Snohomish County (Paine Field)</t>
  </si>
  <si>
    <t>SHN</t>
  </si>
  <si>
    <t>Shelton</t>
  </si>
  <si>
    <t>Sanderson Field</t>
  </si>
  <si>
    <t>3W7</t>
  </si>
  <si>
    <t>Electric City</t>
  </si>
  <si>
    <t>Grand Coulee Dam</t>
  </si>
  <si>
    <t>CLS</t>
  </si>
  <si>
    <t>Chehalis</t>
  </si>
  <si>
    <t>Chehalis-Centralia</t>
  </si>
  <si>
    <t>2S1</t>
  </si>
  <si>
    <t>Vashon</t>
  </si>
  <si>
    <t>Vashon Municipal</t>
  </si>
  <si>
    <t>77S</t>
  </si>
  <si>
    <t>Creswell</t>
  </si>
  <si>
    <t>Hobby Field</t>
  </si>
  <si>
    <t>BDN</t>
  </si>
  <si>
    <t>Bend</t>
  </si>
  <si>
    <t>Bend Municipal</t>
  </si>
  <si>
    <t>FAQ</t>
  </si>
  <si>
    <t>Fitiuta</t>
  </si>
  <si>
    <t>Fitiuta Village</t>
  </si>
  <si>
    <t>PPG</t>
  </si>
  <si>
    <t>Pago Pago</t>
  </si>
  <si>
    <t>Pago Pago International</t>
  </si>
  <si>
    <t>RTN</t>
  </si>
  <si>
    <t>Raton</t>
  </si>
  <si>
    <t>Raton Municipal/Crews Field</t>
  </si>
  <si>
    <t>MLU</t>
  </si>
  <si>
    <t>Monroe Regional</t>
  </si>
  <si>
    <t>GAL</t>
  </si>
  <si>
    <t>Galena</t>
  </si>
  <si>
    <t>Edward G Pitka Sr</t>
  </si>
  <si>
    <t>O85</t>
  </si>
  <si>
    <t>Benton Field</t>
  </si>
  <si>
    <t>DVN</t>
  </si>
  <si>
    <t>Davenport Municipal</t>
  </si>
  <si>
    <t>EFW</t>
  </si>
  <si>
    <t>Jefferson Municipal</t>
  </si>
  <si>
    <t>LWD</t>
  </si>
  <si>
    <t>Lamoni</t>
  </si>
  <si>
    <t>Lamoni Municipal</t>
  </si>
  <si>
    <t>O37</t>
  </si>
  <si>
    <t>Orland</t>
  </si>
  <si>
    <t>Haigh Field</t>
  </si>
  <si>
    <t>CIC</t>
  </si>
  <si>
    <t>Chico</t>
  </si>
  <si>
    <t>Chico Municipal</t>
  </si>
  <si>
    <t>0B8</t>
  </si>
  <si>
    <t>Fishers Island</t>
  </si>
  <si>
    <t>Elizabeth Field</t>
  </si>
  <si>
    <t>N66</t>
  </si>
  <si>
    <t>Oneonta Municipal</t>
  </si>
  <si>
    <t>K68</t>
  </si>
  <si>
    <t>Garnett</t>
  </si>
  <si>
    <t>Garnett Municipal</t>
  </si>
  <si>
    <t>Helena Regional</t>
  </si>
  <si>
    <t>0E0</t>
  </si>
  <si>
    <t>Moriarty</t>
  </si>
  <si>
    <t>Moriarty Municipal</t>
  </si>
  <si>
    <t>L35</t>
  </si>
  <si>
    <t>Big Bear City</t>
  </si>
  <si>
    <t>GPZ</t>
  </si>
  <si>
    <t>Grand Rapids/Itasca County Airport-Gordon Newstrom Field</t>
  </si>
  <si>
    <t>HRL</t>
  </si>
  <si>
    <t>Harlingen</t>
  </si>
  <si>
    <t>Valley International</t>
  </si>
  <si>
    <t>BQN</t>
  </si>
  <si>
    <t>Aguadilla</t>
  </si>
  <si>
    <t>Rafael Hernandez</t>
  </si>
  <si>
    <t>JFX</t>
  </si>
  <si>
    <t>Walker County-Bevill Field</t>
  </si>
  <si>
    <t>CUH</t>
  </si>
  <si>
    <t>Cushing</t>
  </si>
  <si>
    <t>Cushing Municipal</t>
  </si>
  <si>
    <t>EKX</t>
  </si>
  <si>
    <t>Elizabethtown</t>
  </si>
  <si>
    <t>Addington Field</t>
  </si>
  <si>
    <t>6J0</t>
  </si>
  <si>
    <t>Pelion</t>
  </si>
  <si>
    <t>Lexington County</t>
  </si>
  <si>
    <t>6K4</t>
  </si>
  <si>
    <t>Fairview</t>
  </si>
  <si>
    <t>Fairview Municipal</t>
  </si>
  <si>
    <t>*NDS</t>
  </si>
  <si>
    <t>State of North Dakota</t>
  </si>
  <si>
    <t>ONA</t>
  </si>
  <si>
    <t>Winona Municipal-Max Conrad Field</t>
  </si>
  <si>
    <t>EYE</t>
  </si>
  <si>
    <t>Eagle Creek Airpark</t>
  </si>
  <si>
    <t>5M9</t>
  </si>
  <si>
    <t>Marion-Crittenden County</t>
  </si>
  <si>
    <t>*PAS</t>
  </si>
  <si>
    <t>CEU</t>
  </si>
  <si>
    <t>Clemson</t>
  </si>
  <si>
    <t>Oconee County Regional</t>
  </si>
  <si>
    <t>Runway Incursion Markings</t>
  </si>
  <si>
    <t>74V</t>
  </si>
  <si>
    <t>Roosevelt Municipal</t>
  </si>
  <si>
    <t>S69</t>
  </si>
  <si>
    <t>S52</t>
  </si>
  <si>
    <t>Winthrop</t>
  </si>
  <si>
    <t>Methow Valley State</t>
  </si>
  <si>
    <t>1A6</t>
  </si>
  <si>
    <t>Middlesboro</t>
  </si>
  <si>
    <t>Middlesboro-Bell County</t>
  </si>
  <si>
    <t>PSF</t>
  </si>
  <si>
    <t>Pittsfield</t>
  </si>
  <si>
    <t>Pittsfield Municipal</t>
  </si>
  <si>
    <t>CDA</t>
  </si>
  <si>
    <t>Lyndonville</t>
  </si>
  <si>
    <t>Caledonia County</t>
  </si>
  <si>
    <t>OKV</t>
  </si>
  <si>
    <t>Winchester Regional</t>
  </si>
  <si>
    <t>RIV</t>
  </si>
  <si>
    <t>March ARB</t>
  </si>
  <si>
    <t>AEG</t>
  </si>
  <si>
    <t>Double Eagle II</t>
  </si>
  <si>
    <t>6S5</t>
  </si>
  <si>
    <t>Ravalli County</t>
  </si>
  <si>
    <t>CLT</t>
  </si>
  <si>
    <t>Charlotte</t>
  </si>
  <si>
    <t>Charlotte/Douglas International</t>
  </si>
  <si>
    <t>ABE</t>
  </si>
  <si>
    <t>Lehigh Valley International</t>
  </si>
  <si>
    <t>LHQ</t>
  </si>
  <si>
    <t>AZO</t>
  </si>
  <si>
    <t>Kalamazoo</t>
  </si>
  <si>
    <t>Kalamazoo/Battle Creek International</t>
  </si>
  <si>
    <t>MQJ</t>
  </si>
  <si>
    <t>Indianapolis Regional</t>
  </si>
  <si>
    <t>LCK</t>
  </si>
  <si>
    <t>Rickenbacker International</t>
  </si>
  <si>
    <t>PRC</t>
  </si>
  <si>
    <t>Prescott</t>
  </si>
  <si>
    <t>Ernest A Love Field</t>
  </si>
  <si>
    <t>CXL</t>
  </si>
  <si>
    <t>Calexico</t>
  </si>
  <si>
    <t>Calexico International</t>
  </si>
  <si>
    <t>M40</t>
  </si>
  <si>
    <t>Aberdeen/Amory</t>
  </si>
  <si>
    <t>HLX</t>
  </si>
  <si>
    <t>Galax Hillsville</t>
  </si>
  <si>
    <t>Twin County</t>
  </si>
  <si>
    <t>HEI</t>
  </si>
  <si>
    <t>Hettinger Municipal</t>
  </si>
  <si>
    <t>HVN</t>
  </si>
  <si>
    <t>Tweed-New Haven</t>
  </si>
  <si>
    <t>EKO</t>
  </si>
  <si>
    <t>Elko</t>
  </si>
  <si>
    <t>Elko Regional</t>
  </si>
  <si>
    <t>LEB</t>
  </si>
  <si>
    <t>Lebanon Municipal</t>
  </si>
  <si>
    <t>*KSS</t>
  </si>
  <si>
    <t>Topeka</t>
  </si>
  <si>
    <t>State of Kansas</t>
  </si>
  <si>
    <t>FKN</t>
  </si>
  <si>
    <t>Franklin Municipal-John Beverly Rose</t>
  </si>
  <si>
    <t>Acquire Interactive Training System</t>
  </si>
  <si>
    <t>24J</t>
  </si>
  <si>
    <t>Live Oak</t>
  </si>
  <si>
    <t>Suwannee County</t>
  </si>
  <si>
    <t>FHB</t>
  </si>
  <si>
    <t>Fernandina Beach</t>
  </si>
  <si>
    <t>Fernandina Beach Municipal</t>
  </si>
  <si>
    <t>JAX</t>
  </si>
  <si>
    <t>Jacksonville International</t>
  </si>
  <si>
    <t>COI</t>
  </si>
  <si>
    <t>Merritt Island</t>
  </si>
  <si>
    <t>SUA</t>
  </si>
  <si>
    <t>Stuart</t>
  </si>
  <si>
    <t>Witham Field</t>
  </si>
  <si>
    <t>HSG</t>
  </si>
  <si>
    <t>Thermopolis</t>
  </si>
  <si>
    <t>Hot Springs County</t>
  </si>
  <si>
    <t>ADF</t>
  </si>
  <si>
    <t>Arkadelphia</t>
  </si>
  <si>
    <t>Dexter B Florence Memorial Field</t>
  </si>
  <si>
    <t>HIB</t>
  </si>
  <si>
    <t>Hibbing</t>
  </si>
  <si>
    <t>Range Regional</t>
  </si>
  <si>
    <t>LYV</t>
  </si>
  <si>
    <t>Luverne</t>
  </si>
  <si>
    <t>Quentin Aanenson Field</t>
  </si>
  <si>
    <t>1L7</t>
  </si>
  <si>
    <t>Escalante</t>
  </si>
  <si>
    <t>Escalante Municipal</t>
  </si>
  <si>
    <t>UKL</t>
  </si>
  <si>
    <t>Coffey County</t>
  </si>
  <si>
    <t>INW</t>
  </si>
  <si>
    <t>Winslow</t>
  </si>
  <si>
    <t>Winslow-Lindbergh Regional</t>
  </si>
  <si>
    <t>PBX</t>
  </si>
  <si>
    <t>Pikeville</t>
  </si>
  <si>
    <t>Pike County-Hatcher Field</t>
  </si>
  <si>
    <t>JWG</t>
  </si>
  <si>
    <t>Watonga</t>
  </si>
  <si>
    <t>Watonga Regional</t>
  </si>
  <si>
    <t>MYR</t>
  </si>
  <si>
    <t>Myrtle Beach</t>
  </si>
  <si>
    <t>Myrtle Beach International</t>
  </si>
  <si>
    <t>HXD</t>
  </si>
  <si>
    <t>Hilton Head Island</t>
  </si>
  <si>
    <t>Hilton Head</t>
  </si>
  <si>
    <t>IDL</t>
  </si>
  <si>
    <t>Indianola</t>
  </si>
  <si>
    <t>Indianola Municipal</t>
  </si>
  <si>
    <t>I34</t>
  </si>
  <si>
    <t>Greensburg</t>
  </si>
  <si>
    <t>Greensburg Municipal</t>
  </si>
  <si>
    <t>IMS</t>
  </si>
  <si>
    <t>PLD</t>
  </si>
  <si>
    <t>Portland Municipal</t>
  </si>
  <si>
    <t>SVC</t>
  </si>
  <si>
    <t>Silver City</t>
  </si>
  <si>
    <t>LOZ</t>
  </si>
  <si>
    <t>London</t>
  </si>
  <si>
    <t>Laurel</t>
  </si>
  <si>
    <t>London-Corbin Airport-Magee Field</t>
  </si>
  <si>
    <t>MWM</t>
  </si>
  <si>
    <t>Windom</t>
  </si>
  <si>
    <t>Windom Municipal</t>
  </si>
  <si>
    <t>SMS</t>
  </si>
  <si>
    <t>Sumter</t>
  </si>
  <si>
    <t>MXA</t>
  </si>
  <si>
    <t>Manila</t>
  </si>
  <si>
    <t>Manila Municipal</t>
  </si>
  <si>
    <t>MOX</t>
  </si>
  <si>
    <t>Morris Municipal - Charlie Schmidt Field</t>
  </si>
  <si>
    <t>LCQ</t>
  </si>
  <si>
    <t>Lake City</t>
  </si>
  <si>
    <t>Lake City Gateway</t>
  </si>
  <si>
    <t>PHG</t>
  </si>
  <si>
    <t>Phillipsburg</t>
  </si>
  <si>
    <t>Phillipsburg Municipal</t>
  </si>
  <si>
    <t>SBS</t>
  </si>
  <si>
    <t>Steamboat Springs</t>
  </si>
  <si>
    <t>Steamboat Springs/Bob Adams Field</t>
  </si>
  <si>
    <t>AXV</t>
  </si>
  <si>
    <t>Wapakoneta</t>
  </si>
  <si>
    <t>Neil Armstrong</t>
  </si>
  <si>
    <t>OKK</t>
  </si>
  <si>
    <t>Kokomo</t>
  </si>
  <si>
    <t>Kokomo Municipal</t>
  </si>
  <si>
    <t>38S</t>
  </si>
  <si>
    <t>Deer Lodge</t>
  </si>
  <si>
    <t>Deer Lodge-City-County</t>
  </si>
  <si>
    <t>2I0</t>
  </si>
  <si>
    <t>Madisonville</t>
  </si>
  <si>
    <t>Madisonville Regional</t>
  </si>
  <si>
    <t>1I9</t>
  </si>
  <si>
    <t>Delphi</t>
  </si>
  <si>
    <t>Delphi Municipal</t>
  </si>
  <si>
    <t>FRH</t>
  </si>
  <si>
    <t>French Lick</t>
  </si>
  <si>
    <t>French Lick Municipal</t>
  </si>
  <si>
    <t>ATW</t>
  </si>
  <si>
    <t>Appleton</t>
  </si>
  <si>
    <t>Appleton International</t>
  </si>
  <si>
    <t>OWX</t>
  </si>
  <si>
    <t>Putnam County</t>
  </si>
  <si>
    <t>16G</t>
  </si>
  <si>
    <t>Tiffin</t>
  </si>
  <si>
    <t>Seneca County</t>
  </si>
  <si>
    <t>MDT</t>
  </si>
  <si>
    <t>Harrisburg International</t>
  </si>
  <si>
    <t>Acquire Friction Measuring Equipment</t>
  </si>
  <si>
    <t>PBF</t>
  </si>
  <si>
    <t>Pine Bluff</t>
  </si>
  <si>
    <t>Pine Bluff Regional Airport Grider Field</t>
  </si>
  <si>
    <t>ONP</t>
  </si>
  <si>
    <t>Newport Municipal</t>
  </si>
  <si>
    <t>RDM</t>
  </si>
  <si>
    <t>Redmond</t>
  </si>
  <si>
    <t>Roberts Field</t>
  </si>
  <si>
    <t>SLE</t>
  </si>
  <si>
    <t>McNary Field</t>
  </si>
  <si>
    <t>SEZ</t>
  </si>
  <si>
    <t>Sedona</t>
  </si>
  <si>
    <t>MKK</t>
  </si>
  <si>
    <t>Kaunakakai</t>
  </si>
  <si>
    <t>Molokai</t>
  </si>
  <si>
    <t>42J</t>
  </si>
  <si>
    <t>Keystone Heights</t>
  </si>
  <si>
    <t>Keystone Airpark</t>
  </si>
  <si>
    <t>HHW</t>
  </si>
  <si>
    <t>Hugo</t>
  </si>
  <si>
    <t>Stan Stamper Municipal</t>
  </si>
  <si>
    <t>BNW</t>
  </si>
  <si>
    <t>Boone Municipal</t>
  </si>
  <si>
    <t>CKP</t>
  </si>
  <si>
    <t>Cherokee County Regional</t>
  </si>
  <si>
    <t>CWI</t>
  </si>
  <si>
    <t>IIB</t>
  </si>
  <si>
    <t>SLB</t>
  </si>
  <si>
    <t>Storm Lake</t>
  </si>
  <si>
    <t>Storm Lake Municipal</t>
  </si>
  <si>
    <t>C25</t>
  </si>
  <si>
    <t>Waverly</t>
  </si>
  <si>
    <t>Waverly Municipal</t>
  </si>
  <si>
    <t>HJO</t>
  </si>
  <si>
    <t>Hanford</t>
  </si>
  <si>
    <t>Hanford Municipal</t>
  </si>
  <si>
    <t>TUL</t>
  </si>
  <si>
    <t>Tulsa International</t>
  </si>
  <si>
    <t>SPG</t>
  </si>
  <si>
    <t>St Petersburg</t>
  </si>
  <si>
    <t>Albert Whitted</t>
  </si>
  <si>
    <t>BST</t>
  </si>
  <si>
    <t>Belfast</t>
  </si>
  <si>
    <t>Belfast Municipal</t>
  </si>
  <si>
    <t>HVC</t>
  </si>
  <si>
    <t>Hopkinsville</t>
  </si>
  <si>
    <t>Hopkinsville-Christian County</t>
  </si>
  <si>
    <t>RGA</t>
  </si>
  <si>
    <t>Central Kentucky Regional</t>
  </si>
  <si>
    <t>KY8</t>
  </si>
  <si>
    <t>Lewisport</t>
  </si>
  <si>
    <t>Hancock Co-Ron Lewis Field</t>
  </si>
  <si>
    <t>TMK</t>
  </si>
  <si>
    <t>Tillamook</t>
  </si>
  <si>
    <t>X07</t>
  </si>
  <si>
    <t>Lake Wales</t>
  </si>
  <si>
    <t>Lake Wales Municipal</t>
  </si>
  <si>
    <t>GLH</t>
  </si>
  <si>
    <t>Greenville Mid-Delta</t>
  </si>
  <si>
    <t>ALX</t>
  </si>
  <si>
    <t>Alexander City</t>
  </si>
  <si>
    <t>Thomas C Russell Field</t>
  </si>
  <si>
    <t>Reconstruct Runway - Design</t>
  </si>
  <si>
    <t>PSE</t>
  </si>
  <si>
    <t>Ponce</t>
  </si>
  <si>
    <t>Mercedita</t>
  </si>
  <si>
    <t>S94</t>
  </si>
  <si>
    <t>Port of Whitman Business Air Center</t>
  </si>
  <si>
    <t>AUS</t>
  </si>
  <si>
    <t>Austin-Bergstrom International</t>
  </si>
  <si>
    <t>CMI</t>
  </si>
  <si>
    <t>Champaign/Urbana</t>
  </si>
  <si>
    <t>University of Illinois-Willard</t>
  </si>
  <si>
    <t>*NJS</t>
  </si>
  <si>
    <t>State of New Jersey</t>
  </si>
  <si>
    <t>12J</t>
  </si>
  <si>
    <t>Brewton</t>
  </si>
  <si>
    <t>Brewton Municipal</t>
  </si>
  <si>
    <t>UZA</t>
  </si>
  <si>
    <t>Rock Hill</t>
  </si>
  <si>
    <t>Rock Hill/York County/Bryant Field</t>
  </si>
  <si>
    <t>23N</t>
  </si>
  <si>
    <t>Bayport</t>
  </si>
  <si>
    <t>Bayport Aerodrome</t>
  </si>
  <si>
    <t>GFL</t>
  </si>
  <si>
    <t>Glens Falls</t>
  </si>
  <si>
    <t>Floyd Bennett Memorial</t>
  </si>
  <si>
    <t>VJI</t>
  </si>
  <si>
    <t>Abingdon</t>
  </si>
  <si>
    <t>Virginia Highlands</t>
  </si>
  <si>
    <t>EKN</t>
  </si>
  <si>
    <t>Elkins</t>
  </si>
  <si>
    <t>Elkins-Randolph County-Jennings Randolph Field</t>
  </si>
  <si>
    <t>MVI</t>
  </si>
  <si>
    <t>Monte Vista</t>
  </si>
  <si>
    <t>Monte Vista Municipal</t>
  </si>
  <si>
    <t>2V5</t>
  </si>
  <si>
    <t>Wray</t>
  </si>
  <si>
    <t>Wray Municipal</t>
  </si>
  <si>
    <t>*UTS</t>
  </si>
  <si>
    <t>State of Utah</t>
  </si>
  <si>
    <t>CTB</t>
  </si>
  <si>
    <t>Cut Bank</t>
  </si>
  <si>
    <t>Cut Bank International</t>
  </si>
  <si>
    <t>MVM</t>
  </si>
  <si>
    <t>Machias</t>
  </si>
  <si>
    <t>Machias Valley</t>
  </si>
  <si>
    <t>UUU</t>
  </si>
  <si>
    <t>Newport State</t>
  </si>
  <si>
    <t>DXR</t>
  </si>
  <si>
    <t>Danbury</t>
  </si>
  <si>
    <t>Danbury Municipal</t>
  </si>
  <si>
    <t>OXC</t>
  </si>
  <si>
    <t>Waterbury-Oxford</t>
  </si>
  <si>
    <t>XSA</t>
  </si>
  <si>
    <t>Tappahannock</t>
  </si>
  <si>
    <t>Tappahannock-Essex County</t>
  </si>
  <si>
    <t>86F</t>
  </si>
  <si>
    <t>Carnegie</t>
  </si>
  <si>
    <t>Carnegie Municipal</t>
  </si>
  <si>
    <t>S68</t>
  </si>
  <si>
    <t>Orofino</t>
  </si>
  <si>
    <t>Orofino Municipal</t>
  </si>
  <si>
    <t>U02</t>
  </si>
  <si>
    <t>Blackfoot</t>
  </si>
  <si>
    <t>McCarley Field</t>
  </si>
  <si>
    <t>JSV</t>
  </si>
  <si>
    <t>Sallisaw</t>
  </si>
  <si>
    <t>Sallisaw Municipal</t>
  </si>
  <si>
    <t>F99</t>
  </si>
  <si>
    <t>Holdenville</t>
  </si>
  <si>
    <t>Holdenville Municipal</t>
  </si>
  <si>
    <t>LIH</t>
  </si>
  <si>
    <t>Lihue</t>
  </si>
  <si>
    <t>2W6</t>
  </si>
  <si>
    <t>Leonardtown</t>
  </si>
  <si>
    <t>St Mary's County Regional</t>
  </si>
  <si>
    <t>OWI</t>
  </si>
  <si>
    <t>Ottawa Municipal</t>
  </si>
  <si>
    <t>IER</t>
  </si>
  <si>
    <t>Natchitoches</t>
  </si>
  <si>
    <t>Natchitoches Regional</t>
  </si>
  <si>
    <t>RIC</t>
  </si>
  <si>
    <t>Richmond International</t>
  </si>
  <si>
    <t>PWA</t>
  </si>
  <si>
    <t>Wiley Post</t>
  </si>
  <si>
    <t>GED</t>
  </si>
  <si>
    <t>Delaware Coastal</t>
  </si>
  <si>
    <t>MPE</t>
  </si>
  <si>
    <t>Philadelphia Municipal</t>
  </si>
  <si>
    <t>DED</t>
  </si>
  <si>
    <t>DeLand</t>
  </si>
  <si>
    <t>DeLand Municipal-Sidney H Taylor Field</t>
  </si>
  <si>
    <t>X14</t>
  </si>
  <si>
    <t>La Belle</t>
  </si>
  <si>
    <t>La Belle Municipal</t>
  </si>
  <si>
    <t>CBE</t>
  </si>
  <si>
    <t>Cumberland Heights</t>
  </si>
  <si>
    <t>Greater Cumberland Regional</t>
  </si>
  <si>
    <t>MIC</t>
  </si>
  <si>
    <t>Crystal</t>
  </si>
  <si>
    <t>COQ</t>
  </si>
  <si>
    <t>Cloquet</t>
  </si>
  <si>
    <t>Cloquet Carlton County</t>
  </si>
  <si>
    <t>PWC</t>
  </si>
  <si>
    <t>Pine River</t>
  </si>
  <si>
    <t>Pine River Regional</t>
  </si>
  <si>
    <t>3M9</t>
  </si>
  <si>
    <t>Warren Municipal</t>
  </si>
  <si>
    <t>14J</t>
  </si>
  <si>
    <t>Elba</t>
  </si>
  <si>
    <t>Carl Folsom</t>
  </si>
  <si>
    <t>PAN</t>
  </si>
  <si>
    <t>Payson</t>
  </si>
  <si>
    <t>0V7</t>
  </si>
  <si>
    <t>Kayenta</t>
  </si>
  <si>
    <t>EET</t>
  </si>
  <si>
    <t>Alabaster</t>
  </si>
  <si>
    <t>Shelby County</t>
  </si>
  <si>
    <t>1O4</t>
  </si>
  <si>
    <t>Thomas Municipal</t>
  </si>
  <si>
    <t>FYV</t>
  </si>
  <si>
    <t>Fayetteville</t>
  </si>
  <si>
    <t>Drake Field</t>
  </si>
  <si>
    <t>CRE</t>
  </si>
  <si>
    <t>North Myrtle Beach</t>
  </si>
  <si>
    <t>Grand Strand</t>
  </si>
  <si>
    <t>GGE</t>
  </si>
  <si>
    <t>Georgetown County</t>
  </si>
  <si>
    <t>CHK</t>
  </si>
  <si>
    <t>Chickasha</t>
  </si>
  <si>
    <t>Chickasha Municipal</t>
  </si>
  <si>
    <t>ASN</t>
  </si>
  <si>
    <t>Talladega</t>
  </si>
  <si>
    <t>Talladega Municipal</t>
  </si>
  <si>
    <t>E05</t>
  </si>
  <si>
    <t>Hatch</t>
  </si>
  <si>
    <t>Hatch Municipal</t>
  </si>
  <si>
    <t>SKX</t>
  </si>
  <si>
    <t>Taos</t>
  </si>
  <si>
    <t>Taos Regional</t>
  </si>
  <si>
    <t>HEF</t>
  </si>
  <si>
    <t>Manassas Regional/Harry P Davis Field</t>
  </si>
  <si>
    <t>HLC</t>
  </si>
  <si>
    <t>Hill City</t>
  </si>
  <si>
    <t>Hill City Municipal</t>
  </si>
  <si>
    <t>EKM</t>
  </si>
  <si>
    <t>Elkhart Municipal</t>
  </si>
  <si>
    <t>MMU</t>
  </si>
  <si>
    <t>Morristown</t>
  </si>
  <si>
    <t>Morristown Municipal</t>
  </si>
  <si>
    <t>M70</t>
  </si>
  <si>
    <t>Pocahontas</t>
  </si>
  <si>
    <t>Pocahontas Municipal</t>
  </si>
  <si>
    <t>3N8</t>
  </si>
  <si>
    <t>Mahnomen</t>
  </si>
  <si>
    <t>Mahnomen County</t>
  </si>
  <si>
    <t>1K8</t>
  </si>
  <si>
    <t>Ketchum</t>
  </si>
  <si>
    <t>South Grand Lake Regional</t>
  </si>
  <si>
    <t>46D</t>
  </si>
  <si>
    <t>Carrington</t>
  </si>
  <si>
    <t>Carrington Municipal</t>
  </si>
  <si>
    <t>SEF</t>
  </si>
  <si>
    <t>Sebring</t>
  </si>
  <si>
    <t>Sebring Regional</t>
  </si>
  <si>
    <t>8M1</t>
  </si>
  <si>
    <t>Booneville/Baldwyn</t>
  </si>
  <si>
    <t>DUG</t>
  </si>
  <si>
    <t>Douglas Bisbee</t>
  </si>
  <si>
    <t>Bisbee Douglas International</t>
  </si>
  <si>
    <t>4M3</t>
  </si>
  <si>
    <t>Carlisle</t>
  </si>
  <si>
    <t>Carlisle Municipal</t>
  </si>
  <si>
    <t>SLG</t>
  </si>
  <si>
    <t>Siloam Springs</t>
  </si>
  <si>
    <t>FIT</t>
  </si>
  <si>
    <t>Fitchburg</t>
  </si>
  <si>
    <t>Fitchburg Municipal</t>
  </si>
  <si>
    <t>ONM</t>
  </si>
  <si>
    <t>Socorro</t>
  </si>
  <si>
    <t>Socorro Municipal</t>
  </si>
  <si>
    <t>BKN</t>
  </si>
  <si>
    <t>Blackwell</t>
  </si>
  <si>
    <t>Blackwell-Tonkawa Municipal</t>
  </si>
  <si>
    <t>DCY</t>
  </si>
  <si>
    <t>Daviess County</t>
  </si>
  <si>
    <t>I42</t>
  </si>
  <si>
    <t>Paoli</t>
  </si>
  <si>
    <t>Paoli Municipal</t>
  </si>
  <si>
    <t>RQO</t>
  </si>
  <si>
    <t>El Reno</t>
  </si>
  <si>
    <t>El Reno Regional</t>
  </si>
  <si>
    <t>1D6</t>
  </si>
  <si>
    <t>Hector</t>
  </si>
  <si>
    <t>Hector Municipal</t>
  </si>
  <si>
    <t>10D</t>
  </si>
  <si>
    <t>Winsted</t>
  </si>
  <si>
    <t>Winsted Municipal</t>
  </si>
  <si>
    <t>4M1</t>
  </si>
  <si>
    <t>Berryville</t>
  </si>
  <si>
    <t>Carroll County</t>
  </si>
  <si>
    <t>1M7</t>
  </si>
  <si>
    <t>SXU</t>
  </si>
  <si>
    <t>Santa Rosa Route 66</t>
  </si>
  <si>
    <t>FBL</t>
  </si>
  <si>
    <t>Faribault</t>
  </si>
  <si>
    <t>Faribault Municipal-Liz Wall Strohfus Field</t>
  </si>
  <si>
    <t>CXY</t>
  </si>
  <si>
    <t>Capital City</t>
  </si>
  <si>
    <t>MVY</t>
  </si>
  <si>
    <t>Vineyard Haven</t>
  </si>
  <si>
    <t>Martha's Vineyard</t>
  </si>
  <si>
    <t>E14</t>
  </si>
  <si>
    <t>Espanola</t>
  </si>
  <si>
    <t>Ohkay Owingeh</t>
  </si>
  <si>
    <t>CNM</t>
  </si>
  <si>
    <t>Carlsbad</t>
  </si>
  <si>
    <t>Cavern City Air Terminal</t>
  </si>
  <si>
    <t>49B</t>
  </si>
  <si>
    <t>HON</t>
  </si>
  <si>
    <t>Huron Regional</t>
  </si>
  <si>
    <t>ORS</t>
  </si>
  <si>
    <t>Eastsound</t>
  </si>
  <si>
    <t>Orcas Island</t>
  </si>
  <si>
    <t>S12</t>
  </si>
  <si>
    <t>Albany Municipal</t>
  </si>
  <si>
    <t>M13</t>
  </si>
  <si>
    <t>Poplarville</t>
  </si>
  <si>
    <t>Poplarville-Pearl River County</t>
  </si>
  <si>
    <t>LUL</t>
  </si>
  <si>
    <t>Hesler-Noble Field</t>
  </si>
  <si>
    <t>UNI</t>
  </si>
  <si>
    <t>Athens/Albany</t>
  </si>
  <si>
    <t>Ohio University</t>
  </si>
  <si>
    <t>LCH</t>
  </si>
  <si>
    <t>Lake Charles</t>
  </si>
  <si>
    <t>Lake Charles Regional</t>
  </si>
  <si>
    <t>TZT</t>
  </si>
  <si>
    <t>Belle Plaine</t>
  </si>
  <si>
    <t>Belle Plaine Municipal</t>
  </si>
  <si>
    <t>TVK</t>
  </si>
  <si>
    <t>Centerville</t>
  </si>
  <si>
    <t>Centerville Municipal</t>
  </si>
  <si>
    <t>DEH</t>
  </si>
  <si>
    <t>Decorah</t>
  </si>
  <si>
    <t>Decorah Municipal</t>
  </si>
  <si>
    <t>FFL</t>
  </si>
  <si>
    <t>Fairfield Municipal</t>
  </si>
  <si>
    <t>GCT</t>
  </si>
  <si>
    <t>Guthrie Center</t>
  </si>
  <si>
    <t>Guthrie County Regional</t>
  </si>
  <si>
    <t>C27</t>
  </si>
  <si>
    <t>Manchester Municipal</t>
  </si>
  <si>
    <t>POH</t>
  </si>
  <si>
    <t>3Y3</t>
  </si>
  <si>
    <t>Winterset</t>
  </si>
  <si>
    <t>Winterset Municipal</t>
  </si>
  <si>
    <t>4R7</t>
  </si>
  <si>
    <t>Eunice</t>
  </si>
  <si>
    <t>3R2</t>
  </si>
  <si>
    <t>Crowley</t>
  </si>
  <si>
    <t>Le Gros Memorial</t>
  </si>
  <si>
    <t>SGJ</t>
  </si>
  <si>
    <t>St Augustine</t>
  </si>
  <si>
    <t>Northeast Florida Regional</t>
  </si>
  <si>
    <t>BMG</t>
  </si>
  <si>
    <t>Bloomington</t>
  </si>
  <si>
    <t>NEW</t>
  </si>
  <si>
    <t>Lakefront</t>
  </si>
  <si>
    <t>OLV</t>
  </si>
  <si>
    <t>Olive Branch</t>
  </si>
  <si>
    <t>Acquire Existing Airport</t>
  </si>
  <si>
    <t>SGT</t>
  </si>
  <si>
    <t>Stuttgart</t>
  </si>
  <si>
    <t>Stuttgart Municipal Carl Humphrey Field</t>
  </si>
  <si>
    <t>AVK</t>
  </si>
  <si>
    <t>Alva</t>
  </si>
  <si>
    <t>Alva Regional</t>
  </si>
  <si>
    <t>+09B</t>
  </si>
  <si>
    <t>Sioux Center</t>
  </si>
  <si>
    <t>Service Level</t>
  </si>
  <si>
    <t>Region</t>
  </si>
  <si>
    <t>ADO</t>
  </si>
  <si>
    <t>State</t>
  </si>
  <si>
    <t>LocID</t>
  </si>
  <si>
    <t>Airport</t>
  </si>
  <si>
    <t>Grant Seq Number</t>
  </si>
  <si>
    <t>022</t>
  </si>
  <si>
    <t>010</t>
  </si>
  <si>
    <t>015</t>
  </si>
  <si>
    <t>012</t>
  </si>
  <si>
    <t>014</t>
  </si>
  <si>
    <t>024</t>
  </si>
  <si>
    <t>054</t>
  </si>
  <si>
    <t>056</t>
  </si>
  <si>
    <t>019</t>
  </si>
  <si>
    <t>018</t>
  </si>
  <si>
    <t>055</t>
  </si>
  <si>
    <t>029</t>
  </si>
  <si>
    <t>157</t>
  </si>
  <si>
    <t>072</t>
  </si>
  <si>
    <t>008</t>
  </si>
  <si>
    <t>023</t>
  </si>
  <si>
    <t>036</t>
  </si>
  <si>
    <t>043</t>
  </si>
  <si>
    <t>030</t>
  </si>
  <si>
    <t>039</t>
  </si>
  <si>
    <t>044</t>
  </si>
  <si>
    <t>021</t>
  </si>
  <si>
    <t>017</t>
  </si>
  <si>
    <t>050</t>
  </si>
  <si>
    <t>063</t>
  </si>
  <si>
    <t>013</t>
  </si>
  <si>
    <t>045</t>
  </si>
  <si>
    <t>009</t>
  </si>
  <si>
    <t>060</t>
  </si>
  <si>
    <t>085</t>
  </si>
  <si>
    <t>026</t>
  </si>
  <si>
    <t>011</t>
  </si>
  <si>
    <t>086</t>
  </si>
  <si>
    <t>025</t>
  </si>
  <si>
    <t>040</t>
  </si>
  <si>
    <t>006</t>
  </si>
  <si>
    <t>059</t>
  </si>
  <si>
    <t>007</t>
  </si>
  <si>
    <t>016</t>
  </si>
  <si>
    <t>020</t>
  </si>
  <si>
    <t>042</t>
  </si>
  <si>
    <t>046</t>
  </si>
  <si>
    <t>041</t>
  </si>
  <si>
    <t>027</t>
  </si>
  <si>
    <t>100</t>
  </si>
  <si>
    <t>115</t>
  </si>
  <si>
    <t>057</t>
  </si>
  <si>
    <t>032</t>
  </si>
  <si>
    <t>048</t>
  </si>
  <si>
    <t>033</t>
  </si>
  <si>
    <t>076</t>
  </si>
  <si>
    <t>069</t>
  </si>
  <si>
    <t>037</t>
  </si>
  <si>
    <t>114</t>
  </si>
  <si>
    <t>118</t>
  </si>
  <si>
    <t>028</t>
  </si>
  <si>
    <t>093</t>
  </si>
  <si>
    <t>084</t>
  </si>
  <si>
    <t>101</t>
  </si>
  <si>
    <t>113</t>
  </si>
  <si>
    <t>053</t>
  </si>
  <si>
    <t>034</t>
  </si>
  <si>
    <t>058</t>
  </si>
  <si>
    <t>129</t>
  </si>
  <si>
    <t>073</t>
  </si>
  <si>
    <t>004</t>
  </si>
  <si>
    <t>119</t>
  </si>
  <si>
    <t>120</t>
  </si>
  <si>
    <t>121</t>
  </si>
  <si>
    <t>122</t>
  </si>
  <si>
    <t>155</t>
  </si>
  <si>
    <t>090</t>
  </si>
  <si>
    <t>079</t>
  </si>
  <si>
    <t>105</t>
  </si>
  <si>
    <t>038</t>
  </si>
  <si>
    <t>104</t>
  </si>
  <si>
    <t>096</t>
  </si>
  <si>
    <t>005</t>
  </si>
  <si>
    <t>112</t>
  </si>
  <si>
    <t>064</t>
  </si>
  <si>
    <t>031</t>
  </si>
  <si>
    <t>081</t>
  </si>
  <si>
    <t>051</t>
  </si>
  <si>
    <t>087</t>
  </si>
  <si>
    <t>047</t>
  </si>
  <si>
    <t>002</t>
  </si>
  <si>
    <t>140</t>
  </si>
  <si>
    <t>095</t>
  </si>
  <si>
    <t>088</t>
  </si>
  <si>
    <t>061</t>
  </si>
  <si>
    <t>137</t>
  </si>
  <si>
    <t>062</t>
  </si>
  <si>
    <t>092</t>
  </si>
  <si>
    <t>068</t>
  </si>
  <si>
    <t>049</t>
  </si>
  <si>
    <t>077</t>
  </si>
  <si>
    <t>146</t>
  </si>
  <si>
    <t>149</t>
  </si>
  <si>
    <t>102</t>
  </si>
  <si>
    <t>065</t>
  </si>
  <si>
    <t>082</t>
  </si>
  <si>
    <t>052</t>
  </si>
  <si>
    <t>110</t>
  </si>
  <si>
    <t>080</t>
  </si>
  <si>
    <t>169</t>
  </si>
  <si>
    <t>103</t>
  </si>
  <si>
    <t>158</t>
  </si>
  <si>
    <t>091</t>
  </si>
  <si>
    <t>151</t>
  </si>
  <si>
    <t>074</t>
  </si>
  <si>
    <t>144</t>
  </si>
  <si>
    <t>145</t>
  </si>
  <si>
    <t>152</t>
  </si>
  <si>
    <t>070</t>
  </si>
  <si>
    <t>111</t>
  </si>
  <si>
    <t>127</t>
  </si>
  <si>
    <t>094</t>
  </si>
  <si>
    <t>083</t>
  </si>
  <si>
    <t>099</t>
  </si>
  <si>
    <t>128</t>
  </si>
  <si>
    <t>078</t>
  </si>
  <si>
    <t>130</t>
  </si>
  <si>
    <t>035</t>
  </si>
  <si>
    <t>097</t>
  </si>
  <si>
    <t>098</t>
  </si>
  <si>
    <t>154</t>
  </si>
  <si>
    <t>156</t>
  </si>
  <si>
    <t>071</t>
  </si>
  <si>
    <t>150</t>
  </si>
  <si>
    <t>124</t>
  </si>
  <si>
    <t>067</t>
  </si>
  <si>
    <t>123</t>
  </si>
  <si>
    <t>106</t>
  </si>
  <si>
    <t>066</t>
  </si>
  <si>
    <t>108</t>
  </si>
  <si>
    <t>109</t>
  </si>
  <si>
    <t>185</t>
  </si>
  <si>
    <t>168</t>
  </si>
  <si>
    <t>141</t>
  </si>
  <si>
    <t>126</t>
  </si>
  <si>
    <t>116</t>
  </si>
  <si>
    <t>131</t>
  </si>
  <si>
    <t>132</t>
  </si>
  <si>
    <t>186</t>
  </si>
  <si>
    <t>192</t>
  </si>
  <si>
    <t>167</t>
  </si>
  <si>
    <t>089</t>
  </si>
  <si>
    <t>135</t>
  </si>
  <si>
    <t>148</t>
  </si>
  <si>
    <t>153</t>
  </si>
  <si>
    <t>190</t>
  </si>
  <si>
    <t>165</t>
  </si>
  <si>
    <t>136</t>
  </si>
  <si>
    <t>125</t>
  </si>
  <si>
    <t>159</t>
  </si>
  <si>
    <t>189</t>
  </si>
  <si>
    <t>075</t>
  </si>
  <si>
    <t>147</t>
  </si>
  <si>
    <t>001</t>
  </si>
  <si>
    <t>187</t>
  </si>
  <si>
    <t>188</t>
  </si>
  <si>
    <t>166</t>
  </si>
  <si>
    <t>AIP Federal Funds</t>
  </si>
  <si>
    <t>Entitlement</t>
  </si>
  <si>
    <t>Discretionary</t>
  </si>
  <si>
    <t>Supplemental Discretionary</t>
  </si>
  <si>
    <t>Brief Description of Work</t>
  </si>
  <si>
    <t>Construct Building - Design and Construct Hangar</t>
  </si>
  <si>
    <t>Rehabilitate Runway - Crack seal</t>
  </si>
  <si>
    <t>Reconstruct Taxiway - Phase I Design of Mid-Field Taxiway Reconstruction</t>
  </si>
  <si>
    <t>VALE Infrastructure - Terminal B, Pier B 50 dual-chargers for electric ground service equipment</t>
  </si>
  <si>
    <t>VALE Infrastructure - preconditioned air units and gate electrification</t>
  </si>
  <si>
    <t>Rehabilitate Apron - Place crushed aggregate on apron surface</t>
  </si>
  <si>
    <t>Acquire Snow Removal Equipment - Acquire Various SRE - Valdez (Loader)</t>
  </si>
  <si>
    <t>Install Miscellaneous NAVAIDS - Various Visual Aid Replacement (Valdez - Remove and Replace Primary Wind Cone,Secondary Wind Cone, and Segmented Circle)</t>
  </si>
  <si>
    <t>Update Airport Master Plan Study - Update ALP with GIS survey</t>
  </si>
  <si>
    <t>Rehabilitate Runway - Repave RW and repair,</t>
  </si>
  <si>
    <t>Conduct Environmental Study - Conduct Environmental Assessment for the Reconfiguration of Parallel Taxiway B</t>
  </si>
  <si>
    <t>Construct Taxiway - construction</t>
  </si>
  <si>
    <t>Improve Airport Erosion Control - Construct Airport Erosion Protection</t>
  </si>
  <si>
    <t>Rehabilitate Runway - selective full-depth repair</t>
  </si>
  <si>
    <t>Conduct Miscellaneous Study - Erosion Monitoring and Wind Study</t>
  </si>
  <si>
    <t>Acquire Land for Development - Purchase the airport property (approximately 155 acres)</t>
  </si>
  <si>
    <t>Improve Runway Safety Area - Improve RSA 13/31-Design Phase II</t>
  </si>
  <si>
    <t>Rehabilitate Runway - Seal Cracks and Overlay Runway</t>
  </si>
  <si>
    <t>Rehabilitate Runway - Overlay Runway (Design Only) Phase 2</t>
  </si>
  <si>
    <t>Conduct State System Plan Study - Conduct PCI for 26 airports</t>
  </si>
  <si>
    <t>Rehabilitate Runway - Design/construct</t>
  </si>
  <si>
    <t>Acquire Snow Removal Equipment - Purchase equipment</t>
  </si>
  <si>
    <t>Rehabilitate Runway - Construction</t>
  </si>
  <si>
    <t>Reconstruct Runway - Reimbursable Agreement for ATO construction oversight of PAPI move required by project</t>
  </si>
  <si>
    <t>Install Perimeter Fencing not Required by 49 CFR 1542 - Install 6,700 feet of perimeter fence with wildlife skirting - Construction</t>
  </si>
  <si>
    <t>Rehabilitate Taxiway - Rehabilitate parallel Taxiway A and connectors</t>
  </si>
  <si>
    <t>Install Airfield Guidance Signs - Install Runway 9/27 guidance signs - Design/Construct</t>
  </si>
  <si>
    <t>Rehabilitate Runway - Reconstruction Runway 14/32 and runway reflectors - Design Phase 1</t>
  </si>
  <si>
    <t>Rehabilitate Taxiway - Reconstruction of Taxiway C - Construction Phase 2</t>
  </si>
  <si>
    <t>Construct Snow Removal Equipment Building - Construction</t>
  </si>
  <si>
    <t>Construct Terminal Building - RTR Relocation (Reimbursable Agreements, Design and Construction)</t>
  </si>
  <si>
    <t>Rehabilitate Runway - Joint Rehabilitation</t>
  </si>
  <si>
    <t>Reconstruct Runway Lighting - Runway 04/22 Lighting</t>
  </si>
  <si>
    <t>Reconstruct Runway - Phase 2</t>
  </si>
  <si>
    <t>Extend Taxiway - Parallel Taxiway C extension (2,600 feet x 75 feet)</t>
  </si>
  <si>
    <t>Rehabilitate Apron - crack sealing and markings</t>
  </si>
  <si>
    <t>Reconstruct Runway - Construction</t>
  </si>
  <si>
    <t>Rehabilitate Heliport/Helipad - Rehabilitate helipads and stabilize hover lanes (46,880 SY)</t>
  </si>
  <si>
    <t>Extend Taxiway - Taxiway B Extension to Runway End 29R  - Design/Construction.</t>
  </si>
  <si>
    <t>Rehabilitate Runway - Seal Coat, 2017 pci 74+</t>
  </si>
  <si>
    <t>Install Airfield Guidance Signs - Design-only Phase 1</t>
  </si>
  <si>
    <t>Reconstruct Apron - This  scope  includes  removal  and  replacement  of the ramp  pavement  particularly  in  the  vicinity  of Concourse C</t>
  </si>
  <si>
    <t>Extend Runway - Wetland Mitigation &amp; Delineation CR29, Part A CR62</t>
  </si>
  <si>
    <t>Improve Terminal Building - Construct an FIS Facility (Construction)</t>
  </si>
  <si>
    <t>Expand Apron - Expand Terminal Ramp</t>
  </si>
  <si>
    <t>Rehabilitate Taxiway - Exit Taxiway</t>
  </si>
  <si>
    <t>Rehabilitate Aircraft Rescue &amp; Fire Fighting Building - Construction Center Staff area 2109 square feet</t>
  </si>
  <si>
    <t>Rehabilitate Runway - Rejuvenation</t>
  </si>
  <si>
    <t>Install Weather Reporting Equipment - AWOS Rehab</t>
  </si>
  <si>
    <t>Acquire Aircraft Rescue &amp; Fire Fighting Vehicle - ARFF Truck for SE Regional Fire &amp; Rescue Training</t>
  </si>
  <si>
    <t>Improve Terminal Building - Phase 4 - Expand</t>
  </si>
  <si>
    <t>Conduct Environmental Study - EA for Runway shift and parallel taxiway</t>
  </si>
  <si>
    <t>Update Airport Master Plan Study - ALP Update</t>
  </si>
  <si>
    <t>Construct Taxiway - RY 9L EAT - Phase II</t>
  </si>
  <si>
    <t>Construct Parking Lot - Design and construction of north parking lot and terminal spaces (1700 sq yds)</t>
  </si>
  <si>
    <t>Expand Apron - Phase 1 Design-only</t>
  </si>
  <si>
    <t>Reconstruct Apron - Design</t>
  </si>
  <si>
    <t>Rehabilitate Runway - Design</t>
  </si>
  <si>
    <t>Extend Runway - County Road 177 Relocation and Runway Extension (Grade; Drain; Base)</t>
  </si>
  <si>
    <t>Install Runway Vertical/Visual Guidance System - Replace the Precision Approach Path Indicator (PAPI) system – Construction (Phase 2/2)</t>
  </si>
  <si>
    <t>Remove Obstructions [APP or DEP] - On &amp; Off Airport Obstruction Mitigation (Design)</t>
  </si>
  <si>
    <t>Construct Runway Safety Area - Runway Phase 2 of 3 Construct Runway Extension (1,075 feet)</t>
  </si>
  <si>
    <t>Rehabilitate Runway - Phase I, Design Only</t>
  </si>
  <si>
    <t>Rehabilitate Taxiway - Parallel Taxiway A (design/construct)</t>
  </si>
  <si>
    <t>Update State System Plan Study - Economic Impact Calculator</t>
  </si>
  <si>
    <t>Rehabilitate Taxiway - Crack/Slurry Seal Taxiway "B" (4,600' x 35')</t>
  </si>
  <si>
    <t>Extend Runway - Reimbursable Agreement</t>
  </si>
  <si>
    <t>Conduct Miscellaneous Study - instrument approach feasibility study</t>
  </si>
  <si>
    <t>Rehabilitate Apron - *VTV pavement maintenance</t>
  </si>
  <si>
    <t>Remove Obstructions - demolish bailes lane phase 3 (earthwork)</t>
  </si>
  <si>
    <t>Rehabilitate Runway - design</t>
  </si>
  <si>
    <t>Update Airport Master Plan Study - ALP update</t>
  </si>
  <si>
    <t>Rehabilitate Runway - Remove Runway 1/19 out of 7/25 Safety Area - Design</t>
  </si>
  <si>
    <t>Construct Taxiway - Design</t>
  </si>
  <si>
    <t>Rehabilitate Runway - Design and Construct - Seal Cracks and Panel Repair</t>
  </si>
  <si>
    <t>Acquire Aircraft Rescue &amp; Fire Fighting Vehicle - Class 4 ARFF Vehicle</t>
  </si>
  <si>
    <t>Reconstruct Taxiway - Phase 1 Design</t>
  </si>
  <si>
    <t>Rehabilitate Taxiway - Design/Construct</t>
  </si>
  <si>
    <t>Rehabilitate Taxiway - First Half Taxiway F</t>
  </si>
  <si>
    <t>Rehabilitate Terminal Building - Site Access Elevators (Construction)</t>
  </si>
  <si>
    <t>Reconstruct Taxiway - reimbursable agreement</t>
  </si>
  <si>
    <t>Acquire Land For Approaches - Reimbursement for Tract 38, 3.35 acres</t>
  </si>
  <si>
    <t>Rehabilitate Runway Lighting - Install Runway Lighting</t>
  </si>
  <si>
    <t>Reconstruct Taxiway - TWY A Reconstruction (Design)</t>
  </si>
  <si>
    <t>Rehabilitate Taxiway - Crack Seal and Remark Taxiway "B"</t>
  </si>
  <si>
    <t>Construct Taxiway - Phase III construct parallel taxiway (north and south phase).</t>
  </si>
  <si>
    <t>Acquire Aircraft Rescue &amp; Fire Fighting Vehicle - Acquire 1,500 Gallon ARFF vehicle</t>
  </si>
  <si>
    <t>Reconstruct Access Road - Design/Construct</t>
  </si>
  <si>
    <t>Reconstruct Parking Lot - Design/Construct</t>
  </si>
  <si>
    <t>Acquire Snow Removal Equipment - Acquire SRE - Ramp Dozer</t>
  </si>
  <si>
    <t>Rehabilitate Access Road - Rehabilitate Jug Handle Bridge Portion of Access Road (Design/Construct)</t>
  </si>
  <si>
    <t>Rehabilitate Taxiway Lighting - Taxiways K &amp; E</t>
  </si>
  <si>
    <t>Rehabilitate Apron - Northeast GA Apron, phase 1 (Hangar Areas 1&amp;2 approximately 9,200 SY)</t>
  </si>
  <si>
    <t>Rehabilitate Taxiway - TY M widen/ strengthen/ rehab - ph I design, PCI 69</t>
  </si>
  <si>
    <t>Rehabilitate Apron - Crack repair, isolated full-depth repair, seal coat &amp; marking.</t>
  </si>
  <si>
    <t>Reconstruct Airport Beacon - Design/Construct</t>
  </si>
  <si>
    <t>Install Perimeter Fencing not Required by 49 CFR 1542 - Phase 1 Design Wildlife Perimeter Fence</t>
  </si>
  <si>
    <t>Improve Airport Drainage - Design-Only</t>
  </si>
  <si>
    <t>Rehabilitate Taxiway - Repair Section, Crack Seal and Mark Taxiway</t>
  </si>
  <si>
    <t>Rehabilitate Runway - Crack-seal and Overlay - Design-only Phase 1</t>
  </si>
  <si>
    <t>Install Taxiway Lighting - Taxiway A Lighting</t>
  </si>
  <si>
    <t>Construct Taxiway - Construct taxilane (Phase I - Design)</t>
  </si>
  <si>
    <t>Rehabilitate Apron - Concrete Hardstands</t>
  </si>
  <si>
    <t>Construct Taxiway - Phase 3 construction, East terminal area parallel and access taxiways (paving, lighting, utilities)</t>
  </si>
  <si>
    <t>Rehabilitate Runway - Phase 2 of 2 - Construction</t>
  </si>
  <si>
    <t>Rehabilitate Runway - Crack Repair/Overlay - Construction Phase 2</t>
  </si>
  <si>
    <t>Install Perimeter Fencing not Required by 49 CFR 1542 - Construction</t>
  </si>
  <si>
    <t>Reconstruct Runway - PH I- Preliminary Design Analysis of Layout, cost sharing formula, and NEPA requirements</t>
  </si>
  <si>
    <t>Remove Obstructions - Easement Acquisition (6 Parcels)</t>
  </si>
  <si>
    <t>Remove Obstructions - Design</t>
  </si>
  <si>
    <t>Improve Access Road - crack repair and seal coat with isolated full depth repair</t>
  </si>
  <si>
    <t>Construct Apron - Phase 2 - Grading and Drainage</t>
  </si>
  <si>
    <t>Rehabilitate Runway - Phase 2 of Construction - Rehab RW 16/34 (Design Only) Project will standardize RSA</t>
  </si>
  <si>
    <t>Install Miscellaneous NAVAIDS - Design and Construct</t>
  </si>
  <si>
    <t>Acquire Aircraft Rescue &amp; Fire Fighting Vehicle - Two 1500 Gallon ARFF Vehicles</t>
  </si>
  <si>
    <t>Rehabilitate Runway - Runway 14/32 (4,360 feet by 60 feet) Crack and fog seal</t>
  </si>
  <si>
    <t>Rehabilitate Taxiway - Rehab Twxy "B" (35' x 2900')</t>
  </si>
  <si>
    <t>Conduct Environmental Study - Luse Road Environmental Assessment</t>
  </si>
  <si>
    <t>Reconstruct Taxiway - design</t>
  </si>
  <si>
    <t>Rehabilitate Apron - Crack repair apron</t>
  </si>
  <si>
    <t>Reconstruct Perimeter Fencing not Required by 49 CFR 1542 - Replace airport access gate</t>
  </si>
  <si>
    <t>Rehabilitate Runway - Various EDA/EAS Locations - Cordova (SPM - Crack Seal and Marking on RWY 9/27, and, incidentally, Apron and TWY's)</t>
  </si>
  <si>
    <t>Rehabilitate Runway - Various EDA/EAS Locations - Petersburg (SPM - Crack Seal and Re-Marking Runway 5/23, and, incidentally, TWY and Ramp)</t>
  </si>
  <si>
    <t>Acquire Snow Removal Equipment - Various EDA/EAS Locations - Cordova (Acquire SRE: Broom Attachment for Loader)</t>
  </si>
  <si>
    <t>Acquire Snow Removal Equipment - Various EDA/EAS Locations - Yakutat (Acquire SRE - Plow Truck with Attachments, and Towed Broom)</t>
  </si>
  <si>
    <t>Rehabilitate Runway - Various SPM - Unalakleet (Marking and Crack Seal on RWY 8/26, and, incidentally, Blast Pad, TWY's and Aprons)</t>
  </si>
  <si>
    <t>Rehabilitate Runway - Various SPM - Savoonga (Resurface and apply Dust Palliative to RWY 5/23, and, incidentally, Safety Areas, TWY, and Apron)</t>
  </si>
  <si>
    <t>Rehabilitate Runway - Various SPM - Nulato (Resurface and Apply Dust Palliative to RWY 3/21, and, incidentally, Safety Areas, TWY, and Apron)</t>
  </si>
  <si>
    <t>Rehabilitate Runway - Various SPM - Birchwood (Apply Markings and Crack Seal to Runway 2L/20R, and, incidentally, RWY 20L, TWY's, and Apron)</t>
  </si>
  <si>
    <t>Rehabilitate Runway - Various SPM - Napaskiak (Apply crushed aggregate surface course and reshape crown - RWY 2/20, and, incidentally, TWY and Apron)</t>
  </si>
  <si>
    <t>Rehabilitate Runway - Various SPM - Cold Bay (Marking RWY 8/26, and, incidentally, TWY's and Aprons)</t>
  </si>
  <si>
    <t>Rehabilitate Runway - Various SPM - Cold Bay (Marking for RWY 8/26, and, incidentally, TWY's and Aprons)</t>
  </si>
  <si>
    <t>Rehabilitate Runway - Various SPM - Iliamna (Marking and Crack Seal - RWY 08/26, and, incidentally, TWY's and Apron)</t>
  </si>
  <si>
    <t>Rehabilitate Runway - Various SPM - Klawock (Crack Seal RWY 2/20, and, incidentally, TWY and Apron)</t>
  </si>
  <si>
    <t>Rehabilitate Runway - Phase 4 reconstruct outer panels from Twy L to Twy J</t>
  </si>
  <si>
    <t>Rehabilitate Runway - Phase 1</t>
  </si>
  <si>
    <t>Extend Runway - Wetland Monitoring for Runway Extension</t>
  </si>
  <si>
    <t>Reconstruct Taxiway - Phase 2 – taxiway construction</t>
  </si>
  <si>
    <t>Improve Aircraft Rescue &amp; Fire Fighting Building - phase 3 - Construct ARFF Building Renovations</t>
  </si>
  <si>
    <t>Rehabilitate Taxiway - Phase 1: Design/mobilization</t>
  </si>
  <si>
    <t>Rehabilitate Runway Lighting - Phase 1: Design/mobilization</t>
  </si>
  <si>
    <t>Install Perimeter Fencing not Required by 49 CFR 1542 - Install Perimeter Fencing, Phase 2 (6,100 feet) - Construction</t>
  </si>
  <si>
    <t>Install Runway Vertical/Visual Guidance System - Replace runway end identifier lights</t>
  </si>
  <si>
    <t>Construct Runway - Phase 3</t>
  </si>
  <si>
    <t>Modify Terminal Building - Phase 2</t>
  </si>
  <si>
    <t>Rehabilitate Apron - design</t>
  </si>
  <si>
    <t>Expand Apron - Phase II</t>
  </si>
  <si>
    <t>Reconstruct Taxiway Lighting - Reconstruct Taxiway C Edge Lighting - Design</t>
  </si>
  <si>
    <t>Reconstruct Airfield Guidance Signs - Reconstruct Four (4) Existing Airfield Guidance Signs - Construction - Phase 2/2</t>
  </si>
  <si>
    <t>Rehabilitate Taxiway - Taxiway C Rehabilitation (Design)</t>
  </si>
  <si>
    <t>Construct Runway Safety Area - Taxiway Phase 2 of 3 Construct Taxiway A extension (1,350 feet) and connector Taxiway A2</t>
  </si>
  <si>
    <t>Construct Runway Safety Area - Land Acquisition (Tracts 20, 21, 22, 29 &amp; 30)</t>
  </si>
  <si>
    <t>Extend Taxiway - Design</t>
  </si>
  <si>
    <t>Reconstruct Taxiway - Design/Construction</t>
  </si>
  <si>
    <t>Construct Apron - Mid-Field, Phase 2 (Construction)</t>
  </si>
  <si>
    <t>Expand Apron - expand west apron - design</t>
  </si>
  <si>
    <t>Update Airport Master Plan Study - update airport master plan</t>
  </si>
  <si>
    <t>Acquire Snow Removal Equipment - blower attachment</t>
  </si>
  <si>
    <t>Reconstruct Runway Lighting - Construction (Ph. II)</t>
  </si>
  <si>
    <t>Expand Apron - Design-Only</t>
  </si>
  <si>
    <t>Rehabilitate Taxiway - Design-Only Taxiway V</t>
  </si>
  <si>
    <t>Conduct Miscellaneous Study - Conduct Pavement Evaluation Study</t>
  </si>
  <si>
    <t>Conduct Miscellaneous Study - obstruction study to regain threshold</t>
  </si>
  <si>
    <t>Environmental Mitigation - Phase II - Service Road to MALSF and AWOS</t>
  </si>
  <si>
    <t>Rehabilitate Runway - Phase 2 of 2 Construct</t>
  </si>
  <si>
    <t>Rehabilitate Taxiway - *VTV pavement maintenance</t>
  </si>
  <si>
    <t>Install Miscellaneous NAVAIDS - Wind Cone and Segmented</t>
  </si>
  <si>
    <t>Extend Runway - parallel taxiway - design</t>
  </si>
  <si>
    <t>Remove Obstructions [Hazard] - RW 4 Approach Clearing</t>
  </si>
  <si>
    <t>Reconstruct Runway - Full-depth Reconstruction of Runway; Design-only Phase 1</t>
  </si>
  <si>
    <t>Improve Terminal Building - Apron Flood Lighting</t>
  </si>
  <si>
    <t>Rehabilitate Taxiway Lighting - Construct</t>
  </si>
  <si>
    <t>Rehabilitate Access Road - Rehabilitation of Central Terminal Area (CTA) Entrance and Frontage (Access Road) Bridges N1, N2, N5, N6 Including Structural Bridge Members (PANYNJ Contract EWR-154.235) – Design/Construction</t>
  </si>
  <si>
    <t>Rehabilitate Runway - Milling, Overlay, Grooving and Remarking</t>
  </si>
  <si>
    <t>Rehabilitate Runway - Pavement Marking</t>
  </si>
  <si>
    <t>Acquire Snow Removal Equipment - Front end loader with blower</t>
  </si>
  <si>
    <t>Rehabilitate Taxiway - North Hangar Taxilanes (Crack Seal and Seal Coat)</t>
  </si>
  <si>
    <t>Rehabilitate Taxiway - Phase 1, Taxiway Design &amp; Bidding</t>
  </si>
  <si>
    <t>Update Airport Master Plan Study - Conduct Study</t>
  </si>
  <si>
    <t>Reconstruct Runway - Construct - Phase 2</t>
  </si>
  <si>
    <t>Install Airfield Guidance Signs - Design/Construct</t>
  </si>
  <si>
    <t>Rehabilitate Runway - Reconstruct Runway 13/31-Phase 4 Reconstruct Runway 13/31 connecting taxiways B, C1, and C2 for 1875 feet including installation of Taxiway lighting,  Construct Drainage improvements, Install Taxiway Marking and Signage</t>
  </si>
  <si>
    <t>Reconstruct Taxiway Lighting - Design/Construct</t>
  </si>
  <si>
    <t>Acquire Aircraft Rescue &amp; Fire Fighting Vehicle - Replace ARFF Vehicle (Safety 4)</t>
  </si>
  <si>
    <t>Construct Taxiway - Design/Construct</t>
  </si>
  <si>
    <t>Expand Apron - Design/Construct</t>
  </si>
  <si>
    <t>Install Miscellaneous NAVAIDS - design</t>
  </si>
  <si>
    <t>VALE Infrastructure - Acquire and Install 90 Electric Charging Stations for GSE</t>
  </si>
  <si>
    <t>Conduct Environmental Study - wildlife fence</t>
  </si>
  <si>
    <t>Rehabilitate Taxiway - Second half Taxiway F</t>
  </si>
  <si>
    <t>Rehabilitate Taxiway - Taxiway Lima West</t>
  </si>
  <si>
    <t>Rehabilitate Runway - Rehabilitate 2,100' out of a total of 8,975' of the existing Runway 17-35 Pavement - Phase 3 (Design)</t>
  </si>
  <si>
    <t>Extend Runway - Phase II - Construction</t>
  </si>
  <si>
    <t>Rehabilitate Runway Lighting - Replace existing runway edge lighting system (MIRL) including signage and electrical vault.</t>
  </si>
  <si>
    <t>Conduct State System Plan Study - Statewide Pavement Management Plan (PCI Phase 2 of 2)</t>
  </si>
  <si>
    <t>Remove Obstructions [APP or DEP] - Remove Obstructions and Reimbursement of Survey (Non-Hazard APP or DEP)</t>
  </si>
  <si>
    <t>Rehabilitate Aircraft Rescue &amp; Fire Fighting Building - Rehab ARFF Facility (Design)</t>
  </si>
  <si>
    <t>Reconstruct Taxiway - Design/Construct</t>
  </si>
  <si>
    <t>Construct Taxiway - Construct Parallel North and South sections</t>
  </si>
  <si>
    <t>Install Apron Flood Lighting - Install four apron flood lights.</t>
  </si>
  <si>
    <t>Install Perimeter Fencing not Required by 49 CFR 1542 - Install manual vehicle access gate</t>
  </si>
  <si>
    <t>Construct Taxiway - Design-only</t>
  </si>
  <si>
    <t>Improve Airport Drainage - Design</t>
  </si>
  <si>
    <t>Rehabilitate Taxiway Lighting - Taxiway D</t>
  </si>
  <si>
    <t>Reconstruct Taxiway Lighting - Taxiways D and E.</t>
  </si>
  <si>
    <t>Reconstruct Taxiway Lighting - Taxiways K and associated connector taxiways and Taxiway G</t>
  </si>
  <si>
    <t>Rehabilitate Apron - Concrete joint replacement-69,000 feet</t>
  </si>
  <si>
    <t>Rehabilitate Runway - Crack repair, isolated surface repair, seal coat &amp; marking</t>
  </si>
  <si>
    <t>Reconstruct Taxiway - Ph 2 - Reconstruct N Partial Parallel TW</t>
  </si>
  <si>
    <t>Rehabilitate Apron - South Apron - Slurry Seal- Design and Construction</t>
  </si>
  <si>
    <t>Install Runway Vertical/Visual Guidance System - Airfield PAPIS</t>
  </si>
  <si>
    <t>Rehabilitate Runway Lighting - Design and Construct RW 3/21 Lighting Rehabilitation</t>
  </si>
  <si>
    <t>Reconstruct Perimeter Fencing not Required by 49 CFR 1542 - Reconstruct perimeter fencing per Part 139 letter of correction item.</t>
  </si>
  <si>
    <t>Rehabilitate Seaplane Base - rehabilitate existing seaplane base ramp to allow aircraft to exit the water</t>
  </si>
  <si>
    <t>Acquire Land For Approaches - Land Acquisition Reimbursement</t>
  </si>
  <si>
    <t>Reconstruct Apron - Reconstruct general aviation apron (Phase 2 - reconstruct north half)</t>
  </si>
  <si>
    <t>Rehabilitate Runway - Crack seal runway 12/30</t>
  </si>
  <si>
    <t>Rehabilitate Apron - Crack Seal and Seal Coat</t>
  </si>
  <si>
    <t>Remove Obstructions [Non-Hazard] - Phase I - Rwy 01R approach surface</t>
  </si>
  <si>
    <t>Remove Obstructions [Non-Hazard] - Phase II - Mitigation</t>
  </si>
  <si>
    <t>Improve Airport Drainage - Phase 1 - portion of trench drains</t>
  </si>
  <si>
    <t>Install Airport Beacons - Design</t>
  </si>
  <si>
    <t>Construct Terminal Building - Construct</t>
  </si>
  <si>
    <t>Remove Obstructions [APP or DEP] - PH I - Acquire Land (OFA)</t>
  </si>
  <si>
    <t>Acquire Land For Approaches - Parcel No. 1 (3.67 acre Avigation Easement) as shown on the Exhibit A property map</t>
  </si>
  <si>
    <t>Reconstruct Taxiway - Parallel Taxiway A-Design Phase I</t>
  </si>
  <si>
    <t>Rehabilitate Runway - Seal-coat</t>
  </si>
  <si>
    <t>Improve Terminal Building - Phase I Design</t>
  </si>
  <si>
    <t>Rehabilitate Apron - Rehabilitate portion of West Apron - Design</t>
  </si>
  <si>
    <t>Conduct Environmental Study - Phase 2 - Environmental Study Improve RW 2 RSA/RPZ/Extension</t>
  </si>
  <si>
    <t>Install Airfield Guidance Signs - Airfield Sign Replacement Design and Construction</t>
  </si>
  <si>
    <t>Remove Obstructions [APP or DEP] - Runway 36 Obstruction Removal: Environmental Assessment</t>
  </si>
  <si>
    <t>Construct Aircraft Rescue &amp; Fire Fighting Building - Replace ARFF Bldg (7,136 Sq Ft) - Construction (ARFF)</t>
  </si>
  <si>
    <t>Construct Snow Removal Equipment Building - Replace SRE Bldg (5,028 sqft) - Construction (SRE)</t>
  </si>
  <si>
    <t>Rehabilitate Apron - Phase 2-Construct north half of apron rehabilitation and design east half of apron</t>
  </si>
  <si>
    <t>Install Miscellaneous NAVAIDS - Install Wind Cone</t>
  </si>
  <si>
    <t>Acquire Snow Removal Equipment - Acquire Various SRE (Pilot Station Grader)</t>
  </si>
  <si>
    <t>Acquire Snow Removal Equipment - Acquire Various SRE - King Salmon (Plow with Broom, and Deicer Truck)</t>
  </si>
  <si>
    <t>Rehabilitate Runway - Various SPM - Deadhorse (Remarking RWY 5/23, and, incidentally, Blast Pads, TWY's and Apron)</t>
  </si>
  <si>
    <t>Rehabilitate Runway - Various SPM - Birchwood (Apply Marking and Crack Seal to Runway 20L, and, incidentally, TWY's and Apron)</t>
  </si>
  <si>
    <t>Conduct Environmental Study - EA for Rwy 14/32</t>
  </si>
  <si>
    <t>Reconstruct Taxiway Lighting - Replace TW lighting, complete replace.</t>
  </si>
  <si>
    <t>Acquire Land For Approaches - 10.63 acres</t>
  </si>
  <si>
    <t>Reconstruct Airfield Guidance Signs - Reconstruct 53 airfield guidance signs for Runway 12L/30R</t>
  </si>
  <si>
    <t>Install Perimeter Fencing not Required by 49 CFR 1542 - Perimeter Fence</t>
  </si>
  <si>
    <t>Rehabilitate Runway - Ph 1: Design Central portion</t>
  </si>
  <si>
    <t>Rehabilitate Runway Lighting - Rehabilitate RWY 18/36 Lighting (Design)</t>
  </si>
  <si>
    <t>Security Enhancements - Rehabilitate Security System</t>
  </si>
  <si>
    <t>Install Perimeter Fencing not Required by 49 CFR 1542 - Design</t>
  </si>
  <si>
    <t>Reconstruct Perimeter Fencing not Required by 49 CFR 1542 - Construction</t>
  </si>
  <si>
    <t>Construct Building - Design revenue hangar</t>
  </si>
  <si>
    <t>Rehabilitate Apron - GA Ramp</t>
  </si>
  <si>
    <t>Acquire Snow Removal Equipment - Acquire Replacement Snow Plow with Broom (Multi-Task equipment)</t>
  </si>
  <si>
    <t>Acquire Snow Removal Equipment - Acquire Replacement Snow Removal Truck with Plow and Sander</t>
  </si>
  <si>
    <t>Rehabilitate Apron - design only</t>
  </si>
  <si>
    <t>Rehabilitate Taxiway - Crack seal, seal coat and re-mark</t>
  </si>
  <si>
    <t>Rehabilitate Taxiway - Place crushed aggregate on Taxiway surface</t>
  </si>
  <si>
    <t>Reconstruct Runway - Reconstruct 3,000 feet out of a total of 11,820 feet of the existing Runway 15-33 Phase II (Design)</t>
  </si>
  <si>
    <t>Improve Airport Drainage - Improve Airfield Drainage Phase I Design Only</t>
  </si>
  <si>
    <t>Rehabilitate Taxiway - Design/construct</t>
  </si>
  <si>
    <t>Construct Fuel Farm - Reimbursement for AIP eligible work done with Grant 020</t>
  </si>
  <si>
    <t>Construct Taxiway - Paving</t>
  </si>
  <si>
    <t>Improve Fuel Farm - Purchase and install card reader</t>
  </si>
  <si>
    <t>Construct Snow Removal Equipment Building - Design/construction</t>
  </si>
  <si>
    <t>Install Runway Vertical/Visual Guidance System - Install PAPI Runway 14 - Phase 2/Construct</t>
  </si>
  <si>
    <t>Reconstruct Taxiway - Reconstruct Main Hangar Area Taxilanes (including marking, 1660 feet) - Construction</t>
  </si>
  <si>
    <t>Rehabilitate Taxiway - Design</t>
  </si>
  <si>
    <t>Conduct Miscellaneous Study - Conduct a Pavement Management Program Study</t>
  </si>
  <si>
    <t>Install Airfield Guidance Signs - Replace 5 Airfield Guidance Signs - Design</t>
  </si>
  <si>
    <t>Install Runway Vertical/Visual Guidance System - Replace REIL's (Design)</t>
  </si>
  <si>
    <t>Extend Runway - Phase I (Design Only)</t>
  </si>
  <si>
    <t>Reconstruct Runway Lighting - Runway 13/31 Lighting</t>
  </si>
  <si>
    <t>Reconstruct Taxiway Lighting - Taxiway P and associated connector taxiways</t>
  </si>
  <si>
    <t>Reconstruct Taxiway Lighting - Taxiway K and associated connectors</t>
  </si>
  <si>
    <t>Conduct Noise Compatibility Plan Study - Part 150 Study Update</t>
  </si>
  <si>
    <t>Light Obstructions [Non-Hazard] - Design</t>
  </si>
  <si>
    <t>Rehabilitate Runway - crack sealing and markings</t>
  </si>
  <si>
    <t>Rehabilitate Taxiway - crack sealing and markings</t>
  </si>
  <si>
    <t>Reconstruct Apron - Apron Reconfiguration to eliminate direct access to runways and to allow aircraft to taxi safely behind parked aircraft</t>
  </si>
  <si>
    <t>Reconstruct Taxiway - Reconstruct T-Hangar Taxilanes (19,314 sq. yd)</t>
  </si>
  <si>
    <t>Rehabilitate Runway - Crack Seal and Seal Coat - Design and Construction</t>
  </si>
  <si>
    <t>Improve Airport Drainage - Replace culvert underlying Runway 15/33</t>
  </si>
  <si>
    <t>Construct Snow Removal Equipment Building - SRE Storage Building (Design)</t>
  </si>
  <si>
    <t>Rehabilitate Runway - Seal coat Runway 13/31</t>
  </si>
  <si>
    <t>Acquire Equipment - Acquire Sweeper</t>
  </si>
  <si>
    <t>Rehabilitate Taxiway - DESIGN</t>
  </si>
  <si>
    <t>Construct Taxiway - Northeast Cargo Taxilane NN Completion</t>
  </si>
  <si>
    <t>Rehabilitate Runway - Preliminary Engineering Report</t>
  </si>
  <si>
    <t>Rehabilitate Taxiway - Preliminary Engineering Report</t>
  </si>
  <si>
    <t>Rehabilitate Taxiway - TXY Rehab (A, B, &amp; E)</t>
  </si>
  <si>
    <t>Reconstruct Runway Lighting - Design and construction</t>
  </si>
  <si>
    <t>Rehabilitate Taxiway - Reconstruct Taxiway B at the intersection of Taxiway M</t>
  </si>
  <si>
    <t>Expand Apron - phase III construct - AIP limited to 100,000lb. &amp; TDG3 stds</t>
  </si>
  <si>
    <t>Rehabilitate Apron - Joint and spall repair</t>
  </si>
  <si>
    <t>Rehabilitate Taxiway - Hangar Taxiways</t>
  </si>
  <si>
    <t>Update State System Plan Study - Statewide Obstruction Study - Phase 2  VCASP 36</t>
  </si>
  <si>
    <t>Rehabilitate Runway - Crack Seal, Seal Coat, Marking</t>
  </si>
  <si>
    <t>Rehabilitate Taxiway - Repair Asphalt/Concrete Joint (2,800 lf)</t>
  </si>
  <si>
    <t>Conduct Miscellaneous Study - RW 9 Obstruction Survey</t>
  </si>
  <si>
    <t>Install Miscellaneous NAVAIDS - Install Replacement Segmented Circle and Wind Cone - Construction - Phase 2/2</t>
  </si>
  <si>
    <t>Reconstruct Runway Lighting - Reconstruct the existing Runway 10/28 Edge Lighting, Approx 115 fixtures, w new Light Bases, Fixtures, Transformers, Conduit &amp; Regulator (Construction) - Phase 2/2</t>
  </si>
  <si>
    <t>Install Perimeter Fencing not Required by 49 CFR 1542 - Install Approx 200'-8' Fence; 500'-4' Fence, 4 Manual Gates (Construction)</t>
  </si>
  <si>
    <t>Install Runway Vertical/Visual Guidance System - Replace REILs on RWs 10&amp;28, incl Foundations (Construction)</t>
  </si>
  <si>
    <t>Install Runway Vertical/Visual Guidance System - Install Replacement Precision Approach Path Indicator (PAPI) - Construction - Phase 2/2</t>
  </si>
  <si>
    <t>Reconstruct Taxiway - Taxiway C Pavement &amp; Markings, Reconstruction (2296' X 75') - Construction</t>
  </si>
  <si>
    <t>Reconstruct Taxiway Lighting - Taxiway C Edge Lighting Reconstruction (Approx 35 New Lights &amp; Bases, w conduit etc.) -  (Construction)</t>
  </si>
  <si>
    <t>Rehabilitate Taxiway - Parallel Taxiway F and connectors</t>
  </si>
  <si>
    <t>Acquire Snow Removal Equipment - Replacement of One (1) Multi-purpose Vehicle (Broom/Plow)</t>
  </si>
  <si>
    <t>Security Enhancements - Acquire Police Vehicle</t>
  </si>
  <si>
    <t>Install Runway Vertical/Visual Guidance System - Install PAPI on Runway 2/20</t>
  </si>
  <si>
    <t>Reconstruct Taxiway - Phase 1 of 2 Construction</t>
  </si>
  <si>
    <t>Rehabilitate Runway - Construction (Ph. II) Overlay</t>
  </si>
  <si>
    <t>Rehabilitate Apron - Apron Joint Sealant Repair - Design</t>
  </si>
  <si>
    <t>Remove Obstructions - Phase IV - Easement Acquisition (Rwy 35)</t>
  </si>
  <si>
    <t>Install Perimeter Fencing not Required by 49 CFR 1542 - replace portion of perimeter fence</t>
  </si>
  <si>
    <t>Extend Taxiway - 1150 x 75 LF (Extend Parallel for R/W 06/24) Needs Special Justification Approval</t>
  </si>
  <si>
    <t>Rehabilitate Runway - *VTV statewide crack sealing project</t>
  </si>
  <si>
    <t>Rehabilitate Runway - *VTV statewide crack sealing</t>
  </si>
  <si>
    <t>Install Perimeter Fencing - Phase 2-Final (Construction)</t>
  </si>
  <si>
    <t>Install Runway Sensors - Runway Surface Condition Sensors</t>
  </si>
  <si>
    <t>Construct Apron - 10,000 square yards of Apron</t>
  </si>
  <si>
    <t>Rehabilitate Runway - Phase III, Construction</t>
  </si>
  <si>
    <t>Rehabilitate Runway - Obstruction Removal</t>
  </si>
  <si>
    <t>Install Runway Vertical/Visual Guidance System - Replace PAPIs for RWY 17 and RWY 35</t>
  </si>
  <si>
    <t>Acquire Aircraft Rescue &amp; Fire Fighting Vehicle - 1,500 gallon striker</t>
  </si>
  <si>
    <t>Construct Taxiway - Connector Taxiway D to G (design)</t>
  </si>
  <si>
    <t>Install Runway Vertical/Visual Guidance System - Install PAPIs RW 18 and RW 36</t>
  </si>
  <si>
    <t>Reconstruct Runway - Construct - Phase 1</t>
  </si>
  <si>
    <t>Rehabilitate Apron - Construction</t>
  </si>
  <si>
    <t>Construct Terminal Building - Construction</t>
  </si>
  <si>
    <t>Rehabilitate Terminal Building - Alpha Concourse-Holding Area(Construction)</t>
  </si>
  <si>
    <t>Reconstruct Runway Lighting - Replace Runway Lighting (Construction)</t>
  </si>
  <si>
    <t>Acquire Snow Removal Equipment - Acquire a New Snow Broom</t>
  </si>
  <si>
    <t>Reconstruct Taxiway - Phase II - land acquisition (3 parcels; Parcel A 0.07 acres; Parcel B 0.15 acres; and Parcel C 0.12 acres)</t>
  </si>
  <si>
    <t>Reconstruct Apron - Terminal B Apron South Ramp - Construction - Phase 2</t>
  </si>
  <si>
    <t>Expand Terminal Building - Design for Terminal Improvements (Phase 1A)</t>
  </si>
  <si>
    <t>Reconstruct Taxiway - Design and construction</t>
  </si>
  <si>
    <t>Reconstruct Deicing Pad with Associated Facilities - Design and construction</t>
  </si>
  <si>
    <t>Rehabilitate Taxiway - Twy G, Phase I, Design Only</t>
  </si>
  <si>
    <t>Rehabilitate Taxiway - Twy H, Phase I, Design Only</t>
  </si>
  <si>
    <t>Rehabilitate Runway - Rehab Runway 18L/36R</t>
  </si>
  <si>
    <t>Improve Terminal Building - Bond Repayment for Renovations</t>
  </si>
  <si>
    <t>Construct Taxiway - Relocate Taxiway B (Design Only)</t>
  </si>
  <si>
    <t>Rehabilitate Apron - Design/Construct</t>
  </si>
  <si>
    <t>Rehabilitate Runway - Phase 4 - east end</t>
  </si>
  <si>
    <t>Rehabilitate Apron - Rehabilitate (crack repair) general aviation apron.</t>
  </si>
  <si>
    <t>Install Miscellaneous NAVAIDS - Replace lighted wind cone</t>
  </si>
  <si>
    <t>Install Airfield Guidance Signs - Install new guidance signs</t>
  </si>
  <si>
    <t>Rehabilitate Taxiway - Rehabilitate east T-hangar taxiways (620 x 25 Feet)</t>
  </si>
  <si>
    <t>Update Airport Master Plan Study - Update Master Plan - Phase 2</t>
  </si>
  <si>
    <t>Rehabilitate Taxiway - Crack/Fog Seal Taxiways</t>
  </si>
  <si>
    <t>Remove Obstructions [APP or DEP] - Conduct Obstruction Study and Analysis- Phase 1</t>
  </si>
  <si>
    <t>Rehabilitate Taxiway - design t-hangar TLs</t>
  </si>
  <si>
    <t>Reconstruct Access Road - Reconstruct Primary Airport Access Roadway (Design Only) Phase I</t>
  </si>
  <si>
    <t>Acquire Land for Development - Parcel 34-0.5 ac; Parcel 35-1.01 ac; Parcel 36-11.5 ac; Parcel 37-1.0 ac; Parcels 27,28,29 &amp; 30-3.0 ac; Parcels 31 &amp; 32-2.0 ac</t>
  </si>
  <si>
    <t>Rehabilitate Apron - GA Apron Design</t>
  </si>
  <si>
    <t>Rehabilitate Runway - Ph.4 Construction Mill and Overlay Central Portion between TW C3/B and 14/32 intersection</t>
  </si>
  <si>
    <t>Install Airfield Guidance Signs - Design and Construction - Install airfield guidance signs</t>
  </si>
  <si>
    <t>Acquire Land For Approaches - Runway 19 RPZ-Tract 27</t>
  </si>
  <si>
    <t>Construct Snow Removal Equipment Building - Construct SREB/ARFF combined facility.</t>
  </si>
  <si>
    <t>Rehabilitate Terminal Building - Rehabilitate HVAC system</t>
  </si>
  <si>
    <t>Reconstruct Runway - Construct</t>
  </si>
  <si>
    <t>Expand Apron - final design</t>
  </si>
  <si>
    <t>Construct Building - Construct 7-Unit Aircraft Hangar (355'x 65') - Construction</t>
  </si>
  <si>
    <t>Rehabilitate Apron - Rehabilitate Terminal Apron (Construction)</t>
  </si>
  <si>
    <t>Conduct Environmental Study - Conduct Environmental Assessment - Phase 2</t>
  </si>
  <si>
    <t>Rehabilitate Taxiway - Phase II - Construction</t>
  </si>
  <si>
    <t>Install Perimeter Fencing not Required by 49 CFR 1542 - Phase I - fence with gates/access control</t>
  </si>
  <si>
    <t>Construct Building - Itinerate Box Hangar</t>
  </si>
  <si>
    <t>Conduct Noise Compatibility Plan Study - NEM Update</t>
  </si>
  <si>
    <t>Improve Airport Drainage - construction phase; Pop-up Special Justification Approved by HQ</t>
  </si>
  <si>
    <t>Rehabilitate Runway Lighting - Runway 9-27 Lighting Replacement - Design</t>
  </si>
  <si>
    <t>Rehabilitate Apron - Seal-coat</t>
  </si>
  <si>
    <t>Extend Taxiway - West side</t>
  </si>
  <si>
    <t>Rehabilitate Apron - Terminal Apron, Phase I Design</t>
  </si>
  <si>
    <t>Update State System Plan Study - Phase II</t>
  </si>
  <si>
    <t>Update Airport Master Plan Study - including AGIS Survey</t>
  </si>
  <si>
    <t>Construct Taxiway - Parallel Taxiway A; Design</t>
  </si>
  <si>
    <t>Rehabilitate Runway - Runway 18L/36R (2,510 x 75 feet) - design/construct</t>
  </si>
  <si>
    <t>Rehabilitate Runway - Phase II (phased for funding only)</t>
  </si>
  <si>
    <t>Construct Taxiway - Construct (Phase 2) GA Hangar Area</t>
  </si>
  <si>
    <t>Construct Taxiway - Construct taxilane for 10 unit t-hangar - Design Phase</t>
  </si>
  <si>
    <t>Construct Runway - Construction - Phase 3 (includes placement &amp; removal of surcharge &amp; construction of runway) &amp; environmental mitigation</t>
  </si>
  <si>
    <t>Rehabilitate Runway - Reconstruct RWY 02/20 (Construction)</t>
  </si>
  <si>
    <t>Rehabilitate Taxiway - Taxiway Overlay Rehab</t>
  </si>
  <si>
    <t>Improve Airport Drainage - Design and Construction-Public T-Hangar Drainage Improvements</t>
  </si>
  <si>
    <t>Install Miscellaneous NAVAIDS - Various Visual Aids (St. Paul - Install ladder and platform on SREB and Replace Rotating Airport Beacon; Replace Primary and Secondary Wind Cones</t>
  </si>
  <si>
    <t>Acquire Snow Removal Equipment - Various EDA/EAS Locations - New Stuyahok (Acquire SRE - Grader with Front and Wing Plows)</t>
  </si>
  <si>
    <t>Install Airport Beacons - Various EDA/EAS Locations - Yakutat (VISAID Replacement - Replace Rotating Airport Beacon and Airport Beacon Tower)</t>
  </si>
  <si>
    <t>Rehabilitate Runway - Various SPM - Nome (Marking RWY 10/28, and, incidentally, TWY's and Aprons)</t>
  </si>
  <si>
    <t>Rehabilitate Runway - Various SPM - Nome (Marking RWY 3/21, and, incidentally TWY's and Aprons)</t>
  </si>
  <si>
    <t>Rehabilitate Runway - Various SPM - Bettles (Resurface and Apply Dust Palliative to RWY 1/19, and, incidentally, TWY and Apron)</t>
  </si>
  <si>
    <t>Rehabilitate Runway - Various SPM - Seward (Crack Seal RWY 13/31, and, incidentally, TWY's and Apron)</t>
  </si>
  <si>
    <t>Rehabilitate Runway - Various SPM - Iliamna (Marking and Crack Seal - RWY 18/36, and, incidentally, TWY's and Apron)</t>
  </si>
  <si>
    <t>Rehabilitate Runway - Various SPM - Kodiak (Markings and Crack Seal on RWY 08/26, and, incidentally, TWY's and Aprons)</t>
  </si>
  <si>
    <t>Rehabilitate Runway - Various SPM - Kodiak (Marking and Crack Seal on RWY 1/19, and, incidentally, TWY's and Aprons)</t>
  </si>
  <si>
    <t>Rehabilitate Runway - Various SPM - Unalaska (Marking and Crack Seal to RWY 13/31, and, incidentally, TWY)</t>
  </si>
  <si>
    <t>Rehabilitate Runway - Various SPM - Skagway (Crack Seal RWY 2/20)</t>
  </si>
  <si>
    <t>Extend Runway - PH II - Relocate Road</t>
  </si>
  <si>
    <t>Rehabilitate Runway - Phase II - Reimbursable Agreement (Design)</t>
  </si>
  <si>
    <t>Rehabilitate Runway - Phase I - Design</t>
  </si>
  <si>
    <t>Update Miscellaneous Study - Pavement Management Program</t>
  </si>
  <si>
    <t>Acquire Snow Removal Equipment - Acquire Various SRE - Gambell (Loader)</t>
  </si>
  <si>
    <t>Acquire Snow Removal Equipment - Acquire Various SRE - Shageluk (Grader)</t>
  </si>
  <si>
    <t>Acquire Snow Removal Equipment - Acquire Various SRE - Bethel (Snowblower)</t>
  </si>
  <si>
    <t>Acquire Snow Removal Equipment - Acquire Various SRE - Kwigillingok (Grader)</t>
  </si>
  <si>
    <t>Rehabilitate Runway - Various SPM - Unalakleet (Marking and Crack Seal for RWY 15-33, and, incidentally, Blast Pads, TWY's, and Aprons)</t>
  </si>
  <si>
    <t>Rehabilitate Runway - Various SPM - Valdez (Marking Runway 6/24, and, incidentally, TWY's and Apron)</t>
  </si>
  <si>
    <t>Rehabilitate Runway - Various SPM - Kivalina (Resurface and Apply Dust Palliative to RWY 7/25, and, incidentally, Safety Areas, TWY, and Apron)</t>
  </si>
  <si>
    <t>Rehabilitate Runway - Various SPM - Tanana (Resurface and Apply Dust Palliative to RWY 7/25, and, incidentally, Safety Areas, TWY's, and Apron)</t>
  </si>
  <si>
    <t>Rehabilitate Runway - Various SPM - Bethel (Re-Mark RWY 1L/19R, and, incidentally, TWY's and Aprons)</t>
  </si>
  <si>
    <t>Acquire Snow Removal Equipment - Acquire Various SRE - Rampart (Dozer)</t>
  </si>
  <si>
    <t>Acquire Snow Removal Equipment - Acquire Various SRE - Chalkyitsik (Loader)</t>
  </si>
  <si>
    <t>Rehabilitate Runway - Various EDA/EAS Locations - Yakutat (SPM - Crack Seal RWY 2/20, and, incidentally, Aprons A and B)</t>
  </si>
  <si>
    <t>Rehabilitate Runway - Various EDA/EAS Locations - Yakutat (SPM - Re-Marking RWY's 11/29 and 2/20, and, incidentally, TWY's and Ramps)</t>
  </si>
  <si>
    <t>Rehabilitate Runway - Various SPM - Kotzebue (Remarking Runway 9/27, and, incidentally, TWY's and Apron)</t>
  </si>
  <si>
    <t>Rehabilitate Runway - Various SPM - Ft. Yukon (Resurface and Apply Dust Palliative to RWY 4/22, and, incidentally, Safety Areas, TWY's, and Apron)</t>
  </si>
  <si>
    <t>Rehabilitate Runway - Various SPM - Ketchikan (Marking RWY 11/29, and, incidentally, TWY and Aprons)</t>
  </si>
  <si>
    <t>Rehabilitate Runway - Various SPM - St. Paul (Rehab Markings for RWY 13/31, and, incidentally, TWY's)</t>
  </si>
  <si>
    <t>Rehabilitate Runway - Various SPM - King Salmon (Rehab Marking on RWY 18/36, and, incidentally, TWY's and Aprons)</t>
  </si>
  <si>
    <t>Improve Airport Drainage - Various SPM - Sitka (Improve Airport Drainage - Install trench drain on apron)</t>
  </si>
  <si>
    <t>Acquire Snow Removal Equipment - Acquire Various SRE - Aniak (Snowblower)</t>
  </si>
  <si>
    <t>Rehabilitate Runway - Various EDA/EAS Locations - Gustavus (SPM - Re-Mark RWY 11/29 and RWY 2/20, and, incidentally, TWY's and Aprons)</t>
  </si>
  <si>
    <t>Rehabilitate Runway - Various SPM - Coldfoot (Resurface and Apply Dust Palliative to RWY 1/19, and, incidentally, Safety Areas, TWY, and Apron)</t>
  </si>
  <si>
    <t>Rehabilitate Runway - Various SPM - Bethel (Provide Markings for RWY 1R/19L, and, incidentally, TWY's and Aprons)</t>
  </si>
  <si>
    <t>Rehabilitate Runway - Various SPM - Homer (Marking for RWY 4/22, and, incidentally, TWY's and Aprons)</t>
  </si>
  <si>
    <t>Rehabilitate Runway - Various SPM - Sitka (Apply Marking and Crack Seal to RWY 11/29, and, incidentally, TWY's and Apron)</t>
  </si>
  <si>
    <t>Rehabilitate Runway - Various SPM - Sand Point (Rehab Markings on RWY 13/31, and, incidentally, TWY's and Apron)</t>
  </si>
  <si>
    <t>Acquire Snow Removal Equipment - Acquire Various SRE - Ruby (Snowblower)</t>
  </si>
  <si>
    <t>Rehabilitate Runway - Various EDA/EAS Locations - Wrangell (SPM - Re-Mark Runway 10/28, and, incidentally, TWY's and Apron)</t>
  </si>
  <si>
    <t>Rehabilitate Runway - Various SPM - Barrow (Marking RWY 7/25, and, incidentally, Blast Pads, TWY's and Apron)</t>
  </si>
  <si>
    <t>Rehabilitate Runway - Various SPM - Mountain Village (Resurface and Apply Dust Palliative to RWY 2/20, and, incidentally, Safety Areas, TWY's, and Apron)</t>
  </si>
  <si>
    <t>Rehabilitate Runway - Various SPM - Napakiak (Apply aggregate surface course and reshape crown - RWY 16/34, and, incidentally, TWY and Apron)</t>
  </si>
  <si>
    <t>Rehabilitate Runway - Various EDA/EAS Locations - Gulkana (SPM - Crack Seal and Remarking - Runway 15/33, and, incidentally, TWY's and Aprons)</t>
  </si>
  <si>
    <t>Rehabilitate Runway - Various EDA/EAS Locations - Twin Hills (SPM - Resurface RWY 18/36, and, incidentally, TWY and Apron)</t>
  </si>
  <si>
    <t>Rehabilitate Runway - Various SPM - Tok (Re-Mark and Apply Crack Seal to RWY 7/25,, and incidentally, TWY and Apron)</t>
  </si>
  <si>
    <t>Rehabilitate Runway - Various SPM - Buckland (Resurface and Apply Dust Palliative to RWY 1/19, and, incidentally, Safety Areas, TWY, and Apron)</t>
  </si>
  <si>
    <t>Rehabilitate Runway - Various SPM - Marshall (Resurface and Apply Dust Palliative ro RWY 7/25, and, incidentally Safety Areas, TWY, and Apron)</t>
  </si>
  <si>
    <t>Rehabilitate Runway - Various SPM - Seward (Crack Seal RWY 16/34, and, incidentally, TWY's and Apron)</t>
  </si>
  <si>
    <t>Rehabilitate Runway - Various SPM - King Salmon (Rehab Markings on RWY 12/30, and, incidentally, TWY's and Aprons)</t>
  </si>
  <si>
    <t>Update State System Plan Study - CALTRANS Aeronautics Division - Update California Aviation System Plan (CASP)</t>
  </si>
  <si>
    <t>Update State System Plan Study - Update Statewide Economic Study (includes WLHS and air service elements)</t>
  </si>
  <si>
    <t>Update State System Plan Study - Phase 1 to focus on state system plan report and operations counts at about 20 airports</t>
  </si>
  <si>
    <t>Update State System Plan Study - Update PMP Evaluations; East 2/2</t>
  </si>
  <si>
    <t>Update State System Plan Study - PCI Survey</t>
  </si>
  <si>
    <t>Update State System Plan Study - PMP/PCI 1/3 locations</t>
  </si>
  <si>
    <t>Reconstruct Taxiway - Preliminary Engineering Report</t>
  </si>
  <si>
    <t>Conduct State System Plan Study - Multi-Airport Acoustical Counting Study</t>
  </si>
  <si>
    <t>Rehabilitate Taxiway - Ty B rehab - design</t>
  </si>
  <si>
    <t>Rehabilitate Runway - Runway Rehab - Design, 2017 PCI 61( APPLY USE OR LOSE $150k from ABO)</t>
  </si>
  <si>
    <t>Rehabilitate Runway - ry rehab design, 2017 PCI 66 (includes Ty connectors)</t>
  </si>
  <si>
    <t>Rehabilitate Apron - Apron Rehab-Design</t>
  </si>
  <si>
    <t>Rehabilitate Apron - rehab north apron - design</t>
  </si>
  <si>
    <t>Rehabilitate Runway - Rehab Runway - Design, 2017 PCI 47</t>
  </si>
  <si>
    <t>Reconstruct Runway - Reconstruct Runway - Design</t>
  </si>
  <si>
    <t xml:space="preserve">Install Weather Reporting Equipment - </t>
  </si>
  <si>
    <t>Rehabilitate Runway - Design Phase II</t>
  </si>
  <si>
    <t>Install Weather Reporting Equipment - 5</t>
  </si>
  <si>
    <t>Rehabilitate Taxiway - A, B, C</t>
  </si>
  <si>
    <t>Rehabilitate Runway - *VTV pavement maintenance</t>
  </si>
  <si>
    <t>Construct New Airport - Construct New Airport-Phase 5 Construct Commercial Apron 35,525 square yards, Construct Aircraft Rescue Fire Fighting/Snow Removal Storage Building 34,597 square feet.</t>
  </si>
  <si>
    <t>Construct New Airport - Construct New Airport-Phase 6 Construct General Aviation Apron 64,000 square yards</t>
  </si>
  <si>
    <t>Install Weather Reporting Equipment - Establish Automated Weather Observing System (AWOS) II - Construction</t>
  </si>
  <si>
    <t>Remove Obstructions [APP or DEP] - On and Off Airport Obstruction Removal - On Airport obstruction removal to Runway 10.  Off approach; airport tree obstruction removal from Runways 10 and 28 Part 77 approach and TERPS 20: 1 design departure surface - Study and Analysis</t>
  </si>
  <si>
    <t xml:space="preserve">Remove Obstructions [Non-Hazard] - </t>
  </si>
  <si>
    <t>Acquire Land For Approaches - (Parcels 39, 53, &amp; 54)</t>
  </si>
  <si>
    <t>Acquire Snow Removal Equipment - Purchase Snow Plow</t>
  </si>
  <si>
    <t>Rehabilitate Runway - Crack Seal and Mark Runway 13/31</t>
  </si>
  <si>
    <t>Construct Building - Design</t>
  </si>
  <si>
    <t>Rehabilitate Runway - Rehabilitate Runway 8/26 (2,811 LF x 60 LF) Including Markings, Drainage and a Credit of $3,874 for the Complete Sponsor Share for the Partial Value of Section 73, Block 1, Lot 35.23,
Town of Wallkill, Deed Liber 2290 at Page 45 - Design</t>
  </si>
  <si>
    <t>Install Miscellaneous NAVAIDS - Install New Wind Cone</t>
  </si>
  <si>
    <t>Install Runway Vertical/Visual Guidance System - Install runway end identifier lights (REILs)</t>
  </si>
  <si>
    <t>Remove Obstructions [APP or DEP] - Conduct an Obstruction Study and Analysis - Phase 1/4</t>
  </si>
  <si>
    <t>Improve Airport Miscellaneous Improvements - Rehabilitate Airfield Lighting Vault Including Regulator Replacement, - Design</t>
  </si>
  <si>
    <t>Rehabilitate Access Road - Rehabilitate Airport Access Road (475' x 24') including Access Drive Stub (190' x 12')- Design</t>
  </si>
  <si>
    <t>Reconstruct Apron - West Apron - Phase 2 Construction</t>
  </si>
  <si>
    <t>Rehabilitate Runway - Design and Construction</t>
  </si>
  <si>
    <t>Construct Taxiway - Construct Partial Parallel Taxiway</t>
  </si>
  <si>
    <t>Extend Runway - Runway Extension (grading, drainage, base, paving, lighting, and signage)</t>
  </si>
  <si>
    <t>Update Airport Master Plan Study - Master Plan Update (ALP and Narrative)</t>
  </si>
  <si>
    <t>Reconstruct Runway - Construct Runway - Phase II (Relocate Gas Pipeline)</t>
  </si>
  <si>
    <t>Rehabilitate Runway Lighting - Rehab Runway 12/30 Lighting System</t>
  </si>
  <si>
    <t>Rehabilitate Airport Beacons - Replace Beacon Light Assembly</t>
  </si>
  <si>
    <t>Construct Building - Hangar Construction</t>
  </si>
  <si>
    <t>Extend Runway - Extend Runway 34 (500'x 75')</t>
  </si>
  <si>
    <t>Conduct Environmental Study - EA for Tree Clearing</t>
  </si>
  <si>
    <t>Improve Airport Drainage - Drainage Improvements</t>
  </si>
  <si>
    <t>Remove Obstructions [APP or DEP] - obstruction analysis of Rwy 16/34</t>
  </si>
  <si>
    <t>Conduct Environmental Study - obstruction removal and RNAV approach</t>
  </si>
  <si>
    <t>Conduct Aeronautical Survey for RNAV Approach - for primary runway; Runway 7/25</t>
  </si>
  <si>
    <t>Reconstruct Runway Lighting - Reconstruct the existing Runway 03/21 lighting system - Construction (Phase 2/2)</t>
  </si>
  <si>
    <t>Rehabilitate Runway - Rehabilitate 5,000 feet of the existing Runway 03/21 pavement  - Mill and Overlay - Construction (Phase 2/2)</t>
  </si>
  <si>
    <t>Reconstruct Airfield Guidance Signs - Reconstruct Six (6) Airfield Guidance Signs - Construction  (Phase 2/2)</t>
  </si>
  <si>
    <t>Construct Terminal Building - Design</t>
  </si>
  <si>
    <t>Construct Building - Design Hangar</t>
  </si>
  <si>
    <t>Construct Taxiway - Design south parallel taxiway</t>
  </si>
  <si>
    <t>Conduct Miscellaneous Study - Feasibility Study</t>
  </si>
  <si>
    <t>Rehabilitate Apron - Fog/Crack Seal Rehabilitate existing Apron (~61,405 SY)</t>
  </si>
  <si>
    <t>Rehabilitate Taxiway - Fog/Crack Seal Taxiway A (~5,400 feet x 35 feet)</t>
  </si>
  <si>
    <t>Rehabilitate Runway - Fog/Crack Seal (5,000 feet x 75 feet)</t>
  </si>
  <si>
    <t>Install Perimeter Fencing not Required by 49 CFR 1542 - Install buried chain link fence for wildlife deterrent (20,000 LF).</t>
  </si>
  <si>
    <t>Extend Runway - Extend Runway 18-36: Construction Phase 5 - Electrical</t>
  </si>
  <si>
    <t>Construct Taxiway - Construct Taxilane Designed with AIP in FY15</t>
  </si>
  <si>
    <t>Update Airport Master Plan Study - Master Plan and ALP Update</t>
  </si>
  <si>
    <t>Reconstruct Runway Lighting - Design and Construction</t>
  </si>
  <si>
    <t>Widen Runway - Phase I - design only</t>
  </si>
  <si>
    <t>Remove Obstructions [APP or DEP] - Obstruction Removal for Runway 9 end (trees)</t>
  </si>
  <si>
    <t>Remove Obstructions [APP or DEP] - Ph 1 - Acquire Parcel 12 (22 acres for RW 8 obstruction removal)</t>
  </si>
  <si>
    <t>Update Airport Master Plan Study - Update Master Plan and ALP</t>
  </si>
  <si>
    <t>Remove Obstructions [APP or DEP] - Conduct an Obstruction Study and Analysis- Phase 1/3</t>
  </si>
  <si>
    <t>Expand Apron - Expand Apron</t>
  </si>
  <si>
    <t>Construct Taxiway - Phase 2 - Grading and Drainage</t>
  </si>
  <si>
    <t>Wildlife Hazard Assessments - Site Visit</t>
  </si>
  <si>
    <t>Install Taxiway Lighting - Install Taxiway Lighting</t>
  </si>
  <si>
    <t>Construct Parking Lot - Construction</t>
  </si>
  <si>
    <t>Conduct Airport Master Plan Study - Conduct Master Plan and ALP Update</t>
  </si>
  <si>
    <t>Construct Taxiway - Construction</t>
  </si>
  <si>
    <t>Rehabilitate Runway - Rehab Runway 12/30 - Design</t>
  </si>
  <si>
    <t>Rehabilitate Runway Lighting - Rehab airfield electrical - Design</t>
  </si>
  <si>
    <t>Rehabilitate Apron - Tie-down Apron Slurry Seal</t>
  </si>
  <si>
    <t>Rehabilitate Taxiway - Taxiway A Slurry Seal</t>
  </si>
  <si>
    <t xml:space="preserve">Improve Runway Safety Area - </t>
  </si>
  <si>
    <t>Rehabilitate Runway - Design - funds include FY 16/17</t>
  </si>
  <si>
    <t>Extend Runway - extend runway (grading and drainage)</t>
  </si>
  <si>
    <t>Extend Runway - remove obstructions to new runway location</t>
  </si>
  <si>
    <t>Rehabilitate Runway - Design/Construct</t>
  </si>
  <si>
    <t>Install Miscellaneous NAVAIDS - Design</t>
  </si>
  <si>
    <t>Install Taxiway Lighting - Design</t>
  </si>
  <si>
    <t>Reconstruct Runway - Design, Aero Survey</t>
  </si>
  <si>
    <t>Install Runway Vertical/Visual Guidance System - Design</t>
  </si>
  <si>
    <t>Install Runway Vertical/Visual Guidance System - PAPI For RWY 21</t>
  </si>
  <si>
    <t>Construct Terminal Building - Construct General Aviation Terminal -Phase 2 (Construction)</t>
  </si>
  <si>
    <t>Improve Airport Drainage - Rehab Airfield Drainage Phase 1 - Design</t>
  </si>
  <si>
    <t>Rehabilitate Apron - Design</t>
  </si>
  <si>
    <t>Construct Fuel Farm - Construction</t>
  </si>
  <si>
    <t>Acquire Land for Development - Parcel 17:  0.76 acres in Fee Title</t>
  </si>
  <si>
    <t>Install Miscellaneous NAVAIDS - Replace Existing Beacon</t>
  </si>
  <si>
    <t>Rehabilitate Runway Lighting - Rehab LED MIRL on RW 18/36 (Construction) - Design paid by FDOT</t>
  </si>
  <si>
    <t>Rehabilitate Taxiway - Rehab Taxiway Alpha-Construct</t>
  </si>
  <si>
    <t>Install Weather Reporting Equipment - Replace AWOS 3-P/T Equipment</t>
  </si>
  <si>
    <t>Rehabilitate Taxiway - Hangar Taxiway</t>
  </si>
  <si>
    <t>Remove Obstructions [Non-Hazard] - On Airport Obstructions</t>
  </si>
  <si>
    <t>Install Runway Vertical/Visual Guidance System - Install PAPIs Runway 7 and Runway 25; Install REILs Runway 7 and Runway 25</t>
  </si>
  <si>
    <t>Construct Taxiway - Construct south portion of Taxiway</t>
  </si>
  <si>
    <t>Rehabilitate Apron - Rehabilitate Apron Phase I Design</t>
  </si>
  <si>
    <t>Rehabilitate Runway - Runway Rehab (Ph 3 of 3 - Reimbursement)</t>
  </si>
  <si>
    <t>Install Runway Vertical/Visual Guidance System - Install PAPI's</t>
  </si>
  <si>
    <t>Remove Obstructions [APP or DEP] - acquire easements for Rwy 13 end</t>
  </si>
  <si>
    <t>Reconstruct Taxiway - Reconstruct Taxiway B (280' x 35') - Design &amp; Construct</t>
  </si>
  <si>
    <t>Rehabilitate Taxiway - Crack repair, seal coat &amp; marking</t>
  </si>
  <si>
    <t>Construct Taxiway - Construct Access Taxiway</t>
  </si>
  <si>
    <t>Reconstruct Perimeter Fencing not Required by 49 CFR 1542 - Phase II-Construction</t>
  </si>
  <si>
    <t>Construct Taxiway - Phase 2: Construction of South Portion of Parallel Taxiway (1300 ft)</t>
  </si>
  <si>
    <t>Install Runway Vertical/Visual Guidance System - PAPIs for Runway 18 and Runway 36; Design-only Phase 1</t>
  </si>
  <si>
    <t>Install Taxiway Lighting - Install Parallel Taxiway Lighting; Design-only Phase 1</t>
  </si>
  <si>
    <t>Rehabilitate Runway - Runway 13/31 Crack Seal and Marking</t>
  </si>
  <si>
    <t>Construct Runway - Construct Runway 6/24 (paving)</t>
  </si>
  <si>
    <t>Improve Access Road - Improve Access Road-Phase 2 Construct 1163 x 22 feet</t>
  </si>
  <si>
    <t>Rehabilitate Runway Lighting - Rehabilitate Runway Lighting-Phase 1 Design of Medium Intensity Runway Light System</t>
  </si>
  <si>
    <t>Install Airport Beacons - Install Airport Beacons-Phase 1 Design of Airport Beacons</t>
  </si>
  <si>
    <t>Install Miscellaneous NAVAIDS - Install Miscellaneous NAVAIDS-Phase 1 Design of Lighted Wind Cone</t>
  </si>
  <si>
    <t>Rehabilitate Runway - Crack-seal and Seal-coat</t>
  </si>
  <si>
    <t>Rehabilitate Apron - Crack-seal and Seal-coat</t>
  </si>
  <si>
    <t>Install Miscellaneous NAVAIDS - Replace Airport's Primary  Windcone (Design)</t>
  </si>
  <si>
    <t>Install Airport Beacons - Install a replacement Airport Rotating Beacon - Design</t>
  </si>
  <si>
    <t>Rehabilitate Runway Lighting - Replace MIRL's (Design)</t>
  </si>
  <si>
    <t>Install Miscellaneous NAVAIDS - Wind Cone</t>
  </si>
  <si>
    <t>Install Perimeter Fencing not Required by 49 CFR 1542 - HQ Approval Needed</t>
  </si>
  <si>
    <t>Reconstruct Apron - Reconstruct Phase 2 Reconstruct 5,000 Square Yards existing apron.</t>
  </si>
  <si>
    <t>Expand Apron - Phase 2 construction - 2,500 Square Yards new apron</t>
  </si>
  <si>
    <t>Install Perimeter Fencing not Required by 49 CFR 1542 - Perimeter Fencing</t>
  </si>
  <si>
    <t>Construct Runway - Stream Mitigation Monitoring (Year 3 of 5)</t>
  </si>
  <si>
    <t>Construct Taxiway - Construct taxiway to support hangar development (Ph 1)</t>
  </si>
  <si>
    <t>Construct Fuel Farm - Phase 2 Grading</t>
  </si>
  <si>
    <t>Extend Runway - PH I - Mitigation (In Lieu Fee)</t>
  </si>
  <si>
    <t>Reconstruct Runway - 3,200' x 75'</t>
  </si>
  <si>
    <t>Extend Runway - Phase I - Design and Permitting</t>
  </si>
  <si>
    <t>Extend Runway - PH III - Construction</t>
  </si>
  <si>
    <t>Reconstruct Taxiway - Design.</t>
  </si>
  <si>
    <t>Extend Taxiway - Construct hangar area taxiway extension (610' x 25').</t>
  </si>
  <si>
    <t>Construct Building - 4-Unit Box Hangar (Phase I Design)</t>
  </si>
  <si>
    <t>Update Airport Master Plan Study - Narrative report and ALP</t>
  </si>
  <si>
    <t>Construct Taxiway - Phase I-Design</t>
  </si>
  <si>
    <t>Rehabilitate Runway - Rehabilitate Runway 16/34(slurry seal approximately 888 LF )- Design/Construction.</t>
  </si>
  <si>
    <t>Conduct Airport Master Plan Study - Master Plan and ALP Update</t>
  </si>
  <si>
    <t>Rehabilitate Runway - Construct</t>
  </si>
  <si>
    <t>Construct Taxiway - Phase II - Construction</t>
  </si>
  <si>
    <t>Rehabilitate Runway - Runway Rehab - Ry 4/22 (Construction)</t>
  </si>
  <si>
    <t>Conduct Environmental Study - For AMPU Alternatives</t>
  </si>
  <si>
    <t>Reconstruct Apron - Reconstruct Apron, Phase III (Design)</t>
  </si>
  <si>
    <t>Expand Service Road - Expand Service Road (Design)</t>
  </si>
  <si>
    <t>Acquire Land For Approaches - Runway 14 RPZ</t>
  </si>
  <si>
    <t>Acquire Emergency Generator - Acquire and Install Airside Emergency Generator (Design)</t>
  </si>
  <si>
    <t>Reconstruct Taxiway - Reconstruct Taxiway C (Design)</t>
  </si>
  <si>
    <t>Conduct Miscellaneous Study - Pavement Management Plan</t>
  </si>
  <si>
    <t>Remove Obstructions [Hazard] - Part 77 (design/construct)</t>
  </si>
  <si>
    <t>Rehabilitate Apron - Terminal Apron</t>
  </si>
  <si>
    <t>Acquire Land For Approaches - Runway 13 RPZ</t>
  </si>
  <si>
    <t>Rehabilitate Runway - Phase 1 Preliminary Engineering Report</t>
  </si>
  <si>
    <t>Improve Airport Drainage - Phase 1: Design and Construction</t>
  </si>
  <si>
    <t>Construct Taxiway - Construct partial parallel taxiway (Phase I -Design Only)</t>
  </si>
  <si>
    <t>Reconstruct Taxiway - A1 Phase 2 of 2:  Construction</t>
  </si>
  <si>
    <t>Reconstruct Taxiway - B1 Phase 2 of 2:  Construction</t>
  </si>
  <si>
    <t>Improve Runway Safety Area - Phase I-Design</t>
  </si>
  <si>
    <t>Improve Runway Safety Area - Regrade RSA to meet standards</t>
  </si>
  <si>
    <t xml:space="preserve">Conduct Noise Compatibility Plan Study - </t>
  </si>
  <si>
    <t>Improve Airport Drainage - Repair of eroded slopes and drainage pipes.</t>
  </si>
  <si>
    <t>Improve Airport Miscellaneous Improvements - Relocate Electrical Lighting Vault</t>
  </si>
  <si>
    <t>Rehabilitate Apron - Construct rehab of Term &amp; GA apron PH II</t>
  </si>
  <si>
    <t>Security Enhancements - replace airfield security access equip (construction)</t>
  </si>
  <si>
    <t>Construct Building - Design.</t>
  </si>
  <si>
    <t>Rehabilitate Runway - Construction Phase 2</t>
  </si>
  <si>
    <t>Expand Apron - Construction</t>
  </si>
  <si>
    <t>Acquire Miscellaneous Land - Acquire miscellaneous for airport purposes</t>
  </si>
  <si>
    <t>Rehabilitate Apron - Apron crack repair (16,470 SY)</t>
  </si>
  <si>
    <t>Rehabilitate Taxiway - Rehabilitate (crack repair) taxiway (2,925 x 25) feet</t>
  </si>
  <si>
    <t>Rehabilitate Runway - RW 12/30 Rehab of 8901 LF of Runway</t>
  </si>
  <si>
    <t>Rehabilitate Terminal Building - Replace Passenger Boarding Bridge C3, B7, B5 and B8 (Design &amp; Construction)- Phase 3/6</t>
  </si>
  <si>
    <t>Rehabilitate Terminal Building - Replace Terminal Escalators #16-17 &amp; 20-21 (D &amp; C)</t>
  </si>
  <si>
    <t>Reconstruct Runway Lighting - Reconstruct Runway 10/28 Edge Lighting and Associated Stub Taxiways - Design</t>
  </si>
  <si>
    <t>Improve Runway Safety Area - Improve RSA-Phase II-Construction</t>
  </si>
  <si>
    <t>Install Runway Vertical/Visual Guidance System - PAPI installation</t>
  </si>
  <si>
    <t>Update Airport Master Plan Study - Update MP &amp; ALP</t>
  </si>
  <si>
    <t>Rehabilitate Apron - Terminal area - crack seal and seal coat</t>
  </si>
  <si>
    <t>Rehabilitate Taxiway - Taxilane - crack seal and seal coat</t>
  </si>
  <si>
    <t>Widen Taxiway - Widen Taxiway R (North Section) safety area to meet ADG VI and TDG 7 design standards</t>
  </si>
  <si>
    <t>Acquire Snow Removal Equipment - Snow Removal Equipment</t>
  </si>
  <si>
    <t>Acquire Equipment - Acquire and Install 27 squitters</t>
  </si>
  <si>
    <t>Rehabilitate Terminal Building - This grant will provide funds to replace two escalators in the terminal.  The escalators have reached the end of their use lives.
This grant funds a second phase to the escalators</t>
  </si>
  <si>
    <t>Widen Taxiway - Phase 2; Widen t/w R</t>
  </si>
  <si>
    <t>Improve Airport Miscellaneous Improvements - Rehabilitate Airfield Lighting Vault and Replace Regulators</t>
  </si>
  <si>
    <t>Reconstruct Perimeter Fencing required by 49 CFR 1542 - Reconstruct Security Fencing - East End Phase 1</t>
  </si>
  <si>
    <t>Reconstruct Runway - Reconstruct Runway 15/33 Phase 2</t>
  </si>
  <si>
    <t>Remove Obstructions [APP or DEP] - Design and Construct Obstruction Removal RW 5/23</t>
  </si>
  <si>
    <t>Rehabilitate Runway - Rehabilitate Runway 18R/36L including safety area grading and intersecting portion of Runway 6/24 - Construction</t>
  </si>
  <si>
    <t>Rehabilitate Runway - FAA ATO Reimbursable Agreement - Rehabilitate Runway 18R/36L</t>
  </si>
  <si>
    <t>Rehabilitate Runway - Rehabilitate RW 17/35 Phase I Design Only</t>
  </si>
  <si>
    <t>Rehabilitate Runway - Rehabilitate Runway 5/23 (Phase 3 Construction)</t>
  </si>
  <si>
    <t>Rehabilitate Apron - Rehabilitate Apron (Phase 2 Construction)</t>
  </si>
  <si>
    <t>Reconstruct Runway Lighting - Replace HIRL with MIRL</t>
  </si>
  <si>
    <t>Install Apron Edge Lights - Install Apron Edge Lights Phase 2</t>
  </si>
  <si>
    <t>Rehabilitate Taxiway - Rehabilitate Taxiway (Phase 2 Construction)</t>
  </si>
  <si>
    <t>Update Airport Master Plan Study - Update Masterplan/ALP</t>
  </si>
  <si>
    <t>Conduct Miscellaneous Study - Conduct Study to Relocate ARFF Station</t>
  </si>
  <si>
    <t>Rehabilitate Runway - Design-only</t>
  </si>
  <si>
    <t>Reconstruct Access Road - Reconstruct Access Road - Design</t>
  </si>
  <si>
    <t>Reconstruct Runway - Reconstruct Runway 7/25 Intersection - Design</t>
  </si>
  <si>
    <t>Construct Aircraft Rescue &amp; Fire Fighting Building - Construct ARFF Building (Design)</t>
  </si>
  <si>
    <t>Expand Access Road - Expand Access Road - Design</t>
  </si>
  <si>
    <t>Reconstruct Runway - Reconstruct Runway 10/28 Intersection - Design</t>
  </si>
  <si>
    <t>Reconstruct Runway - Reconstruct Runway 7/25 - Design</t>
  </si>
  <si>
    <t>Rehabilitate Runway Lighting - Rehab RY Lighting and Vault</t>
  </si>
  <si>
    <t>Rehabilitate Taxiway - Rehabilitate Taxiway A4</t>
  </si>
  <si>
    <t>Rehabilitate Runway - Rehab Runway 18-36 - Design</t>
  </si>
  <si>
    <t>Noise Mitigation Measures for Residences within 65-69 DNL - add benefits to residents &amp; students</t>
  </si>
  <si>
    <t xml:space="preserve">Construct Aircraft Rescue &amp; Fire Fighting Training Facility - </t>
  </si>
  <si>
    <t>Reconstruct Apron - design</t>
  </si>
  <si>
    <t>Reconstruct Runway - Phase 2 of 2 - Construct</t>
  </si>
  <si>
    <t>Construct Wash Rack - Pollution Abatement Facility - Construction</t>
  </si>
  <si>
    <t>Rehabilitate Apron - Rehabilitate Tie-Down Aprons TD1 and TD2 (crack fill/seal coat/remark, 43,860 square yards) - Construction</t>
  </si>
  <si>
    <t>Rehabilitate Runway Lighting - Install New Runway 7/25 Edge Lighting (3,700 feet) - Construction</t>
  </si>
  <si>
    <t>Rehabilitate Taxiway - Rehabilitate Taxiway - Phase 2 (Paving and Marking)</t>
  </si>
  <si>
    <t>Expand Apron - Expand Terminal Apron, Phase III</t>
  </si>
  <si>
    <t>Reconstruct Taxiway - Phase 1 (Design Only)</t>
  </si>
  <si>
    <t>Security Enhancements - Access Control System and Video Camera Replacement (Design Only)</t>
  </si>
  <si>
    <t>Rehabilitate Taxiway Lighting - Taxiway D East (design), phase I</t>
  </si>
  <si>
    <t>Extend Taxiway - Taxiway B (EA/preliminary design)</t>
  </si>
  <si>
    <t>Extend Taxiway - Taxiway B (reimbursable agreement)</t>
  </si>
  <si>
    <t>Rehabilitate Taxiway - Taxiway D East (design), phase I</t>
  </si>
  <si>
    <t>Rehabilitate Taxiway - Taxiway B (1,686 Feet) - Construct</t>
  </si>
  <si>
    <t>Rehabilitate Apron - Jet Apron (38,300 SY)</t>
  </si>
  <si>
    <t>Rehabilitate Apron - GA Apron (26,745 SY)</t>
  </si>
  <si>
    <t>Rehabilitate Apron - Terminal Apron (60,930 SY) - Construct</t>
  </si>
  <si>
    <t>Expand Apron - West apron path - design</t>
  </si>
  <si>
    <t>Improve Airport Drainage - Construction</t>
  </si>
  <si>
    <t>Improve Terminal Building - Final Phase - Construction</t>
  </si>
  <si>
    <t>Acquire Land for Development - Acquire 35 acres for future development and relocation of fencing from the OFA</t>
  </si>
  <si>
    <t>Remove Obstructions [APP or DEP] - PH I - Easements (runway 24 end)</t>
  </si>
  <si>
    <t>Remove Obstructions [APP or DEP] - Remove trees from Rwy 17/35 approach, departure, and transitional surfaces</t>
  </si>
  <si>
    <t>Improve Airport Drainage - design phase</t>
  </si>
  <si>
    <t>Reconstruct Taxiway - Realign Taxiway C to 90 degree entrance to RWY 12 end</t>
  </si>
  <si>
    <t>Construct Terminal Building - Design (Phase 1) - Construct Terminal Building</t>
  </si>
  <si>
    <t>Rehabilitate Apron - Phase 1, Design &amp; Bidding</t>
  </si>
  <si>
    <t>Rehabilitate Runway - Phase 1 of 2 - Engineering Services</t>
  </si>
  <si>
    <t>Widen Taxiway - Widen Taxiway F (Design Only)</t>
  </si>
  <si>
    <t>Widen Taxiway - Taxiway P4 Widening (Design Only)</t>
  </si>
  <si>
    <t>Reconstruct Apron - Reconstruct NE and SE Aprons</t>
  </si>
  <si>
    <t>Reconstruct Taxiway - Reconstruct TWs B, C, D, E, and G</t>
  </si>
  <si>
    <t>Rehabilitate Runway - Rehabilitate the paved section of STOL runway</t>
  </si>
  <si>
    <t>Update Airport Master Plan Study - AMP Update and aeronautical survey</t>
  </si>
  <si>
    <t>Rehabilitate Taxiway - taxiway C &amp; R south</t>
  </si>
  <si>
    <t>Conduct Noise Compatibility Plan Study - Noise Exposure Map</t>
  </si>
  <si>
    <t xml:space="preserve">Construct Aircraft Rescue &amp; Fire Fighting Building - </t>
  </si>
  <si>
    <t>Remove Obstructions [APP or DEP] - Runway 32 End - design/construct (on airport)</t>
  </si>
  <si>
    <t>Acquire Aircraft Rescue &amp; Fire Fighting Vehicle - ARFF Protective Clothing</t>
  </si>
  <si>
    <t>Rehabilitate Taxiway - Twy A</t>
  </si>
  <si>
    <t>Rehabilitate Runway - Rehab of RW 14/32 (Phase 1 - Rehab RW 18/36 for primary use during shutdown)</t>
  </si>
  <si>
    <t>Install Taxiway Lighting - Install Taxiway H Lighting System</t>
  </si>
  <si>
    <t>Reconstruct Taxiway - Reconstruct Taxiway H (Construction)</t>
  </si>
  <si>
    <t>Acquire Snow Removal Equipment - Acquire Snow Removal Equipment</t>
  </si>
  <si>
    <t>Construct Deicing Pad with Associated Facilities - Construct De-icing Apron Drainage System - Design &amp; Construction); Glycol Discharge Connection to Sanitary Sewer</t>
  </si>
  <si>
    <t>Reconstruct Taxiway - "A" South</t>
  </si>
  <si>
    <t>Acquire Safety and/or Security Equipment - ARFF PPE</t>
  </si>
  <si>
    <t>Remove Obstructions [APP or DEP] - obstruction analysis</t>
  </si>
  <si>
    <t>Rehabilitate Taxiway Lighting - MITLs</t>
  </si>
  <si>
    <t>Rehabilitate Runway Lighting - Rwy 4/22 HIRLs</t>
  </si>
  <si>
    <t xml:space="preserve">Install Runway Distance-To-Go Signs - </t>
  </si>
  <si>
    <t>VALE Infrastructure - Install CNG Facilites</t>
  </si>
  <si>
    <t>Improve Airport Erosion Control - Taxiway F</t>
  </si>
  <si>
    <t>Reconstruct Runway - Phase 2 of 2 - Construction</t>
  </si>
  <si>
    <t>Rehabilitate Taxiway - Twy A, Phase I, Design Only</t>
  </si>
  <si>
    <t>Rehabilitate Taxiway - Twy B, Phase I, Design Only</t>
  </si>
  <si>
    <t>Rehabilitate Taxiway - Twy C, Phase I, Design Only</t>
  </si>
  <si>
    <t>Rehabilitate Taxiway - Twy D, Phase I, Design Only</t>
  </si>
  <si>
    <t>Rehabilitate Taxiway - Twy J, Phase I, Design Only</t>
  </si>
  <si>
    <t>Rehabilitate Taxiway - Twy F, Phase I, Design Only</t>
  </si>
  <si>
    <t>Rehabilitate Runway - Reconstruct Runway 13/31-Phase 5 Reconstruct Runway 13 threshold 1185 x 150 feet with installation of HIRL for 8794 feet, Runway 13 Safety Area Grading 1000 x 500 feet, Construct Drainage improvements, Install Runway Marking and Signage</t>
  </si>
  <si>
    <t>Rehabilitate Runway - Crack repair</t>
  </si>
  <si>
    <t>Improve Fuel Farm - 100LL Fuel System</t>
  </si>
  <si>
    <t>Rehabilitate Runway - Repair buckling pavement area</t>
  </si>
  <si>
    <t>Reconstruct Taxiway - Design</t>
  </si>
  <si>
    <t>Acquire Snow Removal Equipment - Multitasking equipment, including broom and plow.</t>
  </si>
  <si>
    <t>Rehabilitate Taxiway - Rehabilitate Taxiway E</t>
  </si>
  <si>
    <t>Rehabilitate Apron - Rehabilitate terminal apron</t>
  </si>
  <si>
    <t>Update Airport Master Plan Study - 2018 Master Plan</t>
  </si>
  <si>
    <t xml:space="preserve">Modify Service Road - </t>
  </si>
  <si>
    <t>Rehabilitate Taxiway - Taxiway A (East Portion)</t>
  </si>
  <si>
    <t>Improve Airport Drainage - Drainage Improvement (Phase 2 West Construction)</t>
  </si>
  <si>
    <t>Install Taxiway Lighting - Parallel Taxiway</t>
  </si>
  <si>
    <t>Conduct Environmental Study - Reconstruct Ry 8/26 EA Ph II (adds alternative for evaluation)</t>
  </si>
  <si>
    <t>Construct Terminal Building - GA Terminal - Phase 2</t>
  </si>
  <si>
    <t>Construct Terminal Building - Construction of New Terminal Building</t>
  </si>
  <si>
    <t>Reconstruct Taxiway - Phase 1: Design/Mobilization</t>
  </si>
  <si>
    <t>Rehabilitate Runway - Phase 1: Design/Mobilization</t>
  </si>
  <si>
    <t>Acquire Aircraft Rescue &amp; Fire Fighting Vehicle - Acquire ARFF Vehicle (Barrow - 1,500-Gallon, Index B) (Replacement for vehicle purchased under 3-02-0200-049-2005)</t>
  </si>
  <si>
    <t>Rehabilitate Taxiway Lighting - Phase 1: Design/Mobilization</t>
  </si>
  <si>
    <t>Construct Taxiway - design &amp; construct</t>
  </si>
  <si>
    <t>Improve Runway Safety Area - Improve RSA 13/31-Design</t>
  </si>
  <si>
    <t>Construct Taxiway - Construct Taxiway Connector-Design and Construction</t>
  </si>
  <si>
    <t>Rehabilitate Apron - Phase VI - Portion of Terminal Apron(Construction portion 8,374 SY)</t>
  </si>
  <si>
    <t>Rehabilitate Apron - Phase VII - Portion of Terminal Apron (construction portion no more than 9,126 SY, possibly less)</t>
  </si>
  <si>
    <t>Noise Mitigation Measures for Public Buildings - acoustical testing &amp; analysis</t>
  </si>
  <si>
    <t>Rehabilitate Apron - Phase V - Terminal (construction portion)</t>
  </si>
  <si>
    <t>Construct Apron - Construct 467 square yards of  Remain Over Night (RON) apron (Construction) - Phase 2/2</t>
  </si>
  <si>
    <t>Update Miscellaneous Study - Update Pavement Management Program Study</t>
  </si>
  <si>
    <t>Acquire Land For Approaches - Acquire Land Within Runway 14 RPZ</t>
  </si>
  <si>
    <t>Rehabilitate Taxiway - Phase II, Taxiway C &amp; D</t>
  </si>
  <si>
    <t>Improve Airport Miscellaneous Improvements - Replace existing airfield electrical vault.</t>
  </si>
  <si>
    <t>Extend Runway - Extend Runway 27 (~300' x 75')</t>
  </si>
  <si>
    <t>Reconstruct Taxiway - Reconstruct and Realign Taxiway "A" and run-up pad. (~900' x 35')</t>
  </si>
  <si>
    <t>Remove Obstructions [Non-Hazard] - Rwy 9 Easements</t>
  </si>
  <si>
    <t>Expand Apron - Midfield cargo apron</t>
  </si>
  <si>
    <t>Reconstruct Taxiway - tw "B" phase 1</t>
  </si>
  <si>
    <t>Construct Taxiway - Construct Taxiway - Phase 2 Construct 4,160' X 35' Turf Parallel Taxiway, Reflectors with Signage</t>
  </si>
  <si>
    <t>Rehabilitate Apron - markings</t>
  </si>
  <si>
    <t>Repair Utilities [MAP] - PH I - Inventory/Evaluation of various airport electrical systems.</t>
  </si>
  <si>
    <t>Install Perimeter Fencing not Required by 49 CFR 1542 - Phase II - Mitigation</t>
  </si>
  <si>
    <t>Rehabilitate Taxiway - Twy G crack sealing, repair and markings</t>
  </si>
  <si>
    <t>Update Airport Master Plan Study - 2018 ALP Update (Phase 2)</t>
  </si>
  <si>
    <t>Acquire Snow Removal Equipment - 2018 Snow Removal Equipment</t>
  </si>
  <si>
    <t>Extend Runway - Design and aeronautical survey</t>
  </si>
  <si>
    <t>Conduct Environmental Study - EA</t>
  </si>
  <si>
    <t>Construct Building - Construct 100 feet x 100 feet Aircraft Hangar</t>
  </si>
  <si>
    <t>Improve Terminal Building - Terminal Improvements - Inline Baggage Improvements and Terminal Waterproofing - Design; Mechanical Phase 4 - Construction</t>
  </si>
  <si>
    <t>Rehabilitate Terminal Building - Terminal Apron Construction</t>
  </si>
  <si>
    <t>Acquire Snow Removal Equipment - Wheel Loader with Dozer Plow</t>
  </si>
  <si>
    <t>Rehabilitate Runway - construction phase 2</t>
  </si>
  <si>
    <t>Rehabilitate Apron - GA Apron</t>
  </si>
  <si>
    <t>Construct Aircraft Rescue &amp; Fire Fighting Building - Construct ARFF Building - Design</t>
  </si>
  <si>
    <t xml:space="preserve">Light Obstructions [APP or DEP] - </t>
  </si>
  <si>
    <t>Remove Obstructions [APP or DEP] - Runway 4/22 Threshold Displacements and Acquire Easements, Phase VIII</t>
  </si>
  <si>
    <t>Update Airport Master Plan Study - Update Airport Layout Plan Narrative Report with ALP drawing set.</t>
  </si>
  <si>
    <t>Expand Apron - Design</t>
  </si>
  <si>
    <t>Acquire Land For Approaches - Phase III (3 properties &amp; relocations)</t>
  </si>
  <si>
    <t>Remove Obstructions [Non-Hazard] - Ph 2 of 2 to fund Runway 4 Approach Protection and Clearing (SE quadrant)</t>
  </si>
  <si>
    <t>Acquire Land For Approaches - Acquire Land: Tract 18</t>
  </si>
  <si>
    <t>Install Miscellaneous NAVAIDS - Install Segmented Circle and two Wind Cones</t>
  </si>
  <si>
    <t>Remove Obstructions [Non-Hazard] - Remove obstructions on the approach end of Runway 9.</t>
  </si>
  <si>
    <t>Remove Obstructions [Non-Hazard] - Easements - 2 Parcels</t>
  </si>
  <si>
    <t>Rehabilitate Apron - North Apron</t>
  </si>
  <si>
    <t>Energy Efficiency Equipment/Infrastructure - Phase 3 Solar Farm</t>
  </si>
  <si>
    <t>Rehabilitate Apron - Rehabilitate North Transient Apron 55,000 square yards</t>
  </si>
  <si>
    <t>Install Perimeter Fencing not Required by 49 CFR 1542 - Construction Phase</t>
  </si>
  <si>
    <t>Update Airport Master Plan Study - Master plan update with ALP</t>
  </si>
  <si>
    <t>Rehabilitate Taxiway - Phase 2 - Construction</t>
  </si>
  <si>
    <t>Improve Terminal Building - Reimbursement for eligible work on security checkpoint expansion</t>
  </si>
  <si>
    <t>Construct Apron - Design and construction - Initial (~20,000 sq yds)</t>
  </si>
  <si>
    <t>Rehabilitate Taxiway - (Construction)</t>
  </si>
  <si>
    <t>Reconstruct Airport Beacon - Replace Beacon and Pole</t>
  </si>
  <si>
    <t>Construct Building - Corporate Hangar - Design and Construction</t>
  </si>
  <si>
    <t>Conduct Environmental Study - EIS Phase 2</t>
  </si>
  <si>
    <t>Rehabilitate Apron - Design/construct</t>
  </si>
  <si>
    <t>Reconstruct Taxiway - Reconstruct TW B-Design and Construction</t>
  </si>
  <si>
    <t>Reconstruct Apron - Reconstruct South Apron</t>
  </si>
  <si>
    <t>Rehabilitate Runway - Phase 2 - Construct Runway 17/35 rehabilitation</t>
  </si>
  <si>
    <t>Extend Runway - Reimbursable Agreement for Runway 20 extension</t>
  </si>
  <si>
    <t>Rehabilitate Runway - Isolated areas at R2 end, A1, A2, and B-13/31</t>
  </si>
  <si>
    <t>Expand Apron - Expand Apron (Phase II Construction)</t>
  </si>
  <si>
    <t>Rehabilitate Runway - crack seal</t>
  </si>
  <si>
    <t>Rehabilitate Parking Lot - Phase 2. Rehabilitate Public Parking Lot (1,600 square yards)</t>
  </si>
  <si>
    <t>Rehabilitate Access Road - Phase 2. Rehabilitate Access Road (1,500 feet)</t>
  </si>
  <si>
    <t>Rehabilitate Runway - Runway 5/23 Rehabilitation - Construction</t>
  </si>
  <si>
    <t>Rehabilitate Runway - Rehab Runway 14/32 PCI 55. Design and Construct</t>
  </si>
  <si>
    <t>Construct Taxiway - Construct Taxiway A3</t>
  </si>
  <si>
    <t>Rehabilitate Apron - Rehabilitate Terminal Apron, Phase IV(Design)</t>
  </si>
  <si>
    <t>Rehabilitate Apron - Rehabilitate Terminal Apron, Phase III (Construction)</t>
  </si>
  <si>
    <t>Rehabilitate Apron - Rehabilitate East GA Apron, Phase VI (Design)</t>
  </si>
  <si>
    <t>Rehabilitate Apron - Rehabilitate East GA Apron, Phase V (Construction)</t>
  </si>
  <si>
    <t>Security Enhancements - Terminal Access Control</t>
  </si>
  <si>
    <t>Energy Efficiency Equipment/Infrastructure - Solar Panels on Parking Garage Roof</t>
  </si>
  <si>
    <t>Improve Runway Safety Area - Install EMAS, Paving, Marking, Lighting, NAVAID's</t>
  </si>
  <si>
    <t>Construct Service Road - Perimeter Service Road (Design)</t>
  </si>
  <si>
    <t>Improve Terminal Building - Terminal Rehabilitation - Design and bid</t>
  </si>
  <si>
    <t>Remove Obstructions - ph IV (Constuct)</t>
  </si>
  <si>
    <t>Rehabilitate Access Road - Design</t>
  </si>
  <si>
    <t>Extend Taxiway - Stream Monitoring (Years 2019-2021)</t>
  </si>
  <si>
    <t>Update Airport Master Plan Study - Update MP and ALP</t>
  </si>
  <si>
    <t>Construct Deicing Pad with Associated Facilities - Phase I</t>
  </si>
  <si>
    <t>Construct Taxiway - Construct new connector Taxiway B to eliminate aligned taxiway at Runway 31 end - Design</t>
  </si>
  <si>
    <t>Construct Taxiway - Construct new connector Taxiway A to eliminate aligned taxiway at Runway 24 end - Design</t>
  </si>
  <si>
    <t>Construct Taxiway - Construct partial parallel Taxiway K to mitigate runway incursions - Design</t>
  </si>
  <si>
    <t>Install Runway Vertical/Visual Guidance System - PAPIs Runway 4/22</t>
  </si>
  <si>
    <t>Reconstruct Apron - Reconstruct Apron Phase II-Construction</t>
  </si>
  <si>
    <t>Rehabilitate Runway - Rehabilitate Runway 12/30 Phase II-Construction</t>
  </si>
  <si>
    <t>Improve Terminal Building - The project involves the replacement of four (4) passenger boarding bridges at CWA</t>
  </si>
  <si>
    <t>Rehabilitate Taxiway - Twy A, Phase I, Design</t>
  </si>
  <si>
    <t>Rehabilitate Taxiway - Rehabilitate Taxiway C 50 feet x 2,790 feet</t>
  </si>
  <si>
    <t>Rehabilitate Taxiway - Rehabilitate Taxiway D 50 feet x 6,700 feet</t>
  </si>
  <si>
    <t>Rehabilitate Taxiway - Rehab Taxiway A 50 feet x 6,700 feet</t>
  </si>
  <si>
    <t>Rehabilitate Taxiway - Rehabilitate Taxiway B 35 feet x 2,750 feet</t>
  </si>
  <si>
    <t>Install Weather Reporting Equipment - Rehabilitate existing AWOS III</t>
  </si>
  <si>
    <t>Rehabilitate Taxiway - Rehabilitate Taxiway F 35 feet x 440 feet</t>
  </si>
  <si>
    <t>Rehabilitate Taxiway - Rehabilitate Taxiway E 35 feet x 600 feet</t>
  </si>
  <si>
    <t>Rehabilitate Access Road - Rehabilitate Airport North Access Road (30' x 1,040')</t>
  </si>
  <si>
    <t>Acquire Snow Removal Equipment - Truck with plow and spreader</t>
  </si>
  <si>
    <t>Reconstruct Runway Lighting - Reconstruct RW 3-21 Edge Ltg (3900' X 75')(Construction) ($558K)</t>
  </si>
  <si>
    <t>Reconstruct Taxiway Lighting - Reconstruct Taxiway  A Edge Lighting - (One Circuit including Taxiways B, C, D &amp; E )- Construction ($590K)</t>
  </si>
  <si>
    <t>Reconstruct Taxiway - Reconstruct Taxiway - Design for 530 x 25 feet asphalt pavement</t>
  </si>
  <si>
    <t>Rehabilitate Runway Lighting - Construction</t>
  </si>
  <si>
    <t>Rehabilitate Taxiway Lighting - Construction</t>
  </si>
  <si>
    <t>Rehabilitate Taxiway - Rehabilitate Parallel Taxiway N (Bid Schedule C and D - NW Portion of TW N Approx. 10567 LF.)</t>
  </si>
  <si>
    <t>Rehabilitate Taxiway - Rehabilitate Taxiway B - Phase II (RWY 13L to TWY E) - Construction</t>
  </si>
  <si>
    <t>Conduct Miscellaneous Study - Airfield Pavement Evaluation</t>
  </si>
  <si>
    <t>Reconstruct Runway - Reconstruct Runway 13R/31L - Design</t>
  </si>
  <si>
    <t>Reconstruct Apron - Reconstruct Apron(Construction)</t>
  </si>
  <si>
    <t>Construct Deicing Containment Facility - Hold Bay 4</t>
  </si>
  <si>
    <t>Rehabilitate Taxiway - Parallel TW Design Only</t>
  </si>
  <si>
    <t>Construct Taxiway - Construct Partial Parallel Taxiway A South 612 feet and Connecting Taxiway A1 - Phase 2 construction</t>
  </si>
  <si>
    <t>Rehabilitate Apron - Rehabilitate Transient GA Apron</t>
  </si>
  <si>
    <t>Rehabilitate Runway - Design and construction</t>
  </si>
  <si>
    <t>Install Runway Vertical/Visual Guidance System - Install PAPIs</t>
  </si>
  <si>
    <t>Install Runway Vertical/Visual Guidance System - Install REILs</t>
  </si>
  <si>
    <t>Reconstruct Runway - Phase 2 construction</t>
  </si>
  <si>
    <t>Construct Taxiway - Northeast and Southwest End Around Taxiways with supporting project [LOI Payment #1]</t>
  </si>
  <si>
    <t>Rehabilitate Apron - Rehabilitate GA Apron (Design and Construction)</t>
  </si>
  <si>
    <t>Extend Runway - Extend Runway-Phase 2 Construct Taxiway F parallel 3085x50 feet and Runway 7/25 Intersection  475x75 feet, Install Perimeter Fence 12,812 feet, Reconstruct Taxiway B and C connectors 837x50 feet, Acquire Land 184.9 acres fee with 39.4 acres easement</t>
  </si>
  <si>
    <t>Update Airport Master Plan Study - Update Airport Master Plan Study</t>
  </si>
  <si>
    <t>Install Perimeter Fencing required by 49 CFR 1542 - Install fencing and access-controlled gates</t>
  </si>
  <si>
    <t>Install Airfield Guidance Signs - Purchase new lighted Xs to support runway incursion mitigation</t>
  </si>
  <si>
    <t>Conduct Environmental Study - conduct environmental assessment</t>
  </si>
  <si>
    <t>Rehabilitate Runway - 13 end reconstruction, 1850'</t>
  </si>
  <si>
    <t>Rehabilitate Taxiway - Design and construction</t>
  </si>
  <si>
    <t>Reconstruct Runway - Design - 1330' south of runway intersection and RIM corrections to R3 and P4</t>
  </si>
  <si>
    <t>Construct Runway Safety Area - Obstruction removal</t>
  </si>
  <si>
    <t>Extend Runway - Phase II - Construct (Phase 1 of 2)</t>
  </si>
  <si>
    <t>Extend Runway - Runway extension</t>
  </si>
  <si>
    <t>Rehabilitate Taxiway Lighting - Phase I (Design Only)</t>
  </si>
  <si>
    <t>Reconstruct Runway Lighting - Reconstruct Runway edge lights and upgrade electrical vault (Design only)</t>
  </si>
  <si>
    <t>Remove Obstructions [APP or DEP] - Environmental Study, Phase II</t>
  </si>
  <si>
    <t>Rehabilitate Runway - Crack Seal and Marking (design/construct)</t>
  </si>
  <si>
    <t>Acquire Snow Removal Equipment - carrier with loader, ramp box, snow blower and broom</t>
  </si>
  <si>
    <t>Acquire Snow Removal Equipment - Motor grader</t>
  </si>
  <si>
    <t>Rehabilitate Runway - Reimbursable Agreement</t>
  </si>
  <si>
    <t>Conduct Miscellaneous Study - pavement analysis and plan</t>
  </si>
  <si>
    <t>Improve Airport Drainage - Design and Construction</t>
  </si>
  <si>
    <t>Install Perimeter Fencing not Required by 49 CFR 1542 - Design and Construction</t>
  </si>
  <si>
    <t>Install Runway Vertical/Visual Guidance System - Design and construction administration</t>
  </si>
  <si>
    <t>Improve Airport Miscellaneous Improvements - Replace Electrical Vault-Design and Construction</t>
  </si>
  <si>
    <t>Acquire Land for Development - Acquire 15 acres of land</t>
  </si>
  <si>
    <t>Reconstruct Runway - Phase 3 (construction) of 3 phases total</t>
  </si>
  <si>
    <t>Rehabilitate Apron - Rehabilitate small portion of apron (Construction)</t>
  </si>
  <si>
    <t>Expand Apron - Expand Terminal Apron (Construction)</t>
  </si>
  <si>
    <t>Environmental Mitigation - Environmental Mitigation Phase 2 of 8 (Ongoing Mitigation)</t>
  </si>
  <si>
    <t>Rehabilitate Taxiway - Rehabilitate Parallel Taxiway</t>
  </si>
  <si>
    <t>Construct Building - T-Hangar Construction (Reimbursement-Phase 1)</t>
  </si>
  <si>
    <t>Extend Runway - Relocate county road - Design</t>
  </si>
  <si>
    <t xml:space="preserve">Construct Snow Removal Equipment Building - </t>
  </si>
  <si>
    <t>Remove Obstructions [APP or DEP] - Obstruction Removal (trees)</t>
  </si>
  <si>
    <t>Conduct Environmental Study - Mist Net Survey</t>
  </si>
  <si>
    <t>Reconstruct Perimeter Fencing required by 49 CFR 1542 - Reconstruct perimeter fence and gates</t>
  </si>
  <si>
    <t>Improve Airport Miscellaneous Improvements - Reconstruct Electrical Vault</t>
  </si>
  <si>
    <t>Improve Terminal Building - Improve Terminal Building- Construction- Phase 2/4</t>
  </si>
  <si>
    <t>Improve Terminal Building - Improve Terminal Building- Construction- Phase 3 and Final</t>
  </si>
  <si>
    <t>Rehabilitate Apron - Rehabilitate South Apron (9,200 SY)</t>
  </si>
  <si>
    <t>Rehabilitate Runway - Reconstruct Runway 18/36 - Construction Phase III (150' x 4,700')</t>
  </si>
  <si>
    <t>Reconstruct Taxiway - Reconstruct Taxiway A (50' x 6,195')</t>
  </si>
  <si>
    <t>Rehabilitate Runway Lighting - Rehabilitate Runway Lighting - Design</t>
  </si>
  <si>
    <t>Rehabilitate Runway - Runway 10-28 Rehabilitation - Design</t>
  </si>
  <si>
    <t>Update Airport Master Plan Study - Update Master Plan</t>
  </si>
  <si>
    <t>Rehabilitate Terminal Building - Terminal Building Rehab - Roof/Sprinkler, Interior Passenger Access, and Utilities - Construct</t>
  </si>
  <si>
    <t>Construct Parking Lot - Construct</t>
  </si>
  <si>
    <t>Acquire Snow Removal Equipment - Liquid Material Spreader and Snow Blower</t>
  </si>
  <si>
    <t>Construct Snow Removal Equipment Building - Design</t>
  </si>
  <si>
    <t>Rehabilitate Runway - Phase II Construction</t>
  </si>
  <si>
    <t>Construct Taxiway - Phase 2 - Construct Bypass Taxiway</t>
  </si>
  <si>
    <t>Improve Terminal Building - Terminal Improvements - Construct improvements to entrance drive (part B), skylight, and holdroom</t>
  </si>
  <si>
    <t>Expand Apron - Expand Air Carrier Apron (Design and Construction)</t>
  </si>
  <si>
    <t>Rehabilitate Apron - Rehabilitation of Air Carrier Apron (Design and Construction)</t>
  </si>
  <si>
    <t>Acquire Land for Development - Norman Property (2.5 acres)</t>
  </si>
  <si>
    <t>Rehabilitate Access Road - Rehabilitation of Central Terminal Area (CTA) Terminal Frontage (Access Road) Bridges N18, N20 (“PANYNJ Phase I”) Including Structural Pier Caps (PANYNJ Contract EWR-154.254) – Design/Construction</t>
  </si>
  <si>
    <t>Modify Access Road - Modify Airport Access Road (Design and Construction)</t>
  </si>
  <si>
    <t>Rehabilitate Taxiway Lighting - Rehabilitate Taxiway A Lighting (Design)</t>
  </si>
  <si>
    <t>Rehabilitate Taxiway - Rehabilitate Taxiway A (Design)</t>
  </si>
  <si>
    <t>Noise Mitigation Measures for Residences within 65-69 DNL - NIP Construction of KWBTS Building C (Phase 1C); Preparation of Final Bid Documents and Bid Process for KWBTS Building A (Phase 1D)</t>
  </si>
  <si>
    <t>Reconstruct Apron - South Apron Reconstruction-Phase I Preliminary Engineering</t>
  </si>
  <si>
    <t>Rehabilitate Access Road - Phase 2 Construction</t>
  </si>
  <si>
    <t>Remove Obstructions - Phase III - Obstruction Removal (Construction)</t>
  </si>
  <si>
    <t>Install Taxiway Lighting - Install TW Lighting to North Portion of Parallel Taxiway Construction</t>
  </si>
  <si>
    <t>Improve Airport Drainage - Improve Airfield Drainage related to North Parallel Taxiway (Construction)</t>
  </si>
  <si>
    <t>Rehabilitate Runway - Rehabilitate Runway (Design)</t>
  </si>
  <si>
    <t>Update Airport Master Plan Study - GA Master Plan Phase 2</t>
  </si>
  <si>
    <t>Conduct State System Plan Study - Conduct system plan - airport pavement management for LOC IDs: PPG, FAQ, Z08</t>
  </si>
  <si>
    <t xml:space="preserve">Noise Mitigation Measures for Residences within 65-69 DNL - </t>
  </si>
  <si>
    <t>Rehabilitate Taxiway - Rehabilitate Taxilane G - 1,000-ft (mill and overlay)</t>
  </si>
  <si>
    <t>Install Weather Reporting Equipment - AWOS III</t>
  </si>
  <si>
    <t>Remove Obstructions [Non-Hazard] - Construction</t>
  </si>
  <si>
    <t>Remove Obstructions [Non-Hazard] - Wetland Mitigation</t>
  </si>
  <si>
    <t>Update Airport Master Plan Study - Airfield Drainage Study</t>
  </si>
  <si>
    <t>Install Weather Reporting Equipment - Install AWOS III</t>
  </si>
  <si>
    <t>Wildlife Hazard Assessments - Wildlife Hazard Management Plan (WHMP)</t>
  </si>
  <si>
    <t>Reconstruct Runway - geotech investingation and design</t>
  </si>
  <si>
    <t>Update Airport Master Plan Study - Airport Master Plan Update</t>
  </si>
  <si>
    <t>Extend Runway - Extend Runway 10R/28L (Phase 8)</t>
  </si>
  <si>
    <t>Noise Mitigation Measures for Residences within 65-69 DNL - Noise Mitigation Measures (Phase 6)</t>
  </si>
  <si>
    <t>Construct Apron - Terminal 4 Apron</t>
  </si>
  <si>
    <t>Noise Mitigation Measures for Residences within 65-69 DNL - Noise Mitigation Measures (Phase 7)</t>
  </si>
  <si>
    <t>Rehabilitate Taxiway Lighting - TY A Lighting, Design &amp; Construction, Phase 1</t>
  </si>
  <si>
    <t>Rehabilitate Runway - Overlay Runway (Design-only - Phase 1)</t>
  </si>
  <si>
    <t>Reconstruct Apron - Reconstruct Center Apron (250' x 600') - Design &amp; Construction</t>
  </si>
  <si>
    <t>Expand Apron - preliminary design - permitting</t>
  </si>
  <si>
    <t>Improve Runway Safety Area - Improve Runway Safety Area (Marking and Grading) Design ONLY</t>
  </si>
  <si>
    <t>Improve Runway Safety Area - Improve RSA Marking and Grading Phase I Design Only</t>
  </si>
  <si>
    <t xml:space="preserve">Install Runway Incursion Marking (14 CFR Part 139) - </t>
  </si>
  <si>
    <t>Groove Runway - Runway 8/26 Grooving and Marking - Phase 2 Construct</t>
  </si>
  <si>
    <t>Construct Building - Construct T hangar (Phase I - Design)</t>
  </si>
  <si>
    <t>Reconstruct Perimeter Fencing not Required by 49 CFR 1542 - West side security fence</t>
  </si>
  <si>
    <t>Construct Apron - Design</t>
  </si>
  <si>
    <t>Construct Taxiway - Construct Twy D-Design</t>
  </si>
  <si>
    <t>Reconstruct Runway Lighting - Design</t>
  </si>
  <si>
    <t>Rehabilitate Taxiway - Parallel Taxiway A - (design/construct)</t>
  </si>
  <si>
    <t>Construct Taxiway - Construct Taxiway Foxtrot (Design)</t>
  </si>
  <si>
    <t>Install Taxiway Lighting - Install Taxiway F Lighting (Design)</t>
  </si>
  <si>
    <t>Widen Taxiway - Widen Taxiway B</t>
  </si>
  <si>
    <t>Rehabilitate Apron - Aircraft Apron Rehabilitation  (Design)</t>
  </si>
  <si>
    <t>Rehabilitate Runway - resurface ski strip</t>
  </si>
  <si>
    <t>Reconstruct Runway Lighting - Construct - Phase 2</t>
  </si>
  <si>
    <t>Reconstruct Runway Lighting - Construct - Phase 1</t>
  </si>
  <si>
    <t>Install Taxiway Lighting - Modify ALCMS</t>
  </si>
  <si>
    <t>Rehabilitate Terminal Building - Rehabilitate Terminal Building Restrooms for ADA compliance (Design Only) Phase I</t>
  </si>
  <si>
    <t>Construct Runway - Construct 25 feet wide paved shoulders for Runway 3/21 (8,999 foot length)- Design</t>
  </si>
  <si>
    <t>Construct Building - T-hangar</t>
  </si>
  <si>
    <t>Install Infrastructure to support RNAV Approach - Construct Parallel Taxiway D (construct)</t>
  </si>
  <si>
    <t>Conduct Environmental Study - Conduct an Environmental Assessment for Runway 1/19 Extension - Phase 4/4</t>
  </si>
  <si>
    <t>Expand Apron - apron expansion Ph IV (construct)</t>
  </si>
  <si>
    <t>Construct Taxiway - Construct Southwest Taxilane - Phase I</t>
  </si>
  <si>
    <t>Rehabilitate Runway Lighting - Construction (coincide with runway reconstruction)</t>
  </si>
  <si>
    <t>Rehabilitate Runway - Place crushed aggregate on runway surface</t>
  </si>
  <si>
    <t>Rehabilitate Taxiway - Place crushed aggregate on taxiway surface</t>
  </si>
  <si>
    <t>Rehabilitate Runway - RWY 11/29 Rehab Design and Construction</t>
  </si>
  <si>
    <t>Install Runway Lighting - RWY 11/29 Install Airfield Lighting and Signage (Design and Construction)</t>
  </si>
  <si>
    <t>Construct Runway - Relocation of 27 1/4 Road</t>
  </si>
  <si>
    <t>Construct Runway - Relocation of RTR</t>
  </si>
  <si>
    <t>Construct Runway - Design - earthwork, detention ponds, utilities and perimeter road</t>
  </si>
  <si>
    <t>Construct Runway - Reimbursable for RTR</t>
  </si>
  <si>
    <t>Rehabilitate Apron - Rehabilitate Apron (crack seal/seal coat)</t>
  </si>
  <si>
    <t>Expand Terminal Building - Expand Terminal Building-Construct</t>
  </si>
  <si>
    <t>Rehabilitate Apron - Ramp 5 (6,100 SY) - Design</t>
  </si>
  <si>
    <t>Rehabilitate Apron - Ramp 1 (10,800 SY) - Design</t>
  </si>
  <si>
    <t>Rehabilitate Apron - Ramp 2 (11,100 SY) - Design</t>
  </si>
  <si>
    <t>Rehabilitate Taxiway - Taxiway A (4,900 feet) - Design</t>
  </si>
  <si>
    <t>Acquire Land for Development - Acquire parcels 669 and 670</t>
  </si>
  <si>
    <t>Rehabilitate Terminal Building - Replace PBB G2</t>
  </si>
  <si>
    <t>Widen Taxiway - Phase 5 (reimbursement for completed, eligible work)</t>
  </si>
  <si>
    <t>Rehabilitate Runway - crack seal and remark</t>
  </si>
  <si>
    <t>Rehabilitate Apron - Phase 2 Construction</t>
  </si>
  <si>
    <t>Improve Terminal Building - Improve Terminal Building (boarding bridges) phase 3</t>
  </si>
  <si>
    <t>Rehabilitate Taxiway - Rehab west portion of TW A between TW's A2 and A4 (design), rehab A4 from apron to TXY A (Design)</t>
  </si>
  <si>
    <t>Improve Terminal Building - Phase 3 - Construction. Funds to complete project of the 3 loading bridges.</t>
  </si>
  <si>
    <t>Update Airport Master Plan Study - Master Plan Update with AGIS</t>
  </si>
  <si>
    <t>Rehabilitate Runway - Phase 2 RW 5R-23L Rehab (RSA and STA 153+00 to 163+00)</t>
  </si>
  <si>
    <t>Rehabilitate Runway - Phase 4 RW 5R-23L Rehab (STA 123+00 to 153+00)</t>
  </si>
  <si>
    <t>Expand Apron - Phase I</t>
  </si>
  <si>
    <t>Modify Terminal Building - Sterile Arrivals Corridor - Phase III</t>
  </si>
  <si>
    <t>Construct Aircraft Rescue &amp; Fire Fighting Building - Phase III - Construction. new ARFF building</t>
  </si>
  <si>
    <t>Reconstruct Taxiway - Reconstruct 3400 ft. of 35 ft. of Parallel Taxiway C(Construction)</t>
  </si>
  <si>
    <t>Reconstruct Taxiway Lighting - Reconstruct Parallel Taxiway C Lighting (construct)</t>
  </si>
  <si>
    <t>Extend Runway - Relocate Road (design) Part A</t>
  </si>
  <si>
    <t>Construct Building - Construct</t>
  </si>
  <si>
    <t>Reconstruct Taxiway - Reconstruct 7,100 feet of Taxiway A</t>
  </si>
  <si>
    <t>Rehabilitate Runway - Rehabilitate Runway 12-30 Phase 3 (2500 feet)</t>
  </si>
  <si>
    <t>Remove Obstructions [APP or DEP] - Phase 2 - Remove Obstructions, RW 1/19 RPZ and Departure Surface (construction)</t>
  </si>
  <si>
    <t>Install Taxiway Lighting - Design and Construction</t>
  </si>
  <si>
    <t>Extend Taxiway - phase 2 of construction</t>
  </si>
  <si>
    <t>Improve Airport Miscellaneous Improvements - Replace airfield lighting vault</t>
  </si>
  <si>
    <t>Reconstruct Taxiway Lighting - Reconstruction Taxiway Lighting</t>
  </si>
  <si>
    <t>Reconstruct Runway Lighting - Reconstruct Runway 1/19 Lighting</t>
  </si>
  <si>
    <t>Install Miscellaneous NAVAIDS - Install segmented circle and supplemental windcones</t>
  </si>
  <si>
    <t>Construct Taxiway - Construct GA taxilane</t>
  </si>
  <si>
    <t>Construct Building - Construct revenue generating 8 unit T-Hangar</t>
  </si>
  <si>
    <t>Construct Building - Phase 2 - Construct Hangar</t>
  </si>
  <si>
    <t>Construct Runway Safety Area - Improve RSA Phase 3; Design and Construction</t>
  </si>
  <si>
    <t>Construct Taxiway - (Design)</t>
  </si>
  <si>
    <t>Rehabilitate Taxiway - Rehabilitate Taxiway A-Phase 1 Design (1680' X 35')</t>
  </si>
  <si>
    <t>Construct Taxiway - Construct Taxiway - Phase 1 Design to Construct Taxiway A middle section 1260 x 35 feet grass surface</t>
  </si>
  <si>
    <t>Install Perimeter Fencing - Install Perimeter Fence - Construction.</t>
  </si>
  <si>
    <t>Conduct Miscellaneous Study - Pavement Management Study</t>
  </si>
  <si>
    <t>Expand Terminal Building - design</t>
  </si>
  <si>
    <t>Rehabilitate Runway - Ph 1: Rehab RW 9/27 Design</t>
  </si>
  <si>
    <t>Construct Taxiway - Construct South Portion Parallel TWY, Phase 2</t>
  </si>
  <si>
    <t>Construct Parking Lot - Expand non-revenue parking lot for terminal passengers</t>
  </si>
  <si>
    <t>Update Airport Master Plan Study - ALP update with AGIS.</t>
  </si>
  <si>
    <t>Rehabilitate Runway - Pavement Slurry Seal- Design Phase I</t>
  </si>
  <si>
    <t>Update Airport Master Plan Study - Master Plan Update</t>
  </si>
  <si>
    <t>Acquire Aircraft Rescue &amp; Fire Fighting Vehicle - Striker 3,000 gallon w/snozzle</t>
  </si>
  <si>
    <t>Acquire Aircraft Rescue &amp; Fire Fighting Vehicle - acquire 1,500 gallon ARFF vehicle</t>
  </si>
  <si>
    <t>Reconstruct Apron - Reconstruct Diamond Head Concourse Apron Gates G1 through G6, approximately 28,000 SY</t>
  </si>
  <si>
    <t>Construct Aircraft Rescue &amp; Fire Fighting Building - Construct ARFF building, collocated with SREB facility</t>
  </si>
  <si>
    <t>Rehabilitate Taxiway - Rehabilitate TW Safety Areas  --  TW-B and TW-E</t>
  </si>
  <si>
    <t>Improve Runway Safety Area - Obliterate blast pad and regrads RSA to meet standards.</t>
  </si>
  <si>
    <t>Rehabilitate Taxiway - Rehabilitate TW-C to meet standards for TDG</t>
  </si>
  <si>
    <t>Remove Obstructions [Hazard] - Relocate primary windcone, segmented circle, and supplemental windcone to meet standards.</t>
  </si>
  <si>
    <t>Reconstruct Taxiway - Reconstruct Taxiway A to meet current standards</t>
  </si>
  <si>
    <t>Acquire Land For Approaches - 4.232 acres</t>
  </si>
  <si>
    <t>Acquire Aircraft Deicing Equipment - Replace 2008 Aircraft Deicing Vehicle #7</t>
  </si>
  <si>
    <t>Rehabilitate Terminal Building - Replace Two Passenger Boarding Bridges at Gates #3 and #4  (North Concourse)</t>
  </si>
  <si>
    <t>Acquire Land For Approaches - Acquire Land for RPZ and BRL.</t>
  </si>
  <si>
    <t>Install Apron Flood Lighting - Replace Apron Lights</t>
  </si>
  <si>
    <t>Reconstruct Apron - Northwest and Southwest Concrete Terminal and GA Apron</t>
  </si>
  <si>
    <t>Rehabilitate Apron - Seal-coat General Aviation Apron; Design-only Phase 1</t>
  </si>
  <si>
    <t>Rehabilitate Taxiway - Seal-coat Taxiway A; Design-only Phase 1</t>
  </si>
  <si>
    <t>Install Taxiway Lighting - MITL installation</t>
  </si>
  <si>
    <t>Install Miscellaneous NAVAIDS - Install Wind Cone/Segmented Circle</t>
  </si>
  <si>
    <t>Construct Building - Construct Hangar (Design)</t>
  </si>
  <si>
    <t>Rehabilitate Terminal Building - Phase 4-replacement of 12 passenger boarding bridges</t>
  </si>
  <si>
    <t>Construct Taxiway - Construct TW C, Phase 4 (from C5 to C7)</t>
  </si>
  <si>
    <t>Rehabilitate Terminal Building - Terminal Public Areas Phase-2 (Construct Airline Rear Baggage Handling Canopy)</t>
  </si>
  <si>
    <t>Rehabilitate Taxiway - Rehabilitate (overlay) Taxiway J</t>
  </si>
  <si>
    <t>Improve Runway Safety Area - Design</t>
  </si>
  <si>
    <t>Rehabilitate Taxiway - Rehabilitate Taxiway - B &amp; D</t>
  </si>
  <si>
    <t>Remove Obstructions [Non-Hazard] - obstructions analysis Rwy 5/23 and Rwy 1/19</t>
  </si>
  <si>
    <t>Rehabilitate Taxiway - Markings</t>
  </si>
  <si>
    <t>Rehabilitate Runway - Markings</t>
  </si>
  <si>
    <t>Improve Runway Safety Area - Design- Sulphur Creek Runway 10L/28R and Runway 10R/28L Safety Areas Improvements</t>
  </si>
  <si>
    <t>Reconstruct Airfield Guidance Signs - Replacement of Guidance Signs (9 Signs) for Entrance, Exit and Crossover Taxiways including R/W 6/24 and T/W Location and Direction Signs, R/W 6/24 Holding Position, RSA Boundary and Exit Signs – Design $18,000</t>
  </si>
  <si>
    <t>Reconstruct Runway Lighting - Replace R/W 6/24 Medium Intensity Runway Lighting (MIRL) - Design $72,000</t>
  </si>
  <si>
    <t>Extend Runway - land acquisition reimbursement (parcels R510, 008, 00, 222A, 000) needed accommodate runway extension and RSA improvements</t>
  </si>
  <si>
    <t>Install Miscellaneous NAVAIDS - Install Miscellaneous NAVAIDS- Phase 2 Construct Relocation of Windsock and Segmented Circle Markers</t>
  </si>
  <si>
    <t>Reconstruct Taxiway - Reconstruct Taxiway - Phase 2 Reconstruct taxiway 500 x 22 feet and widen by 13 feet</t>
  </si>
  <si>
    <t>Rehabilitate Runway - Mill and Overlay</t>
  </si>
  <si>
    <t>Rehabilitate Taxiway - Mill and Overlay</t>
  </si>
  <si>
    <t>Construct Runway - FINAL DESIGN FOR NEW RW AND FACILITY PER CIP</t>
  </si>
  <si>
    <t>Reconstruct Perimeter Fencing not Required by 49 CFR 1542 - Reconstruct Perimeter Fencing (199 feet)</t>
  </si>
  <si>
    <t>Extend Runway - Extend Runway 2/20 Phase 3 - Install Runway Lighting System</t>
  </si>
  <si>
    <t>Reconstruct Taxiway - Reconstruct Taxiway A and B</t>
  </si>
  <si>
    <t>Install Runway Vertical/Visual Guidance System - Runway End Identifier Lights</t>
  </si>
  <si>
    <t>Rehabilitate Airport Beacons - Rehabilitate Airport Beacons</t>
  </si>
  <si>
    <t>Install Runway Vertical/Visual Guidance System - Airfield REILS</t>
  </si>
  <si>
    <t>Install Miscellaneous NAVAIDS - Install Miscellaneous Navaids (Seg Circle)</t>
  </si>
  <si>
    <t>Install Miscellaneous NAVAIDS - Install Miscellaneous Navaids (Windcones)</t>
  </si>
  <si>
    <t>Construct Runway - Grading, relocate drive in access road, design, land acquisition (Parcels 10 - 13, 24, 26, 30b)</t>
  </si>
  <si>
    <t>Construct Building - Construction</t>
  </si>
  <si>
    <t>Reconstruct Taxiway - West Section (Construction)</t>
  </si>
  <si>
    <t>Remove Obstructions [APP or DEP] - Remove on-airport tree obstructions for all Runway 10L/28R approach surfaces - Design and Construction; Remove off-airport tree obstructions for all Runway 10L/28R approach surfaces - Design</t>
  </si>
  <si>
    <t>Reconstruct Runway - Reconstruct Runway Phase 2</t>
  </si>
  <si>
    <t>Extend Runway - Extend Runway Phase 2</t>
  </si>
  <si>
    <t>Rehabilitate Apron - Rehabilitate Apron Phase 2</t>
  </si>
  <si>
    <t>Reconstruct Runway Lighting - Reconstruct Runway Lighting Phase 2</t>
  </si>
  <si>
    <t>Construct Taxiway - Construct taxiway phase 2</t>
  </si>
  <si>
    <t>Construct Apron - Reimburse Apron 4A</t>
  </si>
  <si>
    <t>Acquire Aircraft Rescue &amp; Fire Fighting Vehicle - Replace ARFF Vehicle (Safety 5)</t>
  </si>
  <si>
    <t>Rehabilitate Taxiway Lighting - Final Reimbursement</t>
  </si>
  <si>
    <t>Rehabilitate Runway - Rehab RW 7/25 Sealcoat Design and construct</t>
  </si>
  <si>
    <t>Update Airport Master Plan Study - Update Master Plan ALP with AGIS</t>
  </si>
  <si>
    <t>Wildlife Hazard Assessments - WHA Update</t>
  </si>
  <si>
    <t>Construct Taxiway - Taxiway B (construction RW 1end)</t>
  </si>
  <si>
    <t>Construct Taxiway - Taxiway B (reimbursable agreement)</t>
  </si>
  <si>
    <t>Remove Obstructions - Off Airport (design/construct)</t>
  </si>
  <si>
    <t>Expand Apron - Air Carrier Apron Expansion (Design)</t>
  </si>
  <si>
    <t>Improve Airport Drainage - Mitigation for Ditches 1 &amp; 3</t>
  </si>
  <si>
    <t>Conduct Miscellaneous Study - Obstruction Planning for future Easement/Land Acquisition To Maintain Clear Approaches</t>
  </si>
  <si>
    <t>Reconstruct Runway - Phase 1 of 4 - Construct North 1,000 feet &amp; Taxiway A6</t>
  </si>
  <si>
    <t>Reconstruct Taxiway - Reconstruct parallel Taxiway B and connectors (7,500 feet) - Design</t>
  </si>
  <si>
    <t>Reconstruct Taxiway - Taxiway E</t>
  </si>
  <si>
    <t>Reconstruct Taxiway Lighting - Taxiway E</t>
  </si>
  <si>
    <t>Rehabilitate Runway - Rehabilitate R/W 6/24 (7,006 LF x 150 LF) Including T/W Connectors A, A1, B, D, E, F, G, W, Intersecting R/W 15R/33L and R/W 15L/33R within R/W 6/24 RSA, Two Blast Pads (200 LF x 200 LF) and Centerline Lighting and Markings – Construction</t>
  </si>
  <si>
    <t>Rehabilitate Taxiway - Rehabilitate Taxiway D - Design</t>
  </si>
  <si>
    <t>Rehabilitate Apron - Rehabilitate portion of northeast GA Apron- Design</t>
  </si>
  <si>
    <t>Rehabilitate Taxiway - Rehabilitate Taxiway E - Design</t>
  </si>
  <si>
    <t>Construct Aircraft Rescue &amp; Fire Fighting Building - Prepare a Site Selection Study for ARFF Building- Phase 1/3</t>
  </si>
  <si>
    <t>Rehabilitate Taxiway - Rehabilitate Taxiway "A" -  Design</t>
  </si>
  <si>
    <t>Construct Snow Removal Equipment Building - Construct SRE Building - Construction</t>
  </si>
  <si>
    <t>Conduct Environmental Study - Conduct an Environmental Study for Obstruction Removal</t>
  </si>
  <si>
    <t>Extend Taxiway - Extend Taxiway C 3,800 feet (between Taxiway L and Taxiway P)</t>
  </si>
  <si>
    <t>Rehabilitate Taxiway - Rehabilitate Existing Taxiways - Design</t>
  </si>
  <si>
    <t>Remove Obstructions [APP or DEP] - Rwy 7 reimburse on-airport removal (removal completed in 2017)</t>
  </si>
  <si>
    <t>Install Perimeter Fencing not Required by 49 CFR 1542 - Replace 8,700 feet of perimeter fence</t>
  </si>
  <si>
    <t>Expand Apron - Expand East Apron  Apron E: 18 public use tie downs</t>
  </si>
  <si>
    <t>Update Airport Master Plan Study - Conduct Airport Master Plan Update</t>
  </si>
  <si>
    <t>Acquire Snow Removal Equipment - Acquire Replacement 2002 Snow Removal Equipment (Tractor)</t>
  </si>
  <si>
    <t>Conduct Airport Master Plan Study - Conduct Airport Master Plan Study with AGIS</t>
  </si>
  <si>
    <t>Improve Runway Safety Area - RW 9 RSA Drainage Improvements (Force Account - Reimbursement)</t>
  </si>
  <si>
    <t>Rehabilitate Taxiway - Remark all taxiways</t>
  </si>
  <si>
    <t>Reconstruct Taxiway - Design and construct apron taxiway</t>
  </si>
  <si>
    <t>Update Miscellaneous Study - PMP/PCI Update</t>
  </si>
  <si>
    <t>Reconstruct Taxiway - Phase 2 Construction</t>
  </si>
  <si>
    <t>Update Airport Master Plan Study - n/a</t>
  </si>
  <si>
    <t>Rehabilitate Runway - Rehabilitate Runway 4/22- Phase 2 Construct Rehabilitation of 5750' X 75'</t>
  </si>
  <si>
    <t>Construct Sand and Chemical Storage Building - SREF - Sand and Chemical Storage - Phase 1 Design</t>
  </si>
  <si>
    <t>Reconstruct Terminal Building - Design  --  North terminal design  --  infrastructure installed prior to 1994</t>
  </si>
  <si>
    <t>Construct Sand and Chemical Storage Building - SREF - Sand and chemical storage building - Ph. 2 Construct</t>
  </si>
  <si>
    <t>Improve Terminal Building - Add passenger boarding bridge to Gate 2 to support change in aircraft fleet.</t>
  </si>
  <si>
    <t>Strengthen Taxiway - Taxiway Strengthen (Construction)</t>
  </si>
  <si>
    <t>Acquire Land For Approaches - Runway 15 End (3 parcels)</t>
  </si>
  <si>
    <t>Construct Taxiway - Phase 1 - Design Only</t>
  </si>
  <si>
    <t>Extend Runway - Parcel 39 Acquisition</t>
  </si>
  <si>
    <t>Install Airfield Guidance Signs - Guidance Signs</t>
  </si>
  <si>
    <t>Rehabilitate Taxiway Lighting - Rehab Taxiway A Edge Lighting and Vault Equipment</t>
  </si>
  <si>
    <t>Rehabilitate Runway Lighting - (Design)</t>
  </si>
  <si>
    <t>Rehabilitate Taxiway Lighting - (Design)</t>
  </si>
  <si>
    <t>Rehabilitate Taxiway Lighting - Design TW B</t>
  </si>
  <si>
    <t>Rehabilitate Taxiway Lighting - Design TW C</t>
  </si>
  <si>
    <t>Rehabilitate Taxiway Lighting - Design TW A</t>
  </si>
  <si>
    <t>Conduct Environmental Study - EA for Parallel Taxiway</t>
  </si>
  <si>
    <t>Update Airport Master Plan Study - ALP Update with Narrative</t>
  </si>
  <si>
    <t>Install Airfield Guidance Signs - Design - Install Holding Signage</t>
  </si>
  <si>
    <t>Acquire Aircraft Rescue &amp; Fire Fighting Vehicle - ARFF 3,000 Gallon with Snozzle</t>
  </si>
  <si>
    <t>Acquire Easement For Approaches - Acquire Easement for Runway 30 RPZ</t>
  </si>
  <si>
    <t>Extend Runway - Acquire Land and Easements for Extension; and Design</t>
  </si>
  <si>
    <t>Rehabilitate Apron - Northeast Apron - Mill and Overlay</t>
  </si>
  <si>
    <t>Construct Snow Removal Equipment Building - Phase I, Design Only</t>
  </si>
  <si>
    <t>Conduct Environmental Study - EA for runway widening and taxiway A widening to meet standards, pollution control facility</t>
  </si>
  <si>
    <t>Install Perimeter Fencing not Required by 49 CFR 1542 - Phase 1, Design</t>
  </si>
  <si>
    <t>Rehabilitate Taxiway - A3, A5 and A6 connectors (925 feet x 35 feet) Crack and fog seal</t>
  </si>
  <si>
    <t>Rehabilitate Apron - Crack and Fog Seal apron (~7,600 square yards)</t>
  </si>
  <si>
    <t>Reconstruct Taxiway - Reconstruct Taxiway H (Design and Construct)</t>
  </si>
  <si>
    <t>Expand Terminal Building - Design</t>
  </si>
  <si>
    <t>Noise Mitigation Measures for Residences within 65-69 DNL - Approx. 700 Homes - Inglewood</t>
  </si>
  <si>
    <t>Noise Mitigation Measures for Residences within 65-69 DNL - Approximately 239 - Los Angeles County</t>
  </si>
  <si>
    <t>Construct Taxiway - Taxiway T and associated projects; 3-06-0139-LOI-2008</t>
  </si>
  <si>
    <t>Construct Apron - Bradley East and West Aprons; 3-06-0139-LOI-2008</t>
  </si>
  <si>
    <t>Construct Taxiway - C-14</t>
  </si>
  <si>
    <t>Improve Terminal Building - Loading Bridge</t>
  </si>
  <si>
    <t>Acquire Snow Removal Equipment - Acquire broom/sweeper</t>
  </si>
  <si>
    <t>Rehabilitate Building - Design/Construct</t>
  </si>
  <si>
    <t>Improve Airport Drainage - Drainage Improvements - Identified in Wildlife Hazard Assessment</t>
  </si>
  <si>
    <t>Rehabilitate Runway - Rehab Runway 10-28 PCI 65</t>
  </si>
  <si>
    <t>Reconstruct Taxiway - Reconstruct Taxiway A - Phase 2 construction 1,075 Feet.</t>
  </si>
  <si>
    <t>Reconstruct Runway Lighting - Phase II construction</t>
  </si>
  <si>
    <t>Reconstruct Runway - Reconstruct Runway 11/29 - Phase 2 Construct 4,499 Feet x 75 Feet with Pavement Markings.</t>
  </si>
  <si>
    <t>Reconstruct Runway - Phase I - Design</t>
  </si>
  <si>
    <t>Construct Aircraft Rescue &amp; Fire Fighting Building - Phase III (Construction)</t>
  </si>
  <si>
    <t>Construct Terminal Building - Terminal Design</t>
  </si>
  <si>
    <t>Construct Terminal Building - Construction (Terminal Foundation, Site Utilities, Structure)</t>
  </si>
  <si>
    <t>Reconstruct Taxiway - Reconstruct Taxiway V</t>
  </si>
  <si>
    <t>Reconstruct Taxiway - Phase 1 - Design only</t>
  </si>
  <si>
    <t>Acquire Equipment - Runway sweeper</t>
  </si>
  <si>
    <t>Rehabilitate Taxiway - Taxiway B Rehabilitation (Design)</t>
  </si>
  <si>
    <t>Install Taxiway Lighting - (Construction)</t>
  </si>
  <si>
    <t>Construct Taxiway - T-hangar Taxiway (Design &amp; Construction)</t>
  </si>
  <si>
    <t>Acquire Aircraft Rescue &amp; Fire Fighting Vehicle - 1,500 gallon</t>
  </si>
  <si>
    <t>Construct Snow Removal Equipment Building - Construct Snow Removal Equipment Building</t>
  </si>
  <si>
    <t>Rehabilitate Taxiway - C - West</t>
  </si>
  <si>
    <t>Rehabilitate Taxiway - C - East</t>
  </si>
  <si>
    <t>Rehabilitate Taxiway - A</t>
  </si>
  <si>
    <t>Rehabilitate Taxiway - D</t>
  </si>
  <si>
    <t>Rehabilitate Apron - Rehabilitate Cargo Apron, Phase 11(Construction)</t>
  </si>
  <si>
    <t>Rehabilitate Apron - Rehabilitate Cargo Apron, Phase 12</t>
  </si>
  <si>
    <t>Noise Mitigation Measures for Residences within 65-69 DNL - Noise Mitigation</t>
  </si>
  <si>
    <t>Extend Runway - Design and construction</t>
  </si>
  <si>
    <t>Extend Runway - Data collection/submittal</t>
  </si>
  <si>
    <t>Construct Apron - Terminal Apron (Design)</t>
  </si>
  <si>
    <t>Rehabilitate Parking Lot - Rehabilitate Parking Lot Phase 2</t>
  </si>
  <si>
    <t>Install Runway Vertical/Visual Guidance System - Install PAPI on Runway 14/32</t>
  </si>
  <si>
    <t>Rehabilitate Apron - Construct</t>
  </si>
  <si>
    <t>Conduct Environmental Study - Environmental Assessment, Southwest Development</t>
  </si>
  <si>
    <t>Reconstruct Taxiway Lighting - Design</t>
  </si>
  <si>
    <t>Extend Runway - Parcel R:  4.31 acres in Surface and Overhead Avigation Easement</t>
  </si>
  <si>
    <t>Reconstruct Runway - Phase I design</t>
  </si>
  <si>
    <t>Construct Runway - design</t>
  </si>
  <si>
    <t>Construct Apron - Construction (Overall Site Preparation)</t>
  </si>
  <si>
    <t>Improve Terminal Building - Acquisition/Installation</t>
  </si>
  <si>
    <t>Rehabilitate Taxiway - crack repair, seal coat, and re-marking of connector taxiways</t>
  </si>
  <si>
    <t>Rehabilitate Apron - crack repair, seal coat, isolated full-depth repair and re-marking of terminal apron and t-hangar taxilanes</t>
  </si>
  <si>
    <t>Rehabilitate Runway - longitudinal joint seal, seal coat, and re-marking</t>
  </si>
  <si>
    <t>Construct Building - construct Hangar</t>
  </si>
  <si>
    <t>Rehabilitate Taxiway - design only</t>
  </si>
  <si>
    <t>Construct Building - Construction of 5 unit T hangar w/ design (FY2017)</t>
  </si>
  <si>
    <t>Rehabilitate Runway - Crack seal, seal coat and re-mark</t>
  </si>
  <si>
    <t>Extend Taxiway - Design-only</t>
  </si>
  <si>
    <t>Improve Airport Drainage - NW Basin Drainage Improvements, Phase I (Design)</t>
  </si>
  <si>
    <t>Rehabilitate Apron - Executive GA Apron, Phase I Design</t>
  </si>
  <si>
    <t>Acquire Equipment - Acquire Runway Sweeper</t>
  </si>
  <si>
    <t>Rehabilitate Runway - Rehabilitate 3,994 feet of Runway 5/23 - Major Crack Repair, Seal Coat, Markings (Design &amp; Construction)</t>
  </si>
  <si>
    <t>Reconstruct Runway - Reconstruct runway 12/30 4410 feet x 75 feet.</t>
  </si>
  <si>
    <t>Rehabilitate Runway Lighting - Replace runway 12/30 lighting construct installation Medium Intensity Runway Lights</t>
  </si>
  <si>
    <t>Reconstruct Taxiway - Construct connector taxiway and turnarounds.</t>
  </si>
  <si>
    <t>Reconstruct Runway Lighting - Construction</t>
  </si>
  <si>
    <t>Rehabilitate Runway - Rehabilitate Runway 17R/35L (Construct)</t>
  </si>
  <si>
    <t>Conduct Miscellaneous Study - Update ALP</t>
  </si>
  <si>
    <t>Rehabilitate Taxiway Lighting - Airfield Lighting Infrastructure Improvements - Taxiway Y</t>
  </si>
  <si>
    <t>Rehabilitate Taxiway Lighting - Airfield Lighting Infrastructure Improvements - Taxiway M, N, and R</t>
  </si>
  <si>
    <t>Rehabilitate Taxiway Lighting - Airfield Lighting Infrastructure Improvements - Taxiway G</t>
  </si>
  <si>
    <t>Install Runway Incursion Marking (14 CFR Part 139) - 139 recommendation</t>
  </si>
  <si>
    <t>Rehabilitate Runway Lighting - Rehab Runway 4R/22L lighting system</t>
  </si>
  <si>
    <t>Construct Taxiway - Yankee North</t>
  </si>
  <si>
    <t>Improve Terminal Building - Rehabilitate Passenger Boarding Bridges-Phase 1</t>
  </si>
  <si>
    <t>Rehabilitate Taxiway - Rehab Txwy "C" (35' x 3350)</t>
  </si>
  <si>
    <t>Rehabilitate Taxiway - Rehab Txwy "S" (50' x 1829')</t>
  </si>
  <si>
    <t>Construct Taxiway - Construct Eastside Taxiway - Design</t>
  </si>
  <si>
    <t>Rehabilitate Runway - Crack/Fog Seal Runway 16/34 (100' x 7400')</t>
  </si>
  <si>
    <t>Rehabilitate Apron - Rehabilitate Heavy Apron (10,000 SY)</t>
  </si>
  <si>
    <t>Rehabilitate Taxiway - Reconstruct Taxiway B (Construction)</t>
  </si>
  <si>
    <t>Rehabilitate Taxiway - Reconstruct Taxiway B from Runway 9 to Runway 35</t>
  </si>
  <si>
    <t>Reconstruct Taxiway - Construct</t>
  </si>
  <si>
    <t>Update Miscellaneous Study - ALP Update</t>
  </si>
  <si>
    <t>Conduct Environmental Study - Conduct an Environmental Assessment for Obstruction Removal</t>
  </si>
  <si>
    <t>Rehabilitate Taxiway - Rehabilitate Taxiway Alpha (Design Only)</t>
  </si>
  <si>
    <t>Rehabilitate Access Road - Rehabilitate Access Road, Phase 2 (construction reimbursement)</t>
  </si>
  <si>
    <t>Conduct Environmental Study - EA for Extend Runway 18/26</t>
  </si>
  <si>
    <t>Remove Obstructions [APP or DEP] - 1 easement for Rwy 35 end</t>
  </si>
  <si>
    <t>Rehabilitate Taxiway - portion of Taxiway A and stub Twy F</t>
  </si>
  <si>
    <t>Remove Obstructions [APP or DEP] - Rwy 35 end (new clearing; not previously done)</t>
  </si>
  <si>
    <t>Reconstruct Taxiway - Phase I - Twys P &amp; U for HS2</t>
  </si>
  <si>
    <t>Extend Taxiway - Taxiway B</t>
  </si>
  <si>
    <t>Rehabilitate Apron - Rehabilitate MIA CTRL Base Apron - Construction Phase 1 (Sponsor's Phase 1A Part A)</t>
  </si>
  <si>
    <t>Acquire Equipment - Acquire 50 ADS-B Squitters</t>
  </si>
  <si>
    <t>Expand Apron - Expand Cargo Apron - Bldg 716 (Construction)</t>
  </si>
  <si>
    <t>Rehabilitate Taxiway Lighting - Design and Construct TW B Lighting Rehabilitation</t>
  </si>
  <si>
    <t>Construct Taxiway - Construct Box Hangar Taxilane (400' x 25')</t>
  </si>
  <si>
    <t>Install Airport Beacons - Install Rotating Airport Beacon</t>
  </si>
  <si>
    <t>Update Miscellaneous Study - Update Pavement Management Plan</t>
  </si>
  <si>
    <t>Expand Apron - South Apron (design)</t>
  </si>
  <si>
    <t>Rehabilitate Apron - North Apron (design)</t>
  </si>
  <si>
    <t>Rehabilitate Runway - Crack seal runway (3,591 LF)</t>
  </si>
  <si>
    <t>Rehabilitate Apron - Crack seal apron (approximately 12,500 SY)</t>
  </si>
  <si>
    <t>Update Miscellaneous Study - Triggering Event Master Plan</t>
  </si>
  <si>
    <t>Expand Apron - General Aviation Apron - Final Design</t>
  </si>
  <si>
    <t>Install Airport Beacons - Replace Airport Rotating Beacon (design)</t>
  </si>
  <si>
    <t>Reconstruct Taxiway - Remove Taxiway D - Hot Spots 2 and 3 mitigation</t>
  </si>
  <si>
    <t>Reconstruct Taxiway Lighting - M to D</t>
  </si>
  <si>
    <t>Reconstruct Taxiway - TW M to TW D</t>
  </si>
  <si>
    <t>Expand Aircraft Rescue &amp; Fire Fighting Building - Construction</t>
  </si>
  <si>
    <t>Reconstruct Runway Lighting - Construction Phase-2</t>
  </si>
  <si>
    <t>Rehabilitate Taxiway - Crack repair hangar area taxilane</t>
  </si>
  <si>
    <t>Construct Apron - Construct Apron - Construction Phase</t>
  </si>
  <si>
    <t>Remove Obstructions [Hazard] - Remove Obstruction</t>
  </si>
  <si>
    <t>Expand Service Road - NW Perimeter Road (Phase 2)</t>
  </si>
  <si>
    <t>Reconstruct Taxiway Lighting - Taxiway B and associated connector taxiways, and Taxiway N</t>
  </si>
  <si>
    <t>Extend Runway - Extend RW 14/32 Phase II Construction</t>
  </si>
  <si>
    <t>Rehabilitate Taxiway - TW markings</t>
  </si>
  <si>
    <t>Rehabilitate Runway - markings</t>
  </si>
  <si>
    <t>Improve Runway Safety Area - Environmental Mitigation</t>
  </si>
  <si>
    <t>Install Perimeter Fencing not Required by 49 CFR 1542 - Install Airport Perimeter Fence - Phase 1 Design</t>
  </si>
  <si>
    <t>Install Miscellaneous NAVAIDS - Windsock Phase 1 - Design</t>
  </si>
  <si>
    <t>Improve Airport Drainage - RW 18 Drainage Improvements</t>
  </si>
  <si>
    <t>Update Airport Master Plan Study - Study to move commercial traffic from MOB to BFM</t>
  </si>
  <si>
    <t>Improve Airport Drainage - Improve Airport Drainage-Phase 1 Design improvements to airfield drainage ditches and storm water</t>
  </si>
  <si>
    <t>Reconstruct Apron - Phase 1 - Design Apron Reconstruction</t>
  </si>
  <si>
    <t>Remove Obstructions [APP or DEP] - analysis</t>
  </si>
  <si>
    <t>Acquire Land For Approaches - 2 Parcels, 10.06 Acres</t>
  </si>
  <si>
    <t>Reconstruct Apron - Dynamically compact landfill, reconstruct apron.</t>
  </si>
  <si>
    <t>Reconstruct Taxiway - Dynamically compact fill under TW-G and regrade/replace pavement</t>
  </si>
  <si>
    <t>Install Runway Vertical/Visual Guidance System - Install PAPI and REIL - Design/Construct</t>
  </si>
  <si>
    <t>Rehabilitate Runway - Rehabilitate/overlay Runway 10L/28R.</t>
  </si>
  <si>
    <t>Install Runway Vertical/Visual Guidance System - Install PAPI and REIL - ATO Reimbursable Agreement</t>
  </si>
  <si>
    <t>Reconstruct Airfield Guidance Signs - Phase 1 - Reconstruct 27 Signs</t>
  </si>
  <si>
    <t>Rehabilitate Runway - Rehabilitate (overlay)(construction phase) RW 11/29</t>
  </si>
  <si>
    <t>Rehabilitate Runway - Phase 1-Design rehabilitate (overlay) RW 11/29</t>
  </si>
  <si>
    <t>Reconstruct Airfield Guidance Signs - Phase 1-Design for reconstruction of 69 signs</t>
  </si>
  <si>
    <t>Rehabilitate Taxiway - B</t>
  </si>
  <si>
    <t>Construct Taxiway - Construction (M3 and finish)</t>
  </si>
  <si>
    <t>Rehabilitate Taxiway - C</t>
  </si>
  <si>
    <t xml:space="preserve">Install Runway Sensors - </t>
  </si>
  <si>
    <t>Rehabilitate Taxiway - Rehabilitate Taxiway C - Design Phase 1/2</t>
  </si>
  <si>
    <t>Reconstruct Perimeter Fencing required by 49 CFR 1542 - Reconstruct the existing Airport Perimeter Fence required by 49 CFR 1542 - Design - Phase 1/2</t>
  </si>
  <si>
    <t>Rehabilitate Taxiway - T/W A Rehabilitation (Construction) - Phase II</t>
  </si>
  <si>
    <t>Rehabilitate Taxiway Lighting - Rehabilitate the existing Taxiway C lighting system - Design - Phase 1/2</t>
  </si>
  <si>
    <t>Rehabilitate Taxiway Lighting - Taxiway A Lighting Replacement (Construction) - Phase II</t>
  </si>
  <si>
    <t>Install Airfield Guidance Signs - Replace 8 Existing Taxiway A Guidance Signs</t>
  </si>
  <si>
    <t>Rehabilitate Runway - Rehabilitate Runway 15/33 - Design (Mill and Overlay) ($270,000)</t>
  </si>
  <si>
    <t>Rehabilitate Runway - Rehab Runway (Seal Cracks, Sealcoat, Marking)</t>
  </si>
  <si>
    <t>Widen Taxiway - Widen taxilane (Phase I - Design)</t>
  </si>
  <si>
    <t>Construct Building - Revenue Generating Hangar (Phase I - Design)</t>
  </si>
  <si>
    <t>Update Airport Master Plan Study - Update planning documents</t>
  </si>
  <si>
    <t>Conduct Airport Master Plan Study - Master Plan Update</t>
  </si>
  <si>
    <t>Reconstruct Taxiway - Reconstruct Taxiway A - Phase 2 (Construction)</t>
  </si>
  <si>
    <t>Rehabilitate Apron - Rehabilitate 19,000 square yards of the existing main aircraft apron - Phase 2/2</t>
  </si>
  <si>
    <t>Reconstruct Taxiway - Reconstruct 1,100 feet of taxilane pavement - Phase 2/2</t>
  </si>
  <si>
    <t>Install Runway Lighting - MIRL Rwy 8/26 Phase I-Design</t>
  </si>
  <si>
    <t>Install Runway Vertical/Visual Guidance System - PAPI - Both Rwy Ends - Design-Only</t>
  </si>
  <si>
    <t>Acquire Snow Removal Equipment - Acquire a New Four Wheel Loader with Attachments</t>
  </si>
  <si>
    <t>Construct Taxiway - Parallel Taxiway (construct)</t>
  </si>
  <si>
    <t>Rehabilitate Apron - Rehabilitate Aircraft Parking Aprons (102,175 Sq. Ft.) Including Crack Repair, Slurry Seal Surface Treatment, Markings and Drainage – Design</t>
  </si>
  <si>
    <t>Rehabilitate Taxiway - Rehabilitate Parallel T/W A (4,075 LF x 35 LF) and T/W Connectors B (135 LF x 35 LF) and C (135 LF x 35 LF) Including Crack Repair, Slurry Seal Surface Treatment, Markings and Drainage – Design</t>
  </si>
  <si>
    <t>Rehabilitate Taxiway - Rehabilitate Taxilanes Surrounding T-Hangers (1,830 LF x 35 LF) Including Crack Repair, Slurry Seal Surface Treatment, Markings and Drainage - Design</t>
  </si>
  <si>
    <t>Construct Taxiway - Construct New Connector Taxiway - Design</t>
  </si>
  <si>
    <t>Rehabilitate Runway - Rehab RW 10-28, Mill &amp; Overlay (4000' X 75') w Marking (Design)</t>
  </si>
  <si>
    <t>Reconstruct Taxiway Lighting - Reconstruct the existing Taxiway Edge Lighting, Approx 115 fixtures, w new Light Bases, Fixtures, Transformers, Conduit &amp; Regulator (Construction) - Phase 2/2</t>
  </si>
  <si>
    <t>Rehabilitate Apron - Rehabilitate Apron (mill and overlay/marking, 5,333 square yards) - Construction</t>
  </si>
  <si>
    <t>Rehabilitate Apron - Terminal Apron (joint and crack sealing/replacement of select panels/marking, 3,258 square yards) - Construction</t>
  </si>
  <si>
    <t>Rehabilitate Taxiway - Rehabilitate Hangar Taxilanes (mill and overlay/marking, 850 feet) - Construction</t>
  </si>
  <si>
    <t>Rehabilitate Runway - Including RSA Improvements - Design only</t>
  </si>
  <si>
    <t>Rehabilitate Taxiway - Taxiway A - Design Only</t>
  </si>
  <si>
    <t>Rehabilitate Taxiway - Taxiway B - Design Only</t>
  </si>
  <si>
    <t>Rehabilitate Runway - Rehabilitate Runway 10/28 (crack seal/seal coat/marking, 3,013 feet) - Construction</t>
  </si>
  <si>
    <t>Rehabilitate Taxiway - Rehabilitate Parallel Taxiway (mill/overlay/marking, 2,700 feet) and Rehabilitate Taxiway Connectors A, B, C, D, E, and F (crack seal/seal coat/marking, 765 feet) - Construction</t>
  </si>
  <si>
    <t>Rehabilitate Runway - Runway 15/33 Crack Seal, Seal Coat and Remarking -Construct</t>
  </si>
  <si>
    <t>Rehabilitate Runway - Rehabilitate RWY 15/33 (crack/slurry seal, including markings) - approximately 330,000 square feet - Construction - Phase 2</t>
  </si>
  <si>
    <t>Rehabilitate Taxiway - Rehabilitate Taxiway -A ( Approx. 19'x 915' )- Design Reimbursement and Construction</t>
  </si>
  <si>
    <t>Rehabilitate Taxiway - Rehabilitate Parallel Taxiway "B" (approx. 2,300 feet x 30 feet) including the north and south run-up pads - Construction Phase 2.</t>
  </si>
  <si>
    <t>Construct Service Road - Construct New Perimeter Vehicle Service Road ( approx. 1,800 SY) on Northwest Side- Design/Construct</t>
  </si>
  <si>
    <t>Improve Airport Drainage - Phase 3 - Construction - North Apron - Alternative 3 (1 catch basin)</t>
  </si>
  <si>
    <t>Rehabilitate Taxiway - Rehabilitate Taxiway Tango, Between Sierra and Bravo (mill/overlay/marking, 1,130 feet) - Design/Construction</t>
  </si>
  <si>
    <t>Rehabilitate Service Road - Rehabilitate Tug Road (mill/overlay/marking, 500 feet) - Design/Construction</t>
  </si>
  <si>
    <t>Install Airfield Guidance Signs - Replace and Install 75 Airfield Signs - Design/Construction</t>
  </si>
  <si>
    <t>Extend Taxiway - Extend Entry Taxiway B approximately 650 feet to align with the Runway End 29 - Design Phase 1.</t>
  </si>
  <si>
    <t>Construct Apron - Helicopter Parking Apron - design/construct</t>
  </si>
  <si>
    <t>Install Weather Reporting Equipment - Design/Construct Replace AWOS</t>
  </si>
  <si>
    <t>Extend Runway - Runway/Taxiway Extension - Phase III (Design/Permit MALSF)</t>
  </si>
  <si>
    <t>Reconstruct Apron - Reconstruct 6,800 square yards of apron - Construction</t>
  </si>
  <si>
    <t>Rehabilitate Access Road - Phase II</t>
  </si>
  <si>
    <t>Construct Taxiway - Relocate Twy ' A', Acquire Parcel 64 A 70 (Marston-Haynes) Relocation Expenses</t>
  </si>
  <si>
    <t>Construct Taxiway - Relocate Twy ' A', Construction, Phase 1 (Demolition)</t>
  </si>
  <si>
    <t>Rehabilitate Apron - Rehabilitate North Apron</t>
  </si>
  <si>
    <t>Rehabilitate Runway - Rehab Runway 8-26 (Construction)</t>
  </si>
  <si>
    <t>Extend Taxiway - Extend Taxiway Alpha</t>
  </si>
  <si>
    <t>Rehabilitate Runway Lighting - Rehab Runway Lighting</t>
  </si>
  <si>
    <t>Extend Runway - Extend Runway 8</t>
  </si>
  <si>
    <t>Update Airport Master Plan Study - Conduct triggering event master plan</t>
  </si>
  <si>
    <t>Acquire Snow Removal Equipment - Acquire snow removal equipment (Blower)</t>
  </si>
  <si>
    <t>Improve Airport Miscellaneous Improvements - New Electrical Vault -Design and Construction</t>
  </si>
  <si>
    <t>Rehabilitate Apron - South Cargo Apron (48,400 SY)</t>
  </si>
  <si>
    <t>Rehabilitate Apron - Terminal 1 Apron (31,460 SY)</t>
  </si>
  <si>
    <t>Rehabilitate Taxiway - Twy S, Phase I, Design</t>
  </si>
  <si>
    <t>Conduct Miscellaneous Study - Conduct Airport Pavement Management Program Study</t>
  </si>
  <si>
    <t>Construct Taxiway - Twy A, Phase I, Design</t>
  </si>
  <si>
    <t>Install Runway Lighting - Phase I, Design</t>
  </si>
  <si>
    <t>Reconstruct Apron - Reconstruct the apron east of Terminal 5 following the demolition of the Cargo Building.</t>
  </si>
  <si>
    <t>Construct Runway - Construct Runway 10C-28C</t>
  </si>
  <si>
    <t>Construct Runway - Construct Runway 9C/27C</t>
  </si>
  <si>
    <t>Remove Obstructions [APP or DEP] - PH I - Aeronautical Study</t>
  </si>
  <si>
    <t>Improve Terminal Building - Passenger Boarding Bridges/Jet Bridges (2)</t>
  </si>
  <si>
    <t>Rehabilitate Apron - transient apron including taxilane rehab Needs Special Justification Approval</t>
  </si>
  <si>
    <t>Rehabilitate Runway - Needs Special Justification Approval</t>
  </si>
  <si>
    <t>Rehabilitate Taxiway - Rehab TWY A,J (RIM) Design</t>
  </si>
  <si>
    <t>Install Runway Vertical/Visual Guidance System - design</t>
  </si>
  <si>
    <t>Install Airfield Guidance Signs - design</t>
  </si>
  <si>
    <t>Rehabilitate Runway Lighting - design</t>
  </si>
  <si>
    <t>Reconstruct Runway - Reimbursable agreement</t>
  </si>
  <si>
    <t>Rehabilitate Taxiway - Rehabilitate Taxiway (Design)</t>
  </si>
  <si>
    <t>Rehabilitate Runway - Crack Repair</t>
  </si>
  <si>
    <t>Remove Obstructions [Non-Hazard] - Ph 2: Obstruction Removal</t>
  </si>
  <si>
    <t>Construct Taxiway - Ph 2: Parallel Taxiway "B" &amp; Lighting - Design Phase</t>
  </si>
  <si>
    <t>Construct Aircraft Rescue &amp; Fire Fighting Building - Phase 2 Final phase</t>
  </si>
  <si>
    <t>Rehabilitate Runway - Phase 1 Design</t>
  </si>
  <si>
    <t>Construct Taxiway - Phase II - Approx 800' X 35'; to meet separation standard</t>
  </si>
  <si>
    <t>Construct Taxiway - Phase III - Mitigation</t>
  </si>
  <si>
    <t>Install Taxiway Lighting - Design/Construct</t>
  </si>
  <si>
    <t>Improve Airport Miscellaneous Improvements - Construction</t>
  </si>
  <si>
    <t>Install Runway Vertical/Visual Guidance System - PAPI's (construction)</t>
  </si>
  <si>
    <t>Improve Airport Drainage - Phase 2 - Construction</t>
  </si>
  <si>
    <t>Remove Obstructions [APP or DEP] - R/W 36 Easement Acquisition</t>
  </si>
  <si>
    <t>Extend Runway - Extend Runway 18-36 to 5001 feet - Phase 4 Paving &amp; electrical Construction</t>
  </si>
  <si>
    <t>Install Apron Lighting - Install Apron Lighting</t>
  </si>
  <si>
    <t>Rehabilitate Runway - Remarking from 4/22 to 5/23</t>
  </si>
  <si>
    <t>Reconstruct Apron - Apron Reconstruction - Phase 2</t>
  </si>
  <si>
    <t>Acquire Snow Removal Equipment - Acquire snow removal equipment  --  blower and blade  --  end of life, and no longer supported</t>
  </si>
  <si>
    <t>Rehabilitate Taxiway - Apply asphalt sealant and crackseal TWs A, C, D, E, F, &amp; G, approx. 8165 linear feet of TW.</t>
  </si>
  <si>
    <t>Update Airport Master Plan Study - Airport Master Plan</t>
  </si>
  <si>
    <t>Conduct Environmental Study - Conduct Environmental Study for Short Term Development (5 Year CIP)</t>
  </si>
  <si>
    <t>Construct Building - Construct 10 unit t-hangar - Design Phase</t>
  </si>
  <si>
    <t>Update Airport Master Plan Study - Update Airport Master Plan and ALP with AGIS Survey</t>
  </si>
  <si>
    <t>Rehabilitate Apron - Crack-Seal</t>
  </si>
  <si>
    <t>Improve Airport Miscellaneous Improvements - Replace Voltage Regulator in Airfield Lighting Vault</t>
  </si>
  <si>
    <t>Remove Obstructions [APP or DEP] - RW2-20 Approach Clearing</t>
  </si>
  <si>
    <t>Remove Obstructions [APP or DEP] - RW 8-26 Approach Clearing</t>
  </si>
  <si>
    <t>Construct Service Road - Design</t>
  </si>
  <si>
    <t>Rehabilitate Taxiway - Taxiways B and E2</t>
  </si>
  <si>
    <t>Rehabilitate Taxiway - Taxiway D</t>
  </si>
  <si>
    <t>Rehabilitate Taxiway - Taxiway K and E</t>
  </si>
  <si>
    <t>Acquire Equipment - Six Squitters</t>
  </si>
  <si>
    <t>Install Outdoor Noise Monitoring System/Equipment - 9 Units</t>
  </si>
  <si>
    <t>Rehabilitate Taxiway Lighting - Taxiways B &amp; E2</t>
  </si>
  <si>
    <t>Reconstruct Apron - North Apron</t>
  </si>
  <si>
    <t>Rehabilitate Apron - South Apron</t>
  </si>
  <si>
    <t>Reconstruct Apron - Reconstruct 43,600 square yards of Terminal 3 North Inner Apron</t>
  </si>
  <si>
    <t>Reconstruct Apron - Terminal 4 Apron, Phase IV</t>
  </si>
  <si>
    <t>Rehabilitate Apron - Phase 3 (Final Phase) of Terminal Apron Rehabilitation.</t>
  </si>
  <si>
    <t>Install Perimeter Fencing required by 49 CFR 1542 - Install Perimeter Fencing</t>
  </si>
  <si>
    <t>Rehabilitate Terminal Building - Customs &amp; Border Protection Upgrades</t>
  </si>
  <si>
    <t>Rehabilitate Runway - Rehabilitate Runway 18/36 (Design)</t>
  </si>
  <si>
    <t>Construct Taxiway - Phase 2 Construction</t>
  </si>
  <si>
    <t>Reconstruct Deicing Pad with Associated Facilities - Deicing Pad C (construct), Phase III</t>
  </si>
  <si>
    <t>Acquire Equipment - 50 Squitters</t>
  </si>
  <si>
    <t>Rehabilitate Apron - Rehabilitate (crack seal) apron (26,000 square yards)</t>
  </si>
  <si>
    <t>Rehabilitate Runway - Rehabilitate (crack seal) Runway 13/31 (5,497 feet)</t>
  </si>
  <si>
    <t>Rehabilitate Taxiway - Rehabilitate (crack seal) Taxiway B (1,345 Feet)</t>
  </si>
  <si>
    <t>Rehabilitate Runway - Rehabilitate (crack seal) Runway 18/36 (3,498 Feet)</t>
  </si>
  <si>
    <t>Extend Runway - Ph 2: Design Runway 9-27 Extension (To 5500')Part 2</t>
  </si>
  <si>
    <t>Rehabilitate Apron - construction</t>
  </si>
  <si>
    <t>Rehabilitate Access Road - Construction</t>
  </si>
  <si>
    <t>Reconstruct Runway - Design/Construct</t>
  </si>
  <si>
    <t>Reconstruct Runway Lighting - Design/Construct</t>
  </si>
  <si>
    <t>Reconstruct Runway - Runway reconstruction - Design</t>
  </si>
  <si>
    <t>Reconstruct Runway Lighting - Reconstruct Runway lighting - Design phase</t>
  </si>
  <si>
    <t>Reconstruct Taxiway - Taxiway reconstruction - Design</t>
  </si>
  <si>
    <t>Reconstruct Taxiway Lighting - Reconstruct Taxiway lighting - Design phase</t>
  </si>
  <si>
    <t>Expand Apron - Corporate Ramp Apron Expansion (Design and Construction)</t>
  </si>
  <si>
    <t>Rehabilitate Apron - Rehabilitate Corporate Public-Use Apron (Design and Construction)</t>
  </si>
  <si>
    <t>Acquire Interactive Training System - Acquire Interactive Employee Training (IET)</t>
  </si>
  <si>
    <t>Conduct Environmental Study - Conduct an Environmental Study for RSA Improvements</t>
  </si>
  <si>
    <t>Rehabilitate Apron - Terminal Apron, phase 3</t>
  </si>
  <si>
    <t>Rehabilitate Taxiway - Rehabilitate Taxiways A3, A4 &amp; A5 – Design</t>
  </si>
  <si>
    <t>Acquire Snow Removal Equipment - Plow Blades</t>
  </si>
  <si>
    <t>Rehabilitate Runway Lighting - 7,619 feet of the current Runway 03R/21L</t>
  </si>
  <si>
    <t>Rehabilitate Runway - Runway 03R/21L (7,619 feet), including removal of Taxiway C2 (RIM location PRC-HS2)</t>
  </si>
  <si>
    <t>Reconstruct Runway - Reconstruct RW 14/32 (Construction)</t>
  </si>
  <si>
    <t>Reconstruct Runway - Reconstruct Rwy 1/19-Design</t>
  </si>
  <si>
    <t>Reconstruct Runway - Reconstruct Rwy 8/26-Design</t>
  </si>
  <si>
    <t>Reconstruct Taxiway - Reconstruct Ty A - Construction 50' (apply BQN 2015 PN $6,060,642, PSE ent &amp; $360k SA use or lose)</t>
  </si>
  <si>
    <t>Construct Aircraft Rescue &amp; Fire Fighting Training Facility - Phase I Design Only - Rehabilitation of existing ARFF Training Facility's fire training burn pit (facility located in Concord, NH - not at an airport)</t>
  </si>
  <si>
    <t>Reconstruct Taxiway - Reconstruct the existing Parallel Taxiway A pavement - Design - Phase 1/2</t>
  </si>
  <si>
    <t>Reconstruct Taxiway Lighting - Reconstruct the existing Parallel Taxiway A Lighting System - Design - Phase 1/2</t>
  </si>
  <si>
    <t>Widen Taxiway - Widen the existing Parallel Taxiway A to 35'- Design - Phase 1/2</t>
  </si>
  <si>
    <t>Reconstruct Perimeter Fencing not Required by 49 CFR 1542 - Phase I-Design</t>
  </si>
  <si>
    <t>Environmental Mitigation - Phase III - Taxiways</t>
  </si>
  <si>
    <t>Rehabilitate Taxiway - taxiway 4400' x 35' relocate portion to meet geometry approx. 620 ' x 40' (C, D and portion of A)</t>
  </si>
  <si>
    <t>Install Runway Vertical/Visual Guidance System - reimbursable agreement (RA # AJW-FN-ESA-18-NE-002140)</t>
  </si>
  <si>
    <t>Acquire Snow Removal Equipment - carrier vehicle with plow</t>
  </si>
  <si>
    <t>Rehabilitate Service Road - Access to MALSF, AWOS and NAVAIDS</t>
  </si>
  <si>
    <t>Remove Obstructions [Hazard] - PH III - Acquire 1 parcel on the runway 34 approach</t>
  </si>
  <si>
    <t>Construct Runway Safety Area - Wetland Monitoring for additional 3 years for army corp permit requirement</t>
  </si>
  <si>
    <t>Remove Obstructions [Hazard] - PH II - Remove obstructions on Rwy 34 end</t>
  </si>
  <si>
    <t>Remove Obstructions [Hazard] - PH I - Acquire 10 easements for Rwy 34 approach surface</t>
  </si>
  <si>
    <t>Rehabilitate Taxiway Lighting - Replace Parallel Taxiway A (3,970 feet) and Connector Taxiway B, C, D, and F (400 feet) Edge Lights - Construction</t>
  </si>
  <si>
    <t>Improve Airport Miscellaneous Improvements - Reconstruct Airfield Lighting Vault</t>
  </si>
  <si>
    <t>Reconstruct Taxiway Lighting - TWY A5 and A8 (Design and Construction)</t>
  </si>
  <si>
    <t>Conduct Miscellaneous Study - Conduct triggering event narrative report</t>
  </si>
  <si>
    <t>Construct Taxiway - Twy C shoulders pavement</t>
  </si>
  <si>
    <t>Reconstruct Apron - Phase II - remainder of Terminal apron</t>
  </si>
  <si>
    <t>Expand Apron - terminal apron</t>
  </si>
  <si>
    <t>Environmental Mitigation - monitoring to meet permit requirements</t>
  </si>
  <si>
    <t xml:space="preserve">Reconstruct Terminal Building - </t>
  </si>
  <si>
    <t>Reconstruct Terminal Building - Design for escalator replacement</t>
  </si>
  <si>
    <t>Rehabilitate Runway - Rehabilitate Runway 16/34 including Runway 16 end Blast Pad - Design</t>
  </si>
  <si>
    <t>Rehabilitate Taxiway - Taxiway H (approx. 1,200 ft long X 50 ft wide - Design</t>
  </si>
  <si>
    <t>Reconstruct Access Road - Reconstruct Terminal Loop Access and Air Cargo Road - Design</t>
  </si>
  <si>
    <t>Rehabilitate Apron - West Apron (design)</t>
  </si>
  <si>
    <t>Reconstruct Taxiway - Taxiway B Reconstruct (North of Txy C)</t>
  </si>
  <si>
    <t>Modify Terminal Building - Modify Terminal Building Design - checkpoint, secure area, public seating</t>
  </si>
  <si>
    <t>Acquire Equipment - Acquire FOD (Foreign Object Debris) Vacuum/Sweeper Vehicle - Design</t>
  </si>
  <si>
    <t>Wildlife Hazard Assessments - Conduct Wildlife Hazard Assessment and develop Wildlife Hazard Management Plan</t>
  </si>
  <si>
    <t>Rehabilitate Taxiway - Rehabilitate Taxiway A - Design</t>
  </si>
  <si>
    <t>Construct Taxiway - Taxiway G (cargo apron edge taxilane) realignment</t>
  </si>
  <si>
    <t>Extend Runway - Runway grooving</t>
  </si>
  <si>
    <t>Extend Runway - perimeter fence relocation</t>
  </si>
  <si>
    <t>Extend Runway - MALSR relocation</t>
  </si>
  <si>
    <t>Install Runway Vertical/Visual Guidance System - Install REILS RW 18 &amp; RW 36</t>
  </si>
  <si>
    <t xml:space="preserve">Construct Heliport/Helipad - </t>
  </si>
  <si>
    <t>Reconstruct Runway - Reconstruct 3,000 feet out of a total of 11,820 feet of the existing Runway 15-33 - Phase I (Construction)</t>
  </si>
  <si>
    <t>Improve Airport Miscellaneous Improvements - Rehabilitate the existing Airfield Electrical Lighting Vault(Design &amp; Construction)</t>
  </si>
  <si>
    <t>Reconstruct Runway Lighting - Reconstruct Runway Lighting</t>
  </si>
  <si>
    <t>Acquire Snow Removal Equipment - Acquire Replacement Plow</t>
  </si>
  <si>
    <t>Extend Runway - (Design, Permitting and Mitigation)</t>
  </si>
  <si>
    <t>Security Enhancements - Security Access Control System and CCTV Upgrades</t>
  </si>
  <si>
    <t>Rehabilitate Apron - GA Apron (Phase 2)</t>
  </si>
  <si>
    <t>Rehabilitate Runway - Rehabilitate existing Runway 4-22 pavement- Design - Phase 1/2</t>
  </si>
  <si>
    <t>Reconstruct Apron - Reconstruct 8,300 square yards out of a total of 17,000 square yards (note that the total decreased from Phase 1) of the existing north apron - North Apron West - Design and Construction - Phase 2/2</t>
  </si>
  <si>
    <t>Conduct Environmental Study - Conduct an Environmental Study for the Taxiway H Extension</t>
  </si>
  <si>
    <t>Conduct Airport Master Plan Study - n/a</t>
  </si>
  <si>
    <t>Rehabilitate Taxiway - n/a</t>
  </si>
  <si>
    <t>Rehabilitate Runway - Design and construction-Crackseal and seal coating and patch repair</t>
  </si>
  <si>
    <t>Construct Parking Lot - Design &amp; Construct</t>
  </si>
  <si>
    <t>Construct Terminal Building - Design and construct</t>
  </si>
  <si>
    <t>Improve Fuel Farm - Phase 2 Construction</t>
  </si>
  <si>
    <t>Install Runway Vertical/Visual Guidance System - Design/Construct</t>
  </si>
  <si>
    <t>Expand Apron - Expand Concourse D Ramp</t>
  </si>
  <si>
    <t>Rehabilitate Taxiway - Rehabilitate Taxiway A1,A10,A3,A4,A5,F,G,G1,G2 (Design)</t>
  </si>
  <si>
    <t>Rehabilitate Apron - Rehabilitate North Apron (Design)</t>
  </si>
  <si>
    <t>Rehabilitate Apron - Rehabilitate Cargo (Design)</t>
  </si>
  <si>
    <t>Rehabilitate Taxiway Lighting - Rehabilitate Taxiway Lighting A1,A10,A3,A4,A5,F,G,G1,G2 &amp; correct HS2 (Design)</t>
  </si>
  <si>
    <t>Reconstruct Taxiway - Twy A - Phase II - Construction South End</t>
  </si>
  <si>
    <t>Rehabilitate Taxiway Lighting - Rehabilitate Taxiway Lights-Install 1,340 feet of Medium Intensity Taxiway Lights</t>
  </si>
  <si>
    <t>Rehabilitate Taxiway - Rehabilitate Taxiway-Phase 2 Construct 1,465 x 35 feet with seal coat, crack seal, and install taxiway markings</t>
  </si>
  <si>
    <t>Rehabilitate Apron - Rehabilitate Apron-Phase 2 Construct 7,667 square yards with seal coat, crack seal and install marking</t>
  </si>
  <si>
    <t>Rehabilitate Runway - Rehabilitate Runway 12/30 Phase 2 Construct 3600 X 60 feet with Seal Coat, crack sealing and install runway markings</t>
  </si>
  <si>
    <t>Rehabilitate Runway Lighting - Rehabilitate Runway Lighting-Phase 2 Install 3,600 feet of Medium Intensity Runway Lights</t>
  </si>
  <si>
    <t>Acquire Snow Removal Equipment - final reimbursement installment</t>
  </si>
  <si>
    <t>Install Runway Vertical/Visual Guidance System - REIL and PAPI Fixtures Phase-2</t>
  </si>
  <si>
    <t>Rehabilitate Runway - Phase 2 - Construct</t>
  </si>
  <si>
    <t>Rehabilitate Apron - North Apron - Design &amp; Construct</t>
  </si>
  <si>
    <t>Rehabilitate Runway - Design &amp; Construct</t>
  </si>
  <si>
    <t>Noise Mitigation Measures for Residences within 65-69 DNL - Approx 350 homes</t>
  </si>
  <si>
    <t>Acquire Equipment - Acquire 20 Automatic Dependent Surveillance Broadcast (ADS-B) "Squitter" units</t>
  </si>
  <si>
    <t>Rehabilitate Taxiway - B1,B4-7,C3-4,C6</t>
  </si>
  <si>
    <t>Update Airport Master Plan Study - Master Plan</t>
  </si>
  <si>
    <t>Acquire Snow Removal Equipment - Snow Broom</t>
  </si>
  <si>
    <t>Acquire Snow Removal Equipment - Acquire SRE - Plow Attachemnt</t>
  </si>
  <si>
    <t>Construct Building - Design - Transient Storage Aircraft Hangar</t>
  </si>
  <si>
    <t>Rehabilitate Apron - Northeast GA Apron, phase 2 (Hangar Area 3, approximately 6,650 SY)</t>
  </si>
  <si>
    <t>Rehabilitate Apron - Design (incl DBE Update)</t>
  </si>
  <si>
    <t>Install Miscellaneous NAVAIDS - Replace the existing primary and supplemental windcones for Runway 4/22</t>
  </si>
  <si>
    <t>Install Runway Vertical/Visual Guidance System - Reconstruct RW 4 &amp; 22 PAPIs (Construction)</t>
  </si>
  <si>
    <t>Reconstruct Airfield Guidance Signs - Reconstruct 28 Guidance Signs (Construction)</t>
  </si>
  <si>
    <t>Reconstruct Airfield Guidance Signs - Reconstruct TW C Airfield Guidance Signs w new Foundations, 4 Signs - (Construction)</t>
  </si>
  <si>
    <t>Install Runway Vertical/Visual Guidance System - Install Runway 28 Runway End Identifier Lights</t>
  </si>
  <si>
    <t>Rehabilitate Runway - Runway 4-22 Rehabilitation (Construction)</t>
  </si>
  <si>
    <t>Reconstruct Apron - Reconstruct TW C Run-Up Apron, (Approx 5989 SqYds)(Construction)</t>
  </si>
  <si>
    <t>Reconstruct Runway Lighting - Runway 4-22 (Construction)</t>
  </si>
  <si>
    <t>Update Airport Master Plan Study - Phase I</t>
  </si>
  <si>
    <t>Acquire Land for Development - Reimbursement 7</t>
  </si>
  <si>
    <t>Rehabilitate Apron - Rehabilitate Delta Apron (Approximately 4,500 Square Yards)</t>
  </si>
  <si>
    <t>Construct Apron - Environmental Mitigation, El Cajon Air Center - Ambrosia mitigation, final/year 3 to 5 monitoring</t>
  </si>
  <si>
    <t>Conduct Miscellaneous Study - Drainage Study</t>
  </si>
  <si>
    <t>Update Airport Master Plan Study - Conduct Master Plan Update</t>
  </si>
  <si>
    <t>Construct Apron - Construct Terminal Apron</t>
  </si>
  <si>
    <t>Construct Apron - Entitlement reimbursement PH 20 of 27</t>
  </si>
  <si>
    <t>Construct Terminal Building - Entitlement reimbursement PH 20 of 27</t>
  </si>
  <si>
    <t>Rehabilitate Apron - Rehabilitate GA Apron(Construct)</t>
  </si>
  <si>
    <t>Rehabilitate Runway - Rehabilitate Runway 18-36 - Overlay</t>
  </si>
  <si>
    <t>Conduct Environmental Study - Environmental Assessment</t>
  </si>
  <si>
    <t>Reconstruct Airfield Guidance Signs - Design and Construction</t>
  </si>
  <si>
    <t>Acquire Land for Development - Acquire approx. 3.55 acre between airport fence and airport access road.</t>
  </si>
  <si>
    <t>Improve Fuel Farm - Fuel Farm Modifications Phase 4 - Construction</t>
  </si>
  <si>
    <t>Rehabilitate Runway Lighting - Design/Construction.</t>
  </si>
  <si>
    <t>Rehabilitate Runway - Rehab Runway 18/36 - Design</t>
  </si>
  <si>
    <t>Install Apron Flood Lighting - terminal apron flood light rehab</t>
  </si>
  <si>
    <t>Acquire Equipment - acquire 2 sweepers</t>
  </si>
  <si>
    <t>Reconstruct Apron - Apron 6 Slab Reconstruction - Design and Construction</t>
  </si>
  <si>
    <t>Reconstruct Runway - Runway 8-26 Reconstruction (Design)</t>
  </si>
  <si>
    <t>Rehabilitate Runway - RY 10/28 PCC rehab &amp; joint seal (prep as primary ry during rehab of 8/26)</t>
  </si>
  <si>
    <t>Reconstruct Taxiway - Design Phase I</t>
  </si>
  <si>
    <t>Rehabilitate Taxiway - Construction</t>
  </si>
  <si>
    <t>Reconstruct Taxiway Lighting - Replace Taxiway Lighting (Construction)</t>
  </si>
  <si>
    <t>Rehabilitate Runway - Runway 5-23 Rehabilitation - Design</t>
  </si>
  <si>
    <t>Reconstruct Airfield Guidance Signs - Reconstruct 60 Airfield Guidance Signs (Construction) -Phase 2/2</t>
  </si>
  <si>
    <t>Rehabilitate Taxiway - Design &amp; Construct TW A Rehab</t>
  </si>
  <si>
    <t>Light Obstructions [APP or DEP] - Construct Obstruction Mitigation Poles</t>
  </si>
  <si>
    <t>Update Airport Master Plan Study - ALP/Master Plan Update</t>
  </si>
  <si>
    <t>Rehabilitate Apron - Terminal Apron, Phase II</t>
  </si>
  <si>
    <t>Construct Taxiway - Phase III, Construction</t>
  </si>
  <si>
    <t>Rehabilitate Runway - R/W 13/31 Rehab - Construct</t>
  </si>
  <si>
    <t>Rehabilitate Runway - Rehabilitate Runway 6/24 - Construct</t>
  </si>
  <si>
    <t>Acquire Land For Approaches - Reimbursement - 4 parcels</t>
  </si>
  <si>
    <t>Wildlife Hazard Assessments - WHA &amp; WHMP</t>
  </si>
  <si>
    <t>Reconstruct Perimeter Fencing not Required by 49 CFR 1542 - Reconstruct perimeter fence Design and Construct</t>
  </si>
  <si>
    <t>Install Perimeter Fencing not Required by 49 CFR 1542 - Install fence and gate</t>
  </si>
  <si>
    <t>Install Weather Reporting Equipment - Install AWOS II - Design &amp; Construction</t>
  </si>
  <si>
    <t>Rehabilitate Runway - Runway End 14 Rehabilitation (1500 x 150) - Construction</t>
  </si>
  <si>
    <t>Reconstruct Runway Lighting - Reconstruct 12L/30R centerline and edge lights, PH 2/2</t>
  </si>
  <si>
    <t>Rehabilitate Taxiway - PH 2 Design - Reconstruct 1468' of K from 12L to cargo apron</t>
  </si>
  <si>
    <t>Reconstruct Runway Lighting - PH 2 Construct - Reconstruct Runway 12L TDZ lighting</t>
  </si>
  <si>
    <t>Reconstruct Runway Lighting - PH 2 Construct - Reconstruct Runway 30R TDZ lighting</t>
  </si>
  <si>
    <t>Acquire Aircraft Rescue &amp; Fire Fighting Vehicle - Replace ARFF Vehicle #49</t>
  </si>
  <si>
    <t>Update Airport Master Plan Study - Updated Airport Layout Plan (ALP) Narrative Report.</t>
  </si>
  <si>
    <t>Reconstruct Apron - Reconstruct Terminal Apron (15,400 SY) - Phase 1 reimbursement</t>
  </si>
  <si>
    <t>Expand Apron - GA Apron Expansion - Design</t>
  </si>
  <si>
    <t>Improve Aircraft Rescue &amp; Fire Fighting Building - Acquire emergency generator</t>
  </si>
  <si>
    <t>Rehabilitate Apron - Gate 5 Pvmt Reconstruction</t>
  </si>
  <si>
    <t>Acquire Safety and/or Security Equipment - Acquire Runway Closure 'X's</t>
  </si>
  <si>
    <t>Reconstruct Perimeter Fencing required by 49 CFR 1542 - Fence Reconstruction - Design and Construction</t>
  </si>
  <si>
    <t>Rehabilitate Apron - Apron Rehab - Design and Construction of Phase 4</t>
  </si>
  <si>
    <t>Improve Aircraft Rescue &amp; Fire Fighting Building - Aquire Emergency Generator</t>
  </si>
  <si>
    <t>Acquire Aircraft Rescue &amp; Fire Fighting Vehicle - Phase 1</t>
  </si>
  <si>
    <t xml:space="preserve">Acquire Safety and/or Security Equipment - </t>
  </si>
  <si>
    <t>Acquire Snow Removal Equipment - Phase 1</t>
  </si>
  <si>
    <t>Reconstruct Runway - Reconstruction</t>
  </si>
  <si>
    <t>Reconstruct Runway - Work on 35 end</t>
  </si>
  <si>
    <t>Reconstruct Apron - Reconstruct Commercial and GA Apron-Design Phase I</t>
  </si>
  <si>
    <t>Conduct Miscellaneous Study - Miscellaneous Study for Terminal Building</t>
  </si>
  <si>
    <t>Conduct Airport Master Plan Study - Conduct Airport Master Planning Study</t>
  </si>
  <si>
    <t>Construct Snow Removal Equipment Building - Construct snow removal equipment building collocated with sand and chemical storage building.</t>
  </si>
  <si>
    <t>Rehabilitate Apron - Apply seal coat to central apron</t>
  </si>
  <si>
    <t>Reconstruct Taxiway - Reconstruct TW D Design Only Phase I</t>
  </si>
  <si>
    <t>Reconstruct Deicing Containment Facility - Reconstruct Deicing Fluid Collection Facility (Lagoons) Construction</t>
  </si>
  <si>
    <t>Rehabilitate Runway - Rehabilitate Runway 10-28 (Design)</t>
  </si>
  <si>
    <t>Rehabilitate Runway Lighting - Rehabilitate Runway Lighting</t>
  </si>
  <si>
    <t>Rehabilitate Taxiway - reseal taxiways</t>
  </si>
  <si>
    <t>Rehabilitate Airport Beacons - Rehabilitate Rotating Beacon</t>
  </si>
  <si>
    <t>Install Perimeter Fencing not Required by 49 CFR 1542 - fencing and gates at entrance area</t>
  </si>
  <si>
    <t>Rehabilitate Apron - seal coat</t>
  </si>
  <si>
    <t>Rehabilitate Runway - reseal runway</t>
  </si>
  <si>
    <t>Install Perimeter Fencing not Required by 49 CFR 1542 - PH II</t>
  </si>
  <si>
    <t>Install Perimeter Fencing not Required by 49 CFR 1542 - PH I - wildlife</t>
  </si>
  <si>
    <t>Install Miscellaneous NAVAIDS - Replace airport rotating beacon</t>
  </si>
  <si>
    <t>Rehabilitate Apron - Rehabilitate/Reconstruct South Apron Phase 3 of 3 (Construction)</t>
  </si>
  <si>
    <t>Construct Taxiway - Construct Taxiway H - Hot Spot 1_RIM HS1 (Design)</t>
  </si>
  <si>
    <t>Reconstruct Taxiway - Reconstruct Twxy "A" (8,630' x 35')</t>
  </si>
  <si>
    <t>Rehabilitate Apron - Rehabilitate Existing Apron (400' x 450')</t>
  </si>
  <si>
    <t>Construct Apron - Phase 2</t>
  </si>
  <si>
    <t>Rehabilitate Taxiway - 2018 Sink Hole Repairs</t>
  </si>
  <si>
    <t>Conduct Environmental Study - EA for Obstruction Clearing</t>
  </si>
  <si>
    <t>Rehabilitate Runway - 2018 Sink Hole Repairs</t>
  </si>
  <si>
    <t>Rehabilitate Taxiway - Reconstruct Taxilane R - 128,240 Sq. Ft. - Design/Construction.</t>
  </si>
  <si>
    <t>Rehabilitate Taxiway - Rehabilitate Hangar Taxilanes A, B &amp; C - Design/Construction.</t>
  </si>
  <si>
    <t>Rehabilitate Runway - Phase II, Construct</t>
  </si>
  <si>
    <t>Reconstruct Taxiway - Taxiway F - design</t>
  </si>
  <si>
    <t>Reconstruct Taxiway Lighting - Taxiway F - design</t>
  </si>
  <si>
    <t>Rehabilitate Taxiway - Reconstruct Taxiway J (Construction) Phase III</t>
  </si>
  <si>
    <t>Reconstruct Taxiway Lighting - Construction</t>
  </si>
  <si>
    <t>Reconstruct Apron - Phase 2 (Construct)</t>
  </si>
  <si>
    <t>Update Airport Master Plan Study - Develop planning documents</t>
  </si>
  <si>
    <t>Rehabilitate Apron - Rehabilitate Terminal Apron, (mill/overlay/marking, 4,726 square yards) - Construction</t>
  </si>
  <si>
    <t>Construct Fuel Farm - Construct new Jet A fuel farm</t>
  </si>
  <si>
    <t>Construct Building - T-Hangar Construction</t>
  </si>
  <si>
    <t>Construct Apron - Phase I: Design of Air Carrier Apron for New Terminal</t>
  </si>
  <si>
    <t>Reconstruct Taxiway - Preliminary Engineering</t>
  </si>
  <si>
    <t>Extend Runway - Phase 2 Design - Electrical and Paving</t>
  </si>
  <si>
    <t>Reconstruct Taxiway - Reconstruct TW F</t>
  </si>
  <si>
    <t>Rehabilitate Runway - Runway 4/22 ILS Reconfiguration</t>
  </si>
  <si>
    <t>Rehabilitate Runway - Rehabilitate Runway 5L-23R - Phase 6</t>
  </si>
  <si>
    <t>Rehabilitate Runway - Rehabilitate Runway 5L-23R - Phase 5</t>
  </si>
  <si>
    <t>Install Runway Vertical/Visual Guidance System - Phase I Design for PAPIs and REILs</t>
  </si>
  <si>
    <t>Rehabilitate Apron - Phase II - Construction</t>
  </si>
  <si>
    <t>Rehabilitate Runway - Phase II - Construction</t>
  </si>
  <si>
    <t>Construct Building - Design/Construct</t>
  </si>
  <si>
    <t>Acquire Land For Approaches - Phase 1 - Reimbursement</t>
  </si>
  <si>
    <t>Remove Obstructions - Easements for Runway 34 and 16 ends</t>
  </si>
  <si>
    <t>Remove Obstructions [Non-Hazard] - Remove Obstructions RW 2-20</t>
  </si>
  <si>
    <t>Conduct Aeronautical Survey for RNAV Approach - Conduct aeronautical survey for Master Plan and RNAV approach</t>
  </si>
  <si>
    <t>Expand Apron - Expand Terminal Apron No. 5 an additional 4,289 SY (Total 6,622 Square Yards) including demolition of South Wood T-Hangar 3 - Design</t>
  </si>
  <si>
    <t>Reconstruct Apron - Reconstruct Existing Terminal Apron No. 5 (2,333 Square Yards) - Design</t>
  </si>
  <si>
    <t>Extend Runway - Runway Construction (Phase II)</t>
  </si>
  <si>
    <t>Acquire Land For Approaches - Acquire Land - Ry 35 RPZ</t>
  </si>
  <si>
    <t>Install Runway Vertical/Visual Guidance System - Replace Runway 35 PAPI</t>
  </si>
  <si>
    <t>Extend Taxiway - Extend Taxiway D (Design)</t>
  </si>
  <si>
    <t>Reconstruct Taxiway - Taxiway B - Phase 2</t>
  </si>
  <si>
    <t>Reconstruct Taxiway - Taxiway A - Phase 2</t>
  </si>
  <si>
    <t>Expand Apron - Expand Apron to the West (Design)</t>
  </si>
  <si>
    <t>Expand Terminal Building - Expand Terminal Building to Accommodate BHS (Design)</t>
  </si>
  <si>
    <t>Construct Taxiway - Partial reimbursement: Construct Taxiway D1 and E1</t>
  </si>
  <si>
    <t>Reconstruct Taxiway - Construction</t>
  </si>
  <si>
    <t xml:space="preserve">Remove Obstructions [Hazard] - </t>
  </si>
  <si>
    <t>Construct Apron - South Aircraft Parking Apron (permitting and bidding)</t>
  </si>
  <si>
    <t>Remove Obstructions [APP or DEP] - Study</t>
  </si>
  <si>
    <t>Remove Obstructions - Construction</t>
  </si>
  <si>
    <t>Construct Terminal Building - Sitework for a new terminal building.</t>
  </si>
  <si>
    <t>Reconstruct Runway - Phase 2 - Construct</t>
  </si>
  <si>
    <t>Rehabilitate Runway - Crack/Fog Seal and Remark RWY 14/32</t>
  </si>
  <si>
    <t>Acquire Land For Approaches - Acquire 30 acres of RWY 32 RPZ land</t>
  </si>
  <si>
    <t>Rehabilitate Apron - Crack/Fog Seal Apron</t>
  </si>
  <si>
    <t>Rehabilitate Runway - Crack/Fog Seal and Remark RWY 02/20</t>
  </si>
  <si>
    <t>Rehabilitate Runway - Place crushed aggregate on Runway 15/33</t>
  </si>
  <si>
    <t>Install Miscellaneous NAVAIDS - Install Segmented Circle and Supplemental Wind Cones</t>
  </si>
  <si>
    <t>Reconstruct Runway Lighting - Reconstruct Runway 15/33 Lighting</t>
  </si>
  <si>
    <t>Rehabilitate Runway - Runway Rehabilitation (4,000 feet) Runway 09/27 - Design Phase I.</t>
  </si>
  <si>
    <t>Rehabilitate Runway - Rehabilitate Runway 2/20, Seal cracks and remark - Construct</t>
  </si>
  <si>
    <t>Install Runway Vertical/Visual Guidance System - REILS - Design/Construct</t>
  </si>
  <si>
    <t>Install Airfield Guidance Signs - Replace Runway 2/20 Guidance Signs - Design/Construct</t>
  </si>
  <si>
    <t>Remove Obstructions [APP or DEP] - Parcels #4 and #37 grub and grade (reimbursement)</t>
  </si>
  <si>
    <t>Rehabilitate Apron - Apron B (design)</t>
  </si>
  <si>
    <t>Update Miscellaneous Study - Pavement Management Plan</t>
  </si>
  <si>
    <t>Rehabilitate Taxiway - Rehabilitate T-Hangar Taxilanes (Construction)</t>
  </si>
  <si>
    <t>Construct Taxiway - Construct TWY B North (Construction)</t>
  </si>
  <si>
    <t>Rehabilitate Taxiway - Rehabiliate Taxiway "A" - 2,525 ft X 50 ft (Construction)</t>
  </si>
  <si>
    <t>Rehabilitate Apron - Rehabilitate Apron (Design &amp; Construction)</t>
  </si>
  <si>
    <t>Construct Taxiway - Construct Taxiway Charlie (4000 FT x 35 FT)</t>
  </si>
  <si>
    <t>Conduct Aeronautical Survey for RNAV Approach - Conduct RNAV Approach on Primary Runway 14/32</t>
  </si>
  <si>
    <t>Install Airfield Guidance Signs - Taxiway B - design</t>
  </si>
  <si>
    <t>Remove Obstructions [APP or DEP] - Design</t>
  </si>
  <si>
    <t>Acquire Snow Removal Equipment - Multi-Purpose Vehicle with Broom</t>
  </si>
  <si>
    <t>Rehabilitate Taxiway - Taxiway B (design)</t>
  </si>
  <si>
    <t>Rehabilitate Taxiway Lighting - Taxiway B - design</t>
  </si>
  <si>
    <t>Rehabilitate Taxiway - Reconstruct North 3,800 ft. of Taxiway B</t>
  </si>
  <si>
    <t>Conduct Environmental Study - Supplemental Environmental Assessment</t>
  </si>
  <si>
    <t>Rehabilitate Taxiway - Rehabilitate (crack repair) hangar area taxilane</t>
  </si>
  <si>
    <t>Remove Obstructions [APP or DEP] - Remove on-airport approach obstructions</t>
  </si>
  <si>
    <t>Install Perimeter Fencing not Required by 49 CFR 1542 - Install Perimeter Fencing-Phase 2 Construct</t>
  </si>
  <si>
    <t>Reconstruct Taxiway - Design Only</t>
  </si>
  <si>
    <t>Install Runway Vertical/Visual Guidance System - Design &amp; Construct</t>
  </si>
  <si>
    <t>Reconstruct Apron - Design Only</t>
  </si>
  <si>
    <t>Acquire Aircraft Rescue &amp; Fire Fighting Vehicle - Rapid Intervention Vehicle (RIV)</t>
  </si>
  <si>
    <t>Improve Airport Miscellaneous Improvements - Design</t>
  </si>
  <si>
    <t>Row Labels</t>
  </si>
  <si>
    <t>(blank)</t>
  </si>
  <si>
    <t>Grand Total</t>
  </si>
  <si>
    <t>Sum of Entitlement</t>
  </si>
  <si>
    <t>Sum of Supplemental Discretionary</t>
  </si>
  <si>
    <t>Sum of Discretionary</t>
  </si>
  <si>
    <t>Count of Airport</t>
  </si>
  <si>
    <t>Count of Service Level</t>
  </si>
  <si>
    <t>City</t>
  </si>
  <si>
    <t>Service Level Description</t>
  </si>
  <si>
    <t xml:space="preserve"> </t>
  </si>
  <si>
    <t>State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</si>
</sst>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dd\-mmm\-yy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vertical="center" wrapText="1"/>
    </xf>
    <xf numFmtId="0" fontId="4" fillId="4" borderId="3" xfId="0" applyFont="1" applyFill="1" applyBorder="1" applyAlignment="1" applyProtection="1">
      <alignment horizontal="right" vertical="center" wrapText="1"/>
    </xf>
    <xf numFmtId="164" fontId="5" fillId="5" borderId="4" xfId="0" applyNumberFormat="1" applyFont="1" applyFill="1" applyBorder="1" applyAlignment="1" applyProtection="1">
      <alignment horizontal="right" vertical="center" wrapText="1"/>
    </xf>
    <xf numFmtId="0" fontId="3" fillId="3" borderId="4" xfId="0" applyFont="1" applyFill="1" applyBorder="1" applyAlignment="1" applyProtection="1">
      <alignment vertical="center" wrapText="1"/>
    </xf>
    <xf numFmtId="44" fontId="1" fillId="2" borderId="1" xfId="1" applyFont="1" applyFill="1" applyBorder="1" applyAlignment="1" applyProtection="1">
      <alignment horizontal="center" vertical="center"/>
    </xf>
    <xf numFmtId="44" fontId="3" fillId="3" borderId="4" xfId="1" applyFont="1" applyFill="1" applyBorder="1" applyAlignment="1" applyProtection="1">
      <alignment vertical="center" wrapText="1"/>
    </xf>
    <xf numFmtId="44" fontId="4" fillId="4" borderId="3" xfId="1" applyFont="1" applyFill="1" applyBorder="1" applyAlignment="1" applyProtection="1">
      <alignment horizontal="right" vertical="center" wrapText="1"/>
    </xf>
    <xf numFmtId="44" fontId="0" fillId="0" borderId="0" xfId="1" applyFont="1"/>
    <xf numFmtId="0" fontId="2" fillId="3" borderId="4" xfId="0" applyFont="1" applyFill="1" applyBorder="1" applyAlignment="1" applyProtection="1">
      <alignment vertical="center" wrapText="1"/>
    </xf>
    <xf numFmtId="164" fontId="5" fillId="5" borderId="0" xfId="0" applyNumberFormat="1" applyFont="1" applyFill="1" applyBorder="1" applyAlignment="1" applyProtection="1">
      <alignment horizontal="right" vertical="center" wrapText="1"/>
    </xf>
    <xf numFmtId="0" fontId="0" fillId="0" borderId="4" xfId="0" applyBorder="1"/>
    <xf numFmtId="0" fontId="4" fillId="4" borderId="0" xfId="0" applyFont="1" applyFill="1" applyBorder="1" applyAlignment="1" applyProtection="1">
      <alignment horizontal="right" vertical="center" wrapText="1"/>
    </xf>
    <xf numFmtId="0" fontId="0" fillId="0" borderId="3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44" fontId="0" fillId="0" borderId="0" xfId="0" applyNumberFormat="1"/>
    <xf numFmtId="49" fontId="1" fillId="2" borderId="1" xfId="0" applyNumberFormat="1" applyFont="1" applyFill="1" applyBorder="1" applyAlignment="1" applyProtection="1">
      <alignment horizontal="center" vertical="center"/>
    </xf>
    <xf numFmtId="49" fontId="3" fillId="3" borderId="4" xfId="0" applyNumberFormat="1" applyFont="1" applyFill="1" applyBorder="1" applyAlignment="1" applyProtection="1">
      <alignment vertical="center" wrapText="1"/>
    </xf>
    <xf numFmtId="49" fontId="0" fillId="0" borderId="0" xfId="0" applyNumberFormat="1"/>
    <xf numFmtId="0" fontId="1" fillId="2" borderId="1" xfId="0" applyFont="1" applyFill="1" applyBorder="1" applyAlignment="1" applyProtection="1">
      <alignment vertical="center"/>
    </xf>
    <xf numFmtId="0" fontId="0" fillId="0" borderId="0" xfId="0" applyAlignment="1"/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wrapText="1"/>
    </xf>
    <xf numFmtId="49" fontId="0" fillId="0" borderId="1" xfId="0" applyNumberFormat="1" applyFont="1" applyBorder="1" applyAlignment="1">
      <alignment wrapText="1"/>
    </xf>
    <xf numFmtId="44" fontId="0" fillId="0" borderId="1" xfId="0" applyNumberFormat="1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2" fillId="5" borderId="4" xfId="0" applyFont="1" applyFill="1" applyBorder="1" applyAlignment="1" applyProtection="1">
      <alignment vertical="center" wrapText="1"/>
    </xf>
    <xf numFmtId="0" fontId="0" fillId="0" borderId="1" xfId="0" applyNumberFormat="1" applyFont="1" applyBorder="1" applyAlignment="1">
      <alignment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2" fillId="5" borderId="4" xfId="0" applyNumberFormat="1" applyFont="1" applyFill="1" applyBorder="1" applyAlignment="1" applyProtection="1">
      <alignment vertical="center" wrapText="1"/>
    </xf>
    <xf numFmtId="0" fontId="0" fillId="0" borderId="6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5" xfId="0" applyNumberFormat="1" applyFont="1" applyBorder="1" applyAlignment="1">
      <alignment horizontal="center" wrapText="1"/>
    </xf>
    <xf numFmtId="49" fontId="0" fillId="0" borderId="5" xfId="0" applyNumberFormat="1" applyFont="1" applyBorder="1" applyAlignment="1">
      <alignment horizontal="center" wrapText="1"/>
    </xf>
    <xf numFmtId="44" fontId="0" fillId="0" borderId="5" xfId="0" applyNumberFormat="1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11" xfId="0" applyNumberFormat="1" applyFont="1" applyBorder="1" applyAlignment="1">
      <alignment wrapText="1"/>
    </xf>
    <xf numFmtId="49" fontId="0" fillId="0" borderId="11" xfId="0" applyNumberFormat="1" applyFont="1" applyBorder="1" applyAlignment="1">
      <alignment wrapText="1"/>
    </xf>
    <xf numFmtId="44" fontId="0" fillId="0" borderId="11" xfId="0" applyNumberFormat="1" applyFont="1" applyBorder="1" applyAlignment="1">
      <alignment wrapText="1"/>
    </xf>
    <xf numFmtId="0" fontId="0" fillId="0" borderId="12" xfId="0" applyFont="1" applyBorder="1" applyAlignment="1">
      <alignment wrapText="1"/>
    </xf>
    <xf numFmtId="0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wrapText="1"/>
    </xf>
  </cellXfs>
  <cellStyles count="2">
    <cellStyle name="Currency" xfId="1" builtinId="4"/>
    <cellStyle name="Normal" xfId="0" builtinId="0"/>
  </cellStyles>
  <dxfs count="21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\$* #,##0.00_);_(\$* \(#,##0.00\);_(\$* &quot;-&quot;??_);_(@_)"/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4" formatCode="_(&quot;$&quot;* #,##0.00_);_(&quot;$&quot;* \(#,##0.00\);_(&quot;$&quot;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k A Saunders" refreshedDate="43481.405995717592" createdVersion="6" refreshedVersion="6" minRefreshableVersion="3" recordCount="2786">
  <cacheSource type="worksheet">
    <worksheetSource ref="A1:L1048576" sheet="Copy Of AIRPORTS_GRANT_HISTORY"/>
  </cacheSource>
  <cacheFields count="12">
    <cacheField name="Region" numFmtId="0">
      <sharedItems containsBlank="1" count="10">
        <s v="AL"/>
        <s v="WP"/>
        <s v="NM"/>
        <s v="EA"/>
        <s v="SO"/>
        <s v="CE"/>
        <s v="GL"/>
        <s v="NE"/>
        <s v="SW"/>
        <m/>
      </sharedItems>
    </cacheField>
    <cacheField name="ADO" numFmtId="0">
      <sharedItems containsBlank="1"/>
    </cacheField>
    <cacheField name="State" numFmtId="0">
      <sharedItems containsBlank="1" count="58">
        <s v="AK"/>
        <s v="CA"/>
        <s v="CO"/>
        <s v="DE"/>
        <s v="FL"/>
        <s v="GA"/>
        <s v="IA"/>
        <s v="ID"/>
        <s v="IL"/>
        <s v="IN"/>
        <s v="KS"/>
        <s v="ME"/>
        <s v="MI"/>
        <s v="MN"/>
        <s v="MO"/>
        <s v="MT"/>
        <s v="NC"/>
        <s v="ND"/>
        <s v="NE"/>
        <s v="NH"/>
        <s v="NJ"/>
        <s v="OK"/>
        <s v="OR"/>
        <s v="PA"/>
        <s v="PR"/>
        <s v="SC"/>
        <s v="SD"/>
        <s v="TN"/>
        <s v="TX"/>
        <s v="UT"/>
        <s v="VA"/>
        <s v="VT"/>
        <s v="WA"/>
        <s v="WI"/>
        <s v="DC"/>
        <s v="NY"/>
        <s v="MS"/>
        <s v="AL"/>
        <s v="NV"/>
        <s v="MA"/>
        <s v="NM"/>
        <s v="OH"/>
        <s v="AZ"/>
        <s v="KY"/>
        <s v="MD"/>
        <s v="AR"/>
        <s v="LA"/>
        <s v="WV"/>
        <s v="CT"/>
        <s v="WY"/>
        <s v="AS"/>
        <s v="MP"/>
        <s v="GU"/>
        <s v="HI"/>
        <s v="MH"/>
        <s v="RI"/>
        <s v="VI"/>
        <m/>
      </sharedItems>
    </cacheField>
    <cacheField name="LocID" numFmtId="0">
      <sharedItems containsBlank="1"/>
    </cacheField>
    <cacheField name="Airport" numFmtId="0">
      <sharedItems containsBlank="1"/>
    </cacheField>
    <cacheField name="Service Level" numFmtId="0">
      <sharedItems containsBlank="1"/>
    </cacheField>
    <cacheField name="Grant Seq Number" numFmtId="0">
      <sharedItems containsBlank="1"/>
    </cacheField>
    <cacheField name="AIP Federal Funds" numFmtId="44">
      <sharedItems containsString="0" containsBlank="1" containsNumber="1" minValue="0" maxValue="45000000"/>
    </cacheField>
    <cacheField name="Entitlement" numFmtId="44">
      <sharedItems containsString="0" containsBlank="1" containsNumber="1" minValue="0" maxValue="24453772"/>
    </cacheField>
    <cacheField name="Discretionary" numFmtId="44">
      <sharedItems containsString="0" containsBlank="1" containsNumber="1" minValue="0" maxValue="45000000"/>
    </cacheField>
    <cacheField name="Supplemental Discretionary" numFmtId="44">
      <sharedItems containsString="0" containsBlank="1" containsNumber="1" containsInteger="1" minValue="0" maxValue="29115000"/>
    </cacheField>
    <cacheField name="Brief Description of Work" numFmtId="0">
      <sharedItems containsBlank="1"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rk A Saunders" refreshedDate="43481.552039930553" createdVersion="6" refreshedVersion="6" minRefreshableVersion="3" recordCount="2786">
  <cacheSource type="worksheet">
    <worksheetSource ref="A1:O1048576" sheet="2018"/>
  </cacheSource>
  <cacheFields count="12">
    <cacheField name="Region" numFmtId="0">
      <sharedItems containsBlank="1"/>
    </cacheField>
    <cacheField name="ADO" numFmtId="0">
      <sharedItems containsBlank="1"/>
    </cacheField>
    <cacheField name="State" numFmtId="0">
      <sharedItems containsBlank="1" count="58">
        <s v="AK"/>
        <s v="NE"/>
        <s v="IA"/>
        <s v="KS"/>
        <s v="MO"/>
        <s v="VA"/>
        <s v="NY"/>
        <s v="PA"/>
        <s v="NJ"/>
        <s v="MD"/>
        <s v="WV"/>
        <s v="DE"/>
        <s v="DC"/>
        <s v="SD"/>
        <s v="IL"/>
        <s v="MN"/>
        <s v="OH"/>
        <s v="MI"/>
        <s v="IN"/>
        <s v="WI"/>
        <s v="ND"/>
        <s v="ME"/>
        <s v="MA"/>
        <s v="CT"/>
        <s v="VT"/>
        <s v="NH"/>
        <s v="RI"/>
        <s v="OR"/>
        <s v="WA"/>
        <s v="CO"/>
        <s v="ID"/>
        <s v="UT"/>
        <s v="MT"/>
        <s v="WY"/>
        <s v="KY"/>
        <s v="FL"/>
        <s v="SC"/>
        <s v="AL"/>
        <s v="NC"/>
        <s v="GA"/>
        <s v="MS"/>
        <s v="VI"/>
        <s v="PR"/>
        <s v="TN"/>
        <s v="LA"/>
        <s v="NM"/>
        <s v="AR"/>
        <s v="OK"/>
        <s v="TX"/>
        <s v="NV"/>
        <s v="CA"/>
        <s v="MP"/>
        <s v="AZ"/>
        <s v="HI"/>
        <s v="AS"/>
        <s v="GU"/>
        <s v="MH"/>
        <m/>
      </sharedItems>
    </cacheField>
    <cacheField name="LocID" numFmtId="0">
      <sharedItems containsBlank="1"/>
    </cacheField>
    <cacheField name="Airport" numFmtId="0">
      <sharedItems containsBlank="1"/>
    </cacheField>
    <cacheField name="Service Level" numFmtId="0">
      <sharedItems containsBlank="1"/>
    </cacheField>
    <cacheField name="Grant Seq Number" numFmtId="0">
      <sharedItems containsBlank="1"/>
    </cacheField>
    <cacheField name="AIP Federal Funds" numFmtId="0">
      <sharedItems containsString="0" containsBlank="1" containsNumber="1" minValue="0" maxValue="45000000"/>
    </cacheField>
    <cacheField name="Entitlement" numFmtId="0">
      <sharedItems containsString="0" containsBlank="1" containsNumber="1" minValue="0" maxValue="24453772"/>
    </cacheField>
    <cacheField name="Discretionary" numFmtId="0">
      <sharedItems containsString="0" containsBlank="1" containsNumber="1" minValue="0" maxValue="45000000"/>
    </cacheField>
    <cacheField name="Supplemental Discretionary" numFmtId="0">
      <sharedItems containsString="0" containsBlank="1" containsNumber="1" containsInteger="1" minValue="0" maxValue="29115000"/>
    </cacheField>
    <cacheField name="Brief Description of Work" numFmtId="0">
      <sharedItems containsBlank="1"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86">
  <r>
    <x v="0"/>
    <s v="AAL"/>
    <x v="0"/>
    <s v="*AKS"/>
    <s v="State of Alaska"/>
    <s v=""/>
    <s v="024"/>
    <n v="1800000"/>
    <n v="1800000"/>
    <n v="0"/>
    <n v="0"/>
    <s v="Update State System Plan Study - Update State System Plan Study"/>
  </r>
  <r>
    <x v="0"/>
    <s v="AAL"/>
    <x v="0"/>
    <s v="*AKS"/>
    <s v="State of Alaska"/>
    <s v=""/>
    <s v="024"/>
    <n v="200000"/>
    <n v="200000"/>
    <n v="0"/>
    <n v="0"/>
    <s v="Update Miscellaneous Study - Pavement Management Program"/>
  </r>
  <r>
    <x v="0"/>
    <s v="AAL"/>
    <x v="0"/>
    <s v="*AKV"/>
    <s v="Various Locations in Alaska"/>
    <s v=""/>
    <s v="119"/>
    <n v="97177"/>
    <n v="97177"/>
    <n v="0"/>
    <n v="0"/>
    <s v="Acquire Snow Removal Equipment - Acquire Various SRE - Valdez (Loader)"/>
  </r>
  <r>
    <x v="0"/>
    <s v="AAL"/>
    <x v="0"/>
    <s v="*AKV"/>
    <s v="Various Locations in Alaska"/>
    <s v=""/>
    <s v="120"/>
    <n v="310334"/>
    <n v="310334"/>
    <n v="0"/>
    <n v="0"/>
    <s v="Install Miscellaneous NAVAIDS - Various Visual Aid Replacement (Valdez - Remove and Replace Primary Wind Cone,Secondary Wind Cone, and Segmented Circle)"/>
  </r>
  <r>
    <x v="0"/>
    <s v="AAL"/>
    <x v="0"/>
    <s v="*AKV"/>
    <s v="Various Locations in Alaska"/>
    <s v=""/>
    <s v="121"/>
    <n v="67776"/>
    <n v="67776"/>
    <n v="0"/>
    <n v="0"/>
    <s v="Rehabilitate Runway - Various EDA/EAS Locations - Cordova (SPM - Crack Seal and Marking on RWY 9/27, and, incidentally, Apron and TWY's)"/>
  </r>
  <r>
    <x v="0"/>
    <s v="AAL"/>
    <x v="0"/>
    <s v="*AKV"/>
    <s v="Various Locations in Alaska"/>
    <s v=""/>
    <s v="121"/>
    <n v="105281"/>
    <n v="105281"/>
    <n v="0"/>
    <n v="0"/>
    <s v="Rehabilitate Runway - Various EDA/EAS Locations - Petersburg (SPM - Crack Seal and Re-Marking Runway 5/23, and, incidentally, TWY and Ramp)"/>
  </r>
  <r>
    <x v="0"/>
    <s v="AAL"/>
    <x v="0"/>
    <s v="*AKV"/>
    <s v="Various Locations in Alaska"/>
    <s v=""/>
    <s v="121"/>
    <n v="98467"/>
    <n v="98467"/>
    <n v="0"/>
    <n v="0"/>
    <s v="Acquire Snow Removal Equipment - Various EDA/EAS Locations - Cordova (Acquire SRE: Broom Attachment for Loader)"/>
  </r>
  <r>
    <x v="0"/>
    <s v="AAL"/>
    <x v="0"/>
    <s v="*AKV"/>
    <s v="Various Locations in Alaska"/>
    <s v=""/>
    <s v="121"/>
    <n v="688271"/>
    <n v="688271"/>
    <n v="0"/>
    <n v="0"/>
    <s v="Acquire Snow Removal Equipment - Various EDA/EAS Locations - Yakutat (Acquire SRE - Plow Truck with Attachments, and Towed Broom)"/>
  </r>
  <r>
    <x v="0"/>
    <s v="AAL"/>
    <x v="0"/>
    <s v="*AKV"/>
    <s v="Various Locations in Alaska"/>
    <s v=""/>
    <s v="122"/>
    <n v="16722"/>
    <n v="16722"/>
    <n v="0"/>
    <n v="0"/>
    <s v="Rehabilitate Runway - Various SPM - Unalakleet (Marking and Crack Seal on RWY 8/26, and, incidentally, Blast Pad, TWY's and Aprons)"/>
  </r>
  <r>
    <x v="0"/>
    <s v="AAL"/>
    <x v="0"/>
    <s v="*AKV"/>
    <s v="Various Locations in Alaska"/>
    <s v=""/>
    <s v="122"/>
    <n v="180075"/>
    <n v="180075"/>
    <n v="0"/>
    <n v="0"/>
    <s v="Rehabilitate Runway - Various SPM - Savoonga (Resurface and apply Dust Palliative to RWY 5/23, and, incidentally, Safety Areas, TWY, and Apron)"/>
  </r>
  <r>
    <x v="0"/>
    <s v="AAL"/>
    <x v="0"/>
    <s v="*AKV"/>
    <s v="Various Locations in Alaska"/>
    <s v=""/>
    <s v="122"/>
    <n v="180075"/>
    <n v="180075"/>
    <n v="0"/>
    <n v="0"/>
    <s v="Rehabilitate Runway - Various SPM - Nulato (Resurface and Apply Dust Palliative to RWY 3/21, and, incidentally, Safety Areas, TWY, and Apron)"/>
  </r>
  <r>
    <x v="0"/>
    <s v="AAL"/>
    <x v="0"/>
    <s v="*AKV"/>
    <s v="Various Locations in Alaska"/>
    <s v=""/>
    <s v="122"/>
    <n v="41910"/>
    <n v="41910"/>
    <n v="0"/>
    <n v="0"/>
    <s v="Rehabilitate Runway - Various SPM - Birchwood (Apply Markings and Crack Seal to Runway 2L/20R, and, incidentally, RWY 20L, TWY's, and Apron)"/>
  </r>
  <r>
    <x v="0"/>
    <s v="AAL"/>
    <x v="0"/>
    <s v="*AKV"/>
    <s v="Various Locations in Alaska"/>
    <s v=""/>
    <s v="122"/>
    <n v="419100"/>
    <n v="419100"/>
    <n v="0"/>
    <n v="0"/>
    <s v="Rehabilitate Runway - Various SPM - Napaskiak (Apply crushed aggregate surface course and reshape crown - RWY 2/20, and, incidentally, TWY and Apron)"/>
  </r>
  <r>
    <x v="0"/>
    <s v="AAL"/>
    <x v="0"/>
    <s v="*AKV"/>
    <s v="Various Locations in Alaska"/>
    <s v=""/>
    <s v="122"/>
    <n v="63153"/>
    <n v="63153"/>
    <n v="0"/>
    <n v="0"/>
    <s v="Rehabilitate Runway - Various SPM - Cold Bay (Marking RWY 8/26, and, incidentally, TWY's and Aprons)"/>
  </r>
  <r>
    <x v="0"/>
    <s v="AAL"/>
    <x v="0"/>
    <s v="*AKV"/>
    <s v="Various Locations in Alaska"/>
    <s v=""/>
    <s v="122"/>
    <n v="38706"/>
    <n v="38706"/>
    <n v="0"/>
    <n v="0"/>
    <s v="Rehabilitate Runway - Various SPM - Cold Bay (Marking for RWY 8/26, and, incidentally, TWY's and Aprons)"/>
  </r>
  <r>
    <x v="0"/>
    <s v="AAL"/>
    <x v="0"/>
    <s v="*AKV"/>
    <s v="Various Locations in Alaska"/>
    <s v=""/>
    <s v="122"/>
    <n v="81487"/>
    <n v="81487"/>
    <n v="0"/>
    <n v="0"/>
    <s v="Rehabilitate Runway - Various SPM - Iliamna (Marking and Crack Seal - RWY 08/26, and, incidentally, TWY's and Apron)"/>
  </r>
  <r>
    <x v="0"/>
    <s v="AAL"/>
    <x v="0"/>
    <s v="*AKV"/>
    <s v="Various Locations in Alaska"/>
    <s v=""/>
    <s v="122"/>
    <n v="50929"/>
    <n v="50929"/>
    <n v="0"/>
    <n v="0"/>
    <s v="Rehabilitate Runway - Various SPM - Klawock (Crack Seal RWY 2/20, and, incidentally, TWY and Apron)"/>
  </r>
  <r>
    <x v="0"/>
    <s v="AAL"/>
    <x v="0"/>
    <s v="*AKV"/>
    <s v="Various Locations in Alaska"/>
    <s v=""/>
    <s v="119"/>
    <n v="388687"/>
    <n v="388687"/>
    <n v="0"/>
    <n v="0"/>
    <s v="Acquire Snow Removal Equipment - Acquire Various SRE (Pilot Station Grader)"/>
  </r>
  <r>
    <x v="0"/>
    <s v="AAL"/>
    <x v="0"/>
    <s v="*AKV"/>
    <s v="Various Locations in Alaska"/>
    <s v=""/>
    <s v="119"/>
    <n v="1117476"/>
    <n v="1117476"/>
    <n v="0"/>
    <n v="0"/>
    <s v="Acquire Snow Removal Equipment - Acquire Various SRE - King Salmon (Plow with Broom, and Deicer Truck)"/>
  </r>
  <r>
    <x v="0"/>
    <s v="AAL"/>
    <x v="0"/>
    <s v="*AKV"/>
    <s v="Various Locations in Alaska"/>
    <s v=""/>
    <s v="120"/>
    <n v="42127"/>
    <n v="42127"/>
    <n v="0"/>
    <n v="0"/>
    <s v="Reconstruct Airport Beacon - "/>
  </r>
  <r>
    <x v="0"/>
    <s v="AAL"/>
    <x v="0"/>
    <s v="*AKV"/>
    <s v="Various Locations in Alaska"/>
    <s v=""/>
    <s v="122"/>
    <n v="66885"/>
    <n v="66885"/>
    <n v="0"/>
    <n v="0"/>
    <s v="Rehabilitate Runway - Various SPM - Deadhorse (Remarking RWY 5/23, and, incidentally, Blast Pads, TWY's and Apron)"/>
  </r>
  <r>
    <x v="0"/>
    <s v="AAL"/>
    <x v="0"/>
    <s v="*AKV"/>
    <s v="Various Locations in Alaska"/>
    <s v=""/>
    <s v="122"/>
    <n v="31432"/>
    <n v="31432"/>
    <n v="0"/>
    <n v="0"/>
    <s v="Rehabilitate Runway - Various SPM - Birchwood (Apply Marking and Crack Seal to Runway 20L, and, incidentally, TWY's and Apron)"/>
  </r>
  <r>
    <x v="0"/>
    <s v="AAL"/>
    <x v="0"/>
    <s v="*AKV"/>
    <s v="Various Locations in Alaska"/>
    <s v=""/>
    <s v="119"/>
    <n v="194343"/>
    <n v="194343"/>
    <n v="0"/>
    <n v="0"/>
    <s v="Acquire Snow Removal Equipment - Acquire Various SRE - Gambell (Loader)"/>
  </r>
  <r>
    <x v="0"/>
    <s v="AAL"/>
    <x v="0"/>
    <s v="*AKV"/>
    <s v="Various Locations in Alaska"/>
    <s v=""/>
    <s v="120"/>
    <n v="416511"/>
    <n v="416511"/>
    <n v="0"/>
    <n v="0"/>
    <s v="Install Miscellaneous NAVAIDS - Various Visual Aids (St. Paul - Install ladder and platform on SREB and Replace Rotating Airport Beacon; Replace Primary and Secondary Wind Cones"/>
  </r>
  <r>
    <x v="0"/>
    <s v="AAL"/>
    <x v="0"/>
    <s v="*AKV"/>
    <s v="Various Locations in Alaska"/>
    <s v=""/>
    <s v="121"/>
    <n v="320019"/>
    <n v="320019"/>
    <n v="0"/>
    <n v="0"/>
    <s v="Acquire Snow Removal Equipment - Various EDA/EAS Locations - New Stuyahok (Acquire SRE - Grader with Front and Wing Plows)"/>
  </r>
  <r>
    <x v="0"/>
    <s v="AAL"/>
    <x v="0"/>
    <s v="*AKV"/>
    <s v="Various Locations in Alaska"/>
    <s v=""/>
    <s v="121"/>
    <n v="362261"/>
    <n v="362261"/>
    <n v="0"/>
    <n v="0"/>
    <s v="Install Airport Beacons - Various EDA/EAS Locations - Yakutat (VISAID Replacement - Replace Rotating Airport Beacon and Airport Beacon Tower)"/>
  </r>
  <r>
    <x v="0"/>
    <s v="AAL"/>
    <x v="0"/>
    <s v="*AKV"/>
    <s v="Various Locations in Alaska"/>
    <s v=""/>
    <s v="122"/>
    <n v="33442"/>
    <n v="33442"/>
    <n v="0"/>
    <n v="0"/>
    <s v="Rehabilitate Runway - Various SPM - Nome (Marking RWY 10/28, and, incidentally, TWY's and Aprons)"/>
  </r>
  <r>
    <x v="0"/>
    <s v="AAL"/>
    <x v="0"/>
    <s v="*AKV"/>
    <s v="Various Locations in Alaska"/>
    <s v=""/>
    <s v="122"/>
    <n v="33443"/>
    <n v="33443"/>
    <n v="0"/>
    <n v="0"/>
    <s v="Rehabilitate Runway - Various SPM - Nome (Marking RWY 3/21, and, incidentally TWY's and Aprons)"/>
  </r>
  <r>
    <x v="0"/>
    <s v="AAL"/>
    <x v="0"/>
    <s v="*AKV"/>
    <s v="Various Locations in Alaska"/>
    <s v=""/>
    <s v="122"/>
    <n v="180075"/>
    <n v="180075"/>
    <n v="0"/>
    <n v="0"/>
    <s v="Rehabilitate Runway - Various SPM - Bettles (Resurface and Apply Dust Palliative to RWY 1/19, and, incidentally, TWY and Apron)"/>
  </r>
  <r>
    <x v="0"/>
    <s v="AAL"/>
    <x v="0"/>
    <s v="*AKV"/>
    <s v="Various Locations in Alaska"/>
    <s v=""/>
    <s v="122"/>
    <n v="30646"/>
    <n v="30646"/>
    <n v="0"/>
    <n v="0"/>
    <s v="Rehabilitate Runway - Various SPM - Seward (Crack Seal RWY 13/31, and, incidentally, TWY's and Apron)"/>
  </r>
  <r>
    <x v="0"/>
    <s v="AAL"/>
    <x v="0"/>
    <s v="*AKV"/>
    <s v="Various Locations in Alaska"/>
    <s v=""/>
    <s v="122"/>
    <n v="81487"/>
    <n v="81487"/>
    <n v="0"/>
    <n v="0"/>
    <s v="Rehabilitate Runway - Various SPM - Iliamna (Marking and Crack Seal - RWY 18/36, and, incidentally, TWY's and Apron)"/>
  </r>
  <r>
    <x v="0"/>
    <s v="AAL"/>
    <x v="0"/>
    <s v="*AKV"/>
    <s v="Various Locations in Alaska"/>
    <s v=""/>
    <s v="122"/>
    <n v="101859"/>
    <n v="101859"/>
    <n v="0"/>
    <n v="0"/>
    <s v="Rehabilitate Runway - Various SPM - Kodiak (Markings and Crack Seal on RWY 08/26, and, incidentally, TWY's and Aprons)"/>
  </r>
  <r>
    <x v="0"/>
    <s v="AAL"/>
    <x v="0"/>
    <s v="*AKV"/>
    <s v="Various Locations in Alaska"/>
    <s v=""/>
    <s v="122"/>
    <n v="101859"/>
    <n v="101859"/>
    <n v="0"/>
    <n v="0"/>
    <s v="Rehabilitate Runway - Various SPM - Kodiak (Marking and Crack Seal on RWY 1/19, and, incidentally, TWY's and Aprons)"/>
  </r>
  <r>
    <x v="0"/>
    <s v="AAL"/>
    <x v="0"/>
    <s v="*AKV"/>
    <s v="Various Locations in Alaska"/>
    <s v=""/>
    <s v="122"/>
    <n v="162974"/>
    <n v="162974"/>
    <n v="0"/>
    <n v="0"/>
    <s v="Rehabilitate Runway - Various SPM - Unalaska (Marking and Crack Seal to RWY 13/31, and, incidentally, TWY)"/>
  </r>
  <r>
    <x v="0"/>
    <s v="AAL"/>
    <x v="0"/>
    <s v="*AKV"/>
    <s v="Various Locations in Alaska"/>
    <s v=""/>
    <s v="122"/>
    <n v="122231"/>
    <n v="122231"/>
    <n v="0"/>
    <n v="0"/>
    <s v="Rehabilitate Runway - Various SPM - Skagway (Crack Seal RWY 2/20)"/>
  </r>
  <r>
    <x v="0"/>
    <s v="AAL"/>
    <x v="0"/>
    <s v="*AKV"/>
    <s v="Various Locations in Alaska"/>
    <s v=""/>
    <s v="119"/>
    <n v="388687"/>
    <n v="388687"/>
    <n v="0"/>
    <n v="0"/>
    <s v="Acquire Snow Removal Equipment - Acquire Various SRE - Shageluk (Grader)"/>
  </r>
  <r>
    <x v="0"/>
    <s v="AAL"/>
    <x v="0"/>
    <s v="*AKV"/>
    <s v="Various Locations in Alaska"/>
    <s v=""/>
    <s v="119"/>
    <n v="485859"/>
    <n v="485859"/>
    <n v="0"/>
    <n v="0"/>
    <s v="Acquire Snow Removal Equipment - Acquire Various SRE - Bethel (Snowblower)"/>
  </r>
  <r>
    <x v="0"/>
    <s v="AAL"/>
    <x v="0"/>
    <s v="*AKV"/>
    <s v="Various Locations in Alaska"/>
    <s v=""/>
    <s v="119"/>
    <n v="347875"/>
    <n v="347875"/>
    <n v="0"/>
    <n v="0"/>
    <s v="Acquire Snow Removal Equipment - Acquire Various SRE - Kwigillingok (Grader)"/>
  </r>
  <r>
    <x v="0"/>
    <s v="AAL"/>
    <x v="0"/>
    <s v="*AKV"/>
    <s v="Various Locations in Alaska"/>
    <s v=""/>
    <s v="122"/>
    <n v="50163"/>
    <n v="50163"/>
    <n v="0"/>
    <n v="0"/>
    <s v="Rehabilitate Runway - Various SPM - Unalakleet (Marking and Crack Seal for RWY 15-33, and, incidentally, Blast Pads, TWY's, and Aprons)"/>
  </r>
  <r>
    <x v="0"/>
    <s v="AAL"/>
    <x v="0"/>
    <s v="*AKV"/>
    <s v="Various Locations in Alaska"/>
    <s v=""/>
    <s v="122"/>
    <n v="66885"/>
    <n v="66885"/>
    <n v="0"/>
    <n v="0"/>
    <s v="Rehabilitate Runway - Various SPM - Valdez (Marking Runway 6/24, and, incidentally, TWY's and Apron)"/>
  </r>
  <r>
    <x v="0"/>
    <s v="AAL"/>
    <x v="0"/>
    <s v="*AKV"/>
    <s v="Various Locations in Alaska"/>
    <s v=""/>
    <s v="122"/>
    <n v="180075"/>
    <n v="180075"/>
    <n v="0"/>
    <n v="0"/>
    <s v="Rehabilitate Runway - Various SPM - Kivalina (Resurface and Apply Dust Palliative to RWY 7/25, and, incidentally, Safety Areas, TWY, and Apron)"/>
  </r>
  <r>
    <x v="0"/>
    <s v="AAL"/>
    <x v="0"/>
    <s v="*AKV"/>
    <s v="Various Locations in Alaska"/>
    <s v=""/>
    <s v="122"/>
    <n v="180075"/>
    <n v="180075"/>
    <n v="0"/>
    <n v="0"/>
    <s v="Rehabilitate Runway - Various SPM - Tanana (Resurface and Apply Dust Palliative to RWY 7/25, and, incidentally, Safety Areas, TWY's, and Apron)"/>
  </r>
  <r>
    <x v="0"/>
    <s v="AAL"/>
    <x v="0"/>
    <s v="*AKV"/>
    <s v="Various Locations in Alaska"/>
    <s v=""/>
    <s v="122"/>
    <n v="220027"/>
    <n v="220027"/>
    <n v="0"/>
    <n v="0"/>
    <s v="Rehabilitate Runway - Various SPM - Bethel (Re-Mark RWY 1L/19R, and, incidentally, TWY's and Aprons)"/>
  </r>
  <r>
    <x v="0"/>
    <s v="AAL"/>
    <x v="0"/>
    <s v="*AKV"/>
    <s v="Various Locations in Alaska"/>
    <s v=""/>
    <s v="119"/>
    <n v="340101"/>
    <n v="340101"/>
    <n v="0"/>
    <n v="0"/>
    <s v="Acquire Snow Removal Equipment - Acquire Various SRE - Rampart (Dozer)"/>
  </r>
  <r>
    <x v="0"/>
    <s v="AAL"/>
    <x v="0"/>
    <s v="*AKV"/>
    <s v="Various Locations in Alaska"/>
    <s v=""/>
    <s v="119"/>
    <n v="194343"/>
    <n v="194343"/>
    <n v="0"/>
    <n v="0"/>
    <s v="Acquire Snow Removal Equipment - Acquire Various SRE - Chalkyitsik (Loader)"/>
  </r>
  <r>
    <x v="0"/>
    <s v="AAL"/>
    <x v="0"/>
    <s v="*AKV"/>
    <s v="Various Locations in Alaska"/>
    <s v=""/>
    <s v="121"/>
    <n v="61930"/>
    <n v="61930"/>
    <n v="0"/>
    <n v="0"/>
    <s v="Rehabilitate Runway - Various EDA/EAS Locations - Yakutat (SPM - Crack Seal RWY 2/20, and, incidentally, Aprons A and B)"/>
  </r>
  <r>
    <x v="0"/>
    <s v="AAL"/>
    <x v="0"/>
    <s v="*AKV"/>
    <s v="Various Locations in Alaska"/>
    <s v=""/>
    <s v="121"/>
    <n v="113539"/>
    <n v="113539"/>
    <n v="0"/>
    <n v="0"/>
    <s v="Rehabilitate Runway - Various EDA/EAS Locations - Yakutat (SPM - Re-Marking RWY's 11/29 and 2/20, and, incidentally, TWY's and Ramps)"/>
  </r>
  <r>
    <x v="0"/>
    <s v="AAL"/>
    <x v="0"/>
    <s v="*AKV"/>
    <s v="Various Locations in Alaska"/>
    <s v=""/>
    <s v="122"/>
    <n v="66885"/>
    <n v="66885"/>
    <n v="0"/>
    <n v="0"/>
    <s v="Rehabilitate Runway - Various SPM - Kotzebue (Remarking Runway 9/27, and, incidentally, TWY's and Apron)"/>
  </r>
  <r>
    <x v="0"/>
    <s v="AAL"/>
    <x v="0"/>
    <s v="*AKV"/>
    <s v="Various Locations in Alaska"/>
    <s v=""/>
    <s v="122"/>
    <n v="180075"/>
    <n v="180075"/>
    <n v="0"/>
    <n v="0"/>
    <s v="Rehabilitate Runway - Various SPM - Ft. Yukon (Resurface and Apply Dust Palliative to RWY 4/22, and, incidentally, Safety Areas, TWY's, and Apron)"/>
  </r>
  <r>
    <x v="0"/>
    <s v="AAL"/>
    <x v="0"/>
    <s v="*AKV"/>
    <s v="Various Locations in Alaska"/>
    <s v=""/>
    <s v="122"/>
    <n v="89636"/>
    <n v="89636"/>
    <n v="0"/>
    <n v="0"/>
    <s v="Rehabilitate Runway - Various SPM - Ketchikan (Marking RWY 11/29, and, incidentally, TWY and Aprons)"/>
  </r>
  <r>
    <x v="0"/>
    <s v="AAL"/>
    <x v="0"/>
    <s v="*AKV"/>
    <s v="Various Locations in Alaska"/>
    <s v=""/>
    <s v="122"/>
    <n v="203718"/>
    <n v="203718"/>
    <n v="0"/>
    <n v="0"/>
    <s v="Rehabilitate Runway - Various SPM - St. Paul (Rehab Markings for RWY 13/31, and, incidentally, TWY's)"/>
  </r>
  <r>
    <x v="0"/>
    <s v="AAL"/>
    <x v="0"/>
    <s v="*AKV"/>
    <s v="Various Locations in Alaska"/>
    <s v=""/>
    <s v="122"/>
    <n v="31576"/>
    <n v="31576"/>
    <n v="0"/>
    <n v="0"/>
    <s v="Rehabilitate Runway - Various SPM - King Salmon (Rehab Marking on RWY 18/36, and, incidentally, TWY's and Aprons)"/>
  </r>
  <r>
    <x v="0"/>
    <s v="AAL"/>
    <x v="0"/>
    <s v="*AKV"/>
    <s v="Various Locations in Alaska"/>
    <s v=""/>
    <s v="122"/>
    <n v="458367"/>
    <n v="458367"/>
    <n v="0"/>
    <n v="0"/>
    <s v="Improve Airport Drainage - Various SPM - Sitka (Improve Airport Drainage - Install trench drain on apron)"/>
  </r>
  <r>
    <x v="0"/>
    <s v="AAL"/>
    <x v="0"/>
    <s v="*AKV"/>
    <s v="Various Locations in Alaska"/>
    <s v=""/>
    <s v="119"/>
    <n v="485859"/>
    <n v="485859"/>
    <n v="0"/>
    <n v="0"/>
    <s v="Acquire Snow Removal Equipment - Acquire Various SRE - Aniak (Snowblower)"/>
  </r>
  <r>
    <x v="0"/>
    <s v="AAL"/>
    <x v="0"/>
    <s v="*AKV"/>
    <s v="Various Locations in Alaska"/>
    <s v=""/>
    <s v="120"/>
    <n v="40000"/>
    <n v="40000"/>
    <n v="0"/>
    <n v="0"/>
    <s v="Reconstruct Airport Beacon - "/>
  </r>
  <r>
    <x v="0"/>
    <s v="AAL"/>
    <x v="0"/>
    <s v="*AKV"/>
    <s v="Various Locations in Alaska"/>
    <s v=""/>
    <s v="121"/>
    <n v="61930"/>
    <n v="61930"/>
    <n v="0"/>
    <n v="0"/>
    <s v="Rehabilitate Runway - Various EDA/EAS Locations - Gustavus (SPM - Re-Mark RWY 11/29 and RWY 2/20, and, incidentally, TWY's and Aprons)"/>
  </r>
  <r>
    <x v="0"/>
    <s v="AAL"/>
    <x v="0"/>
    <s v="*AKV"/>
    <s v="Various Locations in Alaska"/>
    <s v=""/>
    <s v="122"/>
    <n v="180075"/>
    <n v="180075"/>
    <n v="0"/>
    <n v="0"/>
    <s v="Rehabilitate Runway - Various SPM - Coldfoot (Resurface and Apply Dust Palliative to RWY 1/19, and, incidentally, Safety Areas, TWY, and Apron)"/>
  </r>
  <r>
    <x v="0"/>
    <s v="AAL"/>
    <x v="0"/>
    <s v="*AKV"/>
    <s v="Various Locations in Alaska"/>
    <s v=""/>
    <s v="122"/>
    <n v="146685"/>
    <n v="146685"/>
    <n v="0"/>
    <n v="0"/>
    <s v="Rehabilitate Runway - Various SPM - Bethel (Provide Markings for RWY 1R/19L, and, incidentally, TWY's and Aprons)"/>
  </r>
  <r>
    <x v="0"/>
    <s v="AAL"/>
    <x v="0"/>
    <s v="*AKV"/>
    <s v="Various Locations in Alaska"/>
    <s v=""/>
    <s v="122"/>
    <n v="151923"/>
    <n v="151923"/>
    <n v="0"/>
    <n v="0"/>
    <s v="Rehabilitate Runway - Various SPM - Homer (Marking for RWY 4/22, and, incidentally, TWY's and Aprons)"/>
  </r>
  <r>
    <x v="0"/>
    <s v="AAL"/>
    <x v="0"/>
    <s v="*AKV"/>
    <s v="Various Locations in Alaska"/>
    <s v=""/>
    <s v="122"/>
    <n v="163694"/>
    <n v="163694"/>
    <n v="0"/>
    <n v="0"/>
    <s v="Rehabilitate Runway - Various SPM - Sitka (Apply Marking and Crack Seal to RWY 11/29, and, incidentally, TWY's and Apron)"/>
  </r>
  <r>
    <x v="0"/>
    <s v="AAL"/>
    <x v="0"/>
    <s v="*AKV"/>
    <s v="Various Locations in Alaska"/>
    <s v=""/>
    <s v="122"/>
    <n v="81487"/>
    <n v="81487"/>
    <n v="0"/>
    <n v="0"/>
    <s v="Rehabilitate Runway - Various SPM - Sand Point (Rehab Markings on RWY 13/31, and, incidentally, TWY's and Apron)"/>
  </r>
  <r>
    <x v="0"/>
    <s v="AAL"/>
    <x v="0"/>
    <s v="*AKV"/>
    <s v="Various Locations in Alaska"/>
    <s v=""/>
    <s v="119"/>
    <n v="145757"/>
    <n v="145757"/>
    <n v="0"/>
    <n v="0"/>
    <s v="Acquire Snow Removal Equipment - Acquire Various SRE - Ruby (Snowblower)"/>
  </r>
  <r>
    <x v="0"/>
    <s v="AAL"/>
    <x v="0"/>
    <s v="*AKV"/>
    <s v="Various Locations in Alaska"/>
    <s v=""/>
    <s v="121"/>
    <n v="76380"/>
    <n v="76380"/>
    <n v="0"/>
    <n v="0"/>
    <s v="Rehabilitate Runway - Various EDA/EAS Locations - Wrangell (SPM - Re-Mark Runway 10/28, and, incidentally, TWY's and Apron)"/>
  </r>
  <r>
    <x v="0"/>
    <s v="AAL"/>
    <x v="0"/>
    <s v="*AKV"/>
    <s v="Various Locations in Alaska"/>
    <s v=""/>
    <s v="122"/>
    <n v="66174"/>
    <n v="66174"/>
    <n v="0"/>
    <n v="0"/>
    <s v="Rehabilitate Runway - Various SPM - Barrow (Marking RWY 7/25, and, incidentally, Blast Pads, TWY's and Apron)"/>
  </r>
  <r>
    <x v="0"/>
    <s v="AAL"/>
    <x v="0"/>
    <s v="*AKV"/>
    <s v="Various Locations in Alaska"/>
    <s v=""/>
    <s v="122"/>
    <n v="180075"/>
    <n v="180075"/>
    <n v="0"/>
    <n v="0"/>
    <s v="Rehabilitate Runway - Various SPM - Mountain Village (Resurface and Apply Dust Palliative to RWY 2/20, and, incidentally, Safety Areas, TWY's, and Apron)"/>
  </r>
  <r>
    <x v="0"/>
    <s v="AAL"/>
    <x v="0"/>
    <s v="*AKV"/>
    <s v="Various Locations in Alaska"/>
    <s v=""/>
    <s v="122"/>
    <n v="419100"/>
    <n v="419100"/>
    <n v="0"/>
    <n v="0"/>
    <s v="Rehabilitate Runway - Various SPM - Napakiak (Apply aggregate surface course and reshape crown - RWY 16/34, and, incidentally, TWY and Apron)"/>
  </r>
  <r>
    <x v="0"/>
    <s v="AAL"/>
    <x v="0"/>
    <s v="*AKV"/>
    <s v="Various Locations in Alaska"/>
    <s v=""/>
    <s v="121"/>
    <n v="156408"/>
    <n v="156408"/>
    <n v="0"/>
    <n v="0"/>
    <s v="Rehabilitate Runway - Various EDA/EAS Locations - Gulkana (SPM - Crack Seal and Remarking - Runway 15/33, and, incidentally, TWY's and Aprons)"/>
  </r>
  <r>
    <x v="0"/>
    <s v="AAL"/>
    <x v="0"/>
    <s v="*AKV"/>
    <s v="Various Locations in Alaska"/>
    <s v=""/>
    <s v="121"/>
    <n v="462916"/>
    <n v="462916"/>
    <n v="0"/>
    <n v="0"/>
    <s v="Rehabilitate Runway - Various EDA/EAS Locations - Twin Hills (SPM - Resurface RWY 18/36, and, incidentally, TWY and Apron)"/>
  </r>
  <r>
    <x v="0"/>
    <s v="AAL"/>
    <x v="0"/>
    <s v="*AKV"/>
    <s v="Various Locations in Alaska"/>
    <s v=""/>
    <s v="122"/>
    <n v="154350"/>
    <n v="154350"/>
    <n v="0"/>
    <n v="0"/>
    <s v="Rehabilitate Runway - Various SPM - Tok (Re-Mark and Apply Crack Seal to RWY 7/25,, and incidentally, TWY and Apron)"/>
  </r>
  <r>
    <x v="0"/>
    <s v="AAL"/>
    <x v="0"/>
    <s v="*AKV"/>
    <s v="Various Locations in Alaska"/>
    <s v=""/>
    <s v="122"/>
    <n v="180075"/>
    <n v="180075"/>
    <n v="0"/>
    <n v="0"/>
    <s v="Rehabilitate Runway - Various SPM - Buckland (Resurface and Apply Dust Palliative to RWY 1/19, and, incidentally, Safety Areas, TWY, and Apron)"/>
  </r>
  <r>
    <x v="0"/>
    <s v="AAL"/>
    <x v="0"/>
    <s v="*AKV"/>
    <s v="Various Locations in Alaska"/>
    <s v=""/>
    <s v="122"/>
    <n v="180075"/>
    <n v="180075"/>
    <n v="0"/>
    <n v="0"/>
    <s v="Rehabilitate Runway - Various SPM - Marshall (Resurface and Apply Dust Palliative ro RWY 7/25, and, incidentally Safety Areas, TWY, and Apron)"/>
  </r>
  <r>
    <x v="0"/>
    <s v="AAL"/>
    <x v="0"/>
    <s v="*AKV"/>
    <s v="Various Locations in Alaska"/>
    <s v=""/>
    <s v="122"/>
    <n v="16502"/>
    <n v="16502"/>
    <n v="0"/>
    <n v="0"/>
    <s v="Rehabilitate Runway - Various SPM - Seward (Crack Seal RWY 16/34, and, incidentally, TWY's and Apron)"/>
  </r>
  <r>
    <x v="0"/>
    <s v="AAL"/>
    <x v="0"/>
    <s v="*AKV"/>
    <s v="Various Locations in Alaska"/>
    <s v=""/>
    <s v="122"/>
    <n v="70283"/>
    <n v="70283"/>
    <n v="0"/>
    <n v="0"/>
    <s v="Rehabilitate Runway - Various SPM - King Salmon (Rehab Markings on RWY 12/30, and, incidentally, TWY's and Aprons)"/>
  </r>
  <r>
    <x v="1"/>
    <s v="SFO"/>
    <x v="1"/>
    <s v="*CAS"/>
    <s v="State of California"/>
    <s v=""/>
    <s v="010"/>
    <n v="250240"/>
    <n v="250240"/>
    <n v="0"/>
    <n v="0"/>
    <s v="Update State System Plan Study - CALTRANS Aeronautics Division - Update California Aviation System Plan (CASP)"/>
  </r>
  <r>
    <x v="2"/>
    <s v="DEN"/>
    <x v="2"/>
    <s v="*COS"/>
    <s v="State of Colorado"/>
    <s v=""/>
    <s v="015"/>
    <n v="250000"/>
    <n v="250000"/>
    <n v="0"/>
    <n v="0"/>
    <s v="Conduct State System Plan Study - "/>
  </r>
  <r>
    <x v="3"/>
    <s v="HAR"/>
    <x v="3"/>
    <s v="*DES"/>
    <s v="State of Delaware"/>
    <s v=""/>
    <s v="014"/>
    <n v="108000"/>
    <n v="108000"/>
    <n v="0"/>
    <n v="0"/>
    <s v="Update State System Plan Study - "/>
  </r>
  <r>
    <x v="4"/>
    <s v="ORL"/>
    <x v="4"/>
    <s v="*FLS"/>
    <s v="State of Florida"/>
    <s v=""/>
    <s v="014"/>
    <n v="1700000"/>
    <n v="1700000"/>
    <n v="0"/>
    <n v="0"/>
    <s v="Conduct State System Plan Study - Statewide Pavement Management Plan (PCI Phase 2 of 2)"/>
  </r>
  <r>
    <x v="4"/>
    <s v="ATL"/>
    <x v="5"/>
    <s v="*GAB"/>
    <s v="Georgia State Block Grant Program"/>
    <s v=""/>
    <s v="024"/>
    <n v="9500000"/>
    <n v="0"/>
    <n v="9500000"/>
    <n v="0"/>
    <s v="Non primary development projects in state block grant program - "/>
  </r>
  <r>
    <x v="4"/>
    <s v="ATL"/>
    <x v="5"/>
    <s v="*GAB"/>
    <s v="Georgia State Block Grant Program"/>
    <s v=""/>
    <s v="022"/>
    <n v="18207688"/>
    <n v="18207688"/>
    <n v="0"/>
    <n v="0"/>
    <s v="Non primary development projects in state block grant program - "/>
  </r>
  <r>
    <x v="4"/>
    <s v="ATL"/>
    <x v="5"/>
    <s v="*GAB"/>
    <s v="Georgia State Block Grant Program"/>
    <s v=""/>
    <s v="023"/>
    <n v="1600000"/>
    <n v="0"/>
    <n v="1600000"/>
    <n v="0"/>
    <s v="Non primary development projects in state block grant program - "/>
  </r>
  <r>
    <x v="4"/>
    <s v="ATL"/>
    <x v="5"/>
    <s v="*GAS"/>
    <s v="State of Georgia"/>
    <s v=""/>
    <s v="007"/>
    <n v="900000"/>
    <n v="0"/>
    <n v="900000"/>
    <n v="0"/>
    <s v="Update State System Plan Study - Update Statewide Economic Study (includes WLHS and air service elements)"/>
  </r>
  <r>
    <x v="5"/>
    <s v="ACE"/>
    <x v="6"/>
    <s v="*IAS"/>
    <s v="State of Iowa"/>
    <s v=""/>
    <s v="024"/>
    <n v="277164"/>
    <n v="0"/>
    <n v="277164"/>
    <n v="0"/>
    <s v="Conduct State System Plan Study - Conduct PCI for 26 airports"/>
  </r>
  <r>
    <x v="2"/>
    <s v="HLN"/>
    <x v="7"/>
    <s v="*IDS"/>
    <s v="State of Idaho"/>
    <s v=""/>
    <s v="013"/>
    <n v="545000"/>
    <n v="545000"/>
    <n v="0"/>
    <n v="0"/>
    <s v="Update State System Plan Study - "/>
  </r>
  <r>
    <x v="6"/>
    <s v="CHI"/>
    <x v="8"/>
    <s v="*ILB"/>
    <s v="Illinois State Block Grant Program"/>
    <s v=""/>
    <s v="146"/>
    <n v="1153190"/>
    <n v="0"/>
    <n v="1153190"/>
    <n v="0"/>
    <s v="Non primary development projects in state block grant program - "/>
  </r>
  <r>
    <x v="6"/>
    <s v="CHI"/>
    <x v="8"/>
    <s v="*ILB"/>
    <s v="Illinois State Block Grant Program"/>
    <s v=""/>
    <s v="149"/>
    <n v="1805470"/>
    <n v="0"/>
    <n v="1805470"/>
    <n v="0"/>
    <s v="Non primary development projects in state block grant program - "/>
  </r>
  <r>
    <x v="6"/>
    <s v="CHI"/>
    <x v="8"/>
    <s v="*ILB"/>
    <s v="Illinois State Block Grant Program"/>
    <s v=""/>
    <s v="144"/>
    <n v="16558497"/>
    <n v="16558497"/>
    <n v="0"/>
    <n v="0"/>
    <s v="Non primary development projects in state block grant program - "/>
  </r>
  <r>
    <x v="6"/>
    <s v="CHI"/>
    <x v="8"/>
    <s v="*ILB"/>
    <s v="Illinois State Block Grant Program"/>
    <s v=""/>
    <s v="145"/>
    <n v="2500000"/>
    <n v="0"/>
    <n v="2500000"/>
    <n v="0"/>
    <s v="Non primary development projects in state block grant program - "/>
  </r>
  <r>
    <x v="6"/>
    <s v="CHI"/>
    <x v="8"/>
    <s v="*ILB"/>
    <s v="Illinois State Block Grant Program"/>
    <s v=""/>
    <s v="152"/>
    <n v="1732221"/>
    <n v="0"/>
    <n v="1732221"/>
    <n v="0"/>
    <s v="Non primary development projects in state block grant program - "/>
  </r>
  <r>
    <x v="6"/>
    <s v="CHI"/>
    <x v="8"/>
    <s v="*ILB"/>
    <s v="Illinois State Block Grant Program"/>
    <s v=""/>
    <s v="154"/>
    <n v="1725000"/>
    <n v="0"/>
    <n v="1725000"/>
    <n v="0"/>
    <s v="Non primary development projects in state block grant program - "/>
  </r>
  <r>
    <x v="6"/>
    <s v="CHI"/>
    <x v="8"/>
    <s v="*ILB"/>
    <s v="Illinois State Block Grant Program"/>
    <s v=""/>
    <s v="155"/>
    <n v="409577"/>
    <n v="0"/>
    <n v="409577"/>
    <n v="0"/>
    <s v="Non primary development projects in state block grant program - "/>
  </r>
  <r>
    <x v="6"/>
    <s v="CHI"/>
    <x v="8"/>
    <s v="*ILB"/>
    <s v="Illinois State Block Grant Program"/>
    <s v=""/>
    <s v="148"/>
    <n v="1392700"/>
    <n v="0"/>
    <n v="1392700"/>
    <n v="0"/>
    <s v="Non primary development projects in state block grant program - "/>
  </r>
  <r>
    <x v="6"/>
    <s v="CHI"/>
    <x v="8"/>
    <s v="*ILB"/>
    <s v="Illinois State Block Grant Program"/>
    <s v=""/>
    <s v="151"/>
    <n v="775763"/>
    <n v="0"/>
    <n v="775763"/>
    <n v="0"/>
    <s v="Non primary development projects in state block grant program - "/>
  </r>
  <r>
    <x v="6"/>
    <s v="CHI"/>
    <x v="8"/>
    <s v="*ILB"/>
    <s v="Illinois State Block Grant Program"/>
    <s v=""/>
    <s v="153"/>
    <n v="1287639"/>
    <n v="0"/>
    <n v="1287639"/>
    <n v="0"/>
    <s v="Non primary development projects in state block grant program - "/>
  </r>
  <r>
    <x v="6"/>
    <s v="CHI"/>
    <x v="8"/>
    <s v="*ILB"/>
    <s v="Illinois State Block Grant Program"/>
    <s v=""/>
    <s v="147"/>
    <n v="610807"/>
    <n v="0"/>
    <n v="610807"/>
    <n v="0"/>
    <s v="Non primary development projects in state block grant program - "/>
  </r>
  <r>
    <x v="6"/>
    <s v="CHI"/>
    <x v="8"/>
    <s v="*ILB"/>
    <s v="Illinois State Block Grant Program"/>
    <s v=""/>
    <s v="150"/>
    <n v="1567562"/>
    <n v="0"/>
    <n v="1567562"/>
    <n v="0"/>
    <s v="Non primary development projects in state block grant program - "/>
  </r>
  <r>
    <x v="6"/>
    <s v="CHI"/>
    <x v="8"/>
    <s v="*ILS"/>
    <s v="State of Illinois"/>
    <s v=""/>
    <s v="009"/>
    <n v="500000"/>
    <n v="0"/>
    <n v="500000"/>
    <n v="0"/>
    <s v="Update State System Plan Study - Phase 1 to focus on state system plan report and operations counts at about 20 airports"/>
  </r>
  <r>
    <x v="6"/>
    <s v="CHI"/>
    <x v="9"/>
    <s v="*INS"/>
    <s v="State of Indiana"/>
    <s v=""/>
    <s v="016"/>
    <n v="181996"/>
    <n v="181996"/>
    <n v="0"/>
    <n v="0"/>
    <s v="Update State System Plan Study - "/>
  </r>
  <r>
    <x v="5"/>
    <s v="ACE"/>
    <x v="10"/>
    <s v="*KSS"/>
    <s v="State of Kansas"/>
    <s v=""/>
    <s v="019"/>
    <n v="453600"/>
    <n v="0"/>
    <n v="453600"/>
    <n v="0"/>
    <s v="Update State System Plan Study - Update PMP Evaluations; East 2/2"/>
  </r>
  <r>
    <x v="7"/>
    <s v="ANE"/>
    <x v="11"/>
    <s v="*MES"/>
    <s v="State of Maine"/>
    <s v=""/>
    <s v="010"/>
    <n v="450000"/>
    <n v="450000"/>
    <n v="0"/>
    <n v="0"/>
    <s v="Update State System Plan Study - PCI Survey"/>
  </r>
  <r>
    <x v="6"/>
    <s v="DET"/>
    <x v="12"/>
    <s v="*MIB"/>
    <s v="Michigan State Block Grant Program"/>
    <s v=""/>
    <s v="104"/>
    <n v="617500"/>
    <n v="0"/>
    <n v="617500"/>
    <n v="0"/>
    <s v="Non primary development projects in state block grant program - "/>
  </r>
  <r>
    <x v="6"/>
    <s v="DET"/>
    <x v="12"/>
    <s v="*MIB"/>
    <s v="Michigan State Block Grant Program"/>
    <s v=""/>
    <s v="103"/>
    <n v="17904789"/>
    <n v="17904789"/>
    <n v="0"/>
    <n v="0"/>
    <s v="Non primary development projects in state block grant program - "/>
  </r>
  <r>
    <x v="6"/>
    <s v="DET"/>
    <x v="12"/>
    <s v="*MIB"/>
    <s v="Michigan State Block Grant Program"/>
    <s v=""/>
    <s v="105"/>
    <n v="2755800"/>
    <n v="0"/>
    <n v="2755800"/>
    <n v="0"/>
    <s v="Non primary development projects in state block grant program - "/>
  </r>
  <r>
    <x v="6"/>
    <s v="DET"/>
    <x v="12"/>
    <s v="*MIB"/>
    <s v="Michigan State Block Grant Program"/>
    <s v=""/>
    <s v="106"/>
    <n v="723040"/>
    <n v="0"/>
    <n v="723040"/>
    <n v="0"/>
    <s v="Non primary development projects in state block grant program - "/>
  </r>
  <r>
    <x v="6"/>
    <s v="DMA"/>
    <x v="13"/>
    <s v="*MNS"/>
    <s v="State of Minnesota"/>
    <s v=""/>
    <s v="009"/>
    <n v="524503"/>
    <n v="524503"/>
    <n v="0"/>
    <n v="0"/>
    <s v="Update State System Plan Study - Economic Impact Calculator"/>
  </r>
  <r>
    <x v="5"/>
    <s v="ACE"/>
    <x v="14"/>
    <s v="*MOB"/>
    <s v="Missouri State Block Grant Program"/>
    <s v=""/>
    <s v="092"/>
    <n v="4607976"/>
    <n v="4607976"/>
    <n v="0"/>
    <n v="0"/>
    <s v="Non primary development projects in state block grant program - "/>
  </r>
  <r>
    <x v="5"/>
    <s v="ACE"/>
    <x v="14"/>
    <s v="*MOB"/>
    <s v="Missouri State Block Grant Program"/>
    <s v=""/>
    <s v="093"/>
    <n v="1478162"/>
    <n v="0"/>
    <n v="1478162"/>
    <n v="0"/>
    <s v="Non primary development projects in state block grant program - "/>
  </r>
  <r>
    <x v="5"/>
    <s v="ACE"/>
    <x v="14"/>
    <s v="*MOB"/>
    <s v="Missouri State Block Grant Program"/>
    <s v=""/>
    <s v="096"/>
    <n v="1201095"/>
    <n v="0"/>
    <n v="1201095"/>
    <n v="0"/>
    <s v="Non primary development projects in state block grant program - "/>
  </r>
  <r>
    <x v="5"/>
    <s v="ACE"/>
    <x v="14"/>
    <s v="*MOB"/>
    <s v="Missouri State Block Grant Program"/>
    <s v=""/>
    <s v="091"/>
    <n v="8550000"/>
    <n v="8550000"/>
    <n v="0"/>
    <n v="0"/>
    <s v="Non primary development projects in state block grant program - "/>
  </r>
  <r>
    <x v="5"/>
    <s v="ACE"/>
    <x v="14"/>
    <s v="*MOB"/>
    <s v="Missouri State Block Grant Program"/>
    <s v=""/>
    <s v="095"/>
    <n v="1211000"/>
    <n v="0"/>
    <n v="0"/>
    <n v="1211000"/>
    <s v="Non primary development projects in state block grant program - "/>
  </r>
  <r>
    <x v="5"/>
    <s v="ACE"/>
    <x v="14"/>
    <s v="*MOB"/>
    <s v="Missouri State Block Grant Program"/>
    <s v=""/>
    <s v="094"/>
    <n v="3512364"/>
    <n v="0"/>
    <n v="3512364"/>
    <n v="0"/>
    <s v="Non primary development projects in state block grant program - "/>
  </r>
  <r>
    <x v="5"/>
    <s v="ACE"/>
    <x v="14"/>
    <s v="*MOS"/>
    <s v="State of Missouri"/>
    <s v=""/>
    <s v="015"/>
    <n v="212723"/>
    <n v="0"/>
    <n v="212723"/>
    <n v="0"/>
    <s v="Update State System Plan Study - PMP/PCI 1/3 locations"/>
  </r>
  <r>
    <x v="2"/>
    <s v="HLN"/>
    <x v="15"/>
    <s v="*MTS"/>
    <s v="State of Montana"/>
    <s v=""/>
    <s v="015"/>
    <n v="171180"/>
    <n v="171180"/>
    <n v="0"/>
    <n v="0"/>
    <s v="Conduct State System Plan Study - "/>
  </r>
  <r>
    <x v="4"/>
    <s v="MEM"/>
    <x v="16"/>
    <s v="*NCB"/>
    <s v="North Carolina State Block Grant Program"/>
    <s v=""/>
    <s v="054"/>
    <n v="12714460"/>
    <n v="12714460"/>
    <n v="0"/>
    <n v="0"/>
    <s v="Non primary development projects in state block grant program - "/>
  </r>
  <r>
    <x v="4"/>
    <s v="MEM"/>
    <x v="16"/>
    <s v="*NCB"/>
    <s v="North Carolina State Block Grant Program"/>
    <s v=""/>
    <s v="056"/>
    <n v="7000000"/>
    <n v="0"/>
    <n v="0"/>
    <n v="7000000"/>
    <s v="Non primary development projects in state block grant program - "/>
  </r>
  <r>
    <x v="4"/>
    <s v="MEM"/>
    <x v="16"/>
    <s v="*NCB"/>
    <s v="North Carolina State Block Grant Program"/>
    <s v=""/>
    <s v="055"/>
    <n v="6059100"/>
    <n v="0"/>
    <n v="6059100"/>
    <n v="0"/>
    <s v="Non primary development projects in state block grant program - "/>
  </r>
  <r>
    <x v="6"/>
    <s v="DMA"/>
    <x v="17"/>
    <s v="*NDS"/>
    <s v="State of North Dakota"/>
    <s v=""/>
    <s v="014"/>
    <n v="485463"/>
    <n v="485463"/>
    <n v="0"/>
    <n v="0"/>
    <s v="Conduct State System Plan Study - "/>
  </r>
  <r>
    <x v="5"/>
    <s v="ACE"/>
    <x v="18"/>
    <s v="*NES"/>
    <s v="State of Nebraska"/>
    <s v=""/>
    <s v="025"/>
    <n v="67500"/>
    <n v="0"/>
    <n v="67500"/>
    <n v="0"/>
    <s v="Update State System Plan Study - "/>
  </r>
  <r>
    <x v="5"/>
    <s v="ACE"/>
    <x v="18"/>
    <s v="*NES"/>
    <s v="State of Nebraska"/>
    <s v=""/>
    <s v="026"/>
    <n v="360000"/>
    <n v="0"/>
    <n v="360000"/>
    <n v="0"/>
    <s v="Conduct State System Plan Study - "/>
  </r>
  <r>
    <x v="7"/>
    <s v="ANE"/>
    <x v="19"/>
    <s v="*NHB"/>
    <s v="New Hampshire State Block Grant Program"/>
    <s v=""/>
    <s v="029"/>
    <n v="1453363"/>
    <n v="0"/>
    <n v="1453363"/>
    <n v="0"/>
    <s v="Non primary development projects in state block grant program - "/>
  </r>
  <r>
    <x v="7"/>
    <s v="ANE"/>
    <x v="19"/>
    <s v="*NHB"/>
    <s v="New Hampshire State Block Grant Program"/>
    <s v=""/>
    <s v="028"/>
    <n v="2125284"/>
    <n v="0"/>
    <n v="2125284"/>
    <n v="0"/>
    <s v="Non primary development projects in state block grant program - "/>
  </r>
  <r>
    <x v="7"/>
    <s v="ANE"/>
    <x v="19"/>
    <s v="*NHB"/>
    <s v="New Hampshire State Block Grant Program"/>
    <s v=""/>
    <s v="027"/>
    <n v="2166377"/>
    <n v="2166377"/>
    <n v="0"/>
    <n v="0"/>
    <s v="Non primary development projects in state block grant program - "/>
  </r>
  <r>
    <x v="3"/>
    <s v="HAR"/>
    <x v="20"/>
    <s v="*NJS"/>
    <s v="State of New Jersey"/>
    <s v=""/>
    <s v="005"/>
    <n v="738513"/>
    <n v="738513"/>
    <n v="0"/>
    <n v="0"/>
    <s v="Update State System Plan Study - "/>
  </r>
  <r>
    <x v="8"/>
    <s v="AROK"/>
    <x v="21"/>
    <s v="*OKS"/>
    <s v="State of Oklahoma"/>
    <s v=""/>
    <s v="019"/>
    <n v="197326"/>
    <n v="197326"/>
    <n v="0"/>
    <n v="0"/>
    <s v="Update State System Plan Study - Phase II"/>
  </r>
  <r>
    <x v="8"/>
    <s v="AROK"/>
    <x v="21"/>
    <s v="*OKS"/>
    <s v="State of Oklahoma"/>
    <s v=""/>
    <s v="018"/>
    <n v="58500"/>
    <n v="58500"/>
    <n v="0"/>
    <n v="0"/>
    <s v="Conduct Miscellaneous Study - "/>
  </r>
  <r>
    <x v="8"/>
    <s v="AROK"/>
    <x v="21"/>
    <s v="*OKV"/>
    <s v="Various Locations in Oklahoma"/>
    <s v=""/>
    <s v="008"/>
    <n v="57600"/>
    <n v="57600"/>
    <n v="0"/>
    <n v="0"/>
    <s v="Rehabilitate Runway - Preliminary Engineering Report"/>
  </r>
  <r>
    <x v="8"/>
    <s v="AROK"/>
    <x v="21"/>
    <s v="*OKV"/>
    <s v="Various Locations in Oklahoma"/>
    <s v=""/>
    <s v="008"/>
    <n v="44145"/>
    <n v="44145"/>
    <n v="0"/>
    <n v="0"/>
    <s v="Rehabilitate Taxiway - Preliminary Engineering Report"/>
  </r>
  <r>
    <x v="8"/>
    <s v="AROK"/>
    <x v="21"/>
    <s v="*OKV"/>
    <s v="Various Locations in Oklahoma"/>
    <s v=""/>
    <s v="008"/>
    <n v="76477"/>
    <n v="76477"/>
    <n v="0"/>
    <n v="0"/>
    <s v="Rehabilitate Runway - Preliminary Engineering Report"/>
  </r>
  <r>
    <x v="8"/>
    <s v="AROK"/>
    <x v="21"/>
    <s v="*OKV"/>
    <s v="Various Locations in Oklahoma"/>
    <s v=""/>
    <s v="008"/>
    <n v="44145"/>
    <n v="44145"/>
    <n v="0"/>
    <n v="0"/>
    <s v="Rehabilitate Runway - Preliminary Engineering Report"/>
  </r>
  <r>
    <x v="8"/>
    <s v="AROK"/>
    <x v="21"/>
    <s v="*OKV"/>
    <s v="Various Locations in Oklahoma"/>
    <s v=""/>
    <s v="008"/>
    <n v="64845"/>
    <n v="64845"/>
    <n v="0"/>
    <n v="0"/>
    <s v="Reconstruct Taxiway - Preliminary Engineering Report"/>
  </r>
  <r>
    <x v="2"/>
    <s v="SEA"/>
    <x v="22"/>
    <s v="*ORS"/>
    <s v="State of Oregon"/>
    <s v=""/>
    <s v="017"/>
    <n v="172102"/>
    <n v="172102"/>
    <n v="0"/>
    <n v="0"/>
    <s v="Update State System Plan Study - "/>
  </r>
  <r>
    <x v="2"/>
    <s v="SEA"/>
    <x v="22"/>
    <s v="*ORV"/>
    <s v="Various Locations in Oregon"/>
    <s v=""/>
    <s v="034"/>
    <n v="5785"/>
    <n v="5785"/>
    <n v="0"/>
    <n v="0"/>
    <s v="Conduct Environmental Study - "/>
  </r>
  <r>
    <x v="2"/>
    <s v="SEA"/>
    <x v="22"/>
    <s v="*ORV"/>
    <s v="Various Locations in Oregon"/>
    <s v=""/>
    <s v="034"/>
    <n v="5785"/>
    <n v="5785"/>
    <n v="0"/>
    <n v="0"/>
    <s v="Conduct Environmental Study - "/>
  </r>
  <r>
    <x v="2"/>
    <s v="SEA"/>
    <x v="22"/>
    <s v="*ORV"/>
    <s v="Various Locations in Oregon"/>
    <s v=""/>
    <s v="034"/>
    <n v="5785"/>
    <n v="5785"/>
    <n v="0"/>
    <n v="0"/>
    <s v="Conduct Environmental Study - "/>
  </r>
  <r>
    <x v="2"/>
    <s v="SEA"/>
    <x v="22"/>
    <s v="*ORV"/>
    <s v="Various Locations in Oregon"/>
    <s v=""/>
    <s v="034"/>
    <n v="5785"/>
    <n v="5785"/>
    <n v="0"/>
    <n v="0"/>
    <s v="Conduct Environmental Study - "/>
  </r>
  <r>
    <x v="2"/>
    <s v="SEA"/>
    <x v="22"/>
    <s v="*ORV"/>
    <s v="Various Locations in Oregon"/>
    <s v=""/>
    <s v="034"/>
    <n v="5785"/>
    <n v="5785"/>
    <n v="0"/>
    <n v="0"/>
    <s v="Conduct Environmental Study - "/>
  </r>
  <r>
    <x v="2"/>
    <s v="SEA"/>
    <x v="22"/>
    <s v="*ORV"/>
    <s v="Various Locations in Oregon"/>
    <s v=""/>
    <s v="034"/>
    <n v="5785"/>
    <n v="5785"/>
    <n v="0"/>
    <n v="0"/>
    <s v="Conduct Environmental Study - "/>
  </r>
  <r>
    <x v="2"/>
    <s v="SEA"/>
    <x v="22"/>
    <s v="*ORV"/>
    <s v="Various Locations in Oregon"/>
    <s v=""/>
    <s v="034"/>
    <n v="5783"/>
    <n v="5783"/>
    <n v="0"/>
    <n v="0"/>
    <s v="Conduct Environmental Study - "/>
  </r>
  <r>
    <x v="2"/>
    <s v="SEA"/>
    <x v="22"/>
    <s v="*ORV"/>
    <s v="Various Locations in Oregon"/>
    <s v=""/>
    <s v="034"/>
    <n v="5785"/>
    <n v="5785"/>
    <n v="0"/>
    <n v="0"/>
    <s v="Conduct Environmental Study - "/>
  </r>
  <r>
    <x v="2"/>
    <s v="SEA"/>
    <x v="22"/>
    <s v="*ORV"/>
    <s v="Various Locations in Oregon"/>
    <s v=""/>
    <s v="034"/>
    <n v="5785"/>
    <n v="5785"/>
    <n v="0"/>
    <n v="0"/>
    <s v="Conduct Environmental Study - "/>
  </r>
  <r>
    <x v="2"/>
    <s v="SEA"/>
    <x v="22"/>
    <s v="*ORV"/>
    <s v="Various Locations in Oregon"/>
    <s v=""/>
    <s v="034"/>
    <n v="5785"/>
    <n v="5785"/>
    <n v="0"/>
    <n v="0"/>
    <s v="Conduct Environmental Study - "/>
  </r>
  <r>
    <x v="3"/>
    <s v="HAR"/>
    <x v="23"/>
    <s v="*PAB"/>
    <s v="Pennsylvania State Block Grant Program"/>
    <s v=""/>
    <s v="088"/>
    <n v="3944600"/>
    <n v="3944600"/>
    <n v="0"/>
    <n v="0"/>
    <s v="Non primary development projects in state block grant program - "/>
  </r>
  <r>
    <x v="3"/>
    <s v="HAR"/>
    <x v="23"/>
    <s v="*PAB"/>
    <s v="Pennsylvania State Block Grant Program"/>
    <s v=""/>
    <s v="092"/>
    <n v="501122"/>
    <n v="35622"/>
    <n v="465500"/>
    <n v="0"/>
    <s v="Non primary development projects in state block grant program - "/>
  </r>
  <r>
    <x v="3"/>
    <s v="HAR"/>
    <x v="23"/>
    <s v="*PAB"/>
    <s v="Pennsylvania State Block Grant Program"/>
    <s v=""/>
    <s v="089"/>
    <n v="1610712"/>
    <n v="0"/>
    <n v="1610712"/>
    <n v="0"/>
    <s v="Non primary development projects in state block grant program - "/>
  </r>
  <r>
    <x v="3"/>
    <s v="HAR"/>
    <x v="23"/>
    <s v="*PAB"/>
    <s v="Pennsylvania State Block Grant Program"/>
    <s v=""/>
    <s v="090"/>
    <n v="5400000"/>
    <n v="5400000"/>
    <n v="0"/>
    <n v="0"/>
    <s v="Non primary development projects in state block grant program - "/>
  </r>
  <r>
    <x v="3"/>
    <s v="HAR"/>
    <x v="23"/>
    <s v="*PAB"/>
    <s v="Pennsylvania State Block Grant Program"/>
    <s v=""/>
    <s v="091"/>
    <n v="330000"/>
    <n v="330000"/>
    <n v="0"/>
    <n v="0"/>
    <s v="Non primary development projects in state block grant program - "/>
  </r>
  <r>
    <x v="3"/>
    <s v="HAR"/>
    <x v="23"/>
    <s v="*PAS"/>
    <s v="Commonwealth of Pennsylvania"/>
    <s v=""/>
    <s v="014"/>
    <n v="244354"/>
    <n v="244354"/>
    <n v="0"/>
    <n v="0"/>
    <s v="Conduct State System Plan Study - Multi-Airport Acoustical Counting Study"/>
  </r>
  <r>
    <x v="4"/>
    <s v="ATL"/>
    <x v="24"/>
    <s v="*PRV"/>
    <s v="Various Locations in Puerto Rico"/>
    <s v=""/>
    <s v="002"/>
    <n v="318983"/>
    <n v="318983"/>
    <n v="0"/>
    <n v="0"/>
    <s v="Rehabilitate Taxiway - Ty B rehab - design"/>
  </r>
  <r>
    <x v="4"/>
    <s v="ATL"/>
    <x v="24"/>
    <s v="*PRV"/>
    <s v="Various Locations in Puerto Rico"/>
    <s v=""/>
    <s v="002"/>
    <n v="274095"/>
    <n v="274095"/>
    <n v="0"/>
    <n v="0"/>
    <s v="Rehabilitate Runway - Runway Rehab - Design, 2017 PCI 61( APPLY USE OR LOSE $150k from ABO)"/>
  </r>
  <r>
    <x v="4"/>
    <s v="ATL"/>
    <x v="24"/>
    <s v="*PRV"/>
    <s v="Various Locations in Puerto Rico"/>
    <s v=""/>
    <s v="002"/>
    <n v="449336"/>
    <n v="449336"/>
    <n v="0"/>
    <n v="0"/>
    <s v="Rehabilitate Runway - ry rehab design, 2017 PCI 66 (includes Ty connectors)"/>
  </r>
  <r>
    <x v="4"/>
    <s v="ATL"/>
    <x v="24"/>
    <s v="*PRV"/>
    <s v="Various Locations in Puerto Rico"/>
    <s v=""/>
    <s v="002"/>
    <n v="68525"/>
    <n v="68525"/>
    <n v="0"/>
    <n v="0"/>
    <s v="Rehabilitate Taxiway - DESIGN"/>
  </r>
  <r>
    <x v="4"/>
    <s v="ATL"/>
    <x v="24"/>
    <s v="*PRV"/>
    <s v="Various Locations in Puerto Rico"/>
    <s v=""/>
    <s v="002"/>
    <n v="149780"/>
    <n v="149780"/>
    <n v="0"/>
    <n v="0"/>
    <s v="Rehabilitate Apron - Apron Rehab-Design"/>
  </r>
  <r>
    <x v="4"/>
    <s v="ATL"/>
    <x v="24"/>
    <s v="*PRV"/>
    <s v="Various Locations in Puerto Rico"/>
    <s v=""/>
    <s v="002"/>
    <n v="0"/>
    <n v="0"/>
    <n v="0"/>
    <n v="0"/>
    <s v="Rehabilitate Apron - rehab north apron - design"/>
  </r>
  <r>
    <x v="4"/>
    <s v="ATL"/>
    <x v="24"/>
    <s v="*PRV"/>
    <s v="Various Locations in Puerto Rico"/>
    <s v=""/>
    <s v="002"/>
    <n v="623390"/>
    <n v="623390"/>
    <n v="0"/>
    <n v="0"/>
    <s v="Rehabilitate Runway - Rehab Runway - Design, 2017 PCI 47"/>
  </r>
  <r>
    <x v="4"/>
    <s v="ATL"/>
    <x v="24"/>
    <s v="*PRV"/>
    <s v="Various Locations in Puerto Rico"/>
    <s v=""/>
    <s v="002"/>
    <n v="205697"/>
    <n v="205697"/>
    <n v="0"/>
    <n v="0"/>
    <s v="Reconstruct Runway - Reconstruct Runway - Design"/>
  </r>
  <r>
    <x v="4"/>
    <s v="ATL"/>
    <x v="25"/>
    <s v="*SCV"/>
    <s v="Various Locations in South Carolina"/>
    <s v=""/>
    <s v="024"/>
    <n v="198765"/>
    <n v="198765"/>
    <n v="0"/>
    <n v="0"/>
    <s v="Install Weather Reporting Equipment - AWOS Rehab"/>
  </r>
  <r>
    <x v="4"/>
    <s v="ATL"/>
    <x v="25"/>
    <s v="*SCV"/>
    <s v="Various Locations in South Carolina"/>
    <s v=""/>
    <s v="024"/>
    <n v="120075"/>
    <n v="120075"/>
    <n v="0"/>
    <n v="0"/>
    <s v="Rehabilitate Runway - Rejuvenation"/>
  </r>
  <r>
    <x v="4"/>
    <s v="ATL"/>
    <x v="25"/>
    <s v="*SCV"/>
    <s v="Various Locations in South Carolina"/>
    <s v=""/>
    <s v="024"/>
    <n v="198765"/>
    <n v="198765"/>
    <n v="0"/>
    <n v="0"/>
    <s v="Install Weather Reporting Equipment - AWOS Rehab"/>
  </r>
  <r>
    <x v="4"/>
    <s v="ATL"/>
    <x v="25"/>
    <s v="*SCV"/>
    <s v="Various Locations in South Carolina"/>
    <s v=""/>
    <s v="024"/>
    <n v="198765"/>
    <n v="198765"/>
    <n v="0"/>
    <n v="0"/>
    <s v="Install Weather Reporting Equipment - AWOS Rehab"/>
  </r>
  <r>
    <x v="4"/>
    <s v="ATL"/>
    <x v="25"/>
    <s v="*SCV"/>
    <s v="Various Locations in South Carolina"/>
    <s v=""/>
    <s v="025"/>
    <n v="828000"/>
    <n v="0"/>
    <n v="828000"/>
    <n v="0"/>
    <s v="Acquire Aircraft Rescue &amp; Fire Fighting Vehicle - ARFF Truck for SE Regional Fire &amp; Rescue Training"/>
  </r>
  <r>
    <x v="4"/>
    <s v="ATL"/>
    <x v="25"/>
    <s v="*SCV"/>
    <s v="Various Locations in South Carolina"/>
    <s v=""/>
    <s v="024"/>
    <n v="198765"/>
    <n v="198765"/>
    <n v="0"/>
    <n v="0"/>
    <s v="Install Weather Reporting Equipment - AWOS Rehab"/>
  </r>
  <r>
    <x v="4"/>
    <s v="ATL"/>
    <x v="25"/>
    <s v="*SCV"/>
    <s v="Various Locations in South Carolina"/>
    <s v=""/>
    <s v="024"/>
    <n v="198762"/>
    <n v="198762"/>
    <n v="0"/>
    <n v="0"/>
    <s v="Install Weather Reporting Equipment - "/>
  </r>
  <r>
    <x v="4"/>
    <s v="ATL"/>
    <x v="25"/>
    <s v="*SCV"/>
    <s v="Various Locations in South Carolina"/>
    <s v=""/>
    <s v="024"/>
    <n v="150000"/>
    <n v="150000"/>
    <n v="0"/>
    <n v="0"/>
    <s v="Rehabilitate Runway - Design Phase II"/>
  </r>
  <r>
    <x v="4"/>
    <s v="ATL"/>
    <x v="25"/>
    <s v="*SCV"/>
    <s v="Various Locations in South Carolina"/>
    <s v=""/>
    <s v="024"/>
    <n v="198765"/>
    <n v="198765"/>
    <n v="0"/>
    <n v="0"/>
    <s v="Install Weather Reporting Equipment - AWOS Rehab"/>
  </r>
  <r>
    <x v="4"/>
    <s v="ATL"/>
    <x v="25"/>
    <s v="*SCV"/>
    <s v="Various Locations in South Carolina"/>
    <s v=""/>
    <s v="024"/>
    <n v="198765"/>
    <n v="198765"/>
    <n v="0"/>
    <n v="0"/>
    <s v="Install Weather Reporting Equipment - AWOS Rehab"/>
  </r>
  <r>
    <x v="4"/>
    <s v="ATL"/>
    <x v="25"/>
    <s v="*SCV"/>
    <s v="Various Locations in South Carolina"/>
    <s v=""/>
    <s v="024"/>
    <n v="150000"/>
    <n v="150000"/>
    <n v="0"/>
    <n v="0"/>
    <s v="Rehabilitate Runway - "/>
  </r>
  <r>
    <x v="4"/>
    <s v="ATL"/>
    <x v="25"/>
    <s v="*SCV"/>
    <s v="Various Locations in South Carolina"/>
    <s v=""/>
    <s v="024"/>
    <n v="198765"/>
    <n v="198765"/>
    <n v="0"/>
    <n v="0"/>
    <s v="Install Weather Reporting Equipment - AWOS Rehab"/>
  </r>
  <r>
    <x v="4"/>
    <s v="ATL"/>
    <x v="25"/>
    <s v="*SCV"/>
    <s v="Various Locations in South Carolina"/>
    <s v=""/>
    <s v="024"/>
    <n v="198765"/>
    <n v="198765"/>
    <n v="0"/>
    <n v="0"/>
    <s v="Install Weather Reporting Equipment - 5"/>
  </r>
  <r>
    <x v="6"/>
    <s v="DMA"/>
    <x v="26"/>
    <s v="*SDS"/>
    <s v="State of South Dakota"/>
    <s v=""/>
    <s v="009"/>
    <n v="540000"/>
    <n v="540000"/>
    <n v="0"/>
    <n v="0"/>
    <s v="Conduct State System Plan Study - "/>
  </r>
  <r>
    <x v="6"/>
    <s v="DMA"/>
    <x v="26"/>
    <s v="*SDS"/>
    <s v="State of South Dakota"/>
    <s v=""/>
    <s v="008"/>
    <n v="157500"/>
    <n v="157500"/>
    <n v="0"/>
    <n v="0"/>
    <s v="Conduct State System Plan Study - "/>
  </r>
  <r>
    <x v="6"/>
    <s v="DMA"/>
    <x v="26"/>
    <s v="*SDV"/>
    <s v="Various Locations in South Dakota"/>
    <s v=""/>
    <s v="024"/>
    <n v="1086"/>
    <n v="1086"/>
    <n v="0"/>
    <n v="0"/>
    <s v="Rehabilitate Apron - "/>
  </r>
  <r>
    <x v="6"/>
    <s v="DMA"/>
    <x v="26"/>
    <s v="*SDV"/>
    <s v="Various Locations in South Dakota"/>
    <s v=""/>
    <s v="024"/>
    <n v="8073"/>
    <n v="8073"/>
    <n v="0"/>
    <n v="0"/>
    <s v="Rehabilitate Apron - "/>
  </r>
  <r>
    <x v="6"/>
    <s v="DMA"/>
    <x v="26"/>
    <s v="*SDV"/>
    <s v="Various Locations in South Dakota"/>
    <s v=""/>
    <s v="024"/>
    <n v="134000"/>
    <n v="134000"/>
    <n v="0"/>
    <n v="0"/>
    <s v="Rehabilitate Taxiway - A, B, C"/>
  </r>
  <r>
    <x v="6"/>
    <s v="DMA"/>
    <x v="26"/>
    <s v="*SDV"/>
    <s v="Various Locations in South Dakota"/>
    <s v=""/>
    <s v="024"/>
    <n v="2000"/>
    <n v="2000"/>
    <n v="0"/>
    <n v="0"/>
    <s v="Rehabilitate Taxiway - Exit Taxiway"/>
  </r>
  <r>
    <x v="6"/>
    <s v="DMA"/>
    <x v="26"/>
    <s v="*SDV"/>
    <s v="Various Locations in South Dakota"/>
    <s v=""/>
    <s v="024"/>
    <n v="129766"/>
    <n v="129766"/>
    <n v="0"/>
    <n v="0"/>
    <s v="Rehabilitate Apron - Joint and spall repair"/>
  </r>
  <r>
    <x v="6"/>
    <s v="DMA"/>
    <x v="26"/>
    <s v="*SDV"/>
    <s v="Various Locations in South Dakota"/>
    <s v=""/>
    <s v="024"/>
    <n v="2000"/>
    <n v="2000"/>
    <n v="0"/>
    <n v="0"/>
    <s v="Rehabilitate Taxiway - Hangar Taxiways"/>
  </r>
  <r>
    <x v="6"/>
    <s v="DMA"/>
    <x v="26"/>
    <s v="*SDV"/>
    <s v="Various Locations in South Dakota"/>
    <s v=""/>
    <s v="024"/>
    <n v="18000"/>
    <n v="18000"/>
    <n v="0"/>
    <n v="0"/>
    <s v="Rehabilitate Runway - "/>
  </r>
  <r>
    <x v="6"/>
    <s v="DMA"/>
    <x v="26"/>
    <s v="*SDV"/>
    <s v="Various Locations in South Dakota"/>
    <s v=""/>
    <s v="024"/>
    <n v="1500"/>
    <n v="1500"/>
    <n v="0"/>
    <n v="0"/>
    <s v="Rehabilitate Taxiway - "/>
  </r>
  <r>
    <x v="6"/>
    <s v="DMA"/>
    <x v="26"/>
    <s v="*SDV"/>
    <s v="Various Locations in South Dakota"/>
    <s v=""/>
    <s v="024"/>
    <n v="18575"/>
    <n v="18575"/>
    <n v="0"/>
    <n v="0"/>
    <s v="Rehabilitate Runway - "/>
  </r>
  <r>
    <x v="4"/>
    <s v="MEM"/>
    <x v="27"/>
    <s v="*TNB"/>
    <s v="Tennessee State Block Grant Program"/>
    <s v=""/>
    <s v="055"/>
    <n v="4000000"/>
    <n v="0"/>
    <n v="4000000"/>
    <n v="0"/>
    <s v="Non primary development projects in state block grant program - "/>
  </r>
  <r>
    <x v="4"/>
    <s v="MEM"/>
    <x v="27"/>
    <s v="*TNB"/>
    <s v="Tennessee State Block Grant Program"/>
    <s v=""/>
    <s v="054"/>
    <n v="8281558"/>
    <n v="8281558"/>
    <n v="0"/>
    <n v="0"/>
    <s v="Non primary development projects in state block grant program - "/>
  </r>
  <r>
    <x v="4"/>
    <s v="MEM"/>
    <x v="27"/>
    <s v="*TNB"/>
    <s v="Tennessee State Block Grant Program"/>
    <s v=""/>
    <s v="056"/>
    <n v="1970000"/>
    <n v="0"/>
    <n v="1970000"/>
    <n v="0"/>
    <s v="Non primary development projects in state block grant program - "/>
  </r>
  <r>
    <x v="8"/>
    <s v="TEX"/>
    <x v="28"/>
    <s v="*TXB"/>
    <s v="Texas State Block Grant Program"/>
    <s v=""/>
    <s v="110"/>
    <n v="4000000"/>
    <n v="0"/>
    <n v="4000000"/>
    <n v="0"/>
    <s v="Non primary development projects in state block grant program - "/>
  </r>
  <r>
    <x v="8"/>
    <s v="TEX"/>
    <x v="28"/>
    <s v="*TXB"/>
    <s v="Texas State Block Grant Program"/>
    <s v=""/>
    <s v="108"/>
    <n v="19556720"/>
    <n v="19556720"/>
    <n v="0"/>
    <n v="0"/>
    <s v="Non primary development projects in state block grant program - "/>
  </r>
  <r>
    <x v="8"/>
    <s v="TEX"/>
    <x v="28"/>
    <s v="*TXB"/>
    <s v="Texas State Block Grant Program"/>
    <s v=""/>
    <s v="109"/>
    <n v="24453772"/>
    <n v="24453772"/>
    <n v="0"/>
    <n v="0"/>
    <s v="Non primary development projects in state block grant program - "/>
  </r>
  <r>
    <x v="8"/>
    <s v="TEX"/>
    <x v="28"/>
    <s v="*TXB"/>
    <s v="Texas State Block Grant Program"/>
    <s v=""/>
    <s v="112"/>
    <n v="6400000"/>
    <n v="0"/>
    <n v="6400000"/>
    <n v="0"/>
    <s v="Non primary development projects in state block grant program - "/>
  </r>
  <r>
    <x v="8"/>
    <s v="TEX"/>
    <x v="28"/>
    <s v="*TXB"/>
    <s v="Texas State Block Grant Program"/>
    <s v=""/>
    <s v="111"/>
    <n v="2300000"/>
    <n v="0"/>
    <n v="2300000"/>
    <n v="0"/>
    <s v="Non primary development projects in state block grant program - "/>
  </r>
  <r>
    <x v="8"/>
    <s v="TEX"/>
    <x v="28"/>
    <s v="*TXB"/>
    <s v="Texas State Block Grant Program"/>
    <s v=""/>
    <s v="113"/>
    <n v="4000000"/>
    <n v="0"/>
    <n v="4000000"/>
    <n v="0"/>
    <s v="Non primary development projects in state block grant program - "/>
  </r>
  <r>
    <x v="2"/>
    <s v="DEN"/>
    <x v="29"/>
    <s v="*UTS"/>
    <s v="State of Utah"/>
    <s v=""/>
    <s v="012"/>
    <n v="500000"/>
    <n v="500000"/>
    <n v="0"/>
    <n v="0"/>
    <s v="Conduct State System Plan Study - "/>
  </r>
  <r>
    <x v="3"/>
    <s v="WAS"/>
    <x v="30"/>
    <s v="*VAS"/>
    <s v="Commonwealth of Virginia"/>
    <s v=""/>
    <s v="011"/>
    <n v="500000"/>
    <n v="500000"/>
    <n v="0"/>
    <n v="0"/>
    <s v="Update State System Plan Study - Statewide Obstruction Study - Phase 2  VCASP 36"/>
  </r>
  <r>
    <x v="7"/>
    <s v="ANE"/>
    <x v="31"/>
    <s v="*VTV"/>
    <s v="Various Locations in Vermont"/>
    <s v=""/>
    <s v="013"/>
    <n v="20000"/>
    <n v="20000"/>
    <n v="0"/>
    <n v="0"/>
    <s v="Rehabilitate Apron - *VTV pavement maintenance"/>
  </r>
  <r>
    <x v="7"/>
    <s v="ANE"/>
    <x v="31"/>
    <s v="*VTV"/>
    <s v="Various Locations in Vermont"/>
    <s v=""/>
    <s v="013"/>
    <n v="16000"/>
    <n v="16000"/>
    <n v="0"/>
    <n v="0"/>
    <s v="Rehabilitate Taxiway - *VTV pavement maintenance"/>
  </r>
  <r>
    <x v="7"/>
    <s v="ANE"/>
    <x v="31"/>
    <s v="*VTV"/>
    <s v="Various Locations in Vermont"/>
    <s v=""/>
    <s v="013"/>
    <n v="3000"/>
    <n v="3000"/>
    <n v="0"/>
    <n v="0"/>
    <s v="Rehabilitate Taxiway - *VTV pavement maintenance"/>
  </r>
  <r>
    <x v="7"/>
    <s v="ANE"/>
    <x v="31"/>
    <s v="*VTV"/>
    <s v="Various Locations in Vermont"/>
    <s v=""/>
    <s v="013"/>
    <n v="18000"/>
    <n v="18000"/>
    <n v="0"/>
    <n v="0"/>
    <s v="Rehabilitate Taxiway - *VTV pavement maintenance"/>
  </r>
  <r>
    <x v="7"/>
    <s v="ANE"/>
    <x v="31"/>
    <s v="*VTV"/>
    <s v="Various Locations in Vermont"/>
    <s v=""/>
    <s v="013"/>
    <n v="1260"/>
    <n v="1260"/>
    <n v="0"/>
    <n v="0"/>
    <s v="Rehabilitate Taxiway - *VTV pavement maintenance"/>
  </r>
  <r>
    <x v="7"/>
    <s v="ANE"/>
    <x v="31"/>
    <s v="*VTV"/>
    <s v="Various Locations in Vermont"/>
    <s v=""/>
    <s v="013"/>
    <n v="12300"/>
    <n v="12300"/>
    <n v="0"/>
    <n v="0"/>
    <s v="Rehabilitate Apron - *VTV pavement maintenance"/>
  </r>
  <r>
    <x v="7"/>
    <s v="ANE"/>
    <x v="31"/>
    <s v="*VTV"/>
    <s v="Various Locations in Vermont"/>
    <s v=""/>
    <s v="013"/>
    <n v="10200"/>
    <n v="10200"/>
    <n v="0"/>
    <n v="0"/>
    <s v="Rehabilitate Runway - *VTV statewide crack sealing project"/>
  </r>
  <r>
    <x v="7"/>
    <s v="ANE"/>
    <x v="31"/>
    <s v="*VTV"/>
    <s v="Various Locations in Vermont"/>
    <s v=""/>
    <s v="013"/>
    <n v="48000"/>
    <n v="48000"/>
    <n v="0"/>
    <n v="0"/>
    <s v="Rehabilitate Runway - *VTV statewide crack sealing project"/>
  </r>
  <r>
    <x v="7"/>
    <s v="ANE"/>
    <x v="31"/>
    <s v="*VTV"/>
    <s v="Various Locations in Vermont"/>
    <s v=""/>
    <s v="013"/>
    <n v="38000"/>
    <n v="38000"/>
    <n v="0"/>
    <n v="0"/>
    <s v="Rehabilitate Runway - *VTV statewide crack sealing"/>
  </r>
  <r>
    <x v="7"/>
    <s v="ANE"/>
    <x v="31"/>
    <s v="*VTV"/>
    <s v="Various Locations in Vermont"/>
    <s v=""/>
    <s v="013"/>
    <n v="4700"/>
    <n v="4700"/>
    <n v="0"/>
    <n v="0"/>
    <s v="Rehabilitate Taxiway - *VTV pavement maintenance"/>
  </r>
  <r>
    <x v="7"/>
    <s v="ANE"/>
    <x v="31"/>
    <s v="*VTV"/>
    <s v="Various Locations in Vermont"/>
    <s v=""/>
    <s v="013"/>
    <n v="13300"/>
    <n v="13300"/>
    <n v="0"/>
    <n v="0"/>
    <s v="Rehabilitate Apron - *VTV pavement maintenance"/>
  </r>
  <r>
    <x v="7"/>
    <s v="ANE"/>
    <x v="31"/>
    <s v="*VTV"/>
    <s v="Various Locations in Vermont"/>
    <s v=""/>
    <s v="013"/>
    <n v="20000"/>
    <n v="20000"/>
    <n v="0"/>
    <n v="0"/>
    <s v="Rehabilitate Taxiway - *VTV pavement maintenance"/>
  </r>
  <r>
    <x v="7"/>
    <s v="ANE"/>
    <x v="31"/>
    <s v="*VTV"/>
    <s v="Various Locations in Vermont"/>
    <s v=""/>
    <s v="013"/>
    <n v="24000"/>
    <n v="24000"/>
    <n v="0"/>
    <n v="0"/>
    <s v="Rehabilitate Runway - *VTV statewide crack sealing project"/>
  </r>
  <r>
    <x v="7"/>
    <s v="ANE"/>
    <x v="31"/>
    <s v="*VTV"/>
    <s v="Various Locations in Vermont"/>
    <s v=""/>
    <s v="013"/>
    <n v="20000"/>
    <n v="20000"/>
    <n v="0"/>
    <n v="0"/>
    <s v="Rehabilitate Runway - *VTV pavement maintenance"/>
  </r>
  <r>
    <x v="7"/>
    <s v="ANE"/>
    <x v="31"/>
    <s v="*VTV"/>
    <s v="Various Locations in Vermont"/>
    <s v=""/>
    <s v="013"/>
    <n v="34000"/>
    <n v="34000"/>
    <n v="0"/>
    <n v="0"/>
    <s v="Rehabilitate Runway - *VTV pavement maintenance"/>
  </r>
  <r>
    <x v="7"/>
    <s v="ANE"/>
    <x v="31"/>
    <s v="*VTV"/>
    <s v="Various Locations in Vermont"/>
    <s v=""/>
    <s v="013"/>
    <n v="19300"/>
    <n v="19300"/>
    <n v="0"/>
    <n v="0"/>
    <s v="Rehabilitate Apron - *VTV pavement maintenance"/>
  </r>
  <r>
    <x v="7"/>
    <s v="ANE"/>
    <x v="31"/>
    <s v="*VTV"/>
    <s v="Various Locations in Vermont"/>
    <s v=""/>
    <s v="013"/>
    <n v="15700"/>
    <n v="15700"/>
    <n v="0"/>
    <n v="0"/>
    <s v="Rehabilitate Apron - *VTV pavement maintenance"/>
  </r>
  <r>
    <x v="7"/>
    <s v="ANE"/>
    <x v="31"/>
    <s v="*VTV"/>
    <s v="Various Locations in Vermont"/>
    <s v=""/>
    <s v="013"/>
    <n v="3000"/>
    <n v="3000"/>
    <n v="0"/>
    <n v="0"/>
    <s v="Rehabilitate Apron - *VTV pavement maintenance"/>
  </r>
  <r>
    <x v="7"/>
    <s v="ANE"/>
    <x v="31"/>
    <s v="*VTV"/>
    <s v="Various Locations in Vermont"/>
    <s v=""/>
    <s v="013"/>
    <n v="3300"/>
    <n v="3300"/>
    <n v="0"/>
    <n v="0"/>
    <s v="Rehabilitate Apron - *VTV pavement maintenance"/>
  </r>
  <r>
    <x v="7"/>
    <s v="ANE"/>
    <x v="31"/>
    <s v="*VTV"/>
    <s v="Various Locations in Vermont"/>
    <s v=""/>
    <s v="013"/>
    <n v="46000"/>
    <n v="46000"/>
    <n v="0"/>
    <n v="0"/>
    <s v="Rehabilitate Runway - *VTV statewide crack sealing project"/>
  </r>
  <r>
    <x v="7"/>
    <s v="ANE"/>
    <x v="31"/>
    <s v="*VTV"/>
    <s v="Various Locations in Vermont"/>
    <s v=""/>
    <s v="013"/>
    <n v="4200"/>
    <n v="4200"/>
    <n v="0"/>
    <n v="0"/>
    <s v="Rehabilitate Runway - *VTV pavement maintenance"/>
  </r>
  <r>
    <x v="2"/>
    <s v="SEA"/>
    <x v="32"/>
    <s v="*WAS"/>
    <s v="State of Washington"/>
    <s v=""/>
    <s v="017"/>
    <n v="508500"/>
    <n v="508500"/>
    <n v="0"/>
    <n v="0"/>
    <s v="Conduct State System Plan Study - "/>
  </r>
  <r>
    <x v="6"/>
    <s v="CHI"/>
    <x v="33"/>
    <s v="*WIB"/>
    <s v="Wisconsin State Block Grant Program"/>
    <s v=""/>
    <s v="101"/>
    <n v="1359638"/>
    <n v="0"/>
    <n v="1359638"/>
    <n v="0"/>
    <s v="Non primary development projects in state block grant program - "/>
  </r>
  <r>
    <x v="6"/>
    <s v="CHI"/>
    <x v="33"/>
    <s v="*WIB"/>
    <s v="Wisconsin State Block Grant Program"/>
    <s v=""/>
    <s v="100"/>
    <n v="1897272"/>
    <n v="0"/>
    <n v="1897272"/>
    <n v="0"/>
    <s v="Non primary development projects in state block grant program - "/>
  </r>
  <r>
    <x v="6"/>
    <s v="CHI"/>
    <x v="33"/>
    <s v="*WIB"/>
    <s v="Wisconsin State Block Grant Program"/>
    <s v=""/>
    <s v="102"/>
    <n v="1976934"/>
    <n v="0"/>
    <n v="1976934"/>
    <n v="0"/>
    <s v="Non primary development projects in state block grant program - "/>
  </r>
  <r>
    <x v="6"/>
    <s v="CHI"/>
    <x v="33"/>
    <s v="*WIB"/>
    <s v="Wisconsin State Block Grant Program"/>
    <s v=""/>
    <s v="098"/>
    <n v="15749071"/>
    <n v="15749071"/>
    <n v="0"/>
    <n v="0"/>
    <s v="Non primary development projects in state block grant program - "/>
  </r>
  <r>
    <x v="6"/>
    <s v="CHI"/>
    <x v="33"/>
    <s v="*WIB"/>
    <s v="Wisconsin State Block Grant Program"/>
    <s v=""/>
    <s v="099"/>
    <n v="3352542"/>
    <n v="0"/>
    <n v="3352542"/>
    <n v="0"/>
    <s v="Non primary development projects in state block grant program - "/>
  </r>
  <r>
    <x v="6"/>
    <s v="CHI"/>
    <x v="33"/>
    <s v="*WIB"/>
    <s v="Wisconsin State Block Grant Program"/>
    <s v=""/>
    <s v="103"/>
    <n v="1503996"/>
    <n v="0"/>
    <n v="1503996"/>
    <n v="0"/>
    <s v="Non primary development projects in state block grant program - "/>
  </r>
  <r>
    <x v="3"/>
    <s v="WAS"/>
    <x v="34"/>
    <s v="@008"/>
    <s v="Washington Metropolitan Area"/>
    <s v=""/>
    <s v="015"/>
    <n v="250000"/>
    <n v="250000"/>
    <n v="0"/>
    <n v="0"/>
    <s v="Conduct Metropolitan System Plan Study - "/>
  </r>
  <r>
    <x v="2"/>
    <s v="SEA"/>
    <x v="32"/>
    <s v="@00K"/>
    <s v="Central Puget Sound Region"/>
    <s v=""/>
    <s v="006"/>
    <n v="1641361"/>
    <n v="0"/>
    <n v="1641361"/>
    <n v="0"/>
    <s v="Conduct Metropolitan System Plan Study - "/>
  </r>
  <r>
    <x v="3"/>
    <s v="HAR"/>
    <x v="23"/>
    <s v="@01N"/>
    <s v="Delaware Valley Region"/>
    <s v=""/>
    <s v="019"/>
    <n v="306000"/>
    <n v="0"/>
    <n v="306000"/>
    <n v="0"/>
    <s v="Conduct Metropolitan System Plan Study - "/>
  </r>
  <r>
    <x v="5"/>
    <s v="ACE"/>
    <x v="6"/>
    <s v="+09B"/>
    <s v="New"/>
    <s v=""/>
    <s v="012"/>
    <n v="150000"/>
    <n v="150000"/>
    <n v="0"/>
    <n v="0"/>
    <s v="Construct Parking Lot - Design and construction of north parking lot and terminal spaces (1700 sq yds)"/>
  </r>
  <r>
    <x v="6"/>
    <s v="DMA"/>
    <x v="17"/>
    <s v="+09N"/>
    <s v="New"/>
    <s v=""/>
    <s v="005"/>
    <n v="14241890"/>
    <n v="1141890"/>
    <n v="13100000"/>
    <n v="0"/>
    <s v="Construct New Airport - Construct New Airport-Phase 5 Construct Commercial Apron 35,525 square yards, Construct Aircraft Rescue Fire Fighting/Snow Removal Storage Building 34,597 square feet."/>
  </r>
  <r>
    <x v="6"/>
    <s v="DMA"/>
    <x v="17"/>
    <s v="+09N"/>
    <s v="New"/>
    <s v=""/>
    <s v="006"/>
    <n v="10758110"/>
    <n v="0"/>
    <n v="10758110"/>
    <n v="0"/>
    <s v="Construct New Airport - Construct New Airport-Phase 6 Construct General Aviation Apron 64,000 square yards"/>
  </r>
  <r>
    <x v="3"/>
    <s v="NYC"/>
    <x v="35"/>
    <s v="01G"/>
    <s v="Perry-Warsaw"/>
    <s v="GA"/>
    <s v="030"/>
    <n v="208296"/>
    <n v="208296"/>
    <n v="0"/>
    <n v="0"/>
    <s v="Install Weather Reporting Equipment - Establish Automated Weather Observing System (AWOS) II - Construction"/>
  </r>
  <r>
    <x v="3"/>
    <s v="NYC"/>
    <x v="35"/>
    <s v="01G"/>
    <s v="Perry-Warsaw"/>
    <s v="GA"/>
    <s v="031"/>
    <n v="90000"/>
    <n v="90000"/>
    <n v="0"/>
    <n v="0"/>
    <s v="Remove Obstructions [APP or DEP] - On and Off Airport Obstruction Removal - On Airport obstruction removal to Runway 10.  Off approach; airport tree obstruction removal from Runways 10 and 28 Part 77 approach and TERPS 20: 1 design departure surface - Study and Analysis"/>
  </r>
  <r>
    <x v="4"/>
    <s v="JAN"/>
    <x v="36"/>
    <s v="01M"/>
    <s v="Tishomingo County"/>
    <s v="GA"/>
    <s v="018"/>
    <n v="154170"/>
    <n v="154170"/>
    <n v="0"/>
    <n v="0"/>
    <s v="Acquire Land For Approaches - "/>
  </r>
  <r>
    <x v="4"/>
    <s v="JAN"/>
    <x v="36"/>
    <s v="01M"/>
    <s v="Tishomingo County"/>
    <s v="GA"/>
    <s v="018"/>
    <n v="23175"/>
    <n v="23175"/>
    <n v="0"/>
    <n v="0"/>
    <s v="Remove Obstructions [Non-Hazard] - "/>
  </r>
  <r>
    <x v="4"/>
    <s v="JAN"/>
    <x v="36"/>
    <s v="01M"/>
    <s v="Tishomingo County"/>
    <s v="GA"/>
    <s v="018"/>
    <n v="122246"/>
    <n v="122246"/>
    <n v="0"/>
    <n v="0"/>
    <s v="Improve Airport Drainage - "/>
  </r>
  <r>
    <x v="4"/>
    <s v="JAN"/>
    <x v="37"/>
    <s v="02A"/>
    <s v="Chilton County"/>
    <s v="GA"/>
    <s v="015"/>
    <n v="608648"/>
    <n v="608648"/>
    <n v="0"/>
    <n v="0"/>
    <s v="Acquire Land For Approaches - (Parcels 39, 53, &amp; 54)"/>
  </r>
  <r>
    <x v="4"/>
    <s v="JAN"/>
    <x v="36"/>
    <s v="04M"/>
    <s v="Calhoun County"/>
    <s v="GA"/>
    <s v="013"/>
    <n v="134890"/>
    <n v="134890"/>
    <n v="0"/>
    <n v="0"/>
    <s v="Rehabilitate Apron - "/>
  </r>
  <r>
    <x v="4"/>
    <s v="JAN"/>
    <x v="36"/>
    <s v="04M"/>
    <s v="Calhoun County"/>
    <s v="GA"/>
    <s v="013"/>
    <n v="64713"/>
    <n v="64713"/>
    <n v="0"/>
    <n v="0"/>
    <s v="Rehabilitate Taxiway - "/>
  </r>
  <r>
    <x v="1"/>
    <s v="PHX"/>
    <x v="38"/>
    <s v="05U"/>
    <s v="Eureka"/>
    <s v="GA"/>
    <s v="013"/>
    <n v="234036"/>
    <n v="234036"/>
    <n v="0"/>
    <n v="0"/>
    <s v="Acquire Snow Removal Equipment - Purchase Snow Plow"/>
  </r>
  <r>
    <x v="4"/>
    <s v="JAN"/>
    <x v="37"/>
    <s v="06A"/>
    <s v="Moton Field Municipal"/>
    <s v="GA"/>
    <s v="020"/>
    <n v="23192"/>
    <n v="23192"/>
    <n v="0"/>
    <n v="0"/>
    <s v="Rehabilitate Taxiway - Repair Section, Crack Seal and Mark Taxiway"/>
  </r>
  <r>
    <x v="4"/>
    <s v="JAN"/>
    <x v="37"/>
    <s v="06A"/>
    <s v="Moton Field Municipal"/>
    <s v="GA"/>
    <s v="020"/>
    <n v="114930"/>
    <n v="114930"/>
    <n v="0"/>
    <n v="0"/>
    <s v="Rehabilitate Runway - Crack Seal and Mark Runway 13/31"/>
  </r>
  <r>
    <x v="6"/>
    <s v="DMA"/>
    <x v="17"/>
    <s v="06D"/>
    <s v="Rolla Municipal"/>
    <s v="GA"/>
    <s v="009"/>
    <n v="56210"/>
    <n v="56210"/>
    <n v="0"/>
    <n v="0"/>
    <s v="Construct Building - Design"/>
  </r>
  <r>
    <x v="3"/>
    <s v="NYC"/>
    <x v="35"/>
    <s v="06N"/>
    <s v="Randall"/>
    <s v="R"/>
    <s v="034"/>
    <n v="66236"/>
    <n v="66236"/>
    <n v="0"/>
    <n v="0"/>
    <s v="Rehabilitate Runway - Rehabilitate Runway 8/26 (2,811 LF x 60 LF) Including Markings, Drainage and a Credit of $3,874 for the Complete Sponsor Share for the Partial Value of Section 73, Block 1, Lot 35.23,_x000a_Town of Wallkill, Deed Liber 2290 at Page 45 - Design"/>
  </r>
  <r>
    <x v="4"/>
    <s v="JAN"/>
    <x v="37"/>
    <s v="07A"/>
    <s v="Franklin Field"/>
    <s v="GA"/>
    <s v="008"/>
    <n v="3139775"/>
    <n v="167323"/>
    <n v="2972452"/>
    <n v="0"/>
    <s v="Extend Runway - County Road 177 Relocation and Runway Extension (Grade; Drain; Base)"/>
  </r>
  <r>
    <x v="4"/>
    <s v="JAN"/>
    <x v="37"/>
    <s v="08A"/>
    <s v="Wetumpka Municipal"/>
    <s v="GA"/>
    <s v="019"/>
    <n v="25450"/>
    <n v="25450"/>
    <n v="0"/>
    <n v="0"/>
    <s v="Install Miscellaneous NAVAIDS - Install New Wind Cone"/>
  </r>
  <r>
    <x v="4"/>
    <s v="JAN"/>
    <x v="37"/>
    <s v="08A"/>
    <s v="Wetumpka Municipal"/>
    <s v="GA"/>
    <s v="019"/>
    <n v="77731"/>
    <n v="77731"/>
    <n v="0"/>
    <n v="0"/>
    <s v="Install Runway Vertical/Visual Guidance System - Install runway end identifier lights (REILs)"/>
  </r>
  <r>
    <x v="4"/>
    <s v="JAN"/>
    <x v="37"/>
    <s v="08A"/>
    <s v="Wetumpka Municipal"/>
    <s v="GA"/>
    <s v="019"/>
    <n v="22715"/>
    <n v="22715"/>
    <n v="0"/>
    <n v="0"/>
    <s v="Remove Obstructions [Non-Hazard] - "/>
  </r>
  <r>
    <x v="4"/>
    <s v="JAN"/>
    <x v="37"/>
    <s v="0A8"/>
    <s v="Bibb County"/>
    <s v="GA"/>
    <s v="012"/>
    <n v="279111"/>
    <n v="279111"/>
    <n v="0"/>
    <n v="0"/>
    <s v="Acquire Land for Development - "/>
  </r>
  <r>
    <x v="7"/>
    <s v="ANE"/>
    <x v="11"/>
    <s v="0B1"/>
    <s v="Bethel Regional"/>
    <s v="GA"/>
    <s v="015"/>
    <n v="78300"/>
    <n v="78300"/>
    <n v="0"/>
    <n v="0"/>
    <s v="Remove Obstructions [APP or DEP] - PH I - Acquire Land (OFA)"/>
  </r>
  <r>
    <x v="7"/>
    <s v="ANE"/>
    <x v="39"/>
    <s v="0B5"/>
    <s v="Turners Falls"/>
    <s v="GA"/>
    <s v="020"/>
    <n v="245516"/>
    <n v="245516"/>
    <n v="0"/>
    <n v="0"/>
    <s v="Acquire Snow Removal Equipment - "/>
  </r>
  <r>
    <x v="3"/>
    <s v="NYC"/>
    <x v="35"/>
    <s v="0B8"/>
    <s v="Elizabeth Field"/>
    <s v="GA"/>
    <s v="021"/>
    <n v="155700"/>
    <n v="155700"/>
    <n v="0"/>
    <n v="0"/>
    <s v="Remove Obstructions [APP or DEP] - Conduct an Obstruction Study and Analysis - Phase 1/4"/>
  </r>
  <r>
    <x v="3"/>
    <s v="NYC"/>
    <x v="35"/>
    <s v="0B8"/>
    <s v="Elizabeth Field"/>
    <s v="GA"/>
    <s v="022"/>
    <n v="26505"/>
    <n v="26505"/>
    <n v="0"/>
    <n v="0"/>
    <s v="Improve Airport Miscellaneous Improvements - Rehabilitate Airfield Lighting Vault Including Regulator Replacement, - Design"/>
  </r>
  <r>
    <x v="3"/>
    <s v="NYC"/>
    <x v="35"/>
    <s v="0B8"/>
    <s v="Elizabeth Field"/>
    <s v="GA"/>
    <s v="023"/>
    <n v="35577"/>
    <n v="35577"/>
    <n v="0"/>
    <n v="0"/>
    <s v="Rehabilitate Access Road - Rehabilitate Airport Access Road (475' x 24') including Access Drive Stub (190' x 12')- Design"/>
  </r>
  <r>
    <x v="5"/>
    <s v="ACE"/>
    <x v="18"/>
    <s v="0C4"/>
    <s v="Pender Municipal"/>
    <s v="GA"/>
    <s v="010"/>
    <n v="690000"/>
    <n v="690000"/>
    <n v="0"/>
    <n v="0"/>
    <s v="Construct Building - "/>
  </r>
  <r>
    <x v="6"/>
    <s v="DMA"/>
    <x v="26"/>
    <s v="0D8"/>
    <s v="Gettysburg Municipal"/>
    <s v="GA"/>
    <s v="010"/>
    <n v="440309"/>
    <n v="440309"/>
    <n v="0"/>
    <n v="0"/>
    <s v="Construct Fuel Farm - "/>
  </r>
  <r>
    <x v="8"/>
    <s v="LANM"/>
    <x v="40"/>
    <s v="0E0"/>
    <s v="Moriarty Municipal"/>
    <s v="GA"/>
    <s v="016"/>
    <n v="811001"/>
    <n v="811001"/>
    <n v="0"/>
    <n v="0"/>
    <s v="Reconstruct Apron - West Apron - Phase 2 Construction"/>
  </r>
  <r>
    <x v="8"/>
    <s v="LANM"/>
    <x v="40"/>
    <s v="0E8"/>
    <s v="Crownpoint"/>
    <s v="GA"/>
    <s v="004"/>
    <n v="196619"/>
    <n v="196619"/>
    <n v="0"/>
    <n v="0"/>
    <s v="Rehabilitate Runway - Design and Construction"/>
  </r>
  <r>
    <x v="5"/>
    <s v="ACE"/>
    <x v="18"/>
    <s v="0G3"/>
    <s v="Tecumseh Municipal"/>
    <s v="GA"/>
    <s v="011"/>
    <n v="602000"/>
    <n v="602000"/>
    <n v="0"/>
    <n v="0"/>
    <s v="Construct Access Road - "/>
  </r>
  <r>
    <x v="5"/>
    <s v="ACE"/>
    <x v="18"/>
    <s v="0G3"/>
    <s v="Tecumseh Municipal"/>
    <s v="GA"/>
    <s v="011"/>
    <n v="65000"/>
    <n v="65000"/>
    <n v="0"/>
    <n v="0"/>
    <s v="Install Miscellaneous NAVAIDS - "/>
  </r>
  <r>
    <x v="6"/>
    <s v="DET"/>
    <x v="41"/>
    <s v="0G6"/>
    <s v="Williams County"/>
    <s v="GA"/>
    <s v="011"/>
    <n v="197619"/>
    <n v="197619"/>
    <n v="0"/>
    <n v="0"/>
    <s v="Construct Taxiway - "/>
  </r>
  <r>
    <x v="4"/>
    <s v="JAN"/>
    <x v="37"/>
    <s v="0J6"/>
    <s v="Headland Municipal"/>
    <s v="GA"/>
    <s v="015"/>
    <n v="1194342"/>
    <n v="1194342"/>
    <n v="0"/>
    <n v="0"/>
    <s v="Construct Taxiway - Construct Partial Parallel Taxiway"/>
  </r>
  <r>
    <x v="4"/>
    <s v="JAN"/>
    <x v="36"/>
    <s v="0R0"/>
    <s v="Columbia-Marion County"/>
    <s v="GA"/>
    <s v="015"/>
    <n v="10249622"/>
    <n v="0"/>
    <n v="0"/>
    <n v="10249622"/>
    <s v="Extend Runway - Runway Extension (grading, drainage, base, paving, lighting, and signage)"/>
  </r>
  <r>
    <x v="4"/>
    <s v="JAN"/>
    <x v="37"/>
    <s v="0R1"/>
    <s v="Atmore Municipal"/>
    <s v="GA"/>
    <s v="015"/>
    <n v="56089"/>
    <n v="56089"/>
    <n v="0"/>
    <n v="0"/>
    <s v="Update Airport Master Plan Study - Master Plan Update (ALP and Narrative)"/>
  </r>
  <r>
    <x v="2"/>
    <s v="SEA"/>
    <x v="32"/>
    <s v="0S9"/>
    <s v="Jefferson County International"/>
    <s v="GA"/>
    <s v="015"/>
    <n v="77500"/>
    <n v="77500"/>
    <n v="0"/>
    <n v="0"/>
    <s v="Reconstruct Taxiway - "/>
  </r>
  <r>
    <x v="2"/>
    <s v="SEA"/>
    <x v="32"/>
    <s v="0S9"/>
    <s v="Jefferson County International"/>
    <s v="GA"/>
    <s v="015"/>
    <n v="230169"/>
    <n v="230169"/>
    <n v="0"/>
    <n v="0"/>
    <s v="Reconstruct Runway - "/>
  </r>
  <r>
    <x v="2"/>
    <s v="SEA"/>
    <x v="32"/>
    <s v="0S9"/>
    <s v="Jefferson County International"/>
    <s v="GA"/>
    <s v="015"/>
    <n v="101659"/>
    <n v="101659"/>
    <n v="0"/>
    <n v="0"/>
    <s v="Reconstruct Runway Lighting - "/>
  </r>
  <r>
    <x v="2"/>
    <s v="SEA"/>
    <x v="32"/>
    <s v="0S9"/>
    <s v="Jefferson County International"/>
    <s v="GA"/>
    <s v="015"/>
    <n v="5000"/>
    <n v="5000"/>
    <n v="0"/>
    <n v="0"/>
    <s v="Install Airfield Guidance Signs - "/>
  </r>
  <r>
    <x v="5"/>
    <s v="ACE"/>
    <x v="18"/>
    <s v="0V3"/>
    <s v="Pioneer Village Field"/>
    <s v="GA"/>
    <s v="008"/>
    <n v="320000"/>
    <n v="320000"/>
    <n v="0"/>
    <n v="0"/>
    <s v="Improve Fuel Farm - "/>
  </r>
  <r>
    <x v="1"/>
    <s v="PHX"/>
    <x v="42"/>
    <s v="0V7"/>
    <s v="Kayenta"/>
    <s v="GA"/>
    <s v="010"/>
    <n v="204881"/>
    <n v="204881"/>
    <n v="0"/>
    <n v="0"/>
    <s v="Acquire Snow Removal Equipment - "/>
  </r>
  <r>
    <x v="6"/>
    <s v="DMA"/>
    <x v="13"/>
    <s v="10D"/>
    <s v="Winsted Municipal"/>
    <s v="GA"/>
    <s v="008"/>
    <n v="1435797"/>
    <n v="300572"/>
    <n v="1135225"/>
    <n v="0"/>
    <s v="Reconstruct Runway - Construct Runway - Phase II (Relocate Gas Pipeline)"/>
  </r>
  <r>
    <x v="6"/>
    <s v="DMA"/>
    <x v="13"/>
    <s v="12D"/>
    <s v="Tower Municipal"/>
    <s v="GA"/>
    <s v="012"/>
    <n v="5733"/>
    <n v="5733"/>
    <n v="0"/>
    <n v="0"/>
    <s v="Install Perimeter Fencing not Required by 49 CFR 1542 - Install manual vehicle access gate"/>
  </r>
  <r>
    <x v="6"/>
    <s v="DMA"/>
    <x v="13"/>
    <s v="12D"/>
    <s v="Tower Municipal"/>
    <s v="GA"/>
    <s v="012"/>
    <n v="14392"/>
    <n v="14392"/>
    <n v="0"/>
    <n v="0"/>
    <s v="Install Miscellaneous NAVAIDS - Replace lighted wind cone"/>
  </r>
  <r>
    <x v="6"/>
    <s v="DMA"/>
    <x v="13"/>
    <s v="12D"/>
    <s v="Tower Municipal"/>
    <s v="GA"/>
    <s v="012"/>
    <n v="65438"/>
    <n v="65438"/>
    <n v="0"/>
    <n v="0"/>
    <s v="Install Airfield Guidance Signs - Install new guidance signs"/>
  </r>
  <r>
    <x v="4"/>
    <s v="JAN"/>
    <x v="37"/>
    <s v="12J"/>
    <s v="Brewton Municipal"/>
    <s v="GA"/>
    <s v="015"/>
    <n v="275541"/>
    <n v="275541"/>
    <n v="0"/>
    <n v="0"/>
    <s v="Rehabilitate Runway Lighting - Rehab Runway 12/30 Lighting System"/>
  </r>
  <r>
    <x v="4"/>
    <s v="JAN"/>
    <x v="37"/>
    <s v="12J"/>
    <s v="Brewton Municipal"/>
    <s v="GA"/>
    <s v="015"/>
    <n v="10000"/>
    <n v="10000"/>
    <n v="0"/>
    <n v="0"/>
    <s v="Rehabilitate Airport Beacons - Replace Beacon Light Assembly"/>
  </r>
  <r>
    <x v="5"/>
    <s v="ACE"/>
    <x v="18"/>
    <s v="12K"/>
    <s v="Superior Municipal"/>
    <s v="GA"/>
    <s v="006"/>
    <n v="368000"/>
    <n v="368000"/>
    <n v="0"/>
    <n v="0"/>
    <s v="Construct Fuel Farm - "/>
  </r>
  <r>
    <x v="4"/>
    <s v="JAN"/>
    <x v="37"/>
    <s v="14J"/>
    <s v="Carl Folsom"/>
    <s v="GA"/>
    <s v="011"/>
    <n v="428404"/>
    <n v="428404"/>
    <n v="0"/>
    <n v="0"/>
    <s v="Construct Building - Hangar Construction"/>
  </r>
  <r>
    <x v="6"/>
    <s v="DMA"/>
    <x v="13"/>
    <s v="14Y"/>
    <s v="Todd Field"/>
    <s v="GA"/>
    <s v="011"/>
    <n v="1059871"/>
    <n v="497263"/>
    <n v="562608"/>
    <n v="0"/>
    <s v="Extend Runway - Extend Runway 34 (500'x 75')"/>
  </r>
  <r>
    <x v="4"/>
    <s v="JAN"/>
    <x v="36"/>
    <s v="15M"/>
    <s v="Iuka"/>
    <s v="GA"/>
    <s v="013"/>
    <n v="27450"/>
    <n v="27450"/>
    <n v="0"/>
    <n v="0"/>
    <s v="Remove Obstructions [Non-Hazard] - "/>
  </r>
  <r>
    <x v="4"/>
    <s v="JAN"/>
    <x v="36"/>
    <s v="15M"/>
    <s v="Iuka"/>
    <s v="GA"/>
    <s v="013"/>
    <n v="175418"/>
    <n v="175418"/>
    <n v="0"/>
    <n v="0"/>
    <s v="Rehabilitate Runway - "/>
  </r>
  <r>
    <x v="6"/>
    <s v="DET"/>
    <x v="41"/>
    <s v="16G"/>
    <s v="Seneca County"/>
    <s v="GA"/>
    <s v="012"/>
    <n v="106065"/>
    <n v="106065"/>
    <n v="0"/>
    <n v="0"/>
    <s v="Remove Obstructions [Non-Hazard] - "/>
  </r>
  <r>
    <x v="6"/>
    <s v="DET"/>
    <x v="41"/>
    <s v="16G"/>
    <s v="Seneca County"/>
    <s v="GA"/>
    <s v="012"/>
    <n v="29925"/>
    <n v="29925"/>
    <n v="0"/>
    <n v="0"/>
    <s v="Acquire Land For Approaches - "/>
  </r>
  <r>
    <x v="6"/>
    <s v="DET"/>
    <x v="41"/>
    <s v="17G"/>
    <s v="Port Bucyrus-Crawford County"/>
    <s v="GA"/>
    <s v="010"/>
    <n v="76474"/>
    <n v="76474"/>
    <n v="0"/>
    <n v="0"/>
    <s v="Rehabilitate Taxiway - "/>
  </r>
  <r>
    <x v="6"/>
    <s v="DET"/>
    <x v="41"/>
    <s v="17G"/>
    <s v="Port Bucyrus-Crawford County"/>
    <s v="GA"/>
    <s v="010"/>
    <n v="70206"/>
    <n v="70206"/>
    <n v="0"/>
    <n v="0"/>
    <s v="Rehabilitate Apron - "/>
  </r>
  <r>
    <x v="4"/>
    <s v="MEM"/>
    <x v="43"/>
    <s v="1A6"/>
    <s v="Middlesboro-Bell County"/>
    <s v="GA"/>
    <s v="020"/>
    <n v="41242"/>
    <n v="41242"/>
    <n v="0"/>
    <n v="0"/>
    <s v="Conduct Environmental Study - EA for Tree Clearing"/>
  </r>
  <r>
    <x v="4"/>
    <s v="JAN"/>
    <x v="37"/>
    <s v="1A9"/>
    <s v="Prattville - Grouby Field"/>
    <s v="GA"/>
    <s v="020"/>
    <n v="150000"/>
    <n v="150000"/>
    <n v="0"/>
    <n v="0"/>
    <s v="Improve Airport Drainage - Drainage Improvements"/>
  </r>
  <r>
    <x v="7"/>
    <s v="ANE"/>
    <x v="11"/>
    <s v="1B0"/>
    <s v="Dexter Regional"/>
    <s v="GA"/>
    <s v="013"/>
    <n v="35000"/>
    <n v="35000"/>
    <n v="0"/>
    <n v="0"/>
    <s v="Remove Obstructions [APP or DEP] - obstruction analysis of Rwy 16/34"/>
  </r>
  <r>
    <x v="7"/>
    <s v="ANE"/>
    <x v="11"/>
    <s v="1B0"/>
    <s v="Dexter Regional"/>
    <s v="GA"/>
    <s v="013"/>
    <n v="45000"/>
    <n v="45000"/>
    <n v="0"/>
    <n v="0"/>
    <s v="Conduct Environmental Study - obstruction removal and RNAV approach"/>
  </r>
  <r>
    <x v="7"/>
    <s v="ANE"/>
    <x v="11"/>
    <s v="1B0"/>
    <s v="Dexter Regional"/>
    <s v="GA"/>
    <s v="013"/>
    <n v="93700"/>
    <n v="93700"/>
    <n v="0"/>
    <n v="0"/>
    <s v="Conduct Aeronautical Survey for RNAV Approach - for primary runway; Runway 7/25"/>
  </r>
  <r>
    <x v="3"/>
    <s v="NYC"/>
    <x v="35"/>
    <s v="1B1"/>
    <s v="Columbia County"/>
    <s v="GA"/>
    <s v="036"/>
    <n v="69797"/>
    <n v="69797"/>
    <n v="0"/>
    <n v="0"/>
    <s v="Install Runway Vertical/Visual Guidance System - Replace the Precision Approach Path Indicator (PAPI) system – Construction (Phase 2/2)"/>
  </r>
  <r>
    <x v="3"/>
    <s v="NYC"/>
    <x v="35"/>
    <s v="1B1"/>
    <s v="Columbia County"/>
    <s v="GA"/>
    <s v="036"/>
    <n v="290934"/>
    <n v="290934"/>
    <n v="0"/>
    <n v="0"/>
    <s v="Reconstruct Runway Lighting - Reconstruct the existing Runway 03/21 lighting system - Construction (Phase 2/2)"/>
  </r>
  <r>
    <x v="3"/>
    <s v="NYC"/>
    <x v="35"/>
    <s v="1B1"/>
    <s v="Columbia County"/>
    <s v="GA"/>
    <s v="036"/>
    <n v="1310537"/>
    <n v="1310537"/>
    <n v="0"/>
    <n v="0"/>
    <s v="Rehabilitate Runway - Rehabilitate 5,000 feet of the existing Runway 03/21 pavement  - Mill and Overlay - Construction (Phase 2/2)"/>
  </r>
  <r>
    <x v="3"/>
    <s v="NYC"/>
    <x v="35"/>
    <s v="1B1"/>
    <s v="Columbia County"/>
    <s v="GA"/>
    <s v="036"/>
    <n v="112632"/>
    <n v="112632"/>
    <n v="0"/>
    <n v="0"/>
    <s v="Reconstruct Airfield Guidance Signs - Reconstruct Six (6) Airfield Guidance Signs - Construction  (Phase 2/2)"/>
  </r>
  <r>
    <x v="7"/>
    <s v="ANE"/>
    <x v="39"/>
    <s v="1B9"/>
    <s v="Mansfield Municipal"/>
    <s v="GA"/>
    <s v="033"/>
    <n v="112500"/>
    <n v="112500"/>
    <n v="0"/>
    <n v="0"/>
    <s v="Conduct Miscellaneous Study - obstruction study to regain threshold"/>
  </r>
  <r>
    <x v="6"/>
    <s v="DMA"/>
    <x v="26"/>
    <s v="1D3"/>
    <s v="Platte Municipal"/>
    <s v="GA"/>
    <s v="010"/>
    <n v="25000"/>
    <n v="25000"/>
    <n v="0"/>
    <n v="0"/>
    <s v="Construct Terminal Building - Design"/>
  </r>
  <r>
    <x v="6"/>
    <s v="DMA"/>
    <x v="26"/>
    <s v="1D3"/>
    <s v="Platte Municipal"/>
    <s v="GA"/>
    <s v="010"/>
    <n v="25000"/>
    <n v="25000"/>
    <n v="0"/>
    <n v="0"/>
    <s v="Construct Building - Design Hangar"/>
  </r>
  <r>
    <x v="6"/>
    <s v="DMA"/>
    <x v="26"/>
    <s v="1D3"/>
    <s v="Platte Municipal"/>
    <s v="GA"/>
    <s v="010"/>
    <n v="80500"/>
    <n v="80500"/>
    <n v="0"/>
    <n v="0"/>
    <s v="Improve Fuel Farm - "/>
  </r>
  <r>
    <x v="6"/>
    <s v="DMA"/>
    <x v="13"/>
    <s v="1D6"/>
    <s v="Hector Municipal"/>
    <s v="GA"/>
    <s v="010"/>
    <n v="369211"/>
    <n v="369211"/>
    <n v="0"/>
    <n v="0"/>
    <s v="Conduct Airport Master Plan Study - "/>
  </r>
  <r>
    <x v="8"/>
    <s v="AROK"/>
    <x v="21"/>
    <s v="1F4"/>
    <s v="Madill Municipal"/>
    <s v="GA"/>
    <s v="006"/>
    <n v="76500"/>
    <n v="76500"/>
    <n v="0"/>
    <n v="0"/>
    <s v="Construct Taxiway - Design south parallel taxiway"/>
  </r>
  <r>
    <x v="8"/>
    <s v="AROK"/>
    <x v="21"/>
    <s v="1F4"/>
    <s v="Madill Municipal"/>
    <s v="GA"/>
    <s v="007"/>
    <n v="49500"/>
    <n v="49500"/>
    <n v="0"/>
    <n v="0"/>
    <s v="Conduct Miscellaneous Study - Feasibility Study"/>
  </r>
  <r>
    <x v="6"/>
    <s v="DET"/>
    <x v="41"/>
    <s v="1G0"/>
    <s v="Wood County"/>
    <s v="GA"/>
    <s v="028"/>
    <n v="238009"/>
    <n v="238009"/>
    <n v="0"/>
    <n v="0"/>
    <s v="Install Runway Vertical/Visual Guidance System - "/>
  </r>
  <r>
    <x v="6"/>
    <s v="DET"/>
    <x v="41"/>
    <s v="1G3"/>
    <s v="Kent State University"/>
    <s v="GA"/>
    <s v="017"/>
    <n v="309375"/>
    <n v="309375"/>
    <n v="0"/>
    <n v="0"/>
    <s v="Install Weather Reporting Equipment - "/>
  </r>
  <r>
    <x v="1"/>
    <s v="PHX"/>
    <x v="42"/>
    <s v="1G4"/>
    <s v="Grand Canyon West"/>
    <s v="P"/>
    <s v="021"/>
    <n v="1580725"/>
    <n v="1436991"/>
    <n v="143734"/>
    <n v="0"/>
    <s v="Rehabilitate Heliport/Helipad - Rehabilitate helipads and stabilize hover lanes (46,880 SY)"/>
  </r>
  <r>
    <x v="1"/>
    <s v="PHX"/>
    <x v="42"/>
    <s v="1G4"/>
    <s v="Grand Canyon West"/>
    <s v="P"/>
    <s v="021"/>
    <n v="195000"/>
    <n v="195000"/>
    <n v="0"/>
    <n v="0"/>
    <s v="Rehabilitate Apron - Fog/Crack Seal Rehabilitate existing Apron (~61,405 SY)"/>
  </r>
  <r>
    <x v="1"/>
    <s v="PHX"/>
    <x v="42"/>
    <s v="1G4"/>
    <s v="Grand Canyon West"/>
    <s v="P"/>
    <s v="021"/>
    <n v="130000"/>
    <n v="130000"/>
    <n v="0"/>
    <n v="0"/>
    <s v="Rehabilitate Taxiway - Fog/Crack Seal Taxiway A (~5,400 feet x 35 feet)"/>
  </r>
  <r>
    <x v="1"/>
    <s v="PHX"/>
    <x v="42"/>
    <s v="1G4"/>
    <s v="Grand Canyon West"/>
    <s v="P"/>
    <s v="021"/>
    <n v="125000"/>
    <n v="125000"/>
    <n v="0"/>
    <n v="0"/>
    <s v="Rehabilitate Runway - Fog/Crack Seal (5,000 feet x 75 feet)"/>
  </r>
  <r>
    <x v="1"/>
    <s v="PHX"/>
    <x v="42"/>
    <s v="1G4"/>
    <s v="Grand Canyon West"/>
    <s v="P"/>
    <s v="021"/>
    <n v="500000"/>
    <n v="500000"/>
    <n v="0"/>
    <n v="0"/>
    <s v="Install Perimeter Fencing not Required by 49 CFR 1542 - Install buried chain link fence for wildlife deterrent (20,000 LF)."/>
  </r>
  <r>
    <x v="6"/>
    <s v="CHI"/>
    <x v="9"/>
    <s v="1I9"/>
    <s v="Delphi Municipal"/>
    <s v="GA"/>
    <s v="015"/>
    <n v="522439"/>
    <n v="184178"/>
    <n v="338261"/>
    <n v="0"/>
    <s v="Extend Runway - Extend Runway 18-36: Construction Phase 5 - Electrical"/>
  </r>
  <r>
    <x v="4"/>
    <s v="ORL"/>
    <x v="4"/>
    <s v="1J0"/>
    <s v="Tri-County"/>
    <s v="GA"/>
    <s v="013"/>
    <n v="330270"/>
    <n v="330270"/>
    <n v="0"/>
    <n v="0"/>
    <s v="Construct Taxiway - Construct Taxilane Designed with AIP in FY15"/>
  </r>
  <r>
    <x v="4"/>
    <s v="ORL"/>
    <x v="4"/>
    <s v="1J0"/>
    <s v="Tri-County"/>
    <s v="GA"/>
    <s v="012"/>
    <n v="248872"/>
    <n v="248872"/>
    <n v="0"/>
    <n v="0"/>
    <s v="Update Airport Master Plan Study - Master Plan and ALP Update"/>
  </r>
  <r>
    <x v="8"/>
    <s v="AROK"/>
    <x v="21"/>
    <s v="1K4"/>
    <s v="David Jay Perry"/>
    <s v="GA"/>
    <s v="010"/>
    <n v="232398"/>
    <n v="232398"/>
    <n v="0"/>
    <n v="0"/>
    <s v="Reconstruct Runway Lighting - Design and Construction"/>
  </r>
  <r>
    <x v="8"/>
    <s v="AROK"/>
    <x v="21"/>
    <s v="1K8"/>
    <s v="South Grand Lake Regional"/>
    <s v="GA"/>
    <s v="007"/>
    <n v="232470"/>
    <n v="232470"/>
    <n v="0"/>
    <n v="0"/>
    <s v="Widen Runway - Phase I - design only"/>
  </r>
  <r>
    <x v="2"/>
    <s v="DEN"/>
    <x v="29"/>
    <s v="1L7"/>
    <s v="Escalante Municipal"/>
    <s v="GA"/>
    <s v="009"/>
    <n v="487205"/>
    <n v="487205"/>
    <n v="0"/>
    <n v="0"/>
    <s v="Install Perimeter Fencing not Required by 49 CFR 1542 - "/>
  </r>
  <r>
    <x v="2"/>
    <s v="DEN"/>
    <x v="29"/>
    <s v="1L8"/>
    <s v="General Dick Stout Field"/>
    <s v="GA"/>
    <s v="007"/>
    <n v="373736"/>
    <n v="0"/>
    <n v="373736"/>
    <n v="0"/>
    <s v="Widen Runway - "/>
  </r>
  <r>
    <x v="2"/>
    <s v="DEN"/>
    <x v="29"/>
    <s v="1L8"/>
    <s v="General Dick Stout Field"/>
    <s v="GA"/>
    <s v="007"/>
    <n v="186867"/>
    <n v="0"/>
    <n v="186867"/>
    <n v="0"/>
    <s v="Construct Taxiway - "/>
  </r>
  <r>
    <x v="2"/>
    <s v="DEN"/>
    <x v="29"/>
    <s v="1L8"/>
    <s v="General Dick Stout Field"/>
    <s v="GA"/>
    <s v="007"/>
    <n v="800772"/>
    <n v="0"/>
    <n v="800772"/>
    <n v="0"/>
    <s v="Rehabilitate Runway - "/>
  </r>
  <r>
    <x v="2"/>
    <s v="DEN"/>
    <x v="29"/>
    <s v="1L8"/>
    <s v="General Dick Stout Field"/>
    <s v="GA"/>
    <s v="007"/>
    <n v="1742126"/>
    <n v="1608561"/>
    <n v="133565"/>
    <n v="0"/>
    <s v="Reconstruct Runway - "/>
  </r>
  <r>
    <x v="2"/>
    <s v="DEN"/>
    <x v="29"/>
    <s v="1L9"/>
    <s v="Parowan"/>
    <s v="GA"/>
    <s v="017"/>
    <n v="40000"/>
    <n v="40000"/>
    <n v="0"/>
    <n v="0"/>
    <s v="Rehabilitate Taxiway - "/>
  </r>
  <r>
    <x v="2"/>
    <s v="DEN"/>
    <x v="29"/>
    <s v="1L9"/>
    <s v="Parowan"/>
    <s v="GA"/>
    <s v="017"/>
    <n v="17241"/>
    <n v="17241"/>
    <n v="0"/>
    <n v="0"/>
    <s v="Rehabilitate Apron - "/>
  </r>
  <r>
    <x v="2"/>
    <s v="DEN"/>
    <x v="29"/>
    <s v="1L9"/>
    <s v="Parowan"/>
    <s v="GA"/>
    <s v="017"/>
    <n v="40000"/>
    <n v="40000"/>
    <n v="0"/>
    <n v="0"/>
    <s v="Rehabilitate Runway - "/>
  </r>
  <r>
    <x v="4"/>
    <s v="JAN"/>
    <x v="36"/>
    <s v="1M2"/>
    <s v="Belzoni Municipal"/>
    <s v="GA"/>
    <s v="018"/>
    <n v="171675"/>
    <n v="171675"/>
    <n v="0"/>
    <n v="0"/>
    <s v="Construct Fuel Farm - "/>
  </r>
  <r>
    <x v="4"/>
    <s v="MEM"/>
    <x v="43"/>
    <s v="1M7"/>
    <s v="Fulton"/>
    <s v="GA"/>
    <s v="016"/>
    <n v="88860"/>
    <n v="88860"/>
    <n v="0"/>
    <n v="0"/>
    <s v="Remove Obstructions [APP or DEP] - Obstruction Removal for Runway 9 end (trees)"/>
  </r>
  <r>
    <x v="8"/>
    <s v="AROK"/>
    <x v="21"/>
    <s v="1O4"/>
    <s v="Thomas Municipal"/>
    <s v="GA"/>
    <s v="013"/>
    <n v="315729"/>
    <n v="315729"/>
    <n v="0"/>
    <n v="0"/>
    <s v="Construct Fuel Farm - "/>
  </r>
  <r>
    <x v="1"/>
    <s v="SFO"/>
    <x v="1"/>
    <s v="1O6"/>
    <s v="Dunsmuir Municipal-Mott"/>
    <s v="GA"/>
    <s v="015"/>
    <n v="236106"/>
    <n v="236106"/>
    <n v="0"/>
    <n v="0"/>
    <s v="Rehabilitate Runway - Reconstruction Runway 14/32 and runway reflectors - Design Phase 1"/>
  </r>
  <r>
    <x v="4"/>
    <s v="JAN"/>
    <x v="37"/>
    <s v="1R8"/>
    <s v="Bay Minette Municipal"/>
    <s v="GA"/>
    <s v="015"/>
    <n v="55440"/>
    <n v="55440"/>
    <n v="0"/>
    <n v="0"/>
    <s v="Remove Obstructions [APP or DEP] - Ph 1 - Acquire Parcel 12 (22 acres for RW 8 obstruction removal)"/>
  </r>
  <r>
    <x v="4"/>
    <s v="JAN"/>
    <x v="37"/>
    <s v="1R8"/>
    <s v="Bay Minette Municipal"/>
    <s v="GA"/>
    <s v="014"/>
    <n v="69766"/>
    <n v="69766"/>
    <n v="0"/>
    <n v="0"/>
    <s v="Update Airport Master Plan Study - Update Master Plan and ALP"/>
  </r>
  <r>
    <x v="2"/>
    <s v="HLN"/>
    <x v="7"/>
    <s v="1S6"/>
    <s v="Priest River Municipal"/>
    <s v="GA"/>
    <s v="007"/>
    <n v="23000"/>
    <n v="23000"/>
    <n v="0"/>
    <n v="0"/>
    <s v="Acquire Easement For Approaches - "/>
  </r>
  <r>
    <x v="2"/>
    <s v="HLN"/>
    <x v="7"/>
    <s v="1S6"/>
    <s v="Priest River Municipal"/>
    <s v="GA"/>
    <s v="007"/>
    <n v="516489"/>
    <n v="516489"/>
    <n v="0"/>
    <n v="0"/>
    <s v="Remove Obstructions [Non-Hazard] - "/>
  </r>
  <r>
    <x v="2"/>
    <s v="HLN"/>
    <x v="7"/>
    <s v="1U7"/>
    <s v="Bear Lake County"/>
    <s v="GA"/>
    <s v="016"/>
    <n v="178500"/>
    <n v="178500"/>
    <n v="0"/>
    <n v="0"/>
    <s v="Rehabilitate Runway - "/>
  </r>
  <r>
    <x v="2"/>
    <s v="HLN"/>
    <x v="7"/>
    <s v="1U7"/>
    <s v="Bear Lake County"/>
    <s v="GA"/>
    <s v="016"/>
    <n v="25500"/>
    <n v="25500"/>
    <n v="0"/>
    <n v="0"/>
    <s v="Rehabilitate Taxiway - "/>
  </r>
  <r>
    <x v="2"/>
    <s v="HLN"/>
    <x v="7"/>
    <s v="1U7"/>
    <s v="Bear Lake County"/>
    <s v="GA"/>
    <s v="016"/>
    <n v="51000"/>
    <n v="51000"/>
    <n v="0"/>
    <n v="0"/>
    <s v="Install Runway Vertical/Visual Guidance System - "/>
  </r>
  <r>
    <x v="4"/>
    <s v="JAN"/>
    <x v="37"/>
    <s v="20A"/>
    <s v="Robbins Field"/>
    <s v="GA"/>
    <s v="012"/>
    <n v="424636"/>
    <n v="424636"/>
    <n v="0"/>
    <n v="0"/>
    <s v="Rehabilitate Runway - "/>
  </r>
  <r>
    <x v="4"/>
    <s v="JAN"/>
    <x v="37"/>
    <s v="20A"/>
    <s v="Robbins Field"/>
    <s v="GA"/>
    <s v="012"/>
    <n v="34244"/>
    <n v="34244"/>
    <n v="0"/>
    <n v="0"/>
    <s v="Acquire Land For Approaches - Parcel No. 1 (3.67 acre Avigation Easement) as shown on the Exhibit A property map"/>
  </r>
  <r>
    <x v="4"/>
    <s v="JAN"/>
    <x v="36"/>
    <s v="20M"/>
    <s v="Macon Municipal"/>
    <s v="GA"/>
    <s v="013"/>
    <n v="72563"/>
    <n v="72563"/>
    <n v="0"/>
    <n v="0"/>
    <s v="Rehabilitate Runway - "/>
  </r>
  <r>
    <x v="4"/>
    <s v="JAN"/>
    <x v="36"/>
    <s v="20M"/>
    <s v="Macon Municipal"/>
    <s v="GA"/>
    <s v="013"/>
    <n v="12112"/>
    <n v="12112"/>
    <n v="0"/>
    <n v="0"/>
    <s v="Rehabilitate Taxiway - "/>
  </r>
  <r>
    <x v="4"/>
    <s v="JAN"/>
    <x v="36"/>
    <s v="20M"/>
    <s v="Macon Municipal"/>
    <s v="GA"/>
    <s v="013"/>
    <n v="20202"/>
    <n v="20202"/>
    <n v="0"/>
    <n v="0"/>
    <s v="Rehabilitate Apron - "/>
  </r>
  <r>
    <x v="6"/>
    <s v="DMA"/>
    <x v="17"/>
    <s v="20U"/>
    <s v="Beach"/>
    <s v="GA"/>
    <s v="013"/>
    <n v="105300"/>
    <n v="105300"/>
    <n v="0"/>
    <n v="0"/>
    <s v="Install Miscellaneous NAVAIDS - "/>
  </r>
  <r>
    <x v="3"/>
    <s v="NYC"/>
    <x v="35"/>
    <s v="23N"/>
    <s v="Bayport Aerodrome"/>
    <s v="GA"/>
    <s v="015"/>
    <n v="145749"/>
    <n v="145749"/>
    <n v="0"/>
    <n v="0"/>
    <s v="Remove Obstructions [APP or DEP] - Conduct an Obstruction Study and Analysis- Phase 1/3"/>
  </r>
  <r>
    <x v="4"/>
    <s v="ORL"/>
    <x v="4"/>
    <s v="24J"/>
    <s v="Suwannee County"/>
    <s v="GA"/>
    <s v="013"/>
    <n v="140033"/>
    <n v="140033"/>
    <n v="0"/>
    <n v="0"/>
    <s v="Expand Apron - Expand Apron"/>
  </r>
  <r>
    <x v="4"/>
    <s v="JAN"/>
    <x v="36"/>
    <s v="25M"/>
    <s v="Ripley"/>
    <s v="GA"/>
    <s v="011"/>
    <n v="233844"/>
    <n v="233844"/>
    <n v="0"/>
    <n v="0"/>
    <s v="Install Perimeter Fencing not Required by 49 CFR 1542 - "/>
  </r>
  <r>
    <x v="4"/>
    <s v="JAN"/>
    <x v="37"/>
    <s v="26A"/>
    <s v="Ashland/Lineville"/>
    <s v="GA"/>
    <s v="012"/>
    <n v="206013"/>
    <n v="206013"/>
    <n v="0"/>
    <n v="0"/>
    <s v="Construct Apron - Phase 2 - Grading and Drainage"/>
  </r>
  <r>
    <x v="4"/>
    <s v="JAN"/>
    <x v="37"/>
    <s v="26A"/>
    <s v="Ashland/Lineville"/>
    <s v="GA"/>
    <s v="012"/>
    <n v="206013"/>
    <n v="206013"/>
    <n v="0"/>
    <n v="0"/>
    <s v="Construct Taxiway - Phase 2 - Grading and Drainage"/>
  </r>
  <r>
    <x v="3"/>
    <s v="HAR"/>
    <x v="20"/>
    <s v="26N"/>
    <s v="Ocean City Municipal"/>
    <s v="GA"/>
    <s v="019"/>
    <n v="55544"/>
    <n v="55544"/>
    <n v="0"/>
    <n v="0"/>
    <s v="Light Obstructions [Non-Hazard] - Design"/>
  </r>
  <r>
    <x v="3"/>
    <s v="HAR"/>
    <x v="20"/>
    <s v="26N"/>
    <s v="Ocean City Municipal"/>
    <s v="GA"/>
    <s v="019"/>
    <n v="16087"/>
    <n v="16087"/>
    <n v="0"/>
    <n v="0"/>
    <s v="Wildlife Hazard Assessments - Site Visit"/>
  </r>
  <r>
    <x v="2"/>
    <s v="SEA"/>
    <x v="22"/>
    <s v="26U"/>
    <s v="McDermitt State"/>
    <s v="GA"/>
    <s v="004"/>
    <n v="70000"/>
    <n v="70000"/>
    <n v="0"/>
    <n v="0"/>
    <s v="Reconstruct Taxiway - "/>
  </r>
  <r>
    <x v="2"/>
    <s v="SEA"/>
    <x v="22"/>
    <s v="26U"/>
    <s v="McDermitt State"/>
    <s v="GA"/>
    <s v="004"/>
    <n v="12485"/>
    <n v="12485"/>
    <n v="0"/>
    <n v="0"/>
    <s v="Install Airport Beacons - "/>
  </r>
  <r>
    <x v="2"/>
    <s v="SEA"/>
    <x v="22"/>
    <s v="26U"/>
    <s v="McDermitt State"/>
    <s v="GA"/>
    <s v="004"/>
    <n v="190000"/>
    <n v="190000"/>
    <n v="0"/>
    <n v="0"/>
    <s v="Reconstruct Runway - "/>
  </r>
  <r>
    <x v="2"/>
    <s v="SEA"/>
    <x v="22"/>
    <s v="26U"/>
    <s v="McDermitt State"/>
    <s v="GA"/>
    <s v="004"/>
    <n v="70000"/>
    <n v="70000"/>
    <n v="0"/>
    <n v="0"/>
    <s v="Rehabilitate Runway Lighting - "/>
  </r>
  <r>
    <x v="4"/>
    <s v="MEM"/>
    <x v="43"/>
    <s v="27K"/>
    <s v="Georgetown-Scott County Regional"/>
    <s v="GA"/>
    <s v="021"/>
    <n v="150000"/>
    <n v="150000"/>
    <n v="0"/>
    <n v="0"/>
    <s v="Update Airport Master Plan Study - "/>
  </r>
  <r>
    <x v="4"/>
    <s v="ORL"/>
    <x v="4"/>
    <s v="28J"/>
    <s v="Palatka Municipal - Lt Kay Larkin Field"/>
    <s v="GA"/>
    <s v="028"/>
    <n v="144747"/>
    <n v="144747"/>
    <n v="0"/>
    <n v="0"/>
    <s v="Install Taxiway Lighting - Install Taxiway Lighting"/>
  </r>
  <r>
    <x v="6"/>
    <s v="DMA"/>
    <x v="17"/>
    <s v="2C8"/>
    <s v="Cavalier Municipal"/>
    <s v="GA"/>
    <s v="015"/>
    <n v="150000"/>
    <n v="150000"/>
    <n v="0"/>
    <n v="0"/>
    <s v="Install Runway Vertical/Visual Guidance System - "/>
  </r>
  <r>
    <x v="6"/>
    <s v="DMA"/>
    <x v="17"/>
    <s v="2D5"/>
    <s v="Oakes Municipal"/>
    <s v="GA"/>
    <s v="012"/>
    <n v="201501"/>
    <n v="201501"/>
    <n v="0"/>
    <n v="0"/>
    <s v="Construct Terminal Building - "/>
  </r>
  <r>
    <x v="6"/>
    <s v="DMA"/>
    <x v="17"/>
    <s v="2D5"/>
    <s v="Oakes Municipal"/>
    <s v="GA"/>
    <s v="012"/>
    <n v="291499"/>
    <n v="291499"/>
    <n v="0"/>
    <n v="0"/>
    <s v="Construct Snow Removal Equipment Building - Construction"/>
  </r>
  <r>
    <x v="6"/>
    <s v="DMA"/>
    <x v="17"/>
    <s v="2D5"/>
    <s v="Oakes Municipal"/>
    <s v="GA"/>
    <s v="012"/>
    <n v="65000"/>
    <n v="65000"/>
    <n v="0"/>
    <n v="0"/>
    <s v="Construct Parking Lot - Construction"/>
  </r>
  <r>
    <x v="8"/>
    <s v="AROK"/>
    <x v="21"/>
    <s v="2F6"/>
    <s v="Skiatook Municipal"/>
    <s v="GA"/>
    <s v="012"/>
    <n v="151470"/>
    <n v="151470"/>
    <n v="0"/>
    <n v="0"/>
    <s v="Install Perimeter Fencing not Required by 49 CFR 1542 - Construction"/>
  </r>
  <r>
    <x v="3"/>
    <s v="WAS"/>
    <x v="44"/>
    <s v="2G4"/>
    <s v="Garrett County"/>
    <s v="GA"/>
    <s v="014"/>
    <n v="300000"/>
    <n v="300000"/>
    <n v="0"/>
    <n v="0"/>
    <s v="Expand Apron - expand west apron - design"/>
  </r>
  <r>
    <x v="4"/>
    <s v="MEM"/>
    <x v="43"/>
    <s v="2I0"/>
    <s v="Madisonville Regional"/>
    <s v="GA"/>
    <s v="027"/>
    <n v="595087"/>
    <n v="595087"/>
    <n v="0"/>
    <n v="0"/>
    <s v="Construct Apron - "/>
  </r>
  <r>
    <x v="4"/>
    <s v="ORL"/>
    <x v="4"/>
    <s v="2J9"/>
    <s v="Quincy Municipal"/>
    <s v="GA"/>
    <s v="010"/>
    <n v="339926"/>
    <n v="339926"/>
    <n v="0"/>
    <n v="0"/>
    <s v="Conduct Airport Master Plan Study - Conduct Master Plan and ALP Update"/>
  </r>
  <r>
    <x v="4"/>
    <s v="MEM"/>
    <x v="43"/>
    <s v="2M0"/>
    <s v="Princeton-Caldwell County"/>
    <s v="GA"/>
    <s v="014"/>
    <n v="1340478"/>
    <n v="1340478"/>
    <n v="0"/>
    <n v="0"/>
    <s v="Construct Taxiway - Construction"/>
  </r>
  <r>
    <x v="1"/>
    <s v="SFO"/>
    <x v="1"/>
    <s v="2O6"/>
    <s v="Chowchilla"/>
    <s v="GA"/>
    <s v="010"/>
    <n v="117000"/>
    <n v="117000"/>
    <n v="0"/>
    <n v="0"/>
    <s v="Rehabilitate Runway - Rehab Runway 12/30 - Design"/>
  </r>
  <r>
    <x v="1"/>
    <s v="SFO"/>
    <x v="1"/>
    <s v="2O6"/>
    <s v="Chowchilla"/>
    <s v="GA"/>
    <s v="010"/>
    <n v="104947"/>
    <n v="104947"/>
    <n v="0"/>
    <n v="0"/>
    <s v="Rehabilitate Runway Lighting - Rehab airfield electrical - Design"/>
  </r>
  <r>
    <x v="1"/>
    <s v="SFO"/>
    <x v="1"/>
    <s v="2O6"/>
    <s v="Chowchilla"/>
    <s v="GA"/>
    <s v="010"/>
    <n v="112061"/>
    <n v="112061"/>
    <n v="0"/>
    <n v="0"/>
    <s v="Rehabilitate Apron - Tie-down Apron Slurry Seal"/>
  </r>
  <r>
    <x v="1"/>
    <s v="SFO"/>
    <x v="1"/>
    <s v="2O6"/>
    <s v="Chowchilla"/>
    <s v="GA"/>
    <s v="010"/>
    <n v="113400"/>
    <n v="113400"/>
    <n v="0"/>
    <n v="0"/>
    <s v="Rehabilitate Taxiway - Taxiway A Slurry Seal"/>
  </r>
  <r>
    <x v="6"/>
    <s v="CHI"/>
    <x v="9"/>
    <s v="2R2"/>
    <s v="Hendricks County-Gordon Graham Field"/>
    <s v="R"/>
    <s v="017"/>
    <n v="79560"/>
    <n v="79560"/>
    <n v="0"/>
    <n v="0"/>
    <s v="Construct Terminal Building - "/>
  </r>
  <r>
    <x v="2"/>
    <s v="SEA"/>
    <x v="32"/>
    <s v="2S1"/>
    <s v="Vashon Municipal"/>
    <s v="GA"/>
    <s v="007"/>
    <n v="150000"/>
    <n v="150000"/>
    <n v="0"/>
    <n v="0"/>
    <s v="Improve Runway Safety Area - "/>
  </r>
  <r>
    <x v="2"/>
    <s v="DEN"/>
    <x v="2"/>
    <s v="2V5"/>
    <s v="Wray Municipal"/>
    <s v="GA"/>
    <s v="016"/>
    <n v="282486"/>
    <n v="282486"/>
    <n v="0"/>
    <n v="0"/>
    <s v="Rehabilitate Runway - Design - funds include FY 16/17"/>
  </r>
  <r>
    <x v="3"/>
    <s v="WAS"/>
    <x v="44"/>
    <s v="2W6"/>
    <s v="St Mary's County Regional"/>
    <s v="GA"/>
    <s v="026"/>
    <n v="5346627"/>
    <n v="150000"/>
    <n v="5196627"/>
    <n v="0"/>
    <s v="Extend Runway - extend runway (grading and drainage)"/>
  </r>
  <r>
    <x v="3"/>
    <s v="WAS"/>
    <x v="44"/>
    <s v="2W6"/>
    <s v="St Mary's County Regional"/>
    <s v="GA"/>
    <s v="026"/>
    <n v="1000000"/>
    <n v="0"/>
    <n v="1000000"/>
    <n v="0"/>
    <s v="Extend Runway - remove obstructions to new runway location"/>
  </r>
  <r>
    <x v="2"/>
    <s v="HLN"/>
    <x v="15"/>
    <s v="32S"/>
    <s v="Stevensville"/>
    <s v="GA"/>
    <s v="014"/>
    <n v="79740"/>
    <n v="79740"/>
    <n v="0"/>
    <n v="0"/>
    <s v="Reconstruct Apron - "/>
  </r>
  <r>
    <x v="2"/>
    <s v="HLN"/>
    <x v="15"/>
    <s v="32S"/>
    <s v="Stevensville"/>
    <s v="GA"/>
    <s v="014"/>
    <n v="58455"/>
    <n v="58455"/>
    <n v="0"/>
    <n v="0"/>
    <s v="Reconstruct Taxiway - "/>
  </r>
  <r>
    <x v="2"/>
    <s v="HLN"/>
    <x v="15"/>
    <s v="32S"/>
    <s v="Stevensville"/>
    <s v="GA"/>
    <s v="014"/>
    <n v="27270"/>
    <n v="27270"/>
    <n v="0"/>
    <n v="0"/>
    <s v="Install Taxiway Lighting - "/>
  </r>
  <r>
    <x v="3"/>
    <s v="HAR"/>
    <x v="3"/>
    <s v="33N"/>
    <s v="Delaware Airpark"/>
    <s v="GA"/>
    <s v="021"/>
    <n v="346500"/>
    <n v="346500"/>
    <n v="0"/>
    <n v="0"/>
    <s v="Update Airport Master Plan Study - "/>
  </r>
  <r>
    <x v="3"/>
    <s v="HAR"/>
    <x v="3"/>
    <s v="33N"/>
    <s v="Delaware Airpark"/>
    <s v="GA"/>
    <s v="021"/>
    <n v="14310"/>
    <n v="14310"/>
    <n v="0"/>
    <n v="0"/>
    <s v="Wildlife Hazard Assessments - Site Visit"/>
  </r>
  <r>
    <x v="2"/>
    <s v="HLN"/>
    <x v="15"/>
    <s v="38S"/>
    <s v="Deer Lodge-City-County"/>
    <s v="GA"/>
    <s v="015"/>
    <n v="45000"/>
    <n v="45000"/>
    <n v="0"/>
    <n v="0"/>
    <s v="Update Airport Master Plan Study - "/>
  </r>
  <r>
    <x v="7"/>
    <s v="ANE"/>
    <x v="11"/>
    <s v="3B1"/>
    <s v="Greenville Municipal"/>
    <s v="GA"/>
    <s v="020"/>
    <n v="547200"/>
    <n v="547200"/>
    <n v="0"/>
    <n v="0"/>
    <s v="Construct Fuel Farm - "/>
  </r>
  <r>
    <x v="6"/>
    <s v="DET"/>
    <x v="41"/>
    <s v="3G4"/>
    <s v="Ashland County"/>
    <s v="GA"/>
    <s v="014"/>
    <n v="364477"/>
    <n v="364477"/>
    <n v="0"/>
    <n v="0"/>
    <s v="Acquire Land For Approaches - "/>
  </r>
  <r>
    <x v="6"/>
    <s v="DMA"/>
    <x v="17"/>
    <s v="3H4"/>
    <s v="Hillsboro Municipal"/>
    <s v="GA"/>
    <s v="016"/>
    <n v="500000"/>
    <n v="500000"/>
    <n v="0"/>
    <n v="0"/>
    <s v="Construct Taxiway - "/>
  </r>
  <r>
    <x v="6"/>
    <s v="DMA"/>
    <x v="17"/>
    <s v="3H4"/>
    <s v="Hillsboro Municipal"/>
    <s v="GA"/>
    <s v="016"/>
    <n v="951886"/>
    <n v="951886"/>
    <n v="0"/>
    <n v="0"/>
    <s v="Reconstruct Taxiway - "/>
  </r>
  <r>
    <x v="6"/>
    <s v="DMA"/>
    <x v="17"/>
    <s v="3H4"/>
    <s v="Hillsboro Municipal"/>
    <s v="GA"/>
    <s v="016"/>
    <n v="200000"/>
    <n v="200000"/>
    <n v="0"/>
    <n v="0"/>
    <s v="Expand Apron - "/>
  </r>
  <r>
    <x v="5"/>
    <s v="ACE"/>
    <x v="10"/>
    <s v="3K3"/>
    <s v="Syracuse-Hamilton County Municipal"/>
    <s v="GA"/>
    <s v="012"/>
    <n v="41000"/>
    <n v="41000"/>
    <n v="0"/>
    <n v="0"/>
    <s v="Rehabilitate Taxiway - Design/Construct"/>
  </r>
  <r>
    <x v="5"/>
    <s v="ACE"/>
    <x v="10"/>
    <s v="3K3"/>
    <s v="Syracuse-Hamilton County Municipal"/>
    <s v="GA"/>
    <s v="012"/>
    <n v="213205"/>
    <n v="213205"/>
    <n v="0"/>
    <n v="0"/>
    <s v="Rehabilitate Runway - Design/Construct"/>
  </r>
  <r>
    <x v="5"/>
    <s v="ACE"/>
    <x v="10"/>
    <s v="3K7"/>
    <s v="Mark Hoard Memorial"/>
    <s v="GA"/>
    <s v="007"/>
    <n v="15000"/>
    <n v="15000"/>
    <n v="0"/>
    <n v="0"/>
    <s v="Install Airport Beacons - Design"/>
  </r>
  <r>
    <x v="5"/>
    <s v="ACE"/>
    <x v="10"/>
    <s v="3K7"/>
    <s v="Mark Hoard Memorial"/>
    <s v="GA"/>
    <s v="007"/>
    <n v="20000"/>
    <n v="20000"/>
    <n v="0"/>
    <n v="0"/>
    <s v="Install Miscellaneous NAVAIDS - Design"/>
  </r>
  <r>
    <x v="5"/>
    <s v="ACE"/>
    <x v="10"/>
    <s v="3K7"/>
    <s v="Mark Hoard Memorial"/>
    <s v="GA"/>
    <s v="007"/>
    <n v="18000"/>
    <n v="18000"/>
    <n v="0"/>
    <n v="0"/>
    <s v="Install Taxiway Lighting - Design"/>
  </r>
  <r>
    <x v="5"/>
    <s v="ACE"/>
    <x v="10"/>
    <s v="3K7"/>
    <s v="Mark Hoard Memorial"/>
    <s v="GA"/>
    <s v="007"/>
    <n v="390000"/>
    <n v="390000"/>
    <n v="0"/>
    <n v="0"/>
    <s v="Reconstruct Runway - Design, Aero Survey"/>
  </r>
  <r>
    <x v="5"/>
    <s v="ACE"/>
    <x v="10"/>
    <s v="3K7"/>
    <s v="Mark Hoard Memorial"/>
    <s v="GA"/>
    <s v="007"/>
    <n v="25000"/>
    <n v="25000"/>
    <n v="0"/>
    <n v="0"/>
    <s v="Install Runway Vertical/Visual Guidance System - Design"/>
  </r>
  <r>
    <x v="4"/>
    <s v="JAN"/>
    <x v="37"/>
    <s v="3M8"/>
    <s v="North Pickens"/>
    <s v="GA"/>
    <s v="010"/>
    <n v="549723"/>
    <n v="549723"/>
    <n v="0"/>
    <n v="0"/>
    <s v="Construct Taxiway - "/>
  </r>
  <r>
    <x v="8"/>
    <s v="AROK"/>
    <x v="45"/>
    <s v="3M9"/>
    <s v="Warren Municipal"/>
    <s v="GA"/>
    <s v="006"/>
    <n v="81044"/>
    <n v="81044"/>
    <n v="0"/>
    <n v="0"/>
    <s v="Install Runway Vertical/Visual Guidance System - PAPI For RWY 21"/>
  </r>
  <r>
    <x v="6"/>
    <s v="DMA"/>
    <x v="13"/>
    <s v="3N8"/>
    <s v="Mahnomen County"/>
    <s v="GA"/>
    <s v="016"/>
    <n v="613960"/>
    <n v="613960"/>
    <n v="0"/>
    <n v="0"/>
    <s v="Construct Terminal Building - Construct General Aviation Terminal -Phase 2 (Construction)"/>
  </r>
  <r>
    <x v="8"/>
    <s v="AROK"/>
    <x v="21"/>
    <s v="3O4"/>
    <s v="Sayre Municipal"/>
    <s v="GA"/>
    <s v="010"/>
    <n v="15300"/>
    <n v="15300"/>
    <n v="0"/>
    <n v="0"/>
    <s v="Reconstruct Taxiway - Phase I Design of Mid-Field Taxiway Reconstruction"/>
  </r>
  <r>
    <x v="8"/>
    <s v="AROK"/>
    <x v="21"/>
    <s v="3O4"/>
    <s v="Sayre Municipal"/>
    <s v="GA"/>
    <s v="010"/>
    <n v="93712"/>
    <n v="93712"/>
    <n v="0"/>
    <n v="0"/>
    <s v="Install Miscellaneous NAVAIDS - Design and Construct"/>
  </r>
  <r>
    <x v="6"/>
    <s v="DMA"/>
    <x v="17"/>
    <s v="3P3"/>
    <s v="Mott Municipal"/>
    <s v="GA"/>
    <s v="015"/>
    <n v="310500"/>
    <n v="310500"/>
    <n v="0"/>
    <n v="0"/>
    <s v="Update Airport Master Plan Study - "/>
  </r>
  <r>
    <x v="8"/>
    <s v="LANM"/>
    <x v="46"/>
    <s v="3R2"/>
    <s v="Le Gros Memorial"/>
    <s v="GA"/>
    <s v="013"/>
    <n v="59400"/>
    <n v="59400"/>
    <n v="0"/>
    <n v="0"/>
    <s v="Improve Airport Drainage - Rehab Airfield Drainage Phase 1 - Design"/>
  </r>
  <r>
    <x v="2"/>
    <s v="SEA"/>
    <x v="22"/>
    <s v="3S8"/>
    <s v="Grants Pass"/>
    <s v="GA"/>
    <s v="012"/>
    <n v="512202"/>
    <n v="512202"/>
    <n v="0"/>
    <n v="0"/>
    <s v="Update Airport Master Plan Study - "/>
  </r>
  <r>
    <x v="2"/>
    <s v="SEA"/>
    <x v="32"/>
    <s v="3W7"/>
    <s v="Grand Coulee Dam"/>
    <s v="GA"/>
    <s v="009"/>
    <n v="278168"/>
    <n v="278168"/>
    <n v="0"/>
    <n v="0"/>
    <s v="Update Airport Master Plan Study - "/>
  </r>
  <r>
    <x v="6"/>
    <s v="DMA"/>
    <x v="26"/>
    <s v="3W8"/>
    <s v="Eureka Municipal"/>
    <s v="GA"/>
    <s v="009"/>
    <n v="64800"/>
    <n v="64800"/>
    <n v="0"/>
    <n v="0"/>
    <s v="Rehabilitate Airport Beacons - "/>
  </r>
  <r>
    <x v="6"/>
    <s v="DET"/>
    <x v="41"/>
    <s v="3X5"/>
    <s v="North Bass Island"/>
    <s v="GA"/>
    <s v="014"/>
    <n v="16020"/>
    <n v="16020"/>
    <n v="0"/>
    <n v="0"/>
    <s v="Rehabilitate Apron - Design"/>
  </r>
  <r>
    <x v="6"/>
    <s v="DET"/>
    <x v="41"/>
    <s v="3X5"/>
    <s v="North Bass Island"/>
    <s v="GA"/>
    <s v="014"/>
    <n v="64080"/>
    <n v="64080"/>
    <n v="0"/>
    <n v="0"/>
    <s v="Rehabilitate Runway - Design"/>
  </r>
  <r>
    <x v="5"/>
    <s v="ACE"/>
    <x v="6"/>
    <s v="3Y2"/>
    <s v="George L Scott Municipal"/>
    <s v="GA"/>
    <s v="008"/>
    <n v="285103"/>
    <n v="285103"/>
    <n v="0"/>
    <n v="0"/>
    <s v="Construct Fuel Farm - Construction"/>
  </r>
  <r>
    <x v="5"/>
    <s v="ACE"/>
    <x v="6"/>
    <s v="3Y3"/>
    <s v="Winterset Municipal"/>
    <s v="GA"/>
    <s v="010"/>
    <n v="43248"/>
    <n v="43248"/>
    <n v="0"/>
    <n v="0"/>
    <s v="Acquire Land for Development - Parcel 17:  0.76 acres in Fee Title"/>
  </r>
  <r>
    <x v="4"/>
    <s v="ORL"/>
    <x v="4"/>
    <s v="40J"/>
    <s v="Perry-Foley"/>
    <s v="GA"/>
    <s v="015"/>
    <n v="25000"/>
    <n v="25000"/>
    <n v="0"/>
    <n v="0"/>
    <s v="Install Miscellaneous NAVAIDS - Replace Existing Beacon"/>
  </r>
  <r>
    <x v="4"/>
    <s v="ORL"/>
    <x v="4"/>
    <s v="40J"/>
    <s v="Perry-Foley"/>
    <s v="GA"/>
    <s v="015"/>
    <n v="359100"/>
    <n v="359100"/>
    <n v="0"/>
    <n v="0"/>
    <s v="Rehabilitate Runway Lighting - Rehab LED MIRL on RW 18/36 (Construction) - Design paid by FDOT"/>
  </r>
  <r>
    <x v="8"/>
    <s v="AROK"/>
    <x v="45"/>
    <s v="42A"/>
    <s v="Melbourne Municipal - John E Miller Field"/>
    <s v="GA"/>
    <s v="018"/>
    <n v="120699"/>
    <n v="120699"/>
    <n v="0"/>
    <n v="0"/>
    <s v="Rehabilitate Runway - Seal-coat"/>
  </r>
  <r>
    <x v="8"/>
    <s v="AROK"/>
    <x v="45"/>
    <s v="42A"/>
    <s v="Melbourne Municipal - John E Miller Field"/>
    <s v="GA"/>
    <s v="018"/>
    <n v="19995"/>
    <n v="19995"/>
    <n v="0"/>
    <n v="0"/>
    <s v="Rehabilitate Apron - Seal-coat"/>
  </r>
  <r>
    <x v="4"/>
    <s v="ORL"/>
    <x v="4"/>
    <s v="42J"/>
    <s v="Keystone Airpark"/>
    <s v="GA"/>
    <s v="025"/>
    <n v="3613927"/>
    <n v="150044"/>
    <n v="3463883"/>
    <n v="0"/>
    <s v="Rehabilitate Taxiway - Rehab Taxiway Alpha-Construct"/>
  </r>
  <r>
    <x v="2"/>
    <s v="SEA"/>
    <x v="32"/>
    <s v="43D"/>
    <s v="Odessa Municipal"/>
    <s v="GA"/>
    <s v="009"/>
    <n v="646207"/>
    <n v="646207"/>
    <n v="0"/>
    <n v="0"/>
    <s v="Rehabilitate Runway - "/>
  </r>
  <r>
    <x v="2"/>
    <s v="SEA"/>
    <x v="32"/>
    <s v="43D"/>
    <s v="Odessa Municipal"/>
    <s v="GA"/>
    <s v="009"/>
    <n v="20000"/>
    <n v="20000"/>
    <n v="0"/>
    <n v="0"/>
    <s v="Remove Obstructions [APP or DEP] - "/>
  </r>
  <r>
    <x v="6"/>
    <s v="DMA"/>
    <x v="17"/>
    <s v="46D"/>
    <s v="Carrington Municipal"/>
    <s v="GA"/>
    <s v="011"/>
    <n v="522900"/>
    <n v="522900"/>
    <n v="0"/>
    <n v="0"/>
    <s v="Construct Building - "/>
  </r>
  <r>
    <x v="3"/>
    <s v="BKW"/>
    <x v="47"/>
    <s v="48I"/>
    <s v="Braxton County"/>
    <s v="GA"/>
    <s v="019"/>
    <n v="61829"/>
    <n v="61829"/>
    <n v="0"/>
    <n v="0"/>
    <s v="Construct Building - Design"/>
  </r>
  <r>
    <x v="6"/>
    <s v="DMA"/>
    <x v="26"/>
    <s v="49B"/>
    <s v="Sturgis Municipal"/>
    <s v="GA"/>
    <s v="014"/>
    <n v="343665"/>
    <n v="343665"/>
    <n v="0"/>
    <n v="0"/>
    <s v="Construct Fuel Farm - "/>
  </r>
  <r>
    <x v="1"/>
    <s v="LAX"/>
    <x v="1"/>
    <s v="49X"/>
    <s v="Chemehuevi Valley"/>
    <s v="GA"/>
    <s v="012"/>
    <n v="247500"/>
    <n v="247500"/>
    <n v="0"/>
    <n v="0"/>
    <s v="Rehabilitate Runway - Phase I, Design Only"/>
  </r>
  <r>
    <x v="4"/>
    <s v="JAN"/>
    <x v="37"/>
    <s v="4A9"/>
    <s v="Isbell Field"/>
    <s v="GA"/>
    <s v="023"/>
    <n v="57397"/>
    <n v="57397"/>
    <n v="0"/>
    <n v="0"/>
    <s v="Install Runway Vertical/Visual Guidance System - Replace runway end identifier lights"/>
  </r>
  <r>
    <x v="4"/>
    <s v="JAN"/>
    <x v="37"/>
    <s v="4A9"/>
    <s v="Isbell Field"/>
    <s v="GA"/>
    <s v="023"/>
    <n v="153978"/>
    <n v="153978"/>
    <n v="0"/>
    <n v="0"/>
    <s v="Install Weather Reporting Equipment - Replace AWOS 3-P/T Equipment"/>
  </r>
  <r>
    <x v="7"/>
    <s v="ANE"/>
    <x v="48"/>
    <s v="4B8"/>
    <s v="Robertson Field"/>
    <s v="R"/>
    <s v="009"/>
    <n v="800671"/>
    <n v="800671"/>
    <n v="0"/>
    <n v="0"/>
    <s v="Rehabilitate Apron - "/>
  </r>
  <r>
    <x v="6"/>
    <s v="DMA"/>
    <x v="17"/>
    <s v="4E7"/>
    <s v="Ellendale Municipal"/>
    <s v="GA"/>
    <s v="010"/>
    <n v="60000"/>
    <n v="60000"/>
    <n v="0"/>
    <n v="0"/>
    <s v="Install Miscellaneous NAVAIDS - "/>
  </r>
  <r>
    <x v="6"/>
    <s v="DMA"/>
    <x v="17"/>
    <s v="4E7"/>
    <s v="Ellendale Municipal"/>
    <s v="GA"/>
    <s v="010"/>
    <n v="2500"/>
    <n v="2500"/>
    <n v="0"/>
    <n v="0"/>
    <s v="Rehabilitate Taxiway - Exit Taxiway"/>
  </r>
  <r>
    <x v="6"/>
    <s v="DMA"/>
    <x v="17"/>
    <s v="4E7"/>
    <s v="Ellendale Municipal"/>
    <s v="GA"/>
    <s v="010"/>
    <n v="2500"/>
    <n v="2500"/>
    <n v="0"/>
    <n v="0"/>
    <s v="Rehabilitate Taxiway - Hangar Taxiway"/>
  </r>
  <r>
    <x v="6"/>
    <s v="DMA"/>
    <x v="17"/>
    <s v="4E7"/>
    <s v="Ellendale Municipal"/>
    <s v="GA"/>
    <s v="010"/>
    <n v="16000"/>
    <n v="16000"/>
    <n v="0"/>
    <n v="0"/>
    <s v="Rehabilitate Runway - "/>
  </r>
  <r>
    <x v="6"/>
    <s v="DET"/>
    <x v="41"/>
    <s v="4G5"/>
    <s v="Monroe County"/>
    <s v="GA"/>
    <s v="017"/>
    <n v="973271"/>
    <n v="973271"/>
    <n v="0"/>
    <n v="0"/>
    <s v="Rehabilitate Runway - "/>
  </r>
  <r>
    <x v="6"/>
    <s v="DET"/>
    <x v="41"/>
    <s v="4G5"/>
    <s v="Monroe County"/>
    <s v="GA"/>
    <s v="017"/>
    <n v="145685"/>
    <n v="145685"/>
    <n v="0"/>
    <n v="0"/>
    <s v="Reconstruct Taxiway - "/>
  </r>
  <r>
    <x v="3"/>
    <s v="BKW"/>
    <x v="47"/>
    <s v="4G7"/>
    <s v="Fairmont Municipal-Frankman Field"/>
    <s v="GA"/>
    <s v="018"/>
    <n v="117000"/>
    <n v="117000"/>
    <n v="0"/>
    <n v="0"/>
    <s v="Acquire Snow Removal Equipment - "/>
  </r>
  <r>
    <x v="3"/>
    <s v="BKW"/>
    <x v="47"/>
    <s v="4G7"/>
    <s v="Fairmont Municipal-Frankman Field"/>
    <s v="GA"/>
    <s v="019"/>
    <n v="66187"/>
    <n v="66187"/>
    <n v="0"/>
    <n v="0"/>
    <s v="Remove Obstructions [Non-Hazard] - On Airport Obstructions"/>
  </r>
  <r>
    <x v="8"/>
    <s v="AROK"/>
    <x v="45"/>
    <s v="4M1"/>
    <s v="Carroll County"/>
    <s v="GA"/>
    <s v="017"/>
    <n v="121979"/>
    <n v="121979"/>
    <n v="0"/>
    <n v="0"/>
    <s v="Install Runway Vertical/Visual Guidance System - Install PAPIs Runway 7 and Runway 25; Install REILs Runway 7 and Runway 25"/>
  </r>
  <r>
    <x v="8"/>
    <s v="AROK"/>
    <x v="45"/>
    <s v="4M3"/>
    <s v="Carlisle Municipal"/>
    <s v="GA"/>
    <s v="016"/>
    <n v="158322"/>
    <n v="158322"/>
    <n v="0"/>
    <n v="0"/>
    <s v="Construct Service Road - "/>
  </r>
  <r>
    <x v="8"/>
    <s v="AROK"/>
    <x v="45"/>
    <s v="4M8"/>
    <s v="Clarendon Municipal"/>
    <s v="GA"/>
    <s v="011"/>
    <n v="141414"/>
    <n v="141414"/>
    <n v="0"/>
    <n v="0"/>
    <s v="Install Perimeter Fencing not Required by 49 CFR 1542 - "/>
  </r>
  <r>
    <x v="8"/>
    <s v="AROK"/>
    <x v="45"/>
    <s v="4M9"/>
    <s v="Corning Municipal"/>
    <s v="GA"/>
    <s v="021"/>
    <n v="64980"/>
    <n v="64980"/>
    <n v="0"/>
    <n v="0"/>
    <s v="Rehabilitate Runway - Crack-seal and Overlay - Design-only Phase 1"/>
  </r>
  <r>
    <x v="3"/>
    <s v="HAR"/>
    <x v="20"/>
    <s v="4N1"/>
    <s v="Greenwood Lake"/>
    <s v="GA"/>
    <s v="010"/>
    <n v="26197"/>
    <n v="26197"/>
    <n v="0"/>
    <n v="0"/>
    <s v="Acquire Snow Removal Equipment - blower attachment"/>
  </r>
  <r>
    <x v="8"/>
    <s v="AROK"/>
    <x v="21"/>
    <s v="4O4"/>
    <s v="McCurtain County Regional"/>
    <s v="GA"/>
    <s v="013"/>
    <n v="2765221"/>
    <n v="894219"/>
    <n v="1871002"/>
    <n v="0"/>
    <s v="Construct Taxiway - Construct south portion of Taxiway"/>
  </r>
  <r>
    <x v="6"/>
    <s v="DMA"/>
    <x v="26"/>
    <s v="4P3"/>
    <s v="Flandreau Municipal"/>
    <s v="GA"/>
    <s v="010"/>
    <n v="99000"/>
    <n v="99000"/>
    <n v="0"/>
    <n v="0"/>
    <s v="Conduct Environmental Study - "/>
  </r>
  <r>
    <x v="4"/>
    <s v="JAN"/>
    <x v="36"/>
    <s v="4R1"/>
    <s v="I H Bass Jr Memorial"/>
    <s v="GA"/>
    <s v="015"/>
    <n v="143040"/>
    <n v="143040"/>
    <n v="0"/>
    <n v="0"/>
    <s v="Rehabilitate Runway - "/>
  </r>
  <r>
    <x v="4"/>
    <s v="JAN"/>
    <x v="36"/>
    <s v="4R1"/>
    <s v="I H Bass Jr Memorial"/>
    <s v="GA"/>
    <s v="015"/>
    <n v="28860"/>
    <n v="28860"/>
    <n v="0"/>
    <n v="0"/>
    <s v="Rehabilitate Apron - "/>
  </r>
  <r>
    <x v="4"/>
    <s v="JAN"/>
    <x v="36"/>
    <s v="4R1"/>
    <s v="I H Bass Jr Memorial"/>
    <s v="GA"/>
    <s v="015"/>
    <n v="45000"/>
    <n v="45000"/>
    <n v="0"/>
    <n v="0"/>
    <s v="Rehabilitate Taxiway - "/>
  </r>
  <r>
    <x v="8"/>
    <s v="LANM"/>
    <x v="46"/>
    <s v="4R7"/>
    <s v="Eunice"/>
    <s v="GA"/>
    <s v="013"/>
    <n v="45000"/>
    <n v="45000"/>
    <n v="0"/>
    <n v="0"/>
    <s v="Rehabilitate Apron - Rehabilitate Apron Phase I Design"/>
  </r>
  <r>
    <x v="4"/>
    <s v="JAN"/>
    <x v="37"/>
    <s v="4R9"/>
    <s v="Jeremiah Denton"/>
    <s v="GA"/>
    <s v="015"/>
    <n v="19800"/>
    <n v="19800"/>
    <n v="0"/>
    <n v="0"/>
    <s v="Rehabilitate Runway - Runway Rehab (Ph 3 of 3 - Reimbursement)"/>
  </r>
  <r>
    <x v="4"/>
    <s v="JAN"/>
    <x v="37"/>
    <s v="4R9"/>
    <s v="Jeremiah Denton"/>
    <s v="GA"/>
    <s v="015"/>
    <n v="153053"/>
    <n v="153053"/>
    <n v="0"/>
    <n v="0"/>
    <s v="Install Runway Vertical/Visual Guidance System - Install PAPI's"/>
  </r>
  <r>
    <x v="2"/>
    <s v="SEA"/>
    <x v="22"/>
    <s v="4S1"/>
    <s v="Gold Beach Municipal"/>
    <s v="GA"/>
    <s v="014"/>
    <n v="33364"/>
    <n v="33364"/>
    <n v="0"/>
    <n v="0"/>
    <s v="Install Airport Beacons - "/>
  </r>
  <r>
    <x v="2"/>
    <s v="SEA"/>
    <x v="22"/>
    <s v="4S1"/>
    <s v="Gold Beach Municipal"/>
    <s v="GA"/>
    <s v="014"/>
    <n v="131000"/>
    <n v="131000"/>
    <n v="0"/>
    <n v="0"/>
    <s v="Install Runway Vertical/Visual Guidance System - "/>
  </r>
  <r>
    <x v="2"/>
    <s v="HLN"/>
    <x v="15"/>
    <s v="4U6"/>
    <s v="Circle Town County"/>
    <s v="GA"/>
    <s v="008"/>
    <n v="121704"/>
    <n v="121704"/>
    <n v="0"/>
    <n v="0"/>
    <s v="Rehabilitate Runway - "/>
  </r>
  <r>
    <x v="2"/>
    <s v="HLN"/>
    <x v="15"/>
    <s v="4U6"/>
    <s v="Circle Town County"/>
    <s v="GA"/>
    <s v="008"/>
    <n v="3744"/>
    <n v="3744"/>
    <n v="0"/>
    <n v="0"/>
    <s v="Rehabilitate Taxiway - "/>
  </r>
  <r>
    <x v="2"/>
    <s v="HLN"/>
    <x v="15"/>
    <s v="4U6"/>
    <s v="Circle Town County"/>
    <s v="GA"/>
    <s v="009"/>
    <n v="70470"/>
    <n v="70470"/>
    <n v="0"/>
    <n v="0"/>
    <s v="Conduct Miscellaneous Study - "/>
  </r>
  <r>
    <x v="2"/>
    <s v="HLN"/>
    <x v="15"/>
    <s v="4U6"/>
    <s v="Circle Town County"/>
    <s v="GA"/>
    <s v="008"/>
    <n v="26208"/>
    <n v="26208"/>
    <n v="0"/>
    <n v="0"/>
    <s v="Rehabilitate Apron - "/>
  </r>
  <r>
    <x v="6"/>
    <s v="DMA"/>
    <x v="26"/>
    <s v="4X4"/>
    <s v="Wessington Springs"/>
    <s v="GA"/>
    <s v="010"/>
    <n v="98500"/>
    <n v="98500"/>
    <n v="0"/>
    <n v="0"/>
    <s v="Reconstruct Runway - Design"/>
  </r>
  <r>
    <x v="6"/>
    <s v="DMA"/>
    <x v="26"/>
    <s v="4X4"/>
    <s v="Wessington Springs"/>
    <s v="GA"/>
    <s v="010"/>
    <n v="5000"/>
    <n v="5000"/>
    <n v="0"/>
    <n v="0"/>
    <s v="Reconstruct Taxiway - "/>
  </r>
  <r>
    <x v="6"/>
    <s v="DMA"/>
    <x v="17"/>
    <s v="51D"/>
    <s v="Edgeley Municipal"/>
    <s v="GA"/>
    <s v="016"/>
    <n v="181200"/>
    <n v="181200"/>
    <n v="0"/>
    <n v="0"/>
    <s v="Construct Fuel Farm - "/>
  </r>
  <r>
    <x v="6"/>
    <s v="DMA"/>
    <x v="17"/>
    <s v="51D"/>
    <s v="Edgeley Municipal"/>
    <s v="GA"/>
    <s v="016"/>
    <n v="20000"/>
    <n v="20000"/>
    <n v="0"/>
    <n v="0"/>
    <s v="Install Runway Vertical/Visual Guidance System - "/>
  </r>
  <r>
    <x v="6"/>
    <s v="DMA"/>
    <x v="17"/>
    <s v="51D"/>
    <s v="Edgeley Municipal"/>
    <s v="GA"/>
    <s v="016"/>
    <n v="75000"/>
    <n v="75000"/>
    <n v="0"/>
    <n v="0"/>
    <s v="Install Airport Beacons - "/>
  </r>
  <r>
    <x v="6"/>
    <s v="DMA"/>
    <x v="17"/>
    <s v="51D"/>
    <s v="Edgeley Municipal"/>
    <s v="GA"/>
    <s v="016"/>
    <n v="10000"/>
    <n v="10000"/>
    <n v="0"/>
    <n v="0"/>
    <s v="Install Miscellaneous NAVAIDS - "/>
  </r>
  <r>
    <x v="7"/>
    <s v="ANE"/>
    <x v="11"/>
    <s v="59B"/>
    <s v="Newton Field"/>
    <s v="GA"/>
    <s v="015"/>
    <n v="83700"/>
    <n v="83700"/>
    <n v="0"/>
    <n v="0"/>
    <s v="Update Airport Master Plan Study - "/>
  </r>
  <r>
    <x v="7"/>
    <s v="ANE"/>
    <x v="11"/>
    <s v="59B"/>
    <s v="Newton Field"/>
    <s v="GA"/>
    <s v="016"/>
    <n v="82170"/>
    <n v="82170"/>
    <n v="0"/>
    <n v="0"/>
    <s v="Remove Obstructions [APP or DEP] - acquire easements for Rwy 13 end"/>
  </r>
  <r>
    <x v="6"/>
    <s v="DET"/>
    <x v="41"/>
    <s v="5A1"/>
    <s v="Norwalk-Huron County"/>
    <s v="GA"/>
    <s v="011"/>
    <n v="206710"/>
    <n v="206710"/>
    <n v="0"/>
    <n v="0"/>
    <s v="Reconstruct Taxiway - Reconstruct Taxiway B (280' x 35') - Design &amp; Construct"/>
  </r>
  <r>
    <x v="4"/>
    <s v="JAN"/>
    <x v="36"/>
    <s v="5A4"/>
    <s v="Okolona Municipal-Richard Stovall Field"/>
    <s v="GA"/>
    <s v="020"/>
    <n v="24354"/>
    <n v="24354"/>
    <n v="0"/>
    <n v="0"/>
    <s v="Construct Parking Lot - "/>
  </r>
  <r>
    <x v="4"/>
    <s v="JAN"/>
    <x v="36"/>
    <s v="5A4"/>
    <s v="Okolona Municipal-Richard Stovall Field"/>
    <s v="GA"/>
    <s v="020"/>
    <n v="31950"/>
    <n v="31950"/>
    <n v="0"/>
    <n v="0"/>
    <s v="Remove Obstructions [Non-Hazard] - "/>
  </r>
  <r>
    <x v="4"/>
    <s v="JAN"/>
    <x v="36"/>
    <s v="5A4"/>
    <s v="Okolona Municipal-Richard Stovall Field"/>
    <s v="GA"/>
    <s v="020"/>
    <n v="243495"/>
    <n v="243495"/>
    <n v="0"/>
    <n v="0"/>
    <s v="Expand Apron - "/>
  </r>
  <r>
    <x v="4"/>
    <s v="JAN"/>
    <x v="36"/>
    <s v="5A6"/>
    <s v="Winona-Montgomery County"/>
    <s v="GA"/>
    <s v="016"/>
    <n v="236237"/>
    <n v="236237"/>
    <n v="0"/>
    <n v="0"/>
    <s v="Construct Building - "/>
  </r>
  <r>
    <x v="4"/>
    <s v="JAN"/>
    <x v="36"/>
    <s v="5A6"/>
    <s v="Winona-Montgomery County"/>
    <s v="GA"/>
    <s v="016"/>
    <n v="72450"/>
    <n v="72450"/>
    <n v="0"/>
    <n v="0"/>
    <s v="Construct Taxiway - "/>
  </r>
  <r>
    <x v="6"/>
    <s v="DET"/>
    <x v="41"/>
    <s v="5G7"/>
    <s v="Bluffton"/>
    <s v="GA"/>
    <s v="015"/>
    <n v="54405"/>
    <n v="54405"/>
    <n v="0"/>
    <n v="0"/>
    <s v="Remove Obstructions [APP or DEP] - "/>
  </r>
  <r>
    <x v="6"/>
    <s v="DET"/>
    <x v="41"/>
    <s v="5G7"/>
    <s v="Bluffton"/>
    <s v="GA"/>
    <s v="015"/>
    <n v="71100"/>
    <n v="71100"/>
    <n v="0"/>
    <n v="0"/>
    <s v="Rehabilitate Taxiway - Design"/>
  </r>
  <r>
    <x v="4"/>
    <s v="JAN"/>
    <x v="37"/>
    <s v="5M0"/>
    <s v="Hartselle-Morgan County Regional"/>
    <s v="GA"/>
    <s v="015"/>
    <n v="69913"/>
    <n v="69913"/>
    <n v="0"/>
    <n v="0"/>
    <s v="Rehabilitate Apron - Crack repair, isolated full-depth repair, seal coat &amp; marking."/>
  </r>
  <r>
    <x v="4"/>
    <s v="JAN"/>
    <x v="37"/>
    <s v="5M0"/>
    <s v="Hartselle-Morgan County Regional"/>
    <s v="GA"/>
    <s v="015"/>
    <n v="317609"/>
    <n v="317609"/>
    <n v="0"/>
    <n v="0"/>
    <s v="Rehabilitate Runway - Crack repair, isolated surface repair, seal coat &amp; marking"/>
  </r>
  <r>
    <x v="4"/>
    <s v="JAN"/>
    <x v="37"/>
    <s v="5M0"/>
    <s v="Hartselle-Morgan County Regional"/>
    <s v="GA"/>
    <s v="015"/>
    <n v="17478"/>
    <n v="17478"/>
    <n v="0"/>
    <n v="0"/>
    <s v="Rehabilitate Taxiway - Crack repair, seal coat &amp; marking"/>
  </r>
  <r>
    <x v="4"/>
    <s v="MEM"/>
    <x v="43"/>
    <s v="5M9"/>
    <s v="Marion-Crittenden County"/>
    <s v="GA"/>
    <s v="013"/>
    <n v="60992"/>
    <n v="60992"/>
    <n v="0"/>
    <n v="0"/>
    <s v="Construct Building - Design"/>
  </r>
  <r>
    <x v="6"/>
    <s v="DMA"/>
    <x v="17"/>
    <s v="5N8"/>
    <s v="Casselton Robert Miller Regional"/>
    <s v="GA"/>
    <s v="024"/>
    <n v="296100"/>
    <n v="296100"/>
    <n v="0"/>
    <n v="0"/>
    <s v="Rehabilitate Apron - "/>
  </r>
  <r>
    <x v="4"/>
    <s v="JAN"/>
    <x v="37"/>
    <s v="5R4"/>
    <s v="Foley Municipal"/>
    <s v="GA"/>
    <s v="016"/>
    <n v="258676"/>
    <n v="258676"/>
    <n v="0"/>
    <n v="0"/>
    <s v="Construct Taxiway - Construct Access Taxiway"/>
  </r>
  <r>
    <x v="8"/>
    <s v="LANM"/>
    <x v="46"/>
    <s v="5R8"/>
    <s v="DeQuincy Industrial Airpark"/>
    <s v="GA"/>
    <s v="018"/>
    <n v="523429"/>
    <n v="523429"/>
    <n v="0"/>
    <n v="0"/>
    <s v="Reconstruct Perimeter Fencing not Required by 49 CFR 1542 - Phase II-Construction"/>
  </r>
  <r>
    <x v="4"/>
    <s v="JAN"/>
    <x v="37"/>
    <s v="61A"/>
    <s v="Camden Municipal"/>
    <s v="GA"/>
    <s v="012"/>
    <n v="156298"/>
    <n v="156298"/>
    <n v="0"/>
    <n v="0"/>
    <s v="Rehabilitate Runway - Crack Seal, Seal Coat, Marking"/>
  </r>
  <r>
    <x v="2"/>
    <s v="SEA"/>
    <x v="32"/>
    <s v="68S"/>
    <s v="Davenport"/>
    <s v="GA"/>
    <s v="008"/>
    <n v="60000"/>
    <n v="60000"/>
    <n v="0"/>
    <n v="0"/>
    <s v="Extend Runway - "/>
  </r>
  <r>
    <x v="2"/>
    <s v="SEA"/>
    <x v="32"/>
    <s v="68S"/>
    <s v="Davenport"/>
    <s v="GA"/>
    <s v="008"/>
    <n v="10000"/>
    <n v="10000"/>
    <n v="0"/>
    <n v="0"/>
    <s v="Install Miscellaneous NAVAIDS - "/>
  </r>
  <r>
    <x v="2"/>
    <s v="SEA"/>
    <x v="32"/>
    <s v="68S"/>
    <s v="Davenport"/>
    <s v="GA"/>
    <s v="008"/>
    <n v="151033"/>
    <n v="151033"/>
    <n v="0"/>
    <n v="0"/>
    <s v="Reconstruct Runway - "/>
  </r>
  <r>
    <x v="2"/>
    <s v="SEA"/>
    <x v="32"/>
    <s v="68S"/>
    <s v="Davenport"/>
    <s v="GA"/>
    <s v="008"/>
    <n v="10000"/>
    <n v="10000"/>
    <n v="0"/>
    <n v="0"/>
    <s v="Install Airport Beacons - "/>
  </r>
  <r>
    <x v="7"/>
    <s v="ANE"/>
    <x v="31"/>
    <s v="6B0"/>
    <s v="Middlebury State"/>
    <s v="GA"/>
    <s v="015"/>
    <n v="30193"/>
    <n v="30193"/>
    <n v="0"/>
    <n v="0"/>
    <s v="Conduct Miscellaneous Study - instrument approach feasibility study"/>
  </r>
  <r>
    <x v="6"/>
    <s v="DMA"/>
    <x v="26"/>
    <s v="6E5"/>
    <s v="Wilder"/>
    <s v="GA"/>
    <s v="012"/>
    <n v="184897"/>
    <n v="184897"/>
    <n v="0"/>
    <n v="0"/>
    <s v="Rehabilitate Apron - Concrete Hardstands"/>
  </r>
  <r>
    <x v="6"/>
    <s v="DMA"/>
    <x v="26"/>
    <s v="6E5"/>
    <s v="Wilder"/>
    <s v="GA"/>
    <s v="012"/>
    <n v="422603"/>
    <n v="422603"/>
    <n v="0"/>
    <n v="0"/>
    <s v="Construct Taxiway - "/>
  </r>
  <r>
    <x v="4"/>
    <s v="MEM"/>
    <x v="43"/>
    <s v="6I2"/>
    <s v="Lebanon Springfield-George Hoerter Field"/>
    <s v="GA"/>
    <s v="017"/>
    <n v="517500"/>
    <n v="517500"/>
    <n v="0"/>
    <n v="0"/>
    <s v="Improve Runway Safety Area - "/>
  </r>
  <r>
    <x v="4"/>
    <s v="ATL"/>
    <x v="25"/>
    <s v="6J0"/>
    <s v="Lexington County"/>
    <s v="GA"/>
    <s v="017"/>
    <n v="103497"/>
    <n v="103497"/>
    <n v="0"/>
    <n v="0"/>
    <s v="Reconstruct Apron - Design"/>
  </r>
  <r>
    <x v="5"/>
    <s v="ACE"/>
    <x v="18"/>
    <s v="6K3"/>
    <s v="Creighton Municipal"/>
    <s v="GA"/>
    <s v="010"/>
    <n v="656000"/>
    <n v="656000"/>
    <n v="0"/>
    <n v="0"/>
    <s v="Construct Building - "/>
  </r>
  <r>
    <x v="8"/>
    <s v="AROK"/>
    <x v="21"/>
    <s v="6K4"/>
    <s v="Fairview Municipal"/>
    <s v="GA"/>
    <s v="009"/>
    <n v="945794"/>
    <n v="945794"/>
    <n v="0"/>
    <n v="0"/>
    <s v="Construct Taxiway - Phase 2: Construction of South Portion of Parallel Taxiway (1300 ft)"/>
  </r>
  <r>
    <x v="8"/>
    <s v="AROK"/>
    <x v="45"/>
    <s v="6M7"/>
    <s v="Marianna/Lee County-Steve Edwards Field"/>
    <s v="GA"/>
    <s v="007"/>
    <n v="9000"/>
    <n v="9000"/>
    <n v="0"/>
    <n v="0"/>
    <s v="Install Airfield Guidance Signs - Design-only Phase 1"/>
  </r>
  <r>
    <x v="8"/>
    <s v="AROK"/>
    <x v="45"/>
    <s v="6M7"/>
    <s v="Marianna/Lee County-Steve Edwards Field"/>
    <s v="GA"/>
    <s v="007"/>
    <n v="9000"/>
    <n v="9000"/>
    <n v="0"/>
    <n v="0"/>
    <s v="Install Runway Vertical/Visual Guidance System - PAPIs for Runway 18 and Runway 36; Design-only Phase 1"/>
  </r>
  <r>
    <x v="8"/>
    <s v="AROK"/>
    <x v="45"/>
    <s v="6M7"/>
    <s v="Marianna/Lee County-Steve Edwards Field"/>
    <s v="GA"/>
    <s v="007"/>
    <n v="37800"/>
    <n v="37800"/>
    <n v="0"/>
    <n v="0"/>
    <s v="Install Taxiway Lighting - Install Parallel Taxiway Lighting; Design-only Phase 1"/>
  </r>
  <r>
    <x v="2"/>
    <s v="HLN"/>
    <x v="15"/>
    <s v="6S0"/>
    <s v="Big Timber"/>
    <s v="GA"/>
    <s v="011"/>
    <n v="217800"/>
    <n v="217800"/>
    <n v="0"/>
    <n v="0"/>
    <s v="Acquire Snow Removal Equipment - "/>
  </r>
  <r>
    <x v="2"/>
    <s v="SEA"/>
    <x v="22"/>
    <s v="6S2"/>
    <s v="Florence Municipal"/>
    <s v="GA"/>
    <s v="013"/>
    <n v="510000"/>
    <n v="510000"/>
    <n v="0"/>
    <n v="0"/>
    <s v="Rehabilitate Runway Lighting - "/>
  </r>
  <r>
    <x v="2"/>
    <s v="SEA"/>
    <x v="22"/>
    <s v="6S2"/>
    <s v="Florence Municipal"/>
    <s v="GA"/>
    <s v="013"/>
    <n v="200000"/>
    <n v="200000"/>
    <n v="0"/>
    <n v="0"/>
    <s v="Rehabilitate Taxiway - "/>
  </r>
  <r>
    <x v="2"/>
    <s v="SEA"/>
    <x v="22"/>
    <s v="6S2"/>
    <s v="Florence Municipal"/>
    <s v="GA"/>
    <s v="013"/>
    <n v="90000"/>
    <n v="90000"/>
    <n v="0"/>
    <n v="0"/>
    <s v="Install Runway Vertical/Visual Guidance System - "/>
  </r>
  <r>
    <x v="2"/>
    <s v="SEA"/>
    <x v="22"/>
    <s v="6S2"/>
    <s v="Florence Municipal"/>
    <s v="GA"/>
    <s v="013"/>
    <n v="250000"/>
    <n v="250000"/>
    <n v="0"/>
    <n v="0"/>
    <s v="Rehabilitate Runway - "/>
  </r>
  <r>
    <x v="2"/>
    <s v="HLN"/>
    <x v="15"/>
    <s v="6S5"/>
    <s v="Ravalli County"/>
    <s v="GA"/>
    <s v="015"/>
    <n v="226995"/>
    <n v="226995"/>
    <n v="0"/>
    <n v="0"/>
    <s v="Install Weather Reporting Equipment - "/>
  </r>
  <r>
    <x v="2"/>
    <s v="HLN"/>
    <x v="15"/>
    <s v="6S5"/>
    <s v="Ravalli County"/>
    <s v="GA"/>
    <s v="015"/>
    <n v="1645905"/>
    <n v="1645905"/>
    <n v="0"/>
    <n v="0"/>
    <s v="Reconstruct Taxiway - "/>
  </r>
  <r>
    <x v="6"/>
    <s v="DMA"/>
    <x v="26"/>
    <s v="6V5"/>
    <s v="Bison Municipal"/>
    <s v="GA"/>
    <s v="010"/>
    <n v="95000"/>
    <n v="95000"/>
    <n v="0"/>
    <n v="0"/>
    <s v="Improve Access Road - "/>
  </r>
  <r>
    <x v="6"/>
    <s v="DMA"/>
    <x v="26"/>
    <s v="6V5"/>
    <s v="Bison Municipal"/>
    <s v="GA"/>
    <s v="010"/>
    <n v="94000"/>
    <n v="94000"/>
    <n v="0"/>
    <n v="0"/>
    <s v="Reconstruct Parking Lot - "/>
  </r>
  <r>
    <x v="4"/>
    <s v="JAN"/>
    <x v="37"/>
    <s v="71J"/>
    <s v="Ozark-Blackwell Field"/>
    <s v="GA"/>
    <s v="019"/>
    <n v="93086"/>
    <n v="93086"/>
    <n v="0"/>
    <n v="0"/>
    <s v="Rehabilitate Runway - Runway 13/31 Crack Seal and Marking"/>
  </r>
  <r>
    <x v="2"/>
    <s v="DEN"/>
    <x v="29"/>
    <s v="74V"/>
    <s v="Roosevelt Municipal"/>
    <s v="GA"/>
    <s v="013"/>
    <n v="235000"/>
    <n v="235000"/>
    <n v="0"/>
    <n v="0"/>
    <s v="Rehabilitate Runway - "/>
  </r>
  <r>
    <x v="2"/>
    <s v="SEA"/>
    <x v="22"/>
    <s v="77S"/>
    <s v="Hobby Field"/>
    <s v="GA"/>
    <s v="012"/>
    <n v="200000"/>
    <n v="200000"/>
    <n v="0"/>
    <n v="0"/>
    <s v="Reconstruct Taxiway - "/>
  </r>
  <r>
    <x v="3"/>
    <s v="BKW"/>
    <x v="47"/>
    <s v="79D"/>
    <s v="Philippi/Barbour County Regional"/>
    <s v="GA"/>
    <s v="019"/>
    <n v="110759"/>
    <n v="110759"/>
    <n v="0"/>
    <n v="0"/>
    <s v="Construct Building - "/>
  </r>
  <r>
    <x v="3"/>
    <s v="BKW"/>
    <x v="47"/>
    <s v="79D"/>
    <s v="Philippi/Barbour County Regional"/>
    <s v="GA"/>
    <s v="018"/>
    <n v="102800"/>
    <n v="102800"/>
    <n v="0"/>
    <n v="0"/>
    <s v="Acquire Miscellaneous Land - "/>
  </r>
  <r>
    <x v="2"/>
    <s v="HLN"/>
    <x v="15"/>
    <s v="79S"/>
    <s v="Fort Benton"/>
    <s v="GA"/>
    <s v="012"/>
    <n v="110000"/>
    <n v="110000"/>
    <n v="0"/>
    <n v="0"/>
    <s v="Construct Taxiway - "/>
  </r>
  <r>
    <x v="2"/>
    <s v="HLN"/>
    <x v="15"/>
    <s v="79S"/>
    <s v="Fort Benton"/>
    <s v="GA"/>
    <s v="012"/>
    <n v="20482"/>
    <n v="20482"/>
    <n v="0"/>
    <n v="0"/>
    <s v="Construct Apron - "/>
  </r>
  <r>
    <x v="4"/>
    <s v="JAN"/>
    <x v="37"/>
    <s v="7A3"/>
    <s v="Lanett Municipal"/>
    <s v="GA"/>
    <s v="015"/>
    <n v="165150"/>
    <n v="165150"/>
    <n v="0"/>
    <n v="0"/>
    <s v="Install Runway Lighting - Install Runway Lighting"/>
  </r>
  <r>
    <x v="4"/>
    <s v="JAN"/>
    <x v="37"/>
    <s v="7A3"/>
    <s v="Lanett Municipal"/>
    <s v="GA"/>
    <s v="015"/>
    <n v="1567830"/>
    <n v="0"/>
    <n v="1567830"/>
    <n v="0"/>
    <s v="Construct Runway - Construct Runway 6/24 (paving)"/>
  </r>
  <r>
    <x v="6"/>
    <s v="DET"/>
    <x v="41"/>
    <s v="7G8"/>
    <s v="Geauga County"/>
    <s v="GA"/>
    <s v="020"/>
    <n v="178615"/>
    <n v="178615"/>
    <n v="0"/>
    <n v="0"/>
    <s v="Install Runway Vertical/Visual Guidance System - "/>
  </r>
  <r>
    <x v="6"/>
    <s v="DET"/>
    <x v="41"/>
    <s v="7G8"/>
    <s v="Geauga County"/>
    <s v="GA"/>
    <s v="020"/>
    <n v="27085"/>
    <n v="27085"/>
    <n v="0"/>
    <n v="0"/>
    <s v="Install Miscellaneous NAVAIDS - "/>
  </r>
  <r>
    <x v="6"/>
    <s v="DET"/>
    <x v="41"/>
    <s v="7G8"/>
    <s v="Geauga County"/>
    <s v="GA"/>
    <s v="020"/>
    <n v="8120"/>
    <n v="8120"/>
    <n v="0"/>
    <n v="0"/>
    <s v="Reconstruct Airport Beacon - "/>
  </r>
  <r>
    <x v="6"/>
    <s v="DET"/>
    <x v="41"/>
    <s v="7G8"/>
    <s v="Geauga County"/>
    <s v="GA"/>
    <s v="020"/>
    <n v="48577"/>
    <n v="48577"/>
    <n v="0"/>
    <n v="0"/>
    <s v="Reconstruct Taxiway Lighting - "/>
  </r>
  <r>
    <x v="6"/>
    <s v="DET"/>
    <x v="41"/>
    <s v="7G8"/>
    <s v="Geauga County"/>
    <s v="GA"/>
    <s v="020"/>
    <n v="141883"/>
    <n v="141883"/>
    <n v="0"/>
    <n v="0"/>
    <s v="Install Runway Lighting - "/>
  </r>
  <r>
    <x v="6"/>
    <s v="DET"/>
    <x v="41"/>
    <s v="7G8"/>
    <s v="Geauga County"/>
    <s v="GA"/>
    <s v="020"/>
    <n v="72917"/>
    <n v="72917"/>
    <n v="0"/>
    <n v="0"/>
    <s v="Install Runway Vertical/Visual Guidance System - "/>
  </r>
  <r>
    <x v="6"/>
    <s v="DMA"/>
    <x v="17"/>
    <s v="7K5"/>
    <s v="Kenmare Municipal"/>
    <s v="GA"/>
    <s v="014"/>
    <n v="275400"/>
    <n v="275400"/>
    <n v="0"/>
    <n v="0"/>
    <s v="Improve Access Road - Improve Access Road-Phase 2 Construct 1163 x 22 feet"/>
  </r>
  <r>
    <x v="6"/>
    <s v="DMA"/>
    <x v="17"/>
    <s v="7L2"/>
    <s v="Linton Municipal"/>
    <s v="GA"/>
    <s v="015"/>
    <n v="55005"/>
    <n v="55005"/>
    <n v="0"/>
    <n v="0"/>
    <s v="Rehabilitate Runway Lighting - Rehabilitate Runway Lighting-Phase 1 Design of Medium Intensity Runway Light System"/>
  </r>
  <r>
    <x v="6"/>
    <s v="DMA"/>
    <x v="17"/>
    <s v="7L2"/>
    <s v="Linton Municipal"/>
    <s v="GA"/>
    <s v="015"/>
    <n v="9000"/>
    <n v="9000"/>
    <n v="0"/>
    <n v="0"/>
    <s v="Install Airport Beacons - Install Airport Beacons-Phase 1 Design of Airport Beacons"/>
  </r>
  <r>
    <x v="6"/>
    <s v="DMA"/>
    <x v="17"/>
    <s v="7L2"/>
    <s v="Linton Municipal"/>
    <s v="GA"/>
    <s v="015"/>
    <n v="9000"/>
    <n v="9000"/>
    <n v="0"/>
    <n v="0"/>
    <s v="Install Miscellaneous NAVAIDS - Install Miscellaneous NAVAIDS-Phase 1 Design of Lighted Wind Cone"/>
  </r>
  <r>
    <x v="8"/>
    <s v="AROK"/>
    <x v="45"/>
    <s v="7M7"/>
    <s v="Piggott Municipal"/>
    <s v="GA"/>
    <s v="012"/>
    <n v="98744"/>
    <n v="98744"/>
    <n v="0"/>
    <n v="0"/>
    <s v="Rehabilitate Runway - Crack-seal and Seal-coat"/>
  </r>
  <r>
    <x v="8"/>
    <s v="AROK"/>
    <x v="45"/>
    <s v="7M7"/>
    <s v="Piggott Municipal"/>
    <s v="GA"/>
    <s v="012"/>
    <n v="30000"/>
    <n v="30000"/>
    <n v="0"/>
    <n v="0"/>
    <s v="Rehabilitate Apron - Crack-seal and Seal-coat"/>
  </r>
  <r>
    <x v="3"/>
    <s v="NYC"/>
    <x v="35"/>
    <s v="7N1"/>
    <s v="Corning-Painted Post"/>
    <s v="GA"/>
    <s v="023"/>
    <n v="5000"/>
    <n v="5000"/>
    <n v="0"/>
    <n v="0"/>
    <s v="Install Airfield Guidance Signs - Replace 5 Airfield Guidance Signs - Design"/>
  </r>
  <r>
    <x v="3"/>
    <s v="NYC"/>
    <x v="35"/>
    <s v="7N1"/>
    <s v="Corning-Painted Post"/>
    <s v="GA"/>
    <s v="023"/>
    <n v="5000"/>
    <n v="5000"/>
    <n v="0"/>
    <n v="0"/>
    <s v="Install Runway Vertical/Visual Guidance System - Replace REIL's (Design)"/>
  </r>
  <r>
    <x v="3"/>
    <s v="NYC"/>
    <x v="35"/>
    <s v="7N1"/>
    <s v="Corning-Painted Post"/>
    <s v="GA"/>
    <s v="023"/>
    <n v="5000"/>
    <n v="5000"/>
    <n v="0"/>
    <n v="0"/>
    <s v="Install Miscellaneous NAVAIDS - Replace Airport's Primary  Windcone (Design)"/>
  </r>
  <r>
    <x v="3"/>
    <s v="NYC"/>
    <x v="35"/>
    <s v="7N1"/>
    <s v="Corning-Painted Post"/>
    <s v="GA"/>
    <s v="023"/>
    <n v="5000"/>
    <n v="5000"/>
    <n v="0"/>
    <n v="0"/>
    <s v="Install Airport Beacons - Install a replacement Airport Rotating Beacon - Design"/>
  </r>
  <r>
    <x v="3"/>
    <s v="NYC"/>
    <x v="35"/>
    <s v="7N1"/>
    <s v="Corning-Painted Post"/>
    <s v="GA"/>
    <s v="023"/>
    <n v="25000"/>
    <n v="25000"/>
    <n v="0"/>
    <n v="0"/>
    <s v="Rehabilitate Runway Lighting - Replace MIRL's (Design)"/>
  </r>
  <r>
    <x v="2"/>
    <s v="HLN"/>
    <x v="15"/>
    <s v="7S1"/>
    <s v="Twin Bridges"/>
    <s v="GA"/>
    <s v="013"/>
    <n v="398138"/>
    <n v="398138"/>
    <n v="0"/>
    <n v="0"/>
    <s v="Construct Taxiway - "/>
  </r>
  <r>
    <x v="2"/>
    <s v="HLN"/>
    <x v="15"/>
    <s v="7S1"/>
    <s v="Twin Bridges"/>
    <s v="GA"/>
    <s v="013"/>
    <n v="20358"/>
    <n v="20358"/>
    <n v="0"/>
    <n v="0"/>
    <s v="Install Perimeter Fencing not Required by 49 CFR 1542 - "/>
  </r>
  <r>
    <x v="2"/>
    <s v="HLN"/>
    <x v="15"/>
    <s v="7S1"/>
    <s v="Twin Bridges"/>
    <s v="GA"/>
    <s v="013"/>
    <n v="114858"/>
    <n v="114858"/>
    <n v="0"/>
    <n v="0"/>
    <s v="Construct Access Road - "/>
  </r>
  <r>
    <x v="2"/>
    <s v="HLN"/>
    <x v="15"/>
    <s v="7S1"/>
    <s v="Twin Bridges"/>
    <s v="GA"/>
    <s v="013"/>
    <n v="245511"/>
    <n v="245511"/>
    <n v="0"/>
    <n v="0"/>
    <s v="Expand Apron - "/>
  </r>
  <r>
    <x v="2"/>
    <s v="HLN"/>
    <x v="15"/>
    <s v="7S1"/>
    <s v="Twin Bridges"/>
    <s v="GA"/>
    <s v="013"/>
    <n v="389902"/>
    <n v="389902"/>
    <n v="0"/>
    <n v="0"/>
    <s v="Widen Taxiway - "/>
  </r>
  <r>
    <x v="2"/>
    <s v="HLN"/>
    <x v="15"/>
    <s v="7S1"/>
    <s v="Twin Bridges"/>
    <s v="GA"/>
    <s v="013"/>
    <n v="127583"/>
    <n v="127583"/>
    <n v="0"/>
    <n v="0"/>
    <s v="Rehabilitate Runway - "/>
  </r>
  <r>
    <x v="8"/>
    <s v="AROK"/>
    <x v="21"/>
    <s v="80F"/>
    <s v="Antlers Municipal"/>
    <s v="GA"/>
    <s v="008"/>
    <n v="27900"/>
    <n v="27900"/>
    <n v="0"/>
    <n v="0"/>
    <s v="Install Miscellaneous NAVAIDS - Wind Cone"/>
  </r>
  <r>
    <x v="8"/>
    <s v="AROK"/>
    <x v="21"/>
    <s v="80F"/>
    <s v="Antlers Municipal"/>
    <s v="GA"/>
    <s v="008"/>
    <n v="66882"/>
    <n v="66882"/>
    <n v="0"/>
    <n v="0"/>
    <s v="Reconstruct Airport Beacon - "/>
  </r>
  <r>
    <x v="7"/>
    <s v="ANE"/>
    <x v="11"/>
    <s v="81B"/>
    <s v="Oxford County Regional"/>
    <s v="GA"/>
    <s v="013"/>
    <n v="214710"/>
    <n v="214710"/>
    <n v="0"/>
    <n v="0"/>
    <s v="Install Perimeter Fencing not Required by 49 CFR 1542 - HQ Approval Needed"/>
  </r>
  <r>
    <x v="6"/>
    <s v="DMA"/>
    <x v="26"/>
    <s v="84D"/>
    <s v="Cheyenne Eagle Butte"/>
    <s v="GA"/>
    <s v="010"/>
    <n v="525000"/>
    <n v="525000"/>
    <n v="0"/>
    <n v="0"/>
    <s v="Reconstruct Apron - Reconstruct Phase 2 Reconstruct 5,000 Square Yards existing apron."/>
  </r>
  <r>
    <x v="6"/>
    <s v="DMA"/>
    <x v="26"/>
    <s v="84D"/>
    <s v="Cheyenne Eagle Butte"/>
    <s v="GA"/>
    <s v="010"/>
    <n v="309000"/>
    <n v="309000"/>
    <n v="0"/>
    <n v="0"/>
    <s v="Expand Apron - Phase 2 construction - 2,500 Square Yards new apron"/>
  </r>
  <r>
    <x v="8"/>
    <s v="AROK"/>
    <x v="21"/>
    <s v="86F"/>
    <s v="Carnegie Municipal"/>
    <s v="GA"/>
    <s v="006"/>
    <n v="210921"/>
    <n v="210921"/>
    <n v="0"/>
    <n v="0"/>
    <s v="Rehabilitate Runway - "/>
  </r>
  <r>
    <x v="8"/>
    <s v="AROK"/>
    <x v="21"/>
    <s v="86F"/>
    <s v="Carnegie Municipal"/>
    <s v="GA"/>
    <s v="006"/>
    <n v="83539"/>
    <n v="83539"/>
    <n v="0"/>
    <n v="0"/>
    <s v="Install Airport Beacons - "/>
  </r>
  <r>
    <x v="4"/>
    <s v="JAN"/>
    <x v="36"/>
    <s v="87I"/>
    <s v="Yazoo County"/>
    <s v="GA"/>
    <s v="017"/>
    <n v="150000"/>
    <n v="150000"/>
    <n v="0"/>
    <n v="0"/>
    <s v="Construct Fuel Farm - "/>
  </r>
  <r>
    <x v="6"/>
    <s v="DET"/>
    <x v="41"/>
    <s v="89D"/>
    <s v="Kelleys Island Land Field"/>
    <s v="GA"/>
    <s v="012"/>
    <n v="82980"/>
    <n v="82980"/>
    <n v="0"/>
    <n v="0"/>
    <s v="Acquire Land for Development - "/>
  </r>
  <r>
    <x v="4"/>
    <s v="JAN"/>
    <x v="37"/>
    <s v="8A1"/>
    <s v="Guntersville Municipal - Joe Starnes Field"/>
    <s v="GA"/>
    <s v="022"/>
    <n v="130681"/>
    <n v="130681"/>
    <n v="0"/>
    <n v="0"/>
    <s v="Install Perimeter Fencing not Required by 49 CFR 1542 - Perimeter Fencing"/>
  </r>
  <r>
    <x v="4"/>
    <s v="JAN"/>
    <x v="37"/>
    <s v="8A1"/>
    <s v="Guntersville Municipal - Joe Starnes Field"/>
    <s v="GA"/>
    <s v="022"/>
    <n v="16679"/>
    <n v="16679"/>
    <n v="0"/>
    <n v="0"/>
    <s v="Construct Runway - Stream Mitigation Monitoring (Year 3 of 5)"/>
  </r>
  <r>
    <x v="4"/>
    <s v="JAN"/>
    <x v="37"/>
    <s v="8A1"/>
    <s v="Guntersville Municipal - Joe Starnes Field"/>
    <s v="GA"/>
    <s v="022"/>
    <n v="132560"/>
    <n v="132560"/>
    <n v="0"/>
    <n v="0"/>
    <s v="Construct Taxiway - Construct taxiway to support hangar development (Ph 1)"/>
  </r>
  <r>
    <x v="6"/>
    <s v="CHI"/>
    <x v="9"/>
    <s v="8A4"/>
    <s v="Indianapolis Downtown"/>
    <s v="GA"/>
    <s v="016"/>
    <n v="150000"/>
    <n v="150000"/>
    <n v="0"/>
    <n v="0"/>
    <s v="Construct Fuel Farm - Phase 2 Grading"/>
  </r>
  <r>
    <x v="7"/>
    <s v="ANE"/>
    <x v="11"/>
    <s v="8B0"/>
    <s v="Steven A Bean Municipal"/>
    <s v="GA"/>
    <s v="018"/>
    <n v="62233"/>
    <n v="0"/>
    <n v="0"/>
    <n v="62233"/>
    <s v="Extend Runway - PH I - Mitigation (In Lieu Fee)"/>
  </r>
  <r>
    <x v="7"/>
    <s v="ANE"/>
    <x v="11"/>
    <s v="8B0"/>
    <s v="Steven A Bean Municipal"/>
    <s v="GA"/>
    <s v="016"/>
    <n v="135000"/>
    <n v="135000"/>
    <n v="0"/>
    <n v="0"/>
    <s v="Conduct Environmental Study - EA for Rwy 14/32"/>
  </r>
  <r>
    <x v="7"/>
    <s v="ANE"/>
    <x v="11"/>
    <s v="8B0"/>
    <s v="Steven A Bean Municipal"/>
    <s v="GA"/>
    <s v="018"/>
    <n v="4323283"/>
    <n v="0"/>
    <n v="0"/>
    <n v="4323283"/>
    <s v="Reconstruct Runway - 3,200' x 75'"/>
  </r>
  <r>
    <x v="7"/>
    <s v="ANE"/>
    <x v="11"/>
    <s v="8B0"/>
    <s v="Steven A Bean Municipal"/>
    <s v="GA"/>
    <s v="018"/>
    <n v="600000"/>
    <n v="0"/>
    <n v="0"/>
    <n v="600000"/>
    <s v="Extend Runway - PH II - Relocate Road"/>
  </r>
  <r>
    <x v="7"/>
    <s v="ANE"/>
    <x v="11"/>
    <s v="8B0"/>
    <s v="Steven A Bean Municipal"/>
    <s v="GA"/>
    <s v="017"/>
    <n v="432000"/>
    <n v="432000"/>
    <n v="0"/>
    <n v="0"/>
    <s v="Extend Runway - Phase I - Design and Permitting"/>
  </r>
  <r>
    <x v="7"/>
    <s v="ANE"/>
    <x v="11"/>
    <s v="8B0"/>
    <s v="Steven A Bean Municipal"/>
    <s v="GA"/>
    <s v="018"/>
    <n v="6485000"/>
    <n v="0"/>
    <n v="0"/>
    <n v="6485000"/>
    <s v="Extend Runway - PH III - Construction"/>
  </r>
  <r>
    <x v="6"/>
    <s v="DMA"/>
    <x v="26"/>
    <s v="8D3"/>
    <s v="Sisseton Municipal"/>
    <s v="GA"/>
    <s v="014"/>
    <n v="171000"/>
    <n v="171000"/>
    <n v="0"/>
    <n v="0"/>
    <s v="Update Airport Master Plan Study - "/>
  </r>
  <r>
    <x v="6"/>
    <s v="DMA"/>
    <x v="26"/>
    <s v="8D7"/>
    <s v="Clark County"/>
    <s v="GA"/>
    <s v="012"/>
    <n v="94000"/>
    <n v="94000"/>
    <n v="0"/>
    <n v="0"/>
    <s v="Reconstruct Runway - Design"/>
  </r>
  <r>
    <x v="6"/>
    <s v="DMA"/>
    <x v="26"/>
    <s v="8D7"/>
    <s v="Clark County"/>
    <s v="GA"/>
    <s v="012"/>
    <n v="5000"/>
    <n v="5000"/>
    <n v="0"/>
    <n v="0"/>
    <s v="Reconstruct Taxiway - Design."/>
  </r>
  <r>
    <x v="4"/>
    <s v="JAN"/>
    <x v="36"/>
    <s v="8M1"/>
    <s v="Booneville/Baldwyn"/>
    <s v="GA"/>
    <s v="019"/>
    <n v="76500"/>
    <n v="76500"/>
    <n v="0"/>
    <n v="0"/>
    <s v="Update Airport Master Plan Study - "/>
  </r>
  <r>
    <x v="6"/>
    <s v="DMA"/>
    <x v="26"/>
    <s v="98D"/>
    <s v="Onida Municipal"/>
    <s v="GA"/>
    <s v="010"/>
    <n v="645000"/>
    <n v="645000"/>
    <n v="0"/>
    <n v="0"/>
    <s v="Construct Building - "/>
  </r>
  <r>
    <x v="6"/>
    <s v="DMA"/>
    <x v="26"/>
    <s v="98D"/>
    <s v="Onida Municipal"/>
    <s v="GA"/>
    <s v="010"/>
    <n v="30000"/>
    <n v="30000"/>
    <n v="0"/>
    <n v="0"/>
    <s v="Install Perimeter Fencing not Required by 49 CFR 1542 - "/>
  </r>
  <r>
    <x v="6"/>
    <s v="DMA"/>
    <x v="26"/>
    <s v="9D1"/>
    <s v="Gregory Municipal - Flynn Field"/>
    <s v="GA"/>
    <s v="015"/>
    <n v="343800"/>
    <n v="343800"/>
    <n v="0"/>
    <n v="0"/>
    <s v="Extend Taxiway - Construct hangar area taxiway extension (610' x 25')."/>
  </r>
  <r>
    <x v="6"/>
    <s v="DMA"/>
    <x v="26"/>
    <s v="9D2"/>
    <s v="Harding County"/>
    <s v="GA"/>
    <s v="007"/>
    <n v="221731"/>
    <n v="221731"/>
    <n v="0"/>
    <n v="0"/>
    <s v="Acquire Snow Removal Equipment - "/>
  </r>
  <r>
    <x v="6"/>
    <s v="DMA"/>
    <x v="17"/>
    <s v="9D7"/>
    <s v="Cando Municipal"/>
    <s v="GA"/>
    <s v="012"/>
    <n v="25000"/>
    <n v="25000"/>
    <n v="0"/>
    <n v="0"/>
    <s v="Reconstruct Apron - Design"/>
  </r>
  <r>
    <x v="6"/>
    <s v="DMA"/>
    <x v="17"/>
    <s v="9D7"/>
    <s v="Cando Municipal"/>
    <s v="GA"/>
    <s v="012"/>
    <n v="36989"/>
    <n v="36989"/>
    <n v="0"/>
    <n v="0"/>
    <s v="Rehabilitate Runway - Design"/>
  </r>
  <r>
    <x v="6"/>
    <s v="DMA"/>
    <x v="17"/>
    <s v="9D7"/>
    <s v="Cando Municipal"/>
    <s v="GA"/>
    <s v="012"/>
    <n v="10000"/>
    <n v="10000"/>
    <n v="0"/>
    <n v="0"/>
    <s v="Rehabilitate Taxiway - Design"/>
  </r>
  <r>
    <x v="6"/>
    <s v="DMA"/>
    <x v="26"/>
    <s v="9F8"/>
    <s v="Hoven Municipal"/>
    <s v="GA"/>
    <s v="010"/>
    <n v="526500"/>
    <n v="526500"/>
    <n v="0"/>
    <n v="0"/>
    <s v="Reconstruct Apron - "/>
  </r>
  <r>
    <x v="4"/>
    <s v="MEM"/>
    <x v="43"/>
    <s v="9I3"/>
    <s v="West Liberty"/>
    <s v="GA"/>
    <s v="010"/>
    <n v="104576"/>
    <n v="104576"/>
    <n v="0"/>
    <n v="0"/>
    <s v="Construct Building - 4-Unit Box Hangar (Phase I Design)"/>
  </r>
  <r>
    <x v="5"/>
    <s v="ACE"/>
    <x v="10"/>
    <s v="9K8"/>
    <s v="Kingman Airport - Clyde Cessna Field"/>
    <s v="GA"/>
    <s v="017"/>
    <n v="197730"/>
    <n v="197730"/>
    <n v="0"/>
    <n v="0"/>
    <s v="Update Airport Master Plan Study - Narrative report and ALP"/>
  </r>
  <r>
    <x v="8"/>
    <s v="LANM"/>
    <x v="46"/>
    <s v="9M6"/>
    <s v="Kelly-Dumas"/>
    <s v="GA"/>
    <s v="017"/>
    <n v="49500"/>
    <n v="49500"/>
    <n v="0"/>
    <n v="0"/>
    <s v="Construct Taxiway - Phase I-Design"/>
  </r>
  <r>
    <x v="2"/>
    <s v="HLN"/>
    <x v="15"/>
    <s v="9S2"/>
    <s v="Scobey"/>
    <s v="GA"/>
    <s v="010"/>
    <n v="100000"/>
    <n v="100000"/>
    <n v="0"/>
    <n v="0"/>
    <s v="Rehabilitate Runway Lighting - "/>
  </r>
  <r>
    <x v="2"/>
    <s v="HLN"/>
    <x v="15"/>
    <s v="9S2"/>
    <s v="Scobey"/>
    <s v="GA"/>
    <s v="010"/>
    <n v="1198781"/>
    <n v="281732"/>
    <n v="917049"/>
    <n v="0"/>
    <s v="Rehabilitate Runway - "/>
  </r>
  <r>
    <x v="2"/>
    <s v="HLN"/>
    <x v="15"/>
    <s v="9U0"/>
    <s v="Turner"/>
    <s v="GA"/>
    <s v="007"/>
    <n v="18035"/>
    <n v="18035"/>
    <n v="0"/>
    <n v="0"/>
    <s v="Rehabilitate Apron - "/>
  </r>
  <r>
    <x v="2"/>
    <s v="HLN"/>
    <x v="15"/>
    <s v="9U0"/>
    <s v="Turner"/>
    <s v="GA"/>
    <s v="007"/>
    <n v="17500"/>
    <n v="17500"/>
    <n v="0"/>
    <n v="0"/>
    <s v="Rehabilitate Taxiway - "/>
  </r>
  <r>
    <x v="2"/>
    <s v="HLN"/>
    <x v="15"/>
    <s v="9U0"/>
    <s v="Turner"/>
    <s v="GA"/>
    <s v="007"/>
    <n v="98965"/>
    <n v="98965"/>
    <n v="0"/>
    <n v="0"/>
    <s v="Rehabilitate Runway - "/>
  </r>
  <r>
    <x v="2"/>
    <s v="HLN"/>
    <x v="15"/>
    <s v="9U0"/>
    <s v="Turner"/>
    <s v="GA"/>
    <s v="007"/>
    <n v="9950"/>
    <n v="9950"/>
    <n v="0"/>
    <n v="0"/>
    <s v="Construct Taxiway - "/>
  </r>
  <r>
    <x v="1"/>
    <s v="SFO"/>
    <x v="1"/>
    <s v="A30"/>
    <s v="Scott Valley"/>
    <s v="GA"/>
    <s v="007"/>
    <n v="283276"/>
    <n v="283276"/>
    <n v="0"/>
    <n v="0"/>
    <s v="Rehabilitate Runway - Rehabilitate Runway 16/34(slurry seal approximately 888 LF )- Design/Construction."/>
  </r>
  <r>
    <x v="4"/>
    <s v="ORL"/>
    <x v="4"/>
    <s v="AAF"/>
    <s v="Apalachicola Regional-Cleve Randolph Field"/>
    <s v="GA"/>
    <s v="009"/>
    <n v="282250"/>
    <n v="282250"/>
    <n v="0"/>
    <n v="0"/>
    <s v="Conduct Airport Master Plan Study - Master Plan and ALP Update"/>
  </r>
  <r>
    <x v="5"/>
    <s v="ACE"/>
    <x v="10"/>
    <s v="AAO"/>
    <s v="Colonel James Jabara"/>
    <s v="R"/>
    <s v="023"/>
    <n v="530362"/>
    <n v="530362"/>
    <n v="0"/>
    <n v="0"/>
    <s v="Acquire Land For Approaches - Land Acquisition Reimbursement"/>
  </r>
  <r>
    <x v="3"/>
    <s v="HAR"/>
    <x v="23"/>
    <s v="ABE"/>
    <s v="Lehigh Valley International"/>
    <s v="P"/>
    <s v="105"/>
    <n v="17215083"/>
    <n v="2914298"/>
    <n v="14300785"/>
    <n v="0"/>
    <s v="Rehabilitate Runway - Construct"/>
  </r>
  <r>
    <x v="8"/>
    <s v="LANM"/>
    <x v="40"/>
    <s v="ABQ"/>
    <s v="Albuquerque International Sunport"/>
    <s v="P"/>
    <s v="055"/>
    <n v="5162965"/>
    <n v="1782965"/>
    <n v="3380000"/>
    <n v="0"/>
    <s v="Reconstruct Taxiway - Phase 1 of 2 Construction"/>
  </r>
  <r>
    <x v="8"/>
    <s v="LANM"/>
    <x v="40"/>
    <s v="ABQ"/>
    <s v="Albuquerque International Sunport"/>
    <s v="P"/>
    <s v="054"/>
    <n v="912788"/>
    <n v="788"/>
    <n v="912000"/>
    <n v="0"/>
    <s v="Construct Taxiway - Phase II - Construction"/>
  </r>
  <r>
    <x v="6"/>
    <s v="DMA"/>
    <x v="26"/>
    <s v="ABR"/>
    <s v="Aberdeen Regional"/>
    <s v="P"/>
    <s v="039"/>
    <n v="468000"/>
    <n v="468000"/>
    <n v="0"/>
    <n v="0"/>
    <s v="Update Airport Master Plan Study - "/>
  </r>
  <r>
    <x v="6"/>
    <s v="DMA"/>
    <x v="26"/>
    <s v="ABR"/>
    <s v="Aberdeen Regional"/>
    <s v="P"/>
    <s v="038"/>
    <n v="747000"/>
    <n v="747000"/>
    <n v="0"/>
    <n v="0"/>
    <s v="Improve Terminal Building - "/>
  </r>
  <r>
    <x v="4"/>
    <s v="ATL"/>
    <x v="5"/>
    <s v="ABY"/>
    <s v="Southwest Georgia Regional"/>
    <s v="P"/>
    <s v="048"/>
    <n v="5207746"/>
    <n v="2166946"/>
    <n v="3040800"/>
    <n v="0"/>
    <s v="Rehabilitate Runway - Runway Rehab - Ry 4/22 (Construction)"/>
  </r>
  <r>
    <x v="7"/>
    <s v="ANE"/>
    <x v="39"/>
    <s v="ACK"/>
    <s v="Nantucket Memorial"/>
    <s v="P"/>
    <s v="068"/>
    <n v="382500"/>
    <n v="382500"/>
    <n v="0"/>
    <n v="0"/>
    <s v="Install Emergency Generator - "/>
  </r>
  <r>
    <x v="7"/>
    <s v="ANE"/>
    <x v="39"/>
    <s v="ACK"/>
    <s v="Nantucket Memorial"/>
    <s v="P"/>
    <s v="069"/>
    <n v="475470"/>
    <n v="475470"/>
    <n v="0"/>
    <n v="0"/>
    <s v="Conduct Environmental Study - For AMPU Alternatives"/>
  </r>
  <r>
    <x v="6"/>
    <s v="DMA"/>
    <x v="13"/>
    <s v="ACQ"/>
    <s v="Waseca Municipal"/>
    <s v="GA"/>
    <s v="012"/>
    <n v="302840"/>
    <n v="302840"/>
    <n v="0"/>
    <n v="0"/>
    <s v="Improve Airport Drainage - Replace culvert underlying Runway 15/33"/>
  </r>
  <r>
    <x v="8"/>
    <s v="TEX"/>
    <x v="28"/>
    <s v="ACT"/>
    <s v="Waco Regional"/>
    <s v="P"/>
    <s v="038"/>
    <n v="900000"/>
    <n v="900000"/>
    <n v="0"/>
    <n v="0"/>
    <s v="Acquire Land For Approaches - Runway 19 RPZ-Tract 27"/>
  </r>
  <r>
    <x v="8"/>
    <s v="TEX"/>
    <x v="28"/>
    <s v="ACT"/>
    <s v="Waco Regional"/>
    <s v="P"/>
    <s v="039"/>
    <n v="216333"/>
    <n v="216333"/>
    <n v="0"/>
    <n v="0"/>
    <s v="Reconstruct Apron - Reconstruct Apron, Phase III (Design)"/>
  </r>
  <r>
    <x v="8"/>
    <s v="TEX"/>
    <x v="28"/>
    <s v="ACT"/>
    <s v="Waco Regional"/>
    <s v="P"/>
    <s v="039"/>
    <n v="13500"/>
    <n v="13500"/>
    <n v="0"/>
    <n v="0"/>
    <s v="Expand Service Road - Expand Service Road (Design)"/>
  </r>
  <r>
    <x v="8"/>
    <s v="TEX"/>
    <x v="28"/>
    <s v="ACT"/>
    <s v="Waco Regional"/>
    <s v="P"/>
    <s v="038"/>
    <n v="355950"/>
    <n v="355950"/>
    <n v="0"/>
    <n v="0"/>
    <s v="Acquire Land For Approaches - Runway 14 RPZ"/>
  </r>
  <r>
    <x v="8"/>
    <s v="TEX"/>
    <x v="28"/>
    <s v="ACT"/>
    <s v="Waco Regional"/>
    <s v="P"/>
    <s v="039"/>
    <n v="9000"/>
    <n v="9000"/>
    <n v="0"/>
    <n v="0"/>
    <s v="Acquire Emergency Generator - Acquire and Install Airside Emergency Generator (Design)"/>
  </r>
  <r>
    <x v="8"/>
    <s v="TEX"/>
    <x v="28"/>
    <s v="ACT"/>
    <s v="Waco Regional"/>
    <s v="P"/>
    <s v="039"/>
    <n v="195863"/>
    <n v="195863"/>
    <n v="0"/>
    <n v="0"/>
    <s v="Reconstruct Taxiway - Reconstruct Taxiway C (Design)"/>
  </r>
  <r>
    <x v="8"/>
    <s v="TEX"/>
    <x v="28"/>
    <s v="ACT"/>
    <s v="Waco Regional"/>
    <s v="P"/>
    <s v="040"/>
    <n v="164890"/>
    <n v="164890"/>
    <n v="0"/>
    <n v="0"/>
    <s v="Conduct Miscellaneous Study - Pavement Management Plan"/>
  </r>
  <r>
    <x v="8"/>
    <s v="TEX"/>
    <x v="28"/>
    <s v="ACT"/>
    <s v="Waco Regional"/>
    <s v="P"/>
    <s v="041"/>
    <n v="777994"/>
    <n v="777994"/>
    <n v="0"/>
    <n v="0"/>
    <s v="Acquire Aircraft Rescue &amp; Fire Fighting Vehicle - Acquire Aircraft Rescue and Fire Fighting Vehicle"/>
  </r>
  <r>
    <x v="3"/>
    <s v="HAR"/>
    <x v="20"/>
    <s v="ACY"/>
    <s v="Atlantic City International"/>
    <s v="P"/>
    <s v="100"/>
    <n v="71329"/>
    <n v="71329"/>
    <n v="0"/>
    <n v="0"/>
    <s v="Remove Obstructions [Hazard] - Part 77 (design/construct)"/>
  </r>
  <r>
    <x v="3"/>
    <s v="HAR"/>
    <x v="20"/>
    <s v="ACY"/>
    <s v="Atlantic City International"/>
    <s v="P"/>
    <s v="101"/>
    <n v="299898"/>
    <n v="0"/>
    <n v="0"/>
    <n v="299898"/>
    <s v="Rehabilitate Apron - Terminal Apron"/>
  </r>
  <r>
    <x v="3"/>
    <s v="HAR"/>
    <x v="20"/>
    <s v="ACY"/>
    <s v="Atlantic City International"/>
    <s v="P"/>
    <s v="099"/>
    <n v="122588"/>
    <n v="122588"/>
    <n v="0"/>
    <n v="0"/>
    <s v="Acquire Land For Approaches - Runway 13 RPZ"/>
  </r>
  <r>
    <x v="8"/>
    <s v="AROK"/>
    <x v="45"/>
    <s v="ADF"/>
    <s v="Dexter B Florence Memorial Field"/>
    <s v="GA"/>
    <s v="017"/>
    <n v="15201"/>
    <n v="15201"/>
    <n v="0"/>
    <n v="0"/>
    <s v="Rehabilitate Runway - Phase 1 Preliminary Engineering Report"/>
  </r>
  <r>
    <x v="8"/>
    <s v="AROK"/>
    <x v="45"/>
    <s v="ADF"/>
    <s v="Dexter B Florence Memorial Field"/>
    <s v="GA"/>
    <s v="017"/>
    <n v="435899"/>
    <n v="435899"/>
    <n v="0"/>
    <n v="0"/>
    <s v="Improve Airport Drainage - Phase 1: Design and Construction"/>
  </r>
  <r>
    <x v="8"/>
    <s v="AROK"/>
    <x v="21"/>
    <s v="ADM"/>
    <s v="Ardmore Municipal"/>
    <s v="GA"/>
    <s v="017"/>
    <n v="199800"/>
    <n v="199800"/>
    <n v="0"/>
    <n v="0"/>
    <s v="Construct Taxiway - Construct partial parallel taxiway (Phase I -Design Only)"/>
  </r>
  <r>
    <x v="8"/>
    <s v="LANM"/>
    <x v="40"/>
    <s v="AEG"/>
    <s v="Double Eagle II"/>
    <s v="R"/>
    <s v="023"/>
    <n v="906000"/>
    <n v="906000"/>
    <n v="0"/>
    <n v="0"/>
    <s v="Reconstruct Taxiway - A1 Phase 2 of 2:  Construction"/>
  </r>
  <r>
    <x v="8"/>
    <s v="LANM"/>
    <x v="40"/>
    <s v="AEG"/>
    <s v="Double Eagle II"/>
    <s v="R"/>
    <s v="023"/>
    <n v="457854"/>
    <n v="457854"/>
    <n v="0"/>
    <n v="0"/>
    <s v="Reconstruct Taxiway - B1 Phase 2 of 2:  Construction"/>
  </r>
  <r>
    <x v="8"/>
    <s v="LANM"/>
    <x v="46"/>
    <s v="AEX"/>
    <s v="Alexandria International"/>
    <s v="P"/>
    <s v="077"/>
    <n v="190465"/>
    <n v="190465"/>
    <n v="0"/>
    <n v="0"/>
    <s v="Improve Runway Safety Area - Phase I-Design"/>
  </r>
  <r>
    <x v="8"/>
    <s v="LANM"/>
    <x v="46"/>
    <s v="AEX"/>
    <s v="Alexandria International"/>
    <s v="P"/>
    <s v="077"/>
    <n v="284465"/>
    <n v="284465"/>
    <n v="0"/>
    <n v="0"/>
    <s v="Improve Runway Safety Area - Phase I-Design"/>
  </r>
  <r>
    <x v="0"/>
    <s v="AAL"/>
    <x v="0"/>
    <s v="AFE"/>
    <s v="Kake"/>
    <s v="GA"/>
    <s v="007"/>
    <n v="7000000"/>
    <n v="3000000"/>
    <n v="4000000"/>
    <n v="0"/>
    <s v="Rehabilitate Runway - Repave RW and repair,"/>
  </r>
  <r>
    <x v="0"/>
    <s v="AAL"/>
    <x v="0"/>
    <s v="AFE"/>
    <s v="Kake"/>
    <s v="GA"/>
    <s v="007"/>
    <n v="2000000"/>
    <n v="1000000"/>
    <n v="1000000"/>
    <n v="0"/>
    <s v="Reconstruct Runway Lighting - "/>
  </r>
  <r>
    <x v="0"/>
    <s v="AAL"/>
    <x v="0"/>
    <s v="AFE"/>
    <s v="Kake"/>
    <s v="GA"/>
    <s v="007"/>
    <n v="117006"/>
    <n v="117006"/>
    <n v="0"/>
    <n v="0"/>
    <s v="Reconstruct Taxiway Lighting - Replace TW lighting, complete replace."/>
  </r>
  <r>
    <x v="0"/>
    <s v="AAL"/>
    <x v="0"/>
    <s v="AFE"/>
    <s v="Kake"/>
    <s v="GA"/>
    <s v="007"/>
    <n v="250000"/>
    <n v="250000"/>
    <n v="0"/>
    <n v="0"/>
    <s v="Improve Runway Safety Area - Regrade RSA to meet standards"/>
  </r>
  <r>
    <x v="8"/>
    <s v="TEX"/>
    <x v="28"/>
    <s v="AFW"/>
    <s v="Fort Worth Alliance"/>
    <s v="R"/>
    <s v="061"/>
    <n v="786164"/>
    <n v="786164"/>
    <n v="0"/>
    <n v="0"/>
    <s v="Rehabilitate Runway - Construction"/>
  </r>
  <r>
    <x v="8"/>
    <s v="TEX"/>
    <x v="28"/>
    <s v="AFW"/>
    <s v="Fort Worth Alliance"/>
    <s v="R"/>
    <s v="062"/>
    <n v="600000"/>
    <n v="0"/>
    <n v="600000"/>
    <n v="0"/>
    <s v="Conduct Noise Compatibility Plan Study - "/>
  </r>
  <r>
    <x v="8"/>
    <s v="AROK"/>
    <x v="45"/>
    <s v="AGO"/>
    <s v="Ralph C Weiser Field"/>
    <s v="GA"/>
    <s v="014"/>
    <n v="216067"/>
    <n v="216067"/>
    <n v="0"/>
    <n v="0"/>
    <s v="Improve Airport Drainage - Repair of eroded slopes and drainage pipes."/>
  </r>
  <r>
    <x v="4"/>
    <s v="ATL"/>
    <x v="5"/>
    <s v="AGS"/>
    <s v="Augusta Regional at Bush Field"/>
    <s v="P"/>
    <s v="042"/>
    <n v="1242316.24"/>
    <n v="1242316.24"/>
    <n v="0"/>
    <n v="0"/>
    <s v="Improve Airport Miscellaneous Improvements - Relocate Electrical Lighting Vault"/>
  </r>
  <r>
    <x v="4"/>
    <s v="ATL"/>
    <x v="5"/>
    <s v="AGS"/>
    <s v="Augusta Regional at Bush Field"/>
    <s v="P"/>
    <s v="042"/>
    <n v="12061527.92"/>
    <n v="1647175.92"/>
    <n v="10414352"/>
    <n v="0"/>
    <s v="Rehabilitate Apron - Construct rehab of Term &amp; GA apron PH II"/>
  </r>
  <r>
    <x v="4"/>
    <s v="ATL"/>
    <x v="5"/>
    <s v="AGS"/>
    <s v="Augusta Regional at Bush Field"/>
    <s v="P"/>
    <s v="042"/>
    <n v="569904.84"/>
    <n v="569904.84"/>
    <n v="0"/>
    <n v="0"/>
    <s v="Security Enhancements - replace airfield security access equip (construction)"/>
  </r>
  <r>
    <x v="6"/>
    <s v="DMA"/>
    <x v="26"/>
    <s v="AGZ"/>
    <s v="Wagner Municipal"/>
    <s v="GA"/>
    <s v="013"/>
    <n v="31500"/>
    <n v="31500"/>
    <n v="0"/>
    <n v="0"/>
    <s v="Construct Building - Design."/>
  </r>
  <r>
    <x v="5"/>
    <s v="ACE"/>
    <x v="18"/>
    <s v="AHQ"/>
    <s v="Wahoo Municipal"/>
    <s v="GA"/>
    <s v="012"/>
    <n v="574000"/>
    <n v="574000"/>
    <n v="0"/>
    <n v="0"/>
    <s v="Reconstruct Taxiway - "/>
  </r>
  <r>
    <x v="5"/>
    <s v="ACE"/>
    <x v="18"/>
    <s v="AIA"/>
    <s v="Alliance Municipal"/>
    <s v="GA"/>
    <s v="020"/>
    <n v="3325650"/>
    <n v="3325650"/>
    <n v="0"/>
    <n v="0"/>
    <s v="Rehabilitate Runway - Phase 2 of 2 Construct"/>
  </r>
  <r>
    <x v="5"/>
    <s v="ACE"/>
    <x v="18"/>
    <s v="AIA"/>
    <s v="Alliance Municipal"/>
    <s v="GA"/>
    <s v="021"/>
    <n v="685000"/>
    <n v="685000"/>
    <n v="0"/>
    <n v="0"/>
    <s v="Acquire Snow Removal Equipment - "/>
  </r>
  <r>
    <x v="6"/>
    <s v="CHI"/>
    <x v="9"/>
    <s v="AID"/>
    <s v="Anderson Municipal-Darlington Field"/>
    <s v="GA"/>
    <s v="032"/>
    <n v="3859621"/>
    <n v="150000"/>
    <n v="3709621"/>
    <n v="0"/>
    <s v="Rehabilitate Runway - Construction Phase 2"/>
  </r>
  <r>
    <x v="6"/>
    <s v="CHI"/>
    <x v="9"/>
    <s v="AID"/>
    <s v="Anderson Municipal-Darlington Field"/>
    <s v="GA"/>
    <s v="032"/>
    <n v="344313"/>
    <n v="0"/>
    <n v="344313"/>
    <n v="0"/>
    <s v="Rehabilitate Runway Lighting - "/>
  </r>
  <r>
    <x v="5"/>
    <s v="ACE"/>
    <x v="6"/>
    <s v="AIO"/>
    <s v="Atlantic Municipal"/>
    <s v="GA"/>
    <s v="013"/>
    <n v="200000"/>
    <n v="200000"/>
    <n v="0"/>
    <n v="0"/>
    <s v="Rehabilitate Apron - Construction"/>
  </r>
  <r>
    <x v="5"/>
    <s v="ACE"/>
    <x v="6"/>
    <s v="AIO"/>
    <s v="Atlantic Municipal"/>
    <s v="GA"/>
    <s v="013"/>
    <n v="445785"/>
    <n v="445785"/>
    <n v="0"/>
    <n v="0"/>
    <s v="Expand Apron - Construction"/>
  </r>
  <r>
    <x v="6"/>
    <s v="DMA"/>
    <x v="13"/>
    <s v="AIT"/>
    <s v="Aitkin Municipal-Steve Kurtz Field"/>
    <s v="GA"/>
    <s v="017"/>
    <n v="117630"/>
    <n v="117630"/>
    <n v="0"/>
    <n v="0"/>
    <s v="Acquire Miscellaneous Land - Acquire miscellaneous for airport purposes"/>
  </r>
  <r>
    <x v="6"/>
    <s v="DMA"/>
    <x v="13"/>
    <s v="AIT"/>
    <s v="Aitkin Municipal-Steve Kurtz Field"/>
    <s v="GA"/>
    <s v="017"/>
    <n v="57440"/>
    <n v="57440"/>
    <n v="0"/>
    <n v="0"/>
    <s v="Rehabilitate Apron - Apron crack repair (16,470 SY)"/>
  </r>
  <r>
    <x v="6"/>
    <s v="DMA"/>
    <x v="13"/>
    <s v="AIT"/>
    <s v="Aitkin Municipal-Steve Kurtz Field"/>
    <s v="GA"/>
    <s v="017"/>
    <n v="28336"/>
    <n v="28336"/>
    <n v="0"/>
    <n v="0"/>
    <s v="Rehabilitate Taxiway - Rehabilitate (crack repair) taxiway (2,925 x 25) feet"/>
  </r>
  <r>
    <x v="2"/>
    <s v="DEN"/>
    <x v="2"/>
    <s v="AJZ"/>
    <s v="Blake Field"/>
    <s v="GA"/>
    <s v="012"/>
    <n v="360860"/>
    <n v="360860"/>
    <n v="0"/>
    <n v="0"/>
    <s v="Extend Taxiway - "/>
  </r>
  <r>
    <x v="2"/>
    <s v="DEN"/>
    <x v="2"/>
    <s v="AJZ"/>
    <s v="Blake Field"/>
    <s v="GA"/>
    <s v="012"/>
    <n v="324037"/>
    <n v="324037"/>
    <n v="0"/>
    <n v="0"/>
    <s v="Reconstruct Runway Lighting - "/>
  </r>
  <r>
    <x v="2"/>
    <s v="DEN"/>
    <x v="2"/>
    <s v="AJZ"/>
    <s v="Blake Field"/>
    <s v="GA"/>
    <s v="012"/>
    <n v="3425108"/>
    <n v="3425108"/>
    <n v="0"/>
    <n v="0"/>
    <s v="Reconstruct Runway - "/>
  </r>
  <r>
    <x v="0"/>
    <s v="AAL"/>
    <x v="0"/>
    <s v="AKN"/>
    <s v="King Salmon"/>
    <s v="P"/>
    <s v="017"/>
    <n v="379920"/>
    <n v="379920"/>
    <n v="0"/>
    <n v="0"/>
    <s v="Rehabilitate Taxiway - TXY Rehab (A, B, &amp; E)"/>
  </r>
  <r>
    <x v="0"/>
    <s v="AAL"/>
    <x v="0"/>
    <s v="AKN"/>
    <s v="King Salmon"/>
    <s v="P"/>
    <s v="017"/>
    <n v="12429416"/>
    <n v="1000000"/>
    <n v="11429416"/>
    <n v="0"/>
    <s v="Rehabilitate Runway - RW 12/30 Rehab of 8901 LF of Runway"/>
  </r>
  <r>
    <x v="6"/>
    <s v="DET"/>
    <x v="41"/>
    <s v="AKR"/>
    <s v="Akron Fulton International"/>
    <s v="GA"/>
    <s v="019"/>
    <n v="56198"/>
    <n v="56198"/>
    <n v="0"/>
    <n v="0"/>
    <s v="Rehabilitate Runway - Remove Runway 1/19 out of 7/25 Safety Area - Design"/>
  </r>
  <r>
    <x v="6"/>
    <s v="DET"/>
    <x v="41"/>
    <s v="AKR"/>
    <s v="Akron Fulton International"/>
    <s v="GA"/>
    <s v="019"/>
    <n v="391829"/>
    <n v="391829"/>
    <n v="0"/>
    <n v="0"/>
    <s v="Rehabilitate Runway - Design"/>
  </r>
  <r>
    <x v="3"/>
    <s v="NYC"/>
    <x v="35"/>
    <s v="ALB"/>
    <s v="Albany International"/>
    <s v="P"/>
    <s v="137"/>
    <n v="56105"/>
    <n v="56105"/>
    <n v="0"/>
    <n v="0"/>
    <s v="Reconstruct Taxiway Lighting - Reconstruct Taxiway C Edge Lighting - Design"/>
  </r>
  <r>
    <x v="3"/>
    <s v="NYC"/>
    <x v="35"/>
    <s v="ALB"/>
    <s v="Albany International"/>
    <s v="P"/>
    <s v="135"/>
    <n v="3330123"/>
    <n v="3330123"/>
    <n v="0"/>
    <n v="0"/>
    <s v="Rehabilitate Terminal Building - Replace Passenger Boarding Bridge C3, B7, B5 and B8 (Design &amp; Construction)- Phase 3/6"/>
  </r>
  <r>
    <x v="3"/>
    <s v="NYC"/>
    <x v="35"/>
    <s v="ALB"/>
    <s v="Albany International"/>
    <s v="P"/>
    <s v="136"/>
    <n v="1774141"/>
    <n v="1774141"/>
    <n v="0"/>
    <n v="0"/>
    <s v="Rehabilitate Terminal Building - Replace Terminal Escalators #16-17 &amp; 20-21 (D &amp; C)"/>
  </r>
  <r>
    <x v="3"/>
    <s v="NYC"/>
    <x v="35"/>
    <s v="ALB"/>
    <s v="Albany International"/>
    <s v="P"/>
    <s v="137"/>
    <n v="103870"/>
    <n v="103870"/>
    <n v="0"/>
    <n v="0"/>
    <s v="Reconstruct Runway Lighting - Reconstruct Runway 10/28 Edge Lighting and Associated Stub Taxiways - Design"/>
  </r>
  <r>
    <x v="8"/>
    <s v="LANM"/>
    <x v="40"/>
    <s v="ALM"/>
    <s v="Alamogordo-White Sands Regional"/>
    <s v="GA"/>
    <s v="027"/>
    <n v="466363"/>
    <n v="466363"/>
    <n v="0"/>
    <n v="0"/>
    <s v="Improve Runway Safety Area - Improve RSA-Phase II-Construction"/>
  </r>
  <r>
    <x v="2"/>
    <s v="DEN"/>
    <x v="2"/>
    <s v="ALS"/>
    <s v="San Luis Valley Regional/Bergman Field"/>
    <s v="CS"/>
    <s v="023"/>
    <n v="2767771"/>
    <n v="1831287"/>
    <n v="936484"/>
    <n v="0"/>
    <s v="Install Perimeter Fencing not Required by 49 CFR 1542 - "/>
  </r>
  <r>
    <x v="4"/>
    <s v="JAN"/>
    <x v="37"/>
    <s v="ALX"/>
    <s v="Thomas C Russell Field"/>
    <s v="GA"/>
    <s v="018"/>
    <n v="162000"/>
    <n v="162000"/>
    <n v="0"/>
    <n v="0"/>
    <s v="Install Runway Vertical/Visual Guidance System - PAPI installation"/>
  </r>
  <r>
    <x v="8"/>
    <s v="TEX"/>
    <x v="28"/>
    <s v="AMA"/>
    <s v="Rick Husband Amarillo International"/>
    <s v="P"/>
    <s v="043"/>
    <n v="1800000"/>
    <n v="1800000"/>
    <n v="0"/>
    <n v="0"/>
    <s v="Rehabilitate Runway - Joint Rehabilitation"/>
  </r>
  <r>
    <x v="8"/>
    <s v="TEX"/>
    <x v="28"/>
    <s v="AMA"/>
    <s v="Rick Husband Amarillo International"/>
    <s v="P"/>
    <s v="043"/>
    <n v="2400000"/>
    <n v="2400000"/>
    <n v="0"/>
    <n v="0"/>
    <s v="Reconstruct Runway Lighting - Runway 04/22 Lighting"/>
  </r>
  <r>
    <x v="8"/>
    <s v="TEX"/>
    <x v="28"/>
    <s v="AMA"/>
    <s v="Rick Husband Amarillo International"/>
    <s v="P"/>
    <s v="043"/>
    <n v="840000"/>
    <n v="840000"/>
    <n v="0"/>
    <n v="0"/>
    <s v="Reconstruct Runway Lighting - Runway 13/31 Lighting"/>
  </r>
  <r>
    <x v="8"/>
    <s v="TEX"/>
    <x v="28"/>
    <s v="AMA"/>
    <s v="Rick Husband Amarillo International"/>
    <s v="P"/>
    <s v="043"/>
    <n v="1606937"/>
    <n v="1606937"/>
    <n v="0"/>
    <n v="0"/>
    <s v="Reconstruct Taxiway Lighting - Taxiway P and associated connector taxiways"/>
  </r>
  <r>
    <x v="8"/>
    <s v="TEX"/>
    <x v="28"/>
    <s v="AMA"/>
    <s v="Rick Husband Amarillo International"/>
    <s v="P"/>
    <s v="043"/>
    <n v="630000"/>
    <n v="630000"/>
    <n v="0"/>
    <n v="0"/>
    <s v="Reconstruct Taxiway Lighting - Taxiway K and associated connectors"/>
  </r>
  <r>
    <x v="5"/>
    <s v="ACE"/>
    <x v="6"/>
    <s v="AMW"/>
    <s v="Ames Municipal"/>
    <s v="GA"/>
    <s v="024"/>
    <n v="286650"/>
    <n v="286650"/>
    <n v="0"/>
    <n v="0"/>
    <s v="Update Airport Master Plan Study - Update MP &amp; ALP"/>
  </r>
  <r>
    <x v="4"/>
    <s v="JAN"/>
    <x v="37"/>
    <s v="ANB"/>
    <s v="Anniston Regional"/>
    <s v="GA"/>
    <s v="033"/>
    <n v="384413"/>
    <n v="384413"/>
    <n v="0"/>
    <n v="0"/>
    <s v="Rehabilitate Apron - Terminal area - crack seal and seal coat"/>
  </r>
  <r>
    <x v="4"/>
    <s v="JAN"/>
    <x v="37"/>
    <s v="ANB"/>
    <s v="Anniston Regional"/>
    <s v="GA"/>
    <s v="033"/>
    <n v="88987"/>
    <n v="88987"/>
    <n v="0"/>
    <n v="0"/>
    <s v="Rehabilitate Taxiway - Taxilane - crack seal and seal coat"/>
  </r>
  <r>
    <x v="0"/>
    <s v="AAL"/>
    <x v="0"/>
    <s v="ANC"/>
    <s v="Ted Stevens Anchorage International"/>
    <s v="P"/>
    <s v="185"/>
    <n v="8000000"/>
    <n v="0"/>
    <n v="8000000"/>
    <n v="0"/>
    <s v="Widen Taxiway - Widen Taxiway R (North Section) safety area to meet ADG VI and TDG 7 design standards"/>
  </r>
  <r>
    <x v="0"/>
    <s v="AAL"/>
    <x v="0"/>
    <s v="ANC"/>
    <s v="Ted Stevens Anchorage International"/>
    <s v="P"/>
    <s v="186"/>
    <n v="3361227"/>
    <n v="0"/>
    <n v="3361227"/>
    <n v="0"/>
    <s v="Acquire Snow Removal Equipment - Snow Removal Equipment"/>
  </r>
  <r>
    <x v="0"/>
    <s v="AAL"/>
    <x v="0"/>
    <s v="ANC"/>
    <s v="Ted Stevens Anchorage International"/>
    <s v="P"/>
    <s v="192"/>
    <n v="169251"/>
    <n v="0"/>
    <n v="169251"/>
    <n v="0"/>
    <s v="Acquire Equipment - Acquire and Install 27 squitters"/>
  </r>
  <r>
    <x v="0"/>
    <s v="AAL"/>
    <x v="0"/>
    <s v="ANC"/>
    <s v="Ted Stevens Anchorage International"/>
    <s v="P"/>
    <s v="190"/>
    <n v="312196"/>
    <n v="312196"/>
    <n v="0"/>
    <n v="0"/>
    <s v="Rehabilitate Terminal Building - This grant will provide funds to replace two escalators in the terminal.  The escalators have reached the end of their use lives._x000a_This grant funds a second phase to the escalators"/>
  </r>
  <r>
    <x v="0"/>
    <s v="AAL"/>
    <x v="0"/>
    <s v="ANC"/>
    <s v="Ted Stevens Anchorage International"/>
    <s v="P"/>
    <s v="185"/>
    <n v="9277485"/>
    <n v="0"/>
    <n v="9277485"/>
    <n v="0"/>
    <s v="Widen Taxiway - Phase 2; Widen t/w R"/>
  </r>
  <r>
    <x v="0"/>
    <s v="AAL"/>
    <x v="0"/>
    <s v="ANC"/>
    <s v="Ted Stevens Anchorage International"/>
    <s v="P"/>
    <s v="189"/>
    <n v="205343"/>
    <n v="0"/>
    <n v="205343"/>
    <n v="0"/>
    <s v="Improve Airport Miscellaneous Improvements - Rehabilitate Airfield Lighting Vault and Replace Regulators"/>
  </r>
  <r>
    <x v="0"/>
    <s v="AAL"/>
    <x v="0"/>
    <s v="ANC"/>
    <s v="Ted Stevens Anchorage International"/>
    <s v="P"/>
    <s v="187"/>
    <n v="334122"/>
    <n v="334122"/>
    <n v="0"/>
    <n v="0"/>
    <s v="Reconstruct Perimeter Fencing required by 49 CFR 1542 - Reconstruct Security Fencing - East End Phase 1"/>
  </r>
  <r>
    <x v="0"/>
    <s v="AAL"/>
    <x v="0"/>
    <s v="ANC"/>
    <s v="Ted Stevens Anchorage International"/>
    <s v="P"/>
    <s v="188"/>
    <n v="27265755"/>
    <n v="14270567"/>
    <n v="12995188"/>
    <n v="0"/>
    <s v="Reconstruct Runway - Reconstruct Runway 15/33 Phase 2"/>
  </r>
  <r>
    <x v="6"/>
    <s v="DMA"/>
    <x v="13"/>
    <s v="ANE"/>
    <s v="Anoka County-Blaine (Janes Field)"/>
    <s v="R"/>
    <s v="015"/>
    <n v="353129"/>
    <n v="353129"/>
    <n v="0"/>
    <n v="0"/>
    <s v="Reconstruct Taxiway - "/>
  </r>
  <r>
    <x v="0"/>
    <s v="AAL"/>
    <x v="0"/>
    <s v="ANI"/>
    <s v="Aniak"/>
    <s v="P"/>
    <s v="011"/>
    <n v="15134417"/>
    <n v="5850000"/>
    <n v="9284417"/>
    <n v="0"/>
    <s v="Construct Runway - Phase 3"/>
  </r>
  <r>
    <x v="0"/>
    <s v="AAL"/>
    <x v="0"/>
    <s v="ANI"/>
    <s v="Aniak"/>
    <s v="P"/>
    <s v="011"/>
    <n v="500000"/>
    <n v="500000"/>
    <n v="0"/>
    <n v="0"/>
    <s v="Rehabilitate Apron - Rehabilitate Apron"/>
  </r>
  <r>
    <x v="6"/>
    <s v="CHI"/>
    <x v="9"/>
    <s v="ANQ"/>
    <s v="Tri-State Steuben County"/>
    <s v="GA"/>
    <s v="018"/>
    <n v="119089"/>
    <n v="119089"/>
    <n v="0"/>
    <n v="0"/>
    <s v="Install Perimeter Fencing not Required by 49 CFR 1542 - Phase 1 Design Wildlife Perimeter Fence"/>
  </r>
  <r>
    <x v="6"/>
    <s v="CHI"/>
    <x v="9"/>
    <s v="ANQ"/>
    <s v="Tri-State Steuben County"/>
    <s v="GA"/>
    <s v="018"/>
    <n v="230350"/>
    <n v="230350"/>
    <n v="0"/>
    <n v="0"/>
    <s v="Remove Obstructions [APP or DEP] - Design and Construct Obstruction Removal RW 5/23"/>
  </r>
  <r>
    <x v="6"/>
    <s v="DET"/>
    <x v="41"/>
    <s v="AOH"/>
    <s v="Lima Allen County"/>
    <s v="GA"/>
    <s v="020"/>
    <n v="17217"/>
    <n v="17217"/>
    <n v="0"/>
    <n v="0"/>
    <s v="Rehabilitate Service Road - "/>
  </r>
  <r>
    <x v="6"/>
    <s v="DET"/>
    <x v="41"/>
    <s v="AOH"/>
    <s v="Lima Allen County"/>
    <s v="GA"/>
    <s v="020"/>
    <n v="74699"/>
    <n v="74699"/>
    <n v="0"/>
    <n v="0"/>
    <s v="Install Airport Beacons - "/>
  </r>
  <r>
    <x v="6"/>
    <s v="DET"/>
    <x v="41"/>
    <s v="AOH"/>
    <s v="Lima Allen County"/>
    <s v="GA"/>
    <s v="020"/>
    <n v="36300"/>
    <n v="36300"/>
    <n v="0"/>
    <n v="0"/>
    <s v="Acquire Snow Removal Equipment - "/>
  </r>
  <r>
    <x v="2"/>
    <s v="DEN"/>
    <x v="2"/>
    <s v="APA"/>
    <s v="Centennial"/>
    <s v="R"/>
    <s v="051"/>
    <n v="600000"/>
    <n v="600000"/>
    <n v="0"/>
    <n v="0"/>
    <s v="Conduct Airport Master Plan Study - "/>
  </r>
  <r>
    <x v="1"/>
    <s v="SFO"/>
    <x v="1"/>
    <s v="APC"/>
    <s v="Napa County"/>
    <s v="R"/>
    <s v="038"/>
    <n v="11705002"/>
    <n v="217419"/>
    <n v="11487583"/>
    <n v="0"/>
    <s v="Rehabilitate Runway - Rehabilitate Runway 18R/36L including safety area grading and intersecting portion of Runway 6/24 - Construction"/>
  </r>
  <r>
    <x v="1"/>
    <s v="SFO"/>
    <x v="1"/>
    <s v="APC"/>
    <s v="Napa County"/>
    <s v="R"/>
    <s v="038"/>
    <n v="2229812"/>
    <n v="0"/>
    <n v="2229812"/>
    <n v="0"/>
    <s v="Rehabilitate Runway - Runway 18L/36R (2,510 x 75 feet) - design/construct"/>
  </r>
  <r>
    <x v="1"/>
    <s v="SFO"/>
    <x v="1"/>
    <s v="APC"/>
    <s v="Napa County"/>
    <s v="R"/>
    <s v="039"/>
    <n v="160650"/>
    <n v="160650"/>
    <n v="0"/>
    <n v="0"/>
    <s v="Rehabilitate Runway - FAA ATO Reimbursable Agreement - Rehabilitate Runway 18R/36L"/>
  </r>
  <r>
    <x v="6"/>
    <s v="DET"/>
    <x v="12"/>
    <s v="APN"/>
    <s v="Alpena County Regional"/>
    <s v="P"/>
    <s v="023"/>
    <n v="8938566"/>
    <n v="3544079"/>
    <n v="5394487"/>
    <n v="0"/>
    <s v="Construct Terminal Building - "/>
  </r>
  <r>
    <x v="8"/>
    <s v="LANM"/>
    <x v="46"/>
    <s v="APS"/>
    <s v="Port of South Louisiana Executive Regional"/>
    <s v="GA"/>
    <s v="017"/>
    <n v="106065"/>
    <n v="106065"/>
    <n v="0"/>
    <n v="0"/>
    <s v="Rehabilitate Runway - Rehabilitate RW 17/35 Phase I Design Only"/>
  </r>
  <r>
    <x v="0"/>
    <s v="AAL"/>
    <x v="0"/>
    <s v="AQT"/>
    <s v="Nuiqsut"/>
    <s v="GA"/>
    <s v="004"/>
    <n v="400000"/>
    <n v="400000"/>
    <n v="0"/>
    <n v="0"/>
    <s v="Reconstruct Taxiway Lighting - Reconstruct Taxiway Lighting"/>
  </r>
  <r>
    <x v="0"/>
    <s v="AAL"/>
    <x v="0"/>
    <s v="AQT"/>
    <s v="Nuiqsut"/>
    <s v="GA"/>
    <s v="004"/>
    <n v="5810739"/>
    <n v="3163158"/>
    <n v="2647581"/>
    <n v="0"/>
    <s v="Rehabilitate Runway - Rehabilitate Runway 5/23 (Phase 3 Construction)"/>
  </r>
  <r>
    <x v="0"/>
    <s v="AAL"/>
    <x v="0"/>
    <s v="AQT"/>
    <s v="Nuiqsut"/>
    <s v="GA"/>
    <s v="004"/>
    <n v="1130000"/>
    <n v="0"/>
    <n v="1130000"/>
    <n v="0"/>
    <s v="Rehabilitate Apron - Rehabilitate Apron (Phase 2 Construction)"/>
  </r>
  <r>
    <x v="0"/>
    <s v="AAL"/>
    <x v="0"/>
    <s v="AQT"/>
    <s v="Nuiqsut"/>
    <s v="GA"/>
    <s v="004"/>
    <n v="1028125"/>
    <n v="1028125"/>
    <n v="0"/>
    <n v="0"/>
    <s v="Reconstruct Runway Lighting - Replace HIRL with MIRL"/>
  </r>
  <r>
    <x v="0"/>
    <s v="AAL"/>
    <x v="0"/>
    <s v="AQT"/>
    <s v="Nuiqsut"/>
    <s v="GA"/>
    <s v="004"/>
    <n v="800000"/>
    <n v="800000"/>
    <n v="0"/>
    <n v="0"/>
    <s v="Install Apron Edge Lights - Install Apron Edge Lights Phase 2"/>
  </r>
  <r>
    <x v="0"/>
    <s v="AAL"/>
    <x v="0"/>
    <s v="AQT"/>
    <s v="Nuiqsut"/>
    <s v="GA"/>
    <s v="004"/>
    <n v="1250000"/>
    <n v="0"/>
    <n v="1250000"/>
    <n v="0"/>
    <s v="Rehabilitate Taxiway - Rehabilitate Taxiway (Phase 2 Construction)"/>
  </r>
  <r>
    <x v="7"/>
    <s v="ANE"/>
    <x v="39"/>
    <s v="AQW"/>
    <s v="Harriman-And-West"/>
    <s v="GA"/>
    <s v="029"/>
    <n v="90000"/>
    <n v="90000"/>
    <n v="0"/>
    <n v="0"/>
    <s v="Update Airport Master Plan Study - "/>
  </r>
  <r>
    <x v="4"/>
    <s v="ATL"/>
    <x v="25"/>
    <s v="AQX"/>
    <s v="Allendale County"/>
    <s v="GA"/>
    <s v="015"/>
    <n v="150000"/>
    <n v="150000"/>
    <n v="0"/>
    <n v="0"/>
    <s v="Update Airport Master Plan Study - Update Masterplan/ALP"/>
  </r>
  <r>
    <x v="8"/>
    <s v="LANM"/>
    <x v="46"/>
    <s v="ARA"/>
    <s v="Acadiana Regional"/>
    <s v="GA"/>
    <s v="021"/>
    <n v="130885"/>
    <n v="130885"/>
    <n v="0"/>
    <n v="0"/>
    <s v="Conduct Miscellaneous Study - Conduct Study to Relocate ARFF Station"/>
  </r>
  <r>
    <x v="8"/>
    <s v="AROK"/>
    <x v="45"/>
    <s v="ARG"/>
    <s v="Walnut Ridge Regional"/>
    <s v="GA"/>
    <s v="014"/>
    <n v="75330"/>
    <n v="75330"/>
    <n v="0"/>
    <n v="0"/>
    <s v="Rehabilitate Runway - Design-only"/>
  </r>
  <r>
    <x v="3"/>
    <s v="NYC"/>
    <x v="35"/>
    <s v="ART"/>
    <s v="Watertown International"/>
    <s v="P"/>
    <s v="051"/>
    <n v="72627"/>
    <n v="72627"/>
    <n v="0"/>
    <n v="0"/>
    <s v="Reconstruct Access Road - Reconstruct Access Road - Design"/>
  </r>
  <r>
    <x v="3"/>
    <s v="NYC"/>
    <x v="35"/>
    <s v="ART"/>
    <s v="Watertown International"/>
    <s v="P"/>
    <s v="052"/>
    <n v="177723"/>
    <n v="177723"/>
    <n v="0"/>
    <n v="0"/>
    <s v="Reconstruct Runway - Reconstruct Runway 7/25 Intersection - Design"/>
  </r>
  <r>
    <x v="3"/>
    <s v="NYC"/>
    <x v="35"/>
    <s v="ART"/>
    <s v="Watertown International"/>
    <s v="P"/>
    <s v="053"/>
    <n v="647597"/>
    <n v="647597"/>
    <n v="0"/>
    <n v="0"/>
    <s v="Acquire Snow Removal Equipment - Acquire Replacement Snow Plow with Broom (Multi-Task equipment)"/>
  </r>
  <r>
    <x v="3"/>
    <s v="NYC"/>
    <x v="35"/>
    <s v="ART"/>
    <s v="Watertown International"/>
    <s v="P"/>
    <s v="053"/>
    <n v="409960"/>
    <n v="0"/>
    <n v="409960"/>
    <n v="0"/>
    <s v="Acquire Snow Removal Equipment - Acquire Replacement Snow Removal Truck with Plow and Sander"/>
  </r>
  <r>
    <x v="3"/>
    <s v="NYC"/>
    <x v="35"/>
    <s v="ART"/>
    <s v="Watertown International"/>
    <s v="P"/>
    <s v="050"/>
    <n v="324021"/>
    <n v="324021"/>
    <n v="0"/>
    <n v="0"/>
    <s v="Construct Aircraft Rescue &amp; Fire Fighting Building - Construct ARFF Building (Design)"/>
  </r>
  <r>
    <x v="3"/>
    <s v="NYC"/>
    <x v="35"/>
    <s v="ART"/>
    <s v="Watertown International"/>
    <s v="P"/>
    <s v="051"/>
    <n v="72627"/>
    <n v="72627"/>
    <n v="0"/>
    <n v="0"/>
    <s v="Expand Access Road - Expand Access Road - Design"/>
  </r>
  <r>
    <x v="3"/>
    <s v="NYC"/>
    <x v="35"/>
    <s v="ART"/>
    <s v="Watertown International"/>
    <s v="P"/>
    <s v="052"/>
    <n v="177722"/>
    <n v="177722"/>
    <n v="0"/>
    <n v="0"/>
    <s v="Reconstruct Runway - Reconstruct Runway 10/28 Intersection - Design"/>
  </r>
  <r>
    <x v="3"/>
    <s v="NYC"/>
    <x v="35"/>
    <s v="ART"/>
    <s v="Watertown International"/>
    <s v="P"/>
    <s v="052"/>
    <n v="177723"/>
    <n v="177723"/>
    <n v="0"/>
    <n v="0"/>
    <s v="Reconstruct Runway - Reconstruct Runway 7/25 - Design"/>
  </r>
  <r>
    <x v="4"/>
    <s v="ATL"/>
    <x v="25"/>
    <s v="ARW"/>
    <s v="Beaufort County"/>
    <s v="GA"/>
    <s v="014"/>
    <n v="1095143"/>
    <n v="150000"/>
    <n v="945143"/>
    <n v="0"/>
    <s v="Rehabilitate Runway Lighting - Rehab RY Lighting and Vault"/>
  </r>
  <r>
    <x v="2"/>
    <s v="DEN"/>
    <x v="2"/>
    <s v="ASE"/>
    <s v="Aspen-Pitkin County/Sardy Field"/>
    <s v="P"/>
    <s v="053"/>
    <n v="6008870"/>
    <n v="6008870"/>
    <n v="0"/>
    <n v="0"/>
    <s v="Construct Runway - "/>
  </r>
  <r>
    <x v="8"/>
    <s v="AROK"/>
    <x v="45"/>
    <s v="ASG"/>
    <s v="Springdale Municipal"/>
    <s v="GA"/>
    <s v="019"/>
    <n v="504499"/>
    <n v="504499"/>
    <n v="0"/>
    <n v="0"/>
    <s v="Reconstruct Runway Lighting - Construction (Ph. II)"/>
  </r>
  <r>
    <x v="8"/>
    <s v="AROK"/>
    <x v="45"/>
    <s v="ASG"/>
    <s v="Springdale Municipal"/>
    <s v="GA"/>
    <s v="019"/>
    <n v="1684052"/>
    <n v="375000"/>
    <n v="1309052"/>
    <n v="0"/>
    <s v="Rehabilitate Runway - Construction (Ph. II) Overlay"/>
  </r>
  <r>
    <x v="4"/>
    <s v="JAN"/>
    <x v="37"/>
    <s v="ASN"/>
    <s v="Talladega Municipal"/>
    <s v="GA"/>
    <s v="030"/>
    <n v="202208"/>
    <n v="202208"/>
    <n v="0"/>
    <n v="0"/>
    <s v="Rehabilitate Taxiway - Rehabilitate Taxiway A4"/>
  </r>
  <r>
    <x v="2"/>
    <s v="SEA"/>
    <x v="22"/>
    <s v="AST"/>
    <s v="Astoria Regional"/>
    <s v="GA"/>
    <s v="023"/>
    <n v="30000"/>
    <n v="30000"/>
    <n v="0"/>
    <n v="0"/>
    <s v="Install Taxiway Lighting - "/>
  </r>
  <r>
    <x v="2"/>
    <s v="SEA"/>
    <x v="22"/>
    <s v="AST"/>
    <s v="Astoria Regional"/>
    <s v="GA"/>
    <s v="023"/>
    <n v="270000"/>
    <n v="270000"/>
    <n v="0"/>
    <n v="0"/>
    <s v="Extend Taxiway - "/>
  </r>
  <r>
    <x v="6"/>
    <s v="CHI"/>
    <x v="9"/>
    <s v="ASW"/>
    <s v="Warsaw Municipal"/>
    <s v="GA"/>
    <s v="016"/>
    <n v="144000"/>
    <n v="144000"/>
    <n v="0"/>
    <n v="0"/>
    <s v="Rehabilitate Runway - Rehab Runway 18-36 - Design"/>
  </r>
  <r>
    <x v="4"/>
    <s v="ATL"/>
    <x v="5"/>
    <s v="ATL"/>
    <s v="Hartsfield - Jackson Atlanta International"/>
    <s v="P"/>
    <s v="121"/>
    <n v="6588658"/>
    <n v="0"/>
    <n v="6588658"/>
    <n v="0"/>
    <s v="Noise Mitigation Measures for Residences within 65-69 DNL - add benefits to residents &amp; students"/>
  </r>
  <r>
    <x v="4"/>
    <s v="ATL"/>
    <x v="5"/>
    <s v="ATL"/>
    <s v="Hartsfield - Jackson Atlanta International"/>
    <s v="P"/>
    <s v="120"/>
    <n v="17350219"/>
    <n v="8350219"/>
    <n v="9000000"/>
    <n v="0"/>
    <s v="Construct Taxiway - RY 9L EAT - Phase II"/>
  </r>
  <r>
    <x v="6"/>
    <s v="CHI"/>
    <x v="33"/>
    <s v="ATW"/>
    <s v="Appleton International"/>
    <s v="P"/>
    <s v="055"/>
    <n v="10993320"/>
    <n v="2187292"/>
    <n v="8806028"/>
    <n v="0"/>
    <s v="Construct Aircraft Rescue &amp; Fire Fighting Training Facility - "/>
  </r>
  <r>
    <x v="6"/>
    <s v="DMA"/>
    <x v="26"/>
    <s v="ATY"/>
    <s v="Watertown Regional"/>
    <s v="GA"/>
    <s v="033"/>
    <n v="99000"/>
    <n v="99000"/>
    <n v="0"/>
    <n v="0"/>
    <s v="Reconstruct Apron - design"/>
  </r>
  <r>
    <x v="5"/>
    <s v="ACE"/>
    <x v="18"/>
    <s v="AUH"/>
    <s v="Aurora Municipal - Al Potter Field"/>
    <s v="GA"/>
    <s v="012"/>
    <n v="2573000"/>
    <n v="1050009"/>
    <n v="1522991"/>
    <n v="0"/>
    <s v="Reconstruct Runway - Phase 2 of 2 - Construct"/>
  </r>
  <r>
    <x v="1"/>
    <s v="SFO"/>
    <x v="1"/>
    <s v="AUN"/>
    <s v="Auburn Municipal"/>
    <s v="GA"/>
    <s v="016"/>
    <n v="33327"/>
    <n v="33327"/>
    <n v="0"/>
    <n v="0"/>
    <s v="Construct Wash Rack - Pollution Abatement Facility - Construction"/>
  </r>
  <r>
    <x v="1"/>
    <s v="SFO"/>
    <x v="1"/>
    <s v="AUN"/>
    <s v="Auburn Municipal"/>
    <s v="GA"/>
    <s v="016"/>
    <n v="267293"/>
    <n v="267293"/>
    <n v="0"/>
    <n v="0"/>
    <s v="Rehabilitate Apron - Rehabilitate Tie-Down Aprons TD1 and TD2 (crack fill/seal coat/remark, 43,860 square yards) - Construction"/>
  </r>
  <r>
    <x v="1"/>
    <s v="SFO"/>
    <x v="1"/>
    <s v="AUN"/>
    <s v="Auburn Municipal"/>
    <s v="GA"/>
    <s v="016"/>
    <n v="110056"/>
    <n v="110056"/>
    <n v="0"/>
    <n v="0"/>
    <s v="Rehabilitate Runway Lighting - Install New Runway 7/25 Edge Lighting (3,700 feet) - Construction"/>
  </r>
  <r>
    <x v="4"/>
    <s v="JAN"/>
    <x v="37"/>
    <s v="AUO"/>
    <s v="Auburn University Regional"/>
    <s v="GA"/>
    <s v="031"/>
    <n v="832500"/>
    <n v="150000"/>
    <n v="682500"/>
    <n v="0"/>
    <s v="Rehabilitate Taxiway - Rehabilitate Taxiway - Phase 2 (Paving and Marking)"/>
  </r>
  <r>
    <x v="8"/>
    <s v="TEX"/>
    <x v="28"/>
    <s v="AUS"/>
    <s v="Austin-Bergstrom International"/>
    <s v="P"/>
    <s v="061"/>
    <n v="12752721"/>
    <n v="2624315"/>
    <n v="10128406"/>
    <n v="0"/>
    <s v="Expand Apron - Expand Terminal Apron, Phase III"/>
  </r>
  <r>
    <x v="8"/>
    <s v="AROK"/>
    <x v="21"/>
    <s v="AVK"/>
    <s v="Alva Regional"/>
    <s v="GA"/>
    <s v="013"/>
    <n v="37820"/>
    <n v="37820"/>
    <n v="0"/>
    <n v="0"/>
    <s v="Reconstruct Taxiway - Phase 1 (Design Only)"/>
  </r>
  <r>
    <x v="8"/>
    <s v="AROK"/>
    <x v="21"/>
    <s v="AVK"/>
    <s v="Alva Regional"/>
    <s v="GA"/>
    <s v="013"/>
    <n v="70000"/>
    <n v="70000"/>
    <n v="0"/>
    <n v="0"/>
    <s v="Expand Apron - Phase 1 Design-only"/>
  </r>
  <r>
    <x v="4"/>
    <s v="MEM"/>
    <x v="16"/>
    <s v="AVL"/>
    <s v="Asheville Regional"/>
    <s v="P"/>
    <s v="051"/>
    <n v="295637"/>
    <n v="295637"/>
    <n v="0"/>
    <n v="0"/>
    <s v="Security Enhancements - Access Control System and Video Camera Replacement (Design Only)"/>
  </r>
  <r>
    <x v="4"/>
    <s v="MEM"/>
    <x v="16"/>
    <s v="AVL"/>
    <s v="Asheville Regional"/>
    <s v="P"/>
    <s v="051"/>
    <n v="598454"/>
    <n v="598454"/>
    <n v="0"/>
    <n v="0"/>
    <s v="Acquire Snow Removal Equipment - "/>
  </r>
  <r>
    <x v="3"/>
    <s v="HAR"/>
    <x v="23"/>
    <s v="AVP"/>
    <s v="Wilkes-Barre/Scranton International"/>
    <s v="P"/>
    <s v="065"/>
    <n v="32310"/>
    <n v="32310"/>
    <n v="0"/>
    <n v="0"/>
    <s v="Rehabilitate Taxiway Lighting - Taxiway D East (design), phase I"/>
  </r>
  <r>
    <x v="3"/>
    <s v="HAR"/>
    <x v="23"/>
    <s v="AVP"/>
    <s v="Wilkes-Barre/Scranton International"/>
    <s v="P"/>
    <s v="066"/>
    <n v="416499"/>
    <n v="416499"/>
    <n v="0"/>
    <n v="0"/>
    <s v="Extend Taxiway - Taxiway B (EA/preliminary design)"/>
  </r>
  <r>
    <x v="3"/>
    <s v="HAR"/>
    <x v="23"/>
    <s v="AVP"/>
    <s v="Wilkes-Barre/Scranton International"/>
    <s v="P"/>
    <s v="067"/>
    <n v="43209"/>
    <n v="43209"/>
    <n v="0"/>
    <n v="0"/>
    <s v="Extend Taxiway - Taxiway B (reimbursable agreement)"/>
  </r>
  <r>
    <x v="3"/>
    <s v="HAR"/>
    <x v="23"/>
    <s v="AVP"/>
    <s v="Wilkes-Barre/Scranton International"/>
    <s v="P"/>
    <s v="065"/>
    <n v="313766"/>
    <n v="313766"/>
    <n v="0"/>
    <n v="0"/>
    <s v="Rehabilitate Taxiway - Taxiway D East (design), phase I"/>
  </r>
  <r>
    <x v="1"/>
    <s v="PHX"/>
    <x v="42"/>
    <s v="AVQ"/>
    <s v="Marana Regional"/>
    <s v="R"/>
    <s v="022"/>
    <n v="1025794"/>
    <n v="1025794"/>
    <n v="0"/>
    <n v="0"/>
    <s v="Rehabilitate Taxiway - Taxiway B (1,686 Feet) - Construct"/>
  </r>
  <r>
    <x v="1"/>
    <s v="PHX"/>
    <x v="42"/>
    <s v="AVQ"/>
    <s v="Marana Regional"/>
    <s v="R"/>
    <s v="022"/>
    <n v="1334000"/>
    <n v="1334000"/>
    <n v="0"/>
    <n v="0"/>
    <s v="Rehabilitate Apron - Jet Apron (38,300 SY)"/>
  </r>
  <r>
    <x v="1"/>
    <s v="PHX"/>
    <x v="42"/>
    <s v="AVQ"/>
    <s v="Marana Regional"/>
    <s v="R"/>
    <s v="022"/>
    <n v="966000"/>
    <n v="966000"/>
    <n v="0"/>
    <n v="0"/>
    <s v="Rehabilitate Apron - GA Apron (26,745 SY)"/>
  </r>
  <r>
    <x v="1"/>
    <s v="PHX"/>
    <x v="42"/>
    <s v="AVQ"/>
    <s v="Marana Regional"/>
    <s v="R"/>
    <s v="022"/>
    <n v="1171575"/>
    <n v="1171575"/>
    <n v="0"/>
    <n v="0"/>
    <s v="Rehabilitate Apron - Terminal Apron (60,930 SY) - Construct"/>
  </r>
  <r>
    <x v="5"/>
    <s v="ACE"/>
    <x v="6"/>
    <s v="AWG"/>
    <s v="Washington Municipal"/>
    <s v="GA"/>
    <s v="010"/>
    <n v="43875"/>
    <n v="43875"/>
    <n v="0"/>
    <n v="0"/>
    <s v="Expand Apron - West apron path - design"/>
  </r>
  <r>
    <x v="2"/>
    <s v="SEA"/>
    <x v="32"/>
    <s v="AWO"/>
    <s v="Arlington Municipal"/>
    <s v="GA"/>
    <s v="027"/>
    <n v="445637"/>
    <n v="445637"/>
    <n v="0"/>
    <n v="0"/>
    <s v="Rehabilitate Runway - "/>
  </r>
  <r>
    <x v="6"/>
    <s v="DET"/>
    <x v="41"/>
    <s v="AXV"/>
    <s v="Neil Armstrong"/>
    <s v="GA"/>
    <s v="019"/>
    <n v="449463"/>
    <n v="449463"/>
    <n v="0"/>
    <n v="0"/>
    <s v="Improve Airport Drainage - Construction"/>
  </r>
  <r>
    <x v="6"/>
    <s v="DET"/>
    <x v="41"/>
    <s v="AXV"/>
    <s v="Neil Armstrong"/>
    <s v="GA"/>
    <s v="019"/>
    <n v="150000"/>
    <n v="150000"/>
    <n v="0"/>
    <n v="0"/>
    <s v="Improve Terminal Building - Final Phase - Construction"/>
  </r>
  <r>
    <x v="1"/>
    <s v="PHX"/>
    <x v="42"/>
    <s v="AZC"/>
    <s v="Colorado City Municipal"/>
    <s v="GA"/>
    <s v="021"/>
    <n v="124220"/>
    <n v="124220"/>
    <n v="0"/>
    <n v="0"/>
    <s v="Acquire Land for Development - Acquire 35 acres for future development and relocation of fencing from the OFA"/>
  </r>
  <r>
    <x v="6"/>
    <s v="DET"/>
    <x v="12"/>
    <s v="AZO"/>
    <s v="Kalamazoo/Battle Creek International"/>
    <s v="P"/>
    <s v="045"/>
    <n v="4574079"/>
    <n v="2125161"/>
    <n v="2448918"/>
    <n v="0"/>
    <s v="Rehabilitate Runway - "/>
  </r>
  <r>
    <x v="7"/>
    <s v="ANE"/>
    <x v="11"/>
    <s v="B19"/>
    <s v="Biddeford Municipal"/>
    <s v="GA"/>
    <s v="013"/>
    <n v="379485"/>
    <n v="379485"/>
    <n v="0"/>
    <n v="0"/>
    <s v="Remove Obstructions [APP or DEP] - PH I - Easements (runway 24 end)"/>
  </r>
  <r>
    <x v="7"/>
    <s v="ANE"/>
    <x v="11"/>
    <s v="B21"/>
    <s v="Sugarloaf Regional"/>
    <s v="GA"/>
    <s v="011"/>
    <n v="162000"/>
    <n v="162000"/>
    <n v="0"/>
    <n v="0"/>
    <s v="Remove Obstructions [APP or DEP] - Remove trees from Rwy 17/35 approach, departure, and transitional surfaces"/>
  </r>
  <r>
    <x v="6"/>
    <s v="DMA"/>
    <x v="17"/>
    <s v="BAC"/>
    <s v="Barnes County Municipal"/>
    <s v="GA"/>
    <s v="018"/>
    <n v="612000"/>
    <n v="612000"/>
    <n v="0"/>
    <n v="0"/>
    <s v="Install Perimeter Fencing not Required by 49 CFR 1542 - "/>
  </r>
  <r>
    <x v="7"/>
    <s v="ANE"/>
    <x v="39"/>
    <s v="BAF"/>
    <s v="Westfield-Barnes Regional"/>
    <s v="GA"/>
    <s v="054"/>
    <n v="35192"/>
    <n v="0"/>
    <n v="35192"/>
    <n v="0"/>
    <s v="Conduct Noise Compatibility Plan Study - NEM Update"/>
  </r>
  <r>
    <x v="7"/>
    <s v="ANE"/>
    <x v="39"/>
    <s v="BAF"/>
    <s v="Westfield-Barnes Regional"/>
    <s v="GA"/>
    <s v="055"/>
    <n v="2700000"/>
    <n v="42858"/>
    <n v="2657142"/>
    <n v="0"/>
    <s v="Improve Airport Drainage - construction phase; Pop-up Special Justification Approved by HQ"/>
  </r>
  <r>
    <x v="7"/>
    <s v="ANE"/>
    <x v="39"/>
    <s v="BAF"/>
    <s v="Westfield-Barnes Regional"/>
    <s v="GA"/>
    <s v="053"/>
    <n v="162720"/>
    <n v="162720"/>
    <n v="0"/>
    <n v="0"/>
    <s v="Improve Airport Drainage - design phase"/>
  </r>
  <r>
    <x v="6"/>
    <s v="CHI"/>
    <x v="9"/>
    <s v="BAK"/>
    <s v="Columbus Municipal"/>
    <s v="GA"/>
    <s v="030"/>
    <n v="662730"/>
    <n v="0"/>
    <n v="662730"/>
    <n v="0"/>
    <s v="Rehabilitate Taxiway - "/>
  </r>
  <r>
    <x v="6"/>
    <s v="CHI"/>
    <x v="9"/>
    <s v="BAK"/>
    <s v="Columbus Municipal"/>
    <s v="GA"/>
    <s v="030"/>
    <n v="332670"/>
    <n v="150000"/>
    <n v="182670"/>
    <n v="0"/>
    <s v="Rehabilitate Taxiway - "/>
  </r>
  <r>
    <x v="1"/>
    <s v="PHX"/>
    <x v="38"/>
    <s v="BAM"/>
    <s v="Battle Mountain"/>
    <s v="GA"/>
    <s v="027"/>
    <n v="30000"/>
    <n v="30000"/>
    <n v="0"/>
    <n v="0"/>
    <s v="Rehabilitate Runway - "/>
  </r>
  <r>
    <x v="1"/>
    <s v="PHX"/>
    <x v="38"/>
    <s v="BAM"/>
    <s v="Battle Mountain"/>
    <s v="GA"/>
    <s v="027"/>
    <n v="922201"/>
    <n v="20000"/>
    <n v="902201"/>
    <n v="0"/>
    <s v="Reconstruct Taxiway - Realign Taxiway C to 90 degree entrance to RWY 12 end"/>
  </r>
  <r>
    <x v="1"/>
    <s v="PHX"/>
    <x v="38"/>
    <s v="BAM"/>
    <s v="Battle Mountain"/>
    <s v="GA"/>
    <s v="027"/>
    <n v="60000"/>
    <n v="60000"/>
    <n v="0"/>
    <n v="0"/>
    <s v="Rehabilitate Runway - "/>
  </r>
  <r>
    <x v="1"/>
    <s v="PHX"/>
    <x v="38"/>
    <s v="BAM"/>
    <s v="Battle Mountain"/>
    <s v="GA"/>
    <s v="027"/>
    <n v="40000"/>
    <n v="40000"/>
    <n v="0"/>
    <n v="0"/>
    <s v="Remove Obstructions [Non-Hazard] - "/>
  </r>
  <r>
    <x v="6"/>
    <s v="DMA"/>
    <x v="13"/>
    <s v="BBB"/>
    <s v="Benson Municipal"/>
    <s v="GA"/>
    <s v="010"/>
    <n v="276526"/>
    <n v="276526"/>
    <n v="0"/>
    <n v="0"/>
    <s v="Construct Fuel Farm - "/>
  </r>
  <r>
    <x v="6"/>
    <s v="DMA"/>
    <x v="13"/>
    <s v="BBB"/>
    <s v="Benson Municipal"/>
    <s v="GA"/>
    <s v="010"/>
    <n v="137970"/>
    <n v="137970"/>
    <n v="0"/>
    <n v="0"/>
    <s v="Construct Terminal Building - Design (Phase 1) - Construct Terminal Building"/>
  </r>
  <r>
    <x v="4"/>
    <s v="ATL"/>
    <x v="25"/>
    <s v="BBP"/>
    <s v="Marlboro County Jetport - H E Avent Field"/>
    <s v="GA"/>
    <s v="016"/>
    <n v="57056"/>
    <n v="57056"/>
    <n v="0"/>
    <n v="0"/>
    <s v="Rehabilitate Taxiway - Phase 1, Taxiway Design &amp; Bidding"/>
  </r>
  <r>
    <x v="4"/>
    <s v="ATL"/>
    <x v="25"/>
    <s v="BBP"/>
    <s v="Marlboro County Jetport - H E Avent Field"/>
    <s v="GA"/>
    <s v="016"/>
    <n v="45000"/>
    <n v="45000"/>
    <n v="0"/>
    <n v="0"/>
    <s v="Rehabilitate Apron - Phase 1, Design &amp; Bidding"/>
  </r>
  <r>
    <x v="5"/>
    <s v="ACE"/>
    <x v="18"/>
    <s v="BBW"/>
    <s v="Broken Bow Municipal/Keith Glaze Field"/>
    <s v="GA"/>
    <s v="010"/>
    <n v="2554000"/>
    <n v="0"/>
    <n v="0"/>
    <n v="2554000"/>
    <s v="Rehabilitate Runway - Phase 2 of 2 - Construction"/>
  </r>
  <r>
    <x v="5"/>
    <s v="ACE"/>
    <x v="18"/>
    <s v="BBW"/>
    <s v="Broken Bow Municipal/Keith Glaze Field"/>
    <s v="GA"/>
    <s v="009"/>
    <n v="400000"/>
    <n v="400000"/>
    <n v="0"/>
    <n v="0"/>
    <s v="Rehabilitate Runway - Phase 1 of 2 - Engineering Services"/>
  </r>
  <r>
    <x v="4"/>
    <s v="ORL"/>
    <x v="4"/>
    <s v="BCT"/>
    <s v="Boca Raton"/>
    <s v="R"/>
    <s v="023"/>
    <n v="32698"/>
    <n v="32698"/>
    <n v="0"/>
    <n v="0"/>
    <s v="Widen Taxiway - Widen Taxiway F (Design Only)"/>
  </r>
  <r>
    <x v="4"/>
    <s v="ORL"/>
    <x v="4"/>
    <s v="BCT"/>
    <s v="Boca Raton"/>
    <s v="R"/>
    <s v="023"/>
    <n v="32699"/>
    <n v="32699"/>
    <n v="0"/>
    <n v="0"/>
    <s v="Construct Taxiway - Relocate Taxiway B (Design Only)"/>
  </r>
  <r>
    <x v="4"/>
    <s v="ORL"/>
    <x v="4"/>
    <s v="BCT"/>
    <s v="Boca Raton"/>
    <s v="R"/>
    <s v="023"/>
    <n v="32698"/>
    <n v="32698"/>
    <n v="0"/>
    <n v="0"/>
    <s v="Widen Taxiway - Taxiway P4 Widening (Design Only)"/>
  </r>
  <r>
    <x v="0"/>
    <s v="AAL"/>
    <x v="0"/>
    <s v="BCV"/>
    <s v="Birchwood"/>
    <s v="GA"/>
    <s v="007"/>
    <n v="3924349"/>
    <n v="3924349"/>
    <n v="0"/>
    <n v="0"/>
    <s v="Reconstruct Apron - Reconstruct NE and SE Aprons"/>
  </r>
  <r>
    <x v="0"/>
    <s v="AAL"/>
    <x v="0"/>
    <s v="BCV"/>
    <s v="Birchwood"/>
    <s v="GA"/>
    <s v="007"/>
    <n v="1602844"/>
    <n v="1602844"/>
    <n v="0"/>
    <n v="0"/>
    <s v="Reconstruct Taxiway - Reconstruct TWs B, C, D, E, and G"/>
  </r>
  <r>
    <x v="0"/>
    <s v="AAL"/>
    <x v="0"/>
    <s v="BCV"/>
    <s v="Birchwood"/>
    <s v="GA"/>
    <s v="007"/>
    <n v="224684"/>
    <n v="224684"/>
    <n v="0"/>
    <n v="0"/>
    <s v="Rehabilitate Runway - Rehabilitate the paved section of STOL runway"/>
  </r>
  <r>
    <x v="0"/>
    <s v="AAL"/>
    <x v="0"/>
    <s v="BCV"/>
    <s v="Birchwood"/>
    <s v="GA"/>
    <s v="008"/>
    <n v="750000"/>
    <n v="750000"/>
    <n v="0"/>
    <n v="0"/>
    <s v="Update Airport Master Plan Study - AMP Update and aeronautical survey"/>
  </r>
  <r>
    <x v="7"/>
    <s v="ANE"/>
    <x v="48"/>
    <s v="BDL"/>
    <s v="Bradley International"/>
    <s v="P"/>
    <s v="065"/>
    <n v="13181319"/>
    <n v="3269652"/>
    <n v="9911667"/>
    <n v="0"/>
    <s v="Rehabilitate Taxiway - taxiway C &amp; R south"/>
  </r>
  <r>
    <x v="2"/>
    <s v="SEA"/>
    <x v="22"/>
    <s v="BDN"/>
    <s v="Bend Municipal"/>
    <s v="GA"/>
    <s v="027"/>
    <n v="399249"/>
    <n v="399249"/>
    <n v="0"/>
    <n v="0"/>
    <s v="Update Airport Master Plan Study - "/>
  </r>
  <r>
    <x v="8"/>
    <s v="AROK"/>
    <x v="45"/>
    <s v="BDQ"/>
    <s v="Morrilton Municipal"/>
    <s v="GA"/>
    <s v="011"/>
    <n v="201627"/>
    <n v="201627"/>
    <n v="0"/>
    <n v="0"/>
    <s v="Update Airport Master Plan Study - "/>
  </r>
  <r>
    <x v="7"/>
    <s v="ANE"/>
    <x v="48"/>
    <s v="BDR"/>
    <s v="Igor I Sikorsky Memorial"/>
    <s v="GA"/>
    <s v="034"/>
    <n v="170435"/>
    <n v="170435"/>
    <n v="0"/>
    <n v="0"/>
    <s v="Conduct Noise Compatibility Plan Study - Noise Exposure Map"/>
  </r>
  <r>
    <x v="7"/>
    <s v="ANE"/>
    <x v="48"/>
    <s v="BDR"/>
    <s v="Igor I Sikorsky Memorial"/>
    <s v="GA"/>
    <s v="033"/>
    <n v="450000"/>
    <n v="450000"/>
    <n v="0"/>
    <n v="0"/>
    <s v="Update Airport Master Plan Study - "/>
  </r>
  <r>
    <x v="2"/>
    <s v="DEN"/>
    <x v="2"/>
    <s v="BDU"/>
    <s v="Boulder Municipal"/>
    <s v="GA"/>
    <s v="013"/>
    <n v="217032"/>
    <n v="217032"/>
    <n v="0"/>
    <n v="0"/>
    <s v="Rehabilitate Runway - "/>
  </r>
  <r>
    <x v="2"/>
    <s v="DEN"/>
    <x v="2"/>
    <s v="BDU"/>
    <s v="Boulder Municipal"/>
    <s v="GA"/>
    <s v="013"/>
    <n v="124468"/>
    <n v="124468"/>
    <n v="0"/>
    <n v="0"/>
    <s v="Rehabilitate Taxiway - "/>
  </r>
  <r>
    <x v="7"/>
    <s v="ANE"/>
    <x v="39"/>
    <s v="BED"/>
    <s v="Laurence G Hanscom Field"/>
    <s v="R"/>
    <s v="040"/>
    <n v="1000000"/>
    <n v="1000000"/>
    <n v="0"/>
    <n v="0"/>
    <s v="Rehabilitate Runway - Phase II (phased for funding only)"/>
  </r>
  <r>
    <x v="7"/>
    <s v="ANE"/>
    <x v="39"/>
    <s v="BED"/>
    <s v="Laurence G Hanscom Field"/>
    <s v="R"/>
    <s v="041"/>
    <n v="4784503"/>
    <n v="97551"/>
    <n v="4686952"/>
    <n v="0"/>
    <s v="Construct Aircraft Rescue &amp; Fire Fighting Building - "/>
  </r>
  <r>
    <x v="3"/>
    <s v="HAR"/>
    <x v="23"/>
    <s v="BFD"/>
    <s v="Bradford Regional"/>
    <s v="CS"/>
    <s v="048"/>
    <n v="190687"/>
    <n v="190687"/>
    <n v="0"/>
    <n v="0"/>
    <s v="Remove Obstructions [APP or DEP] - Runway 32 End - design/construct (on airport)"/>
  </r>
  <r>
    <x v="3"/>
    <s v="HAR"/>
    <x v="23"/>
    <s v="BFD"/>
    <s v="Bradford Regional"/>
    <s v="CS"/>
    <s v="048"/>
    <n v="10342"/>
    <n v="10342"/>
    <n v="0"/>
    <n v="0"/>
    <s v="Acquire Aircraft Rescue &amp; Fire Fighting Vehicle - ARFF Protective Clothing"/>
  </r>
  <r>
    <x v="5"/>
    <s v="ACE"/>
    <x v="18"/>
    <s v="BFF"/>
    <s v="Western Nebraska Regional/William B Heilig Field"/>
    <s v="CS"/>
    <s v="041"/>
    <n v="776900"/>
    <n v="776900"/>
    <n v="0"/>
    <n v="0"/>
    <s v="Acquire Aircraft Rescue &amp; Fire Fighting Vehicle - "/>
  </r>
  <r>
    <x v="2"/>
    <s v="SEA"/>
    <x v="32"/>
    <s v="BFI"/>
    <s v="Boeing Field/King County International"/>
    <s v="P"/>
    <s v="054"/>
    <n v="1200000"/>
    <n v="1200000"/>
    <n v="0"/>
    <n v="0"/>
    <s v="Acquire Aircraft Rescue &amp; Fire Fighting Vehicle - "/>
  </r>
  <r>
    <x v="2"/>
    <s v="SEA"/>
    <x v="32"/>
    <s v="BFI"/>
    <s v="Boeing Field/King County International"/>
    <s v="P"/>
    <s v="054"/>
    <n v="492315"/>
    <n v="492315"/>
    <n v="0"/>
    <n v="0"/>
    <s v="Rehabilitate Runway Lighting - "/>
  </r>
  <r>
    <x v="2"/>
    <s v="SEA"/>
    <x v="32"/>
    <s v="BFI"/>
    <s v="Boeing Field/King County International"/>
    <s v="P"/>
    <s v="054"/>
    <n v="866000"/>
    <n v="866000"/>
    <n v="0"/>
    <n v="0"/>
    <s v="Acquire Snow Removal Equipment - "/>
  </r>
  <r>
    <x v="1"/>
    <s v="LAX"/>
    <x v="1"/>
    <s v="BFL"/>
    <s v="Meadows Field"/>
    <s v="P"/>
    <s v="045"/>
    <n v="1324694"/>
    <n v="1324694"/>
    <n v="0"/>
    <n v="0"/>
    <s v="Rehabilitate Taxiway - Twy A"/>
  </r>
  <r>
    <x v="4"/>
    <s v="JAN"/>
    <x v="37"/>
    <s v="BFM"/>
    <s v="Mobile Downtown"/>
    <s v="GA"/>
    <s v="034"/>
    <n v="1409150"/>
    <n v="1409150"/>
    <n v="0"/>
    <n v="0"/>
    <s v="Rehabilitate Runway - Rehab of RW 14/32 (Phase 1 - Rehab RW 18/36 for primary use during shutdown)"/>
  </r>
  <r>
    <x v="4"/>
    <s v="JAN"/>
    <x v="37"/>
    <s v="BFM"/>
    <s v="Mobile Downtown"/>
    <s v="GA"/>
    <s v="034"/>
    <n v="370908"/>
    <n v="0"/>
    <n v="370908"/>
    <n v="0"/>
    <s v="Install Taxiway Lighting - Install Taxiway H Lighting System"/>
  </r>
  <r>
    <x v="4"/>
    <s v="JAN"/>
    <x v="37"/>
    <s v="BFM"/>
    <s v="Mobile Downtown"/>
    <s v="GA"/>
    <s v="034"/>
    <n v="5449119"/>
    <n v="0"/>
    <n v="5449119"/>
    <n v="0"/>
    <s v="Reconstruct Taxiway - Reconstruct Taxiway H (Construction)"/>
  </r>
  <r>
    <x v="6"/>
    <s v="CHI"/>
    <x v="9"/>
    <s v="BFR"/>
    <s v="Virgil I Grissom Municipal"/>
    <s v="GA"/>
    <s v="017"/>
    <n v="90238"/>
    <n v="90238"/>
    <n v="0"/>
    <n v="0"/>
    <s v="Construct Taxiway - Parallel Taxiway A; Design"/>
  </r>
  <r>
    <x v="6"/>
    <s v="CHI"/>
    <x v="9"/>
    <s v="BFR"/>
    <s v="Virgil I Grissom Municipal"/>
    <s v="GA"/>
    <s v="016"/>
    <n v="82215"/>
    <n v="82215"/>
    <n v="0"/>
    <n v="0"/>
    <s v="Acquire Snow Removal Equipment - Acquire Snow Removal Equipment"/>
  </r>
  <r>
    <x v="3"/>
    <s v="NYC"/>
    <x v="35"/>
    <s v="BGM"/>
    <s v="Greater Binghamton/Edwin A Link Field"/>
    <s v="P"/>
    <s v="073"/>
    <n v="670109"/>
    <n v="670109"/>
    <n v="0"/>
    <n v="0"/>
    <s v="Acquire Snow Removal Equipment - Replacement of One (1) Multi-purpose Vehicle (Broom/Plow)"/>
  </r>
  <r>
    <x v="3"/>
    <s v="NYC"/>
    <x v="35"/>
    <s v="BGM"/>
    <s v="Greater Binghamton/Edwin A Link Field"/>
    <s v="P"/>
    <s v="074"/>
    <n v="113728"/>
    <n v="113728"/>
    <n v="0"/>
    <n v="0"/>
    <s v="Construct Deicing Pad with Associated Facilities - Construct De-icing Apron Drainage System - Design &amp; Construction); Glycol Discharge Connection to Sanitary Sewer"/>
  </r>
  <r>
    <x v="7"/>
    <s v="ANE"/>
    <x v="11"/>
    <s v="BGR"/>
    <s v="Bangor International"/>
    <s v="P"/>
    <s v="072"/>
    <n v="6385666"/>
    <n v="4232824"/>
    <n v="2152842"/>
    <n v="0"/>
    <s v="Reconstruct Taxiway - &quot;A&quot; South"/>
  </r>
  <r>
    <x v="7"/>
    <s v="ANE"/>
    <x v="11"/>
    <s v="BHB"/>
    <s v="Hancock County-Bar Harbor"/>
    <s v="P"/>
    <s v="045"/>
    <n v="25000"/>
    <n v="25000"/>
    <n v="0"/>
    <n v="0"/>
    <s v="Acquire Safety and/or Security Equipment - ARFF PPE"/>
  </r>
  <r>
    <x v="7"/>
    <s v="ANE"/>
    <x v="11"/>
    <s v="BHB"/>
    <s v="Hancock County-Bar Harbor"/>
    <s v="P"/>
    <s v="044"/>
    <n v="23000"/>
    <n v="23000"/>
    <n v="0"/>
    <n v="0"/>
    <s v="Remove Obstructions [APP or DEP] - obstruction analysis"/>
  </r>
  <r>
    <x v="7"/>
    <s v="ANE"/>
    <x v="11"/>
    <s v="BHB"/>
    <s v="Hancock County-Bar Harbor"/>
    <s v="P"/>
    <s v="045"/>
    <n v="759873"/>
    <n v="759873"/>
    <n v="0"/>
    <n v="0"/>
    <s v="Rehabilitate Taxiway Lighting - MITLs"/>
  </r>
  <r>
    <x v="7"/>
    <s v="ANE"/>
    <x v="11"/>
    <s v="BHB"/>
    <s v="Hancock County-Bar Harbor"/>
    <s v="P"/>
    <s v="045"/>
    <n v="759874"/>
    <n v="759874"/>
    <n v="0"/>
    <n v="0"/>
    <s v="Rehabilitate Runway Lighting - Rwy 4/22 HIRLs"/>
  </r>
  <r>
    <x v="4"/>
    <s v="JAN"/>
    <x v="37"/>
    <s v="BHM"/>
    <s v="Birmingham-Shuttlesworth International"/>
    <s v="P"/>
    <s v="100"/>
    <n v="39500"/>
    <n v="39500"/>
    <n v="0"/>
    <n v="0"/>
    <s v="Acquire Aircraft Rescue &amp; Fire Fighting Safety Equipment - "/>
  </r>
  <r>
    <x v="4"/>
    <s v="JAN"/>
    <x v="37"/>
    <s v="BHM"/>
    <s v="Birmingham-Shuttlesworth International"/>
    <s v="P"/>
    <s v="100"/>
    <n v="39039"/>
    <n v="39039"/>
    <n v="0"/>
    <n v="0"/>
    <s v="Rehabilitate Taxiway - "/>
  </r>
  <r>
    <x v="4"/>
    <s v="JAN"/>
    <x v="37"/>
    <s v="BHM"/>
    <s v="Birmingham-Shuttlesworth International"/>
    <s v="P"/>
    <s v="100"/>
    <n v="255632"/>
    <n v="255632"/>
    <n v="0"/>
    <n v="0"/>
    <s v="Install Runway Distance-To-Go Signs - "/>
  </r>
  <r>
    <x v="4"/>
    <s v="JAN"/>
    <x v="37"/>
    <s v="BHM"/>
    <s v="Birmingham-Shuttlesworth International"/>
    <s v="P"/>
    <s v="100"/>
    <n v="183840"/>
    <n v="183840"/>
    <n v="0"/>
    <n v="0"/>
    <s v="Rehabilitate Runway Lighting - "/>
  </r>
  <r>
    <x v="4"/>
    <s v="JAN"/>
    <x v="37"/>
    <s v="BHM"/>
    <s v="Birmingham-Shuttlesworth International"/>
    <s v="P"/>
    <s v="100"/>
    <n v="130763"/>
    <n v="130763"/>
    <n v="0"/>
    <n v="0"/>
    <s v="Install Miscellaneous NAVAIDS - "/>
  </r>
  <r>
    <x v="4"/>
    <s v="JAN"/>
    <x v="37"/>
    <s v="BHM"/>
    <s v="Birmingham-Shuttlesworth International"/>
    <s v="P"/>
    <s v="101"/>
    <n v="1196966"/>
    <n v="1196966"/>
    <n v="0"/>
    <n v="0"/>
    <s v="VALE Infrastructure - Install CNG Facilites"/>
  </r>
  <r>
    <x v="4"/>
    <s v="JAN"/>
    <x v="37"/>
    <s v="BHM"/>
    <s v="Birmingham-Shuttlesworth International"/>
    <s v="P"/>
    <s v="100"/>
    <n v="252356"/>
    <n v="252356"/>
    <n v="0"/>
    <n v="0"/>
    <s v="Improve Airport Erosion Control - Taxiway F"/>
  </r>
  <r>
    <x v="4"/>
    <s v="JAN"/>
    <x v="37"/>
    <s v="BHM"/>
    <s v="Birmingham-Shuttlesworth International"/>
    <s v="P"/>
    <s v="100"/>
    <n v="316625"/>
    <n v="316625"/>
    <n v="0"/>
    <n v="0"/>
    <s v="Install Runway Distance-To-Go Signs - "/>
  </r>
  <r>
    <x v="5"/>
    <s v="ACE"/>
    <x v="18"/>
    <s v="BIE"/>
    <s v="Beatrice Municipal"/>
    <s v="GA"/>
    <s v="017"/>
    <n v="2297063"/>
    <n v="246639"/>
    <n v="2050424"/>
    <n v="0"/>
    <s v="Reconstruct Runway - Phase 2 of 2 - Construction"/>
  </r>
  <r>
    <x v="5"/>
    <s v="ACE"/>
    <x v="18"/>
    <s v="BIE"/>
    <s v="Beatrice Municipal"/>
    <s v="GA"/>
    <s v="017"/>
    <n v="292812"/>
    <n v="0"/>
    <n v="292812"/>
    <n v="0"/>
    <s v="Rehabilitate Runway Lighting - "/>
  </r>
  <r>
    <x v="5"/>
    <s v="ACE"/>
    <x v="18"/>
    <s v="BIE"/>
    <s v="Beatrice Municipal"/>
    <s v="GA"/>
    <s v="017"/>
    <n v="78125"/>
    <n v="78125"/>
    <n v="0"/>
    <n v="0"/>
    <s v="Install Runway Vertical/Visual Guidance System - "/>
  </r>
  <r>
    <x v="1"/>
    <s v="LAX"/>
    <x v="1"/>
    <s v="BIH"/>
    <s v="Bishop"/>
    <s v="GA"/>
    <s v="020"/>
    <n v="37500"/>
    <n v="37500"/>
    <n v="0"/>
    <n v="0"/>
    <s v="Rehabilitate Taxiway - Twy A, Phase I, Design Only"/>
  </r>
  <r>
    <x v="1"/>
    <s v="LAX"/>
    <x v="1"/>
    <s v="BIH"/>
    <s v="Bishop"/>
    <s v="GA"/>
    <s v="020"/>
    <n v="37500"/>
    <n v="37500"/>
    <n v="0"/>
    <n v="0"/>
    <s v="Rehabilitate Taxiway - Twy B, Phase I, Design Only"/>
  </r>
  <r>
    <x v="1"/>
    <s v="LAX"/>
    <x v="1"/>
    <s v="BIH"/>
    <s v="Bishop"/>
    <s v="GA"/>
    <s v="020"/>
    <n v="37500"/>
    <n v="37500"/>
    <n v="0"/>
    <n v="0"/>
    <s v="Rehabilitate Taxiway - Twy C, Phase I, Design Only"/>
  </r>
  <r>
    <x v="1"/>
    <s v="LAX"/>
    <x v="1"/>
    <s v="BIH"/>
    <s v="Bishop"/>
    <s v="GA"/>
    <s v="020"/>
    <n v="37500"/>
    <n v="37500"/>
    <n v="0"/>
    <n v="0"/>
    <s v="Rehabilitate Taxiway - Twy G, Phase I, Design Only"/>
  </r>
  <r>
    <x v="1"/>
    <s v="LAX"/>
    <x v="1"/>
    <s v="BIH"/>
    <s v="Bishop"/>
    <s v="GA"/>
    <s v="020"/>
    <n v="37500"/>
    <n v="37500"/>
    <n v="0"/>
    <n v="0"/>
    <s v="Rehabilitate Taxiway - Twy H, Phase I, Design Only"/>
  </r>
  <r>
    <x v="1"/>
    <s v="LAX"/>
    <x v="1"/>
    <s v="BIH"/>
    <s v="Bishop"/>
    <s v="GA"/>
    <s v="020"/>
    <n v="37500"/>
    <n v="37500"/>
    <n v="0"/>
    <n v="0"/>
    <s v="Rehabilitate Taxiway - Twy D, Phase I, Design Only"/>
  </r>
  <r>
    <x v="1"/>
    <s v="LAX"/>
    <x v="1"/>
    <s v="BIH"/>
    <s v="Bishop"/>
    <s v="GA"/>
    <s v="020"/>
    <n v="37500"/>
    <n v="37500"/>
    <n v="0"/>
    <n v="0"/>
    <s v="Rehabilitate Taxiway - Twy J, Phase I, Design Only"/>
  </r>
  <r>
    <x v="1"/>
    <s v="LAX"/>
    <x v="1"/>
    <s v="BIH"/>
    <s v="Bishop"/>
    <s v="GA"/>
    <s v="020"/>
    <n v="37500"/>
    <n v="37500"/>
    <n v="0"/>
    <n v="0"/>
    <s v="Rehabilitate Taxiway - Twy F, Phase I, Design Only"/>
  </r>
  <r>
    <x v="2"/>
    <s v="HLN"/>
    <x v="15"/>
    <s v="BIL"/>
    <s v="Billings Logan International"/>
    <s v="P"/>
    <s v="058"/>
    <n v="2318410"/>
    <n v="2318410"/>
    <n v="0"/>
    <n v="0"/>
    <s v="Expand Terminal Building - "/>
  </r>
  <r>
    <x v="2"/>
    <s v="HLN"/>
    <x v="15"/>
    <s v="BIL"/>
    <s v="Billings Logan International"/>
    <s v="P"/>
    <s v="059"/>
    <n v="193165"/>
    <n v="193165"/>
    <n v="0"/>
    <n v="0"/>
    <s v="Reconstruct Apron - "/>
  </r>
  <r>
    <x v="2"/>
    <s v="HLN"/>
    <x v="15"/>
    <s v="BIL"/>
    <s v="Billings Logan International"/>
    <s v="P"/>
    <s v="057"/>
    <n v="60942"/>
    <n v="60942"/>
    <n v="0"/>
    <n v="0"/>
    <s v="Conduct Miscellaneous Study - "/>
  </r>
  <r>
    <x v="2"/>
    <s v="HLN"/>
    <x v="15"/>
    <s v="BIL"/>
    <s v="Billings Logan International"/>
    <s v="P"/>
    <s v="057"/>
    <n v="311548"/>
    <n v="311548"/>
    <n v="0"/>
    <n v="0"/>
    <s v="Rehabilitate Aircraft Rescue &amp; Fire Fighting Building - "/>
  </r>
  <r>
    <x v="2"/>
    <s v="HLN"/>
    <x v="15"/>
    <s v="BIL"/>
    <s v="Billings Logan International"/>
    <s v="P"/>
    <s v="057"/>
    <n v="186929"/>
    <n v="186929"/>
    <n v="0"/>
    <n v="0"/>
    <s v="Rehabilitate Service Road - "/>
  </r>
  <r>
    <x v="6"/>
    <s v="DMA"/>
    <x v="17"/>
    <s v="BIS"/>
    <s v="Bismarck Municipal"/>
    <s v="P"/>
    <s v="059"/>
    <n v="2204696"/>
    <n v="2204696"/>
    <n v="0"/>
    <n v="0"/>
    <s v="Rehabilitate Runway - Reconstruct Runway 13/31-Phase 4 Reconstruct Runway 13/31 connecting taxiways B, C1, and C2 for 1875 feet including installation of Taxiway lighting,  Construct Drainage improvements, Install Taxiway Marking and Signage"/>
  </r>
  <r>
    <x v="6"/>
    <s v="DMA"/>
    <x v="17"/>
    <s v="BIS"/>
    <s v="Bismarck Municipal"/>
    <s v="P"/>
    <s v="060"/>
    <n v="9760091"/>
    <n v="0"/>
    <n v="0"/>
    <n v="9760091"/>
    <s v="Rehabilitate Runway - Reconstruct Runway 13/31-Phase 5 Reconstruct Runway 13 threshold 1185 x 150 feet with installation of HIRL for 8794 feet, Runway 13 Safety Area Grading 1000 x 500 feet, Construct Drainage improvements, Install Runway Marking and Signage"/>
  </r>
  <r>
    <x v="6"/>
    <s v="DMA"/>
    <x v="13"/>
    <s v="BJI"/>
    <s v="Bemidji Regional"/>
    <s v="P"/>
    <s v="034"/>
    <n v="653614"/>
    <n v="653614"/>
    <n v="0"/>
    <n v="0"/>
    <s v="Acquire Aircraft Rescue &amp; Fire Fighting Vehicle - "/>
  </r>
  <r>
    <x v="6"/>
    <s v="DMA"/>
    <x v="13"/>
    <s v="BJI"/>
    <s v="Bemidji Regional"/>
    <s v="P"/>
    <s v="034"/>
    <n v="1016035"/>
    <n v="301119"/>
    <n v="714916"/>
    <n v="0"/>
    <s v="Rehabilitate Apron - "/>
  </r>
  <r>
    <x v="6"/>
    <s v="DMA"/>
    <x v="13"/>
    <s v="BJI"/>
    <s v="Bemidji Regional"/>
    <s v="P"/>
    <s v="034"/>
    <n v="27500"/>
    <n v="27500"/>
    <n v="0"/>
    <n v="0"/>
    <s v="Rehabilitate Taxiway - "/>
  </r>
  <r>
    <x v="6"/>
    <s v="DMA"/>
    <x v="13"/>
    <s v="BJI"/>
    <s v="Bemidji Regional"/>
    <s v="P"/>
    <s v="034"/>
    <n v="17767"/>
    <n v="17767"/>
    <n v="0"/>
    <n v="0"/>
    <s v="Rehabilitate Runway - Crack repair"/>
  </r>
  <r>
    <x v="2"/>
    <s v="SEA"/>
    <x v="22"/>
    <s v="BKE"/>
    <s v="Baker City Municipal"/>
    <s v="GA"/>
    <s v="015"/>
    <n v="1496217"/>
    <n v="300000"/>
    <n v="1196217"/>
    <n v="0"/>
    <s v="Reconstruct Apron - "/>
  </r>
  <r>
    <x v="6"/>
    <s v="DET"/>
    <x v="41"/>
    <s v="BKL"/>
    <s v="Burke Lakefront"/>
    <s v="R"/>
    <s v="014"/>
    <n v="287859"/>
    <n v="287859"/>
    <n v="0"/>
    <n v="0"/>
    <s v="Rehabilitate Taxiway - "/>
  </r>
  <r>
    <x v="8"/>
    <s v="AROK"/>
    <x v="21"/>
    <s v="BKN"/>
    <s v="Blackwell-Tonkawa Municipal"/>
    <s v="GA"/>
    <s v="013"/>
    <n v="270963"/>
    <n v="270963"/>
    <n v="0"/>
    <n v="0"/>
    <s v="Improve Fuel Farm - 100LL Fuel System"/>
  </r>
  <r>
    <x v="8"/>
    <s v="AROK"/>
    <x v="21"/>
    <s v="BKN"/>
    <s v="Blackwell-Tonkawa Municipal"/>
    <s v="GA"/>
    <s v="013"/>
    <n v="13500"/>
    <n v="13500"/>
    <n v="0"/>
    <n v="0"/>
    <s v="Rehabilitate Runway - Repair buckling pavement area"/>
  </r>
  <r>
    <x v="4"/>
    <s v="ORL"/>
    <x v="4"/>
    <s v="BKV"/>
    <s v="Brooksville-Tampa Bay Regional"/>
    <s v="GA"/>
    <s v="021"/>
    <n v="491042"/>
    <n v="491042"/>
    <n v="0"/>
    <n v="0"/>
    <s v="Reconstruct Taxiway - TWY A Reconstruction (Design)"/>
  </r>
  <r>
    <x v="3"/>
    <s v="BKW"/>
    <x v="47"/>
    <s v="BKW"/>
    <s v="Raleigh County Memorial"/>
    <s v="GA"/>
    <s v="037"/>
    <n v="4108531"/>
    <n v="150000"/>
    <n v="3958531"/>
    <n v="0"/>
    <s v="Rehabilitate Runway - Construct"/>
  </r>
  <r>
    <x v="6"/>
    <s v="DMA"/>
    <x v="26"/>
    <s v="BKX"/>
    <s v="Brookings Regional"/>
    <s v="GA"/>
    <s v="030"/>
    <n v="70000"/>
    <n v="70000"/>
    <n v="0"/>
    <n v="0"/>
    <s v="Reconstruct Apron - Design"/>
  </r>
  <r>
    <x v="6"/>
    <s v="DMA"/>
    <x v="26"/>
    <s v="BKX"/>
    <s v="Brookings Regional"/>
    <s v="GA"/>
    <s v="030"/>
    <n v="20000"/>
    <n v="20000"/>
    <n v="0"/>
    <n v="0"/>
    <s v="Reconstruct Taxiway - Design"/>
  </r>
  <r>
    <x v="3"/>
    <s v="BKW"/>
    <x v="47"/>
    <s v="BLF"/>
    <s v="Mercer County"/>
    <s v="GA"/>
    <s v="031"/>
    <n v="1664580"/>
    <n v="270860"/>
    <n v="1393720"/>
    <n v="0"/>
    <s v="Rehabilitate Runway - Construct"/>
  </r>
  <r>
    <x v="2"/>
    <s v="SEA"/>
    <x v="32"/>
    <s v="BLI"/>
    <s v="Bellingham International"/>
    <s v="P"/>
    <s v="055"/>
    <n v="673480"/>
    <n v="673480"/>
    <n v="0"/>
    <n v="0"/>
    <s v="Acquire Snow Removal Equipment - Multitasking equipment, including broom and plow."/>
  </r>
  <r>
    <x v="2"/>
    <s v="SEA"/>
    <x v="32"/>
    <s v="BLI"/>
    <s v="Bellingham International"/>
    <s v="P"/>
    <s v="056"/>
    <n v="135000"/>
    <n v="135000"/>
    <n v="0"/>
    <n v="0"/>
    <s v="Conduct Miscellaneous Study - "/>
  </r>
  <r>
    <x v="2"/>
    <s v="SEA"/>
    <x v="32"/>
    <s v="BLI"/>
    <s v="Bellingham International"/>
    <s v="P"/>
    <s v="055"/>
    <n v="29883"/>
    <n v="29883"/>
    <n v="0"/>
    <n v="0"/>
    <s v="Runway Incursion Markings - "/>
  </r>
  <r>
    <x v="6"/>
    <s v="CHI"/>
    <x v="8"/>
    <s v="BLV"/>
    <s v="Scott AFB/Midamerica"/>
    <s v="P"/>
    <s v="034"/>
    <n v="989620"/>
    <n v="989620"/>
    <n v="0"/>
    <n v="0"/>
    <s v="Update Airport Master Plan Study - "/>
  </r>
  <r>
    <x v="6"/>
    <s v="CHI"/>
    <x v="9"/>
    <s v="BMG"/>
    <s v="Monroe County"/>
    <s v="GA"/>
    <s v="034"/>
    <n v="579830"/>
    <n v="579830"/>
    <n v="0"/>
    <n v="0"/>
    <s v="Acquire Aircraft Rescue &amp; Fire Fighting Vehicle - Acquire ARFF vehicle"/>
  </r>
  <r>
    <x v="6"/>
    <s v="CHI"/>
    <x v="8"/>
    <s v="BMI"/>
    <s v="Central IL Regional Airport at Bloomington-Normal"/>
    <s v="P"/>
    <s v="068"/>
    <n v="1350957"/>
    <n v="1350957"/>
    <n v="0"/>
    <n v="0"/>
    <s v="Rehabilitate Taxiway - Rehabilitate Taxiway E"/>
  </r>
  <r>
    <x v="6"/>
    <s v="CHI"/>
    <x v="8"/>
    <s v="BMI"/>
    <s v="Central IL Regional Airport at Bloomington-Normal"/>
    <s v="P"/>
    <s v="069"/>
    <n v="991733"/>
    <n v="991733"/>
    <n v="0"/>
    <n v="0"/>
    <s v="Acquire Snow Removal Equipment - "/>
  </r>
  <r>
    <x v="6"/>
    <s v="CHI"/>
    <x v="8"/>
    <s v="BMI"/>
    <s v="Central IL Regional Airport at Bloomington-Normal"/>
    <s v="P"/>
    <s v="068"/>
    <n v="1090000"/>
    <n v="1090000"/>
    <n v="0"/>
    <n v="0"/>
    <s v="Rehabilitate Apron - Rehabilitate terminal apron"/>
  </r>
  <r>
    <x v="4"/>
    <s v="MEM"/>
    <x v="27"/>
    <s v="BNA"/>
    <s v="Nashville International"/>
    <s v="P"/>
    <s v="102"/>
    <n v="6704424"/>
    <n v="1673761"/>
    <n v="5030663"/>
    <n v="0"/>
    <s v="Rehabilitate Taxiway - Taxiway Lima West"/>
  </r>
  <r>
    <x v="4"/>
    <s v="MEM"/>
    <x v="27"/>
    <s v="BNA"/>
    <s v="Nashville International"/>
    <s v="P"/>
    <s v="104"/>
    <n v="4314035"/>
    <n v="68873"/>
    <n v="4245162"/>
    <n v="0"/>
    <s v="Rehabilitate Taxiway - "/>
  </r>
  <r>
    <x v="4"/>
    <s v="MEM"/>
    <x v="27"/>
    <s v="BNA"/>
    <s v="Nashville International"/>
    <s v="P"/>
    <s v="103"/>
    <n v="3000000"/>
    <n v="3000000"/>
    <n v="0"/>
    <n v="0"/>
    <s v="Update Airport Master Plan Study - 2018 Master Plan"/>
  </r>
  <r>
    <x v="2"/>
    <s v="SEA"/>
    <x v="22"/>
    <s v="BNO"/>
    <s v="Burns Municipal"/>
    <s v="GA"/>
    <s v="016"/>
    <n v="543925"/>
    <n v="543925"/>
    <n v="0"/>
    <n v="0"/>
    <s v="Rehabilitate Runway - "/>
  </r>
  <r>
    <x v="5"/>
    <s v="ACE"/>
    <x v="6"/>
    <s v="BNW"/>
    <s v="Boone Municipal"/>
    <s v="GA"/>
    <s v="016"/>
    <n v="264885"/>
    <n v="264885"/>
    <n v="0"/>
    <n v="0"/>
    <s v="Reconstruct Taxiway - Design and construction"/>
  </r>
  <r>
    <x v="2"/>
    <s v="HLN"/>
    <x v="7"/>
    <s v="BOI"/>
    <s v="Boise Air Terminal/Gowen Field"/>
    <s v="P"/>
    <s v="069"/>
    <n v="20000"/>
    <n v="20000"/>
    <n v="0"/>
    <n v="0"/>
    <s v="Install Runway Lighting - "/>
  </r>
  <r>
    <x v="2"/>
    <s v="HLN"/>
    <x v="7"/>
    <s v="BOI"/>
    <s v="Boise Air Terminal/Gowen Field"/>
    <s v="P"/>
    <s v="069"/>
    <n v="650000"/>
    <n v="650000"/>
    <n v="0"/>
    <n v="0"/>
    <s v="Acquire Snow Removal Equipment - "/>
  </r>
  <r>
    <x v="2"/>
    <s v="HLN"/>
    <x v="7"/>
    <s v="BOI"/>
    <s v="Boise Air Terminal/Gowen Field"/>
    <s v="P"/>
    <s v="069"/>
    <n v="2619375"/>
    <n v="2619375"/>
    <n v="0"/>
    <n v="0"/>
    <s v="Reconstruct Taxiway - "/>
  </r>
  <r>
    <x v="2"/>
    <s v="HLN"/>
    <x v="7"/>
    <s v="BOI"/>
    <s v="Boise Air Terminal/Gowen Field"/>
    <s v="P"/>
    <s v="069"/>
    <n v="100000"/>
    <n v="100000"/>
    <n v="0"/>
    <n v="0"/>
    <s v="Improve Terminal Building - "/>
  </r>
  <r>
    <x v="2"/>
    <s v="HLN"/>
    <x v="7"/>
    <s v="BOI"/>
    <s v="Boise Air Terminal/Gowen Field"/>
    <s v="P"/>
    <s v="069"/>
    <n v="630000"/>
    <n v="630000"/>
    <n v="0"/>
    <n v="0"/>
    <s v="Modify Service Road - "/>
  </r>
  <r>
    <x v="2"/>
    <s v="HLN"/>
    <x v="7"/>
    <s v="BOI"/>
    <s v="Boise Air Terminal/Gowen Field"/>
    <s v="P"/>
    <s v="069"/>
    <n v="400000"/>
    <n v="400000"/>
    <n v="0"/>
    <n v="0"/>
    <s v="Reconstruct Taxiway - "/>
  </r>
  <r>
    <x v="2"/>
    <s v="HLN"/>
    <x v="7"/>
    <s v="BOI"/>
    <s v="Boise Air Terminal/Gowen Field"/>
    <s v="P"/>
    <s v="069"/>
    <n v="15000"/>
    <n v="15000"/>
    <n v="0"/>
    <n v="0"/>
    <s v="Install Taxiway Lighting - "/>
  </r>
  <r>
    <x v="7"/>
    <s v="ANE"/>
    <x v="39"/>
    <s v="BOS"/>
    <s v="General Edward Lawrence Logan International"/>
    <s v="P"/>
    <s v="129"/>
    <n v="1649222"/>
    <n v="0"/>
    <n v="1649222"/>
    <n v="0"/>
    <s v="VALE Infrastructure - Terminal B, Pier B 50 dual-chargers for electric ground service equipment"/>
  </r>
  <r>
    <x v="7"/>
    <s v="ANE"/>
    <x v="39"/>
    <s v="BOS"/>
    <s v="General Edward Lawrence Logan International"/>
    <s v="P"/>
    <s v="128"/>
    <n v="5892650"/>
    <n v="5892650"/>
    <n v="0"/>
    <n v="0"/>
    <s v="Rehabilitate Taxiway - Taxiway A (East Portion)"/>
  </r>
  <r>
    <x v="4"/>
    <s v="ORL"/>
    <x v="4"/>
    <s v="BOW"/>
    <s v="Bartow Municipal"/>
    <s v="GA"/>
    <s v="036"/>
    <n v="411106"/>
    <n v="411106"/>
    <n v="0"/>
    <n v="0"/>
    <s v="Improve Airport Drainage - Drainage Improvement (Phase 2 West Construction)"/>
  </r>
  <r>
    <x v="2"/>
    <s v="DEN"/>
    <x v="49"/>
    <s v="BPI"/>
    <s v="Miley Memorial Field"/>
    <s v="GA"/>
    <s v="015"/>
    <n v="106054"/>
    <n v="106054"/>
    <n v="0"/>
    <n v="0"/>
    <s v="Install Miscellaneous NAVAIDS - "/>
  </r>
  <r>
    <x v="2"/>
    <s v="DEN"/>
    <x v="49"/>
    <s v="BPI"/>
    <s v="Miley Memorial Field"/>
    <s v="GA"/>
    <s v="015"/>
    <n v="100000"/>
    <n v="100000"/>
    <n v="0"/>
    <n v="0"/>
    <s v="Install Airport Beacons - "/>
  </r>
  <r>
    <x v="2"/>
    <s v="DEN"/>
    <x v="49"/>
    <s v="BPI"/>
    <s v="Miley Memorial Field"/>
    <s v="GA"/>
    <s v="015"/>
    <n v="550000"/>
    <n v="550000"/>
    <n v="0"/>
    <n v="0"/>
    <s v="Reconstruct Runway Lighting - "/>
  </r>
  <r>
    <x v="8"/>
    <s v="AROK"/>
    <x v="45"/>
    <s v="BPK"/>
    <s v="Baxter County"/>
    <s v="GA"/>
    <s v="019"/>
    <n v="199006"/>
    <n v="199006"/>
    <n v="0"/>
    <n v="0"/>
    <s v="Install Taxiway Lighting - Parallel Taxiway"/>
  </r>
  <r>
    <x v="4"/>
    <s v="ATL"/>
    <x v="5"/>
    <s v="BQK"/>
    <s v="Brunswick Golden Isles"/>
    <s v="P"/>
    <s v="040"/>
    <n v="1000000"/>
    <n v="1000000"/>
    <n v="0"/>
    <n v="0"/>
    <s v="Expand Apron - phase III construct - AIP limited to 100,000lb. &amp; TDG3 stds"/>
  </r>
  <r>
    <x v="4"/>
    <s v="ATL"/>
    <x v="24"/>
    <s v="BQN"/>
    <s v="Rafael Hernandez"/>
    <s v="P"/>
    <s v="030"/>
    <n v="119683"/>
    <n v="119683"/>
    <n v="0"/>
    <n v="0"/>
    <s v="Conduct Environmental Study - Reconstruct Ry 8/26 EA Ph II (adds alternative for evaluation)"/>
  </r>
  <r>
    <x v="6"/>
    <s v="DMA"/>
    <x v="13"/>
    <s v="BRD"/>
    <s v="Brainerd Lakes Regional"/>
    <s v="P"/>
    <s v="043"/>
    <n v="699637"/>
    <n v="699637"/>
    <n v="0"/>
    <n v="0"/>
    <s v="Acquire Snow Removal Equipment - "/>
  </r>
  <r>
    <x v="6"/>
    <s v="DMA"/>
    <x v="13"/>
    <s v="BRD"/>
    <s v="Brainerd Lakes Regional"/>
    <s v="P"/>
    <s v="043"/>
    <n v="1220428"/>
    <n v="1220428"/>
    <n v="0"/>
    <n v="0"/>
    <s v="Construct Terminal Building - GA Terminal - Phase 2"/>
  </r>
  <r>
    <x v="5"/>
    <s v="ACE"/>
    <x v="6"/>
    <s v="BRL"/>
    <s v="Southeast Iowa Regional"/>
    <s v="CS"/>
    <s v="038"/>
    <n v="551572"/>
    <n v="351948"/>
    <n v="199624"/>
    <n v="0"/>
    <s v="Reconstruct Runway - Design"/>
  </r>
  <r>
    <x v="8"/>
    <s v="TEX"/>
    <x v="28"/>
    <s v="BRO"/>
    <s v="Brownsville/South Padre Island International"/>
    <s v="P"/>
    <s v="047"/>
    <n v="2318454"/>
    <n v="318454"/>
    <n v="2000000"/>
    <n v="0"/>
    <s v="Construct Terminal Building - Construction of New Terminal Building"/>
  </r>
  <r>
    <x v="8"/>
    <s v="TEX"/>
    <x v="28"/>
    <s v="BRO"/>
    <s v="Brownsville/South Padre Island International"/>
    <s v="P"/>
    <s v="046"/>
    <n v="730000"/>
    <n v="730000"/>
    <n v="0"/>
    <n v="0"/>
    <s v="Rehabilitate Runway - Seal coat Runway 13/31"/>
  </r>
  <r>
    <x v="8"/>
    <s v="TEX"/>
    <x v="28"/>
    <s v="BRO"/>
    <s v="Brownsville/South Padre Island International"/>
    <s v="P"/>
    <s v="048"/>
    <n v="8000000"/>
    <n v="0"/>
    <n v="0"/>
    <n v="8000000"/>
    <s v="Construct Terminal Building - Construction of New Terminal Building"/>
  </r>
  <r>
    <x v="0"/>
    <s v="AAL"/>
    <x v="0"/>
    <s v="BRW"/>
    <s v="Wiley Post-Will Rogers Memorial"/>
    <s v="P"/>
    <s v="016"/>
    <n v="1000000"/>
    <n v="0"/>
    <n v="1000000"/>
    <n v="0"/>
    <s v="Rehabilitate Taxiway - Phase 1: Design/mobilization"/>
  </r>
  <r>
    <x v="0"/>
    <s v="AAL"/>
    <x v="0"/>
    <s v="BRW"/>
    <s v="Wiley Post-Will Rogers Memorial"/>
    <s v="P"/>
    <s v="016"/>
    <n v="250000"/>
    <n v="0"/>
    <n v="250000"/>
    <n v="0"/>
    <s v="Rehabilitate Runway Lighting - Phase 1: Design/mobilization"/>
  </r>
  <r>
    <x v="0"/>
    <s v="AAL"/>
    <x v="0"/>
    <s v="BRW"/>
    <s v="Wiley Post-Will Rogers Memorial"/>
    <s v="P"/>
    <s v="016"/>
    <n v="1000000"/>
    <n v="0"/>
    <n v="1000000"/>
    <n v="0"/>
    <s v="Reconstruct Taxiway - Phase 1: Design/Mobilization"/>
  </r>
  <r>
    <x v="0"/>
    <s v="AAL"/>
    <x v="0"/>
    <s v="BRW"/>
    <s v="Wiley Post-Will Rogers Memorial"/>
    <s v="P"/>
    <s v="016"/>
    <n v="9695466"/>
    <n v="97514"/>
    <n v="9597952"/>
    <n v="0"/>
    <s v="Rehabilitate Runway - Phase 1: Design/Mobilization"/>
  </r>
  <r>
    <x v="0"/>
    <s v="AAL"/>
    <x v="0"/>
    <s v="BRW"/>
    <s v="Wiley Post-Will Rogers Memorial"/>
    <s v="P"/>
    <s v="017"/>
    <n v="787092"/>
    <n v="787092"/>
    <n v="0"/>
    <n v="0"/>
    <s v="Acquire Aircraft Rescue &amp; Fire Fighting Vehicle - Acquire ARFF Vehicle (Barrow - 1,500-Gallon, Index B) (Replacement for vehicle purchased under 3-02-0200-049-2005)"/>
  </r>
  <r>
    <x v="0"/>
    <s v="AAL"/>
    <x v="0"/>
    <s v="BRW"/>
    <s v="Wiley Post-Will Rogers Memorial"/>
    <s v="P"/>
    <s v="016"/>
    <n v="250000"/>
    <n v="0"/>
    <n v="250000"/>
    <n v="0"/>
    <s v="Rehabilitate Taxiway Lighting - Phase 1: Design/Mobilization"/>
  </r>
  <r>
    <x v="4"/>
    <s v="MEM"/>
    <x v="43"/>
    <s v="BRY"/>
    <s v="Samuels Field"/>
    <s v="GA"/>
    <s v="019"/>
    <n v="150000"/>
    <n v="150000"/>
    <n v="0"/>
    <n v="0"/>
    <s v="Update Airport Master Plan Study - "/>
  </r>
  <r>
    <x v="7"/>
    <s v="ANE"/>
    <x v="11"/>
    <s v="BST"/>
    <s v="Belfast Municipal"/>
    <s v="GA"/>
    <s v="017"/>
    <n v="3625887"/>
    <n v="529396.81000000006"/>
    <n v="3096490.19"/>
    <n v="0"/>
    <s v="Construct Taxiway - design &amp; construct"/>
  </r>
  <r>
    <x v="2"/>
    <s v="HLN"/>
    <x v="15"/>
    <s v="BTM"/>
    <s v="Bert Mooney"/>
    <s v="P"/>
    <s v="055"/>
    <n v="49500"/>
    <n v="49500"/>
    <n v="0"/>
    <n v="0"/>
    <s v="Conduct Miscellaneous Study - "/>
  </r>
  <r>
    <x v="2"/>
    <s v="HLN"/>
    <x v="15"/>
    <s v="BTM"/>
    <s v="Bert Mooney"/>
    <s v="P"/>
    <s v="056"/>
    <n v="683965"/>
    <n v="0"/>
    <n v="683965"/>
    <n v="0"/>
    <s v="Acquire Snow Removal Equipment - "/>
  </r>
  <r>
    <x v="2"/>
    <s v="HLN"/>
    <x v="15"/>
    <s v="BTM"/>
    <s v="Bert Mooney"/>
    <s v="P"/>
    <s v="055"/>
    <n v="141324"/>
    <n v="141324"/>
    <n v="0"/>
    <n v="0"/>
    <s v="Construct Terminal Building - "/>
  </r>
  <r>
    <x v="8"/>
    <s v="LANM"/>
    <x v="46"/>
    <s v="BTR"/>
    <s v="Baton Rouge Metropolitan, Ryan Field"/>
    <s v="P"/>
    <s v="112"/>
    <n v="1881605"/>
    <n v="1881605"/>
    <n v="0"/>
    <n v="0"/>
    <s v="Improve Runway Safety Area - Improve RSA 13/31-Design Phase II"/>
  </r>
  <r>
    <x v="8"/>
    <s v="LANM"/>
    <x v="46"/>
    <s v="BTR"/>
    <s v="Baton Rouge Metropolitan, Ryan Field"/>
    <s v="P"/>
    <s v="110"/>
    <n v="4018395"/>
    <n v="218395"/>
    <n v="3800000"/>
    <n v="0"/>
    <s v="Improve Runway Safety Area - Improve RSA 13/31-Design"/>
  </r>
  <r>
    <x v="8"/>
    <s v="LANM"/>
    <x v="46"/>
    <s v="BTR"/>
    <s v="Baton Rouge Metropolitan, Ryan Field"/>
    <s v="P"/>
    <s v="111"/>
    <n v="932805"/>
    <n v="932805"/>
    <n v="0"/>
    <n v="0"/>
    <s v="Construct Taxiway - Construct Taxiway Connector-Design and Construction"/>
  </r>
  <r>
    <x v="7"/>
    <s v="ANE"/>
    <x v="31"/>
    <s v="BTV"/>
    <s v="Burlington International"/>
    <s v="P"/>
    <s v="113"/>
    <n v="1084500"/>
    <n v="1084500"/>
    <n v="0"/>
    <n v="0"/>
    <s v="Update Airport Master Plan Study - "/>
  </r>
  <r>
    <x v="7"/>
    <s v="ANE"/>
    <x v="31"/>
    <s v="BTV"/>
    <s v="Burlington International"/>
    <s v="P"/>
    <s v="116"/>
    <n v="3035839"/>
    <n v="92540.28"/>
    <n v="2943298.72"/>
    <n v="0"/>
    <s v="Rehabilitate Apron - Phase VI - Portion of Terminal Apron(Construction portion 8,374 SY)"/>
  </r>
  <r>
    <x v="7"/>
    <s v="ANE"/>
    <x v="31"/>
    <s v="BTV"/>
    <s v="Burlington International"/>
    <s v="P"/>
    <s v="116"/>
    <n v="3356971"/>
    <n v="0"/>
    <n v="3356971"/>
    <n v="0"/>
    <s v="Rehabilitate Apron - Phase VII - Portion of Terminal Apron (construction portion no more than 9,126 SY, possibly less)"/>
  </r>
  <r>
    <x v="7"/>
    <s v="ANE"/>
    <x v="31"/>
    <s v="BTV"/>
    <s v="Burlington International"/>
    <s v="P"/>
    <s v="115"/>
    <n v="67500"/>
    <n v="67500"/>
    <n v="0"/>
    <n v="0"/>
    <s v="Noise Mitigation Measures for Public Buildings - acoustical testing &amp; analysis"/>
  </r>
  <r>
    <x v="7"/>
    <s v="ANE"/>
    <x v="31"/>
    <s v="BTV"/>
    <s v="Burlington International"/>
    <s v="P"/>
    <s v="114"/>
    <n v="2292155"/>
    <n v="2292155"/>
    <n v="0"/>
    <n v="0"/>
    <s v="Rehabilitate Apron - Phase V - Terminal (construction portion)"/>
  </r>
  <r>
    <x v="5"/>
    <s v="ACE"/>
    <x v="18"/>
    <s v="BUB"/>
    <s v="Cram Field"/>
    <s v="GA"/>
    <s v="007"/>
    <n v="336000"/>
    <n v="336000"/>
    <n v="0"/>
    <n v="0"/>
    <s v="Construct Fuel Farm - "/>
  </r>
  <r>
    <x v="3"/>
    <s v="NYC"/>
    <x v="35"/>
    <s v="BUF"/>
    <s v="Buffalo Niagara International"/>
    <s v="P"/>
    <s v="098"/>
    <n v="2986732"/>
    <n v="2130344"/>
    <n v="856388"/>
    <n v="0"/>
    <s v="Construct Apron - Construct 467 square yards of  Remain Over Night (RON) apron (Construction) - Phase 2/2"/>
  </r>
  <r>
    <x v="3"/>
    <s v="NYC"/>
    <x v="35"/>
    <s v="BUF"/>
    <s v="Buffalo Niagara International"/>
    <s v="P"/>
    <s v="096"/>
    <n v="161291"/>
    <n v="161291"/>
    <n v="0"/>
    <n v="0"/>
    <s v="Update Miscellaneous Study - Update Pavement Management Program Study"/>
  </r>
  <r>
    <x v="3"/>
    <s v="NYC"/>
    <x v="35"/>
    <s v="BUF"/>
    <s v="Buffalo Niagara International"/>
    <s v="P"/>
    <s v="099"/>
    <n v="971865"/>
    <n v="0"/>
    <n v="971865"/>
    <n v="0"/>
    <s v="Acquire Land For Approaches - Acquire Land Within Runway 14 RPZ"/>
  </r>
  <r>
    <x v="1"/>
    <s v="LAX"/>
    <x v="1"/>
    <s v="BUR"/>
    <s v="Bob Hope"/>
    <s v="P"/>
    <s v="064"/>
    <n v="2000000"/>
    <n v="1176483"/>
    <n v="823517"/>
    <n v="0"/>
    <s v="Rehabilitate Apron - GA Ramp"/>
  </r>
  <r>
    <x v="1"/>
    <s v="LAX"/>
    <x v="1"/>
    <s v="BUR"/>
    <s v="Bob Hope"/>
    <s v="P"/>
    <s v="064"/>
    <n v="3238350"/>
    <n v="3238350"/>
    <n v="0"/>
    <n v="0"/>
    <s v="Rehabilitate Taxiway - Phase II, Taxiway C &amp; D"/>
  </r>
  <r>
    <x v="8"/>
    <s v="AROK"/>
    <x v="21"/>
    <s v="BVO"/>
    <s v="Bartlesville Municipal"/>
    <s v="GA"/>
    <s v="012"/>
    <n v="378251"/>
    <n v="378251"/>
    <n v="0"/>
    <n v="0"/>
    <s v="Rehabilitate Runway - Design and Construct - Seal Cracks and Panel Repair"/>
  </r>
  <r>
    <x v="2"/>
    <s v="SEA"/>
    <x v="32"/>
    <s v="BVS"/>
    <s v="Skagit Regional"/>
    <s v="GA"/>
    <s v="024"/>
    <n v="547072"/>
    <n v="547072"/>
    <n v="0"/>
    <n v="0"/>
    <s v="Update Airport Master Plan Study - "/>
  </r>
  <r>
    <x v="1"/>
    <s v="PHX"/>
    <x v="38"/>
    <s v="BVU"/>
    <s v="Boulder City Municipal"/>
    <s v="P"/>
    <s v="026"/>
    <n v="225000"/>
    <n v="225000"/>
    <n v="0"/>
    <n v="0"/>
    <s v="Improve Airport Miscellaneous Improvements - Replace existing airfield electrical vault."/>
  </r>
  <r>
    <x v="1"/>
    <s v="PHX"/>
    <x v="38"/>
    <s v="BVU"/>
    <s v="Boulder City Municipal"/>
    <s v="P"/>
    <s v="026"/>
    <n v="468750"/>
    <n v="468750"/>
    <n v="0"/>
    <n v="0"/>
    <s v="Extend Runway - Extend Runway 27 (~300' x 75')"/>
  </r>
  <r>
    <x v="1"/>
    <s v="PHX"/>
    <x v="38"/>
    <s v="BVU"/>
    <s v="Boulder City Municipal"/>
    <s v="P"/>
    <s v="026"/>
    <n v="1602225"/>
    <n v="1437718"/>
    <n v="164507"/>
    <n v="0"/>
    <s v="Reconstruct Taxiway - Reconstruct and Realign Taxiway &quot;A&quot; and run-up pad. (~900' x 35')"/>
  </r>
  <r>
    <x v="8"/>
    <s v="AROK"/>
    <x v="45"/>
    <s v="BVX"/>
    <s v="Batesville Regional"/>
    <s v="GA"/>
    <s v="014"/>
    <n v="446364"/>
    <n v="446364"/>
    <n v="0"/>
    <n v="0"/>
    <s v="Rehabilitate Runway - "/>
  </r>
  <r>
    <x v="7"/>
    <s v="ANE"/>
    <x v="39"/>
    <s v="BVY"/>
    <s v="Beverly Regional"/>
    <s v="R"/>
    <s v="037"/>
    <n v="53864"/>
    <n v="53864"/>
    <n v="0"/>
    <n v="0"/>
    <s v="Remove Obstructions [Non-Hazard] - Rwy 9 Easements"/>
  </r>
  <r>
    <x v="7"/>
    <s v="ANE"/>
    <x v="39"/>
    <s v="BVY"/>
    <s v="Beverly Regional"/>
    <s v="R"/>
    <s v="035"/>
    <n v="89370"/>
    <n v="89370"/>
    <n v="0"/>
    <n v="0"/>
    <s v="Wildlife Hazard Assessments - "/>
  </r>
  <r>
    <x v="7"/>
    <s v="ANE"/>
    <x v="39"/>
    <s v="BVY"/>
    <s v="Beverly Regional"/>
    <s v="R"/>
    <s v="036"/>
    <n v="66690"/>
    <n v="66690"/>
    <n v="0"/>
    <n v="0"/>
    <s v="Update Airport Master Plan Study - "/>
  </r>
  <r>
    <x v="4"/>
    <s v="MEM"/>
    <x v="43"/>
    <s v="BWG"/>
    <s v="Bowling Green-Warren County Regional"/>
    <s v="GA"/>
    <s v="029"/>
    <n v="1821069"/>
    <n v="643420"/>
    <n v="1177649"/>
    <n v="0"/>
    <s v="Install Perimeter Fencing not Required by 49 CFR 1542 - Perimeter Fence"/>
  </r>
  <r>
    <x v="3"/>
    <s v="WAS"/>
    <x v="44"/>
    <s v="BWI"/>
    <s v="Baltimore/Washington International Thurgood Marshall"/>
    <s v="P"/>
    <s v="097"/>
    <n v="3392031"/>
    <n v="3392031"/>
    <n v="0"/>
    <n v="0"/>
    <s v="Expand Apron - Midfield cargo apron"/>
  </r>
  <r>
    <x v="3"/>
    <s v="WAS"/>
    <x v="44"/>
    <s v="BWI"/>
    <s v="Baltimore/Washington International Thurgood Marshall"/>
    <s v="P"/>
    <s v="098"/>
    <n v="7831286"/>
    <n v="831286"/>
    <n v="7000000"/>
    <n v="0"/>
    <s v="Reconstruct Taxiway - tw &quot;B&quot; phase 1"/>
  </r>
  <r>
    <x v="6"/>
    <s v="DMA"/>
    <x v="17"/>
    <s v="BWW"/>
    <s v="Bowman Regional"/>
    <s v="GA"/>
    <s v="005"/>
    <n v="426005"/>
    <n v="426005"/>
    <n v="0"/>
    <n v="0"/>
    <s v="Construct Taxiway - Construct Taxiway - Phase 2 Construct 4,160' X 35' Turf Parallel Taxiway, Reflectors with Signage"/>
  </r>
  <r>
    <x v="1"/>
    <s v="PHX"/>
    <x v="42"/>
    <s v="BXK"/>
    <s v="Buckeye Municipal"/>
    <s v="GA"/>
    <s v="020"/>
    <n v="275000"/>
    <n v="275000"/>
    <n v="0"/>
    <n v="0"/>
    <s v="Rehabilitate Taxiway - Design"/>
  </r>
  <r>
    <x v="7"/>
    <s v="ANE"/>
    <x v="11"/>
    <s v="BXM"/>
    <s v="Brunswick Executive"/>
    <s v="GA"/>
    <s v="031"/>
    <n v="545163"/>
    <n v="0"/>
    <n v="545163"/>
    <n v="0"/>
    <s v="Remove Obstructions [Non-Hazard] - Phase I - Rwy 01R approach surface"/>
  </r>
  <r>
    <x v="7"/>
    <s v="ANE"/>
    <x v="11"/>
    <s v="BXM"/>
    <s v="Brunswick Executive"/>
    <s v="GA"/>
    <s v="031"/>
    <n v="72504"/>
    <n v="0"/>
    <n v="72504"/>
    <n v="0"/>
    <s v="Remove Obstructions [Non-Hazard] - Phase II - Mitigation"/>
  </r>
  <r>
    <x v="7"/>
    <s v="ANE"/>
    <x v="11"/>
    <s v="BXM"/>
    <s v="Brunswick Executive"/>
    <s v="GA"/>
    <s v="032"/>
    <n v="1219320"/>
    <n v="0"/>
    <n v="1219320"/>
    <n v="0"/>
    <s v="Improve Airport Drainage - Phase 1 - portion of trench drains"/>
  </r>
  <r>
    <x v="7"/>
    <s v="ANE"/>
    <x v="11"/>
    <s v="BXM"/>
    <s v="Brunswick Executive"/>
    <s v="GA"/>
    <s v="031"/>
    <n v="363442"/>
    <n v="0"/>
    <n v="363442"/>
    <n v="0"/>
    <s v="Install Perimeter Fencing not Required by 49 CFR 1542 - Phase I - fence with gates/access control"/>
  </r>
  <r>
    <x v="7"/>
    <s v="ANE"/>
    <x v="11"/>
    <s v="BXM"/>
    <s v="Brunswick Executive"/>
    <s v="GA"/>
    <s v="033"/>
    <n v="3636800"/>
    <n v="0"/>
    <n v="3636800"/>
    <n v="0"/>
    <s v="Construct Building - Itinerate Box Hangar"/>
  </r>
  <r>
    <x v="7"/>
    <s v="ANE"/>
    <x v="11"/>
    <s v="BXM"/>
    <s v="Brunswick Executive"/>
    <s v="GA"/>
    <s v="029"/>
    <n v="39970"/>
    <n v="39970"/>
    <n v="0"/>
    <n v="0"/>
    <s v="Rehabilitate Apron - markings"/>
  </r>
  <r>
    <x v="7"/>
    <s v="ANE"/>
    <x v="11"/>
    <s v="BXM"/>
    <s v="Brunswick Executive"/>
    <s v="GA"/>
    <s v="030"/>
    <n v="330255"/>
    <n v="0"/>
    <n v="330255"/>
    <n v="0"/>
    <s v="Repair Utilities [MAP] - PH I - Inventory/Evaluation of various airport electrical systems."/>
  </r>
  <r>
    <x v="7"/>
    <s v="ANE"/>
    <x v="11"/>
    <s v="BXM"/>
    <s v="Brunswick Executive"/>
    <s v="GA"/>
    <s v="031"/>
    <n v="48336"/>
    <n v="0"/>
    <n v="48336"/>
    <n v="0"/>
    <s v="Install Perimeter Fencing not Required by 49 CFR 1542 - Phase II - Mitigation"/>
  </r>
  <r>
    <x v="7"/>
    <s v="ANE"/>
    <x v="11"/>
    <s v="BXM"/>
    <s v="Brunswick Executive"/>
    <s v="GA"/>
    <s v="029"/>
    <n v="161000"/>
    <n v="161000"/>
    <n v="0"/>
    <n v="0"/>
    <s v="Rehabilitate Taxiway - Twy G crack sealing, repair and markings"/>
  </r>
  <r>
    <x v="4"/>
    <s v="MEM"/>
    <x v="43"/>
    <s v="BYL"/>
    <s v="Williamsburg-Whitley County"/>
    <s v="GA"/>
    <s v="018"/>
    <n v="156673"/>
    <n v="156673"/>
    <n v="0"/>
    <n v="0"/>
    <s v="Improve Airport Drainage - Improve Airport Drainage"/>
  </r>
  <r>
    <x v="4"/>
    <s v="MEM"/>
    <x v="43"/>
    <s v="BYL"/>
    <s v="Williamsburg-Whitley County"/>
    <s v="GA"/>
    <s v="018"/>
    <n v="19207"/>
    <n v="19207"/>
    <n v="0"/>
    <n v="0"/>
    <s v="Update Airport Master Plan Study - 2018 ALP Update (Phase 2)"/>
  </r>
  <r>
    <x v="4"/>
    <s v="MEM"/>
    <x v="43"/>
    <s v="BYL"/>
    <s v="Williamsburg-Whitley County"/>
    <s v="GA"/>
    <s v="018"/>
    <n v="109000"/>
    <n v="109000"/>
    <n v="0"/>
    <n v="0"/>
    <s v="Acquire Snow Removal Equipment - 2018 Snow Removal Equipment"/>
  </r>
  <r>
    <x v="2"/>
    <s v="HLN"/>
    <x v="15"/>
    <s v="BZN"/>
    <s v="Bozeman Yellowstone International"/>
    <s v="P"/>
    <s v="050"/>
    <n v="124586"/>
    <n v="124586"/>
    <n v="0"/>
    <n v="0"/>
    <s v="Rehabilitate Apron - "/>
  </r>
  <r>
    <x v="2"/>
    <s v="HLN"/>
    <x v="15"/>
    <s v="BZN"/>
    <s v="Bozeman Yellowstone International"/>
    <s v="P"/>
    <s v="050"/>
    <n v="986323"/>
    <n v="986323"/>
    <n v="0"/>
    <n v="0"/>
    <s v="Expand Apron - "/>
  </r>
  <r>
    <x v="2"/>
    <s v="HLN"/>
    <x v="15"/>
    <s v="BZN"/>
    <s v="Bozeman Yellowstone International"/>
    <s v="P"/>
    <s v="050"/>
    <n v="107984"/>
    <n v="107984"/>
    <n v="0"/>
    <n v="0"/>
    <s v="Extend Taxiway - "/>
  </r>
  <r>
    <x v="2"/>
    <s v="HLN"/>
    <x v="15"/>
    <s v="BZN"/>
    <s v="Bozeman Yellowstone International"/>
    <s v="P"/>
    <s v="050"/>
    <n v="36000"/>
    <n v="36000"/>
    <n v="0"/>
    <n v="0"/>
    <s v="Update Miscellaneous Study - "/>
  </r>
  <r>
    <x v="2"/>
    <s v="HLN"/>
    <x v="15"/>
    <s v="BZN"/>
    <s v="Bozeman Yellowstone International"/>
    <s v="P"/>
    <s v="050"/>
    <n v="378931"/>
    <n v="378931"/>
    <n v="0"/>
    <n v="0"/>
    <s v="Rehabilitate Runway - "/>
  </r>
  <r>
    <x v="2"/>
    <s v="HLN"/>
    <x v="15"/>
    <s v="BZN"/>
    <s v="Bozeman Yellowstone International"/>
    <s v="P"/>
    <s v="050"/>
    <n v="1783787"/>
    <n v="1783787"/>
    <n v="0"/>
    <n v="0"/>
    <s v="Rehabilitate Runway - "/>
  </r>
  <r>
    <x v="2"/>
    <s v="HLN"/>
    <x v="15"/>
    <s v="BZN"/>
    <s v="Bozeman Yellowstone International"/>
    <s v="P"/>
    <s v="050"/>
    <n v="31608"/>
    <n v="31608"/>
    <n v="0"/>
    <n v="0"/>
    <s v="Extend Taxiway - "/>
  </r>
  <r>
    <x v="5"/>
    <s v="ACE"/>
    <x v="6"/>
    <s v="C25"/>
    <s v="Waverly Municipal"/>
    <s v="GA"/>
    <s v="009"/>
    <n v="137637"/>
    <n v="137637"/>
    <n v="0"/>
    <n v="0"/>
    <s v="Extend Runway - Design and aeronautical survey"/>
  </r>
  <r>
    <x v="5"/>
    <s v="ACE"/>
    <x v="6"/>
    <s v="C27"/>
    <s v="Manchester Municipal"/>
    <s v="GA"/>
    <s v="001"/>
    <n v="89237"/>
    <n v="89237"/>
    <n v="0"/>
    <n v="0"/>
    <s v="Conduct Environmental Study - EA"/>
  </r>
  <r>
    <x v="6"/>
    <s v="CHI"/>
    <x v="9"/>
    <s v="C62"/>
    <s v="Kendallville Municipal"/>
    <s v="GA"/>
    <s v="021"/>
    <n v="759826"/>
    <n v="759826"/>
    <n v="0"/>
    <n v="0"/>
    <s v="Construct Building - Construct 100 feet x 100 feet Aircraft Hangar"/>
  </r>
  <r>
    <x v="4"/>
    <s v="ATL"/>
    <x v="25"/>
    <s v="CAE"/>
    <s v="Columbia Metropolitan"/>
    <s v="P"/>
    <s v="049"/>
    <n v="3738274"/>
    <n v="3738274"/>
    <n v="0"/>
    <n v="0"/>
    <s v="Improve Terminal Building - Terminal Improvements - Inline Baggage Improvements and Terminal Waterproofing - Design; Mechanical Phase 4 - Construction"/>
  </r>
  <r>
    <x v="6"/>
    <s v="DET"/>
    <x v="41"/>
    <s v="CAK"/>
    <s v="Akron-Canton Regional"/>
    <s v="P"/>
    <s v="064"/>
    <n v="6000000"/>
    <n v="6000000"/>
    <n v="0"/>
    <n v="0"/>
    <s v="Rehabilitate Terminal Building - Terminal Apron Construction"/>
  </r>
  <r>
    <x v="6"/>
    <s v="DET"/>
    <x v="41"/>
    <s v="CAK"/>
    <s v="Akron-Canton Regional"/>
    <s v="P"/>
    <s v="064"/>
    <n v="310949"/>
    <n v="310949"/>
    <n v="0"/>
    <n v="0"/>
    <s v="Acquire Snow Removal Equipment - Wheel Loader with Dozer Plow"/>
  </r>
  <r>
    <x v="6"/>
    <s v="DET"/>
    <x v="41"/>
    <s v="CAK"/>
    <s v="Akron-Canton Regional"/>
    <s v="P"/>
    <s v="065"/>
    <n v="4746067"/>
    <n v="0"/>
    <n v="0"/>
    <n v="4746067"/>
    <s v="Rehabilitate Terminal Building - Terminal Apron Construction"/>
  </r>
  <r>
    <x v="8"/>
    <s v="LANM"/>
    <x v="40"/>
    <s v="CAO"/>
    <s v="Clayton Municipal Airpark"/>
    <s v="GA"/>
    <s v="018"/>
    <n v="40500"/>
    <n v="40500"/>
    <n v="0"/>
    <n v="0"/>
    <s v="Install Miscellaneous NAVAIDS - Install Wind Cone"/>
  </r>
  <r>
    <x v="8"/>
    <s v="LANM"/>
    <x v="40"/>
    <s v="CAO"/>
    <s v="Clayton Municipal Airpark"/>
    <s v="GA"/>
    <s v="018"/>
    <n v="4523332"/>
    <n v="442375"/>
    <n v="4080957"/>
    <n v="0"/>
    <s v="Rehabilitate Runway - Reconstruct RWY 02/20 (Construction)"/>
  </r>
  <r>
    <x v="3"/>
    <s v="WAS"/>
    <x v="44"/>
    <s v="CBE"/>
    <s v="Greater Cumberland Regional"/>
    <s v="GA"/>
    <s v="024"/>
    <n v="6620400"/>
    <n v="150000"/>
    <n v="6470400"/>
    <n v="0"/>
    <s v="Rehabilitate Runway - construction phase 2"/>
  </r>
  <r>
    <x v="5"/>
    <s v="ACE"/>
    <x v="6"/>
    <s v="CBF"/>
    <s v="Council Bluffs Municipal"/>
    <s v="GA"/>
    <s v="021"/>
    <n v="150000"/>
    <n v="150000"/>
    <n v="0"/>
    <n v="0"/>
    <s v="Construct Fuel Farm - Reimbursement for AIP eligible work done with Grant 020"/>
  </r>
  <r>
    <x v="6"/>
    <s v="DMA"/>
    <x v="13"/>
    <s v="CBG"/>
    <s v="Cambridge Municipal"/>
    <s v="GA"/>
    <s v="011"/>
    <n v="77000"/>
    <n v="77000"/>
    <n v="0"/>
    <n v="0"/>
    <s v="Reconstruct Perimeter Fencing not Required by 49 CFR 1542 - Replace airport access gate"/>
  </r>
  <r>
    <x v="6"/>
    <s v="DMA"/>
    <x v="13"/>
    <s v="CBG"/>
    <s v="Cambridge Municipal"/>
    <s v="GA"/>
    <s v="011"/>
    <n v="85000"/>
    <n v="85000"/>
    <n v="0"/>
    <n v="0"/>
    <s v="Reconstruct Taxiway - Design"/>
  </r>
  <r>
    <x v="6"/>
    <s v="DMA"/>
    <x v="13"/>
    <s v="CBG"/>
    <s v="Cambridge Municipal"/>
    <s v="GA"/>
    <s v="011"/>
    <n v="46755"/>
    <n v="46755"/>
    <n v="0"/>
    <n v="0"/>
    <s v="Remove Obstructions [APP or DEP] - "/>
  </r>
  <r>
    <x v="5"/>
    <s v="ACE"/>
    <x v="10"/>
    <s v="CBK"/>
    <s v="Shalz Field"/>
    <s v="GA"/>
    <s v="018"/>
    <n v="185040"/>
    <n v="185040"/>
    <n v="0"/>
    <n v="0"/>
    <s v="Rehabilitate Runway - Design"/>
  </r>
  <r>
    <x v="8"/>
    <s v="AROK"/>
    <x v="45"/>
    <s v="CCA"/>
    <s v="Clinton Municipal"/>
    <s v="GA"/>
    <s v="015"/>
    <n v="136918"/>
    <n v="136918"/>
    <n v="0"/>
    <n v="0"/>
    <s v="Rehabilitate Apron - GA Apron"/>
  </r>
  <r>
    <x v="1"/>
    <s v="SFO"/>
    <x v="1"/>
    <s v="CCR"/>
    <s v="Buchanan Field"/>
    <s v="R"/>
    <s v="024"/>
    <n v="270000"/>
    <n v="270000"/>
    <n v="0"/>
    <n v="0"/>
    <s v="Construct Aircraft Rescue &amp; Fire Fighting Building - Construct ARFF Building - Design"/>
  </r>
  <r>
    <x v="7"/>
    <s v="ANE"/>
    <x v="31"/>
    <s v="CDA"/>
    <s v="Caledonia County"/>
    <s v="GA"/>
    <s v="005"/>
    <n v="65404"/>
    <n v="65404"/>
    <n v="0"/>
    <n v="0"/>
    <s v="Update Airport Master Plan Study - "/>
  </r>
  <r>
    <x v="2"/>
    <s v="DEN"/>
    <x v="29"/>
    <s v="CDC"/>
    <s v="Cedar City Regional"/>
    <s v="P"/>
    <s v="034"/>
    <n v="1421653"/>
    <n v="1421653"/>
    <n v="0"/>
    <n v="0"/>
    <s v="Reconstruct Runway - "/>
  </r>
  <r>
    <x v="8"/>
    <s v="AROK"/>
    <x v="45"/>
    <s v="CDH"/>
    <s v="Harrell Field"/>
    <s v="GA"/>
    <s v="017"/>
    <n v="103688"/>
    <n v="103688"/>
    <n v="0"/>
    <n v="0"/>
    <s v="Rehabilitate Apron - Crack Seal and Seal Coat"/>
  </r>
  <r>
    <x v="6"/>
    <s v="DET"/>
    <x v="41"/>
    <s v="CDI"/>
    <s v="Cambridge Municipal"/>
    <s v="GA"/>
    <s v="015"/>
    <n v="224280"/>
    <n v="224280"/>
    <n v="0"/>
    <n v="0"/>
    <s v="Light Obstructions [APP or DEP] - "/>
  </r>
  <r>
    <x v="4"/>
    <s v="ATL"/>
    <x v="25"/>
    <s v="CDN"/>
    <s v="Woodward Field"/>
    <s v="GA"/>
    <s v="024"/>
    <n v="1852627"/>
    <n v="300000"/>
    <n v="1552627"/>
    <n v="0"/>
    <s v="Improve Airport Drainage - Construction"/>
  </r>
  <r>
    <x v="5"/>
    <s v="ACE"/>
    <x v="18"/>
    <s v="CDR"/>
    <s v="Chadron Municipal"/>
    <s v="CS"/>
    <s v="016"/>
    <n v="764000"/>
    <n v="764000"/>
    <n v="0"/>
    <n v="0"/>
    <s v="Construct Building - "/>
  </r>
  <r>
    <x v="3"/>
    <s v="HAR"/>
    <x v="20"/>
    <s v="CDW"/>
    <s v="Essex County"/>
    <s v="R"/>
    <s v="041"/>
    <n v="208937"/>
    <n v="208937"/>
    <n v="0"/>
    <n v="0"/>
    <s v="Remove Obstructions [APP or DEP] - Runway 4/22 Threshold Displacements and Acquire Easements, Phase VIII"/>
  </r>
  <r>
    <x v="1"/>
    <s v="SFO"/>
    <x v="1"/>
    <s v="CEC"/>
    <s v="Jack McNamara Field"/>
    <s v="CS"/>
    <s v="037"/>
    <n v="99510"/>
    <n v="99510"/>
    <n v="0"/>
    <n v="0"/>
    <s v="Update Airport Master Plan Study - Update Airport Layout Plan Narrative Report with ALP drawing set."/>
  </r>
  <r>
    <x v="4"/>
    <s v="ATL"/>
    <x v="25"/>
    <s v="CEU"/>
    <s v="Oconee County Regional"/>
    <s v="GA"/>
    <s v="024"/>
    <n v="448650"/>
    <n v="448650"/>
    <n v="0"/>
    <n v="0"/>
    <s v="Expand Apron - Design"/>
  </r>
  <r>
    <x v="4"/>
    <s v="ATL"/>
    <x v="25"/>
    <s v="CEU"/>
    <s v="Oconee County Regional"/>
    <s v="GA"/>
    <s v="024"/>
    <n v="222570"/>
    <n v="222570"/>
    <n v="0"/>
    <n v="0"/>
    <s v="Acquire Land For Approaches - Phase III (3 properties &amp; relocations)"/>
  </r>
  <r>
    <x v="6"/>
    <s v="CHI"/>
    <x v="9"/>
    <s v="CEV"/>
    <s v="Mettel Field"/>
    <s v="GA"/>
    <s v="025"/>
    <n v="97020"/>
    <n v="97020"/>
    <n v="0"/>
    <n v="0"/>
    <s v="Rehabilitate Runway - Ph 1: Design Central portion"/>
  </r>
  <r>
    <x v="6"/>
    <s v="CHI"/>
    <x v="9"/>
    <s v="CEV"/>
    <s v="Mettel Field"/>
    <s v="GA"/>
    <s v="025"/>
    <n v="52980"/>
    <n v="52980"/>
    <n v="0"/>
    <n v="0"/>
    <s v="Remove Obstructions [Non-Hazard] - Ph 2 of 2 to fund Runway 4 Approach Protection and Clearing (SE quadrant)"/>
  </r>
  <r>
    <x v="4"/>
    <s v="MEM"/>
    <x v="43"/>
    <s v="CEY"/>
    <s v="Kyle-Oakley Field"/>
    <s v="GA"/>
    <s v="029"/>
    <n v="905387"/>
    <n v="905387"/>
    <n v="0"/>
    <n v="0"/>
    <s v="Rehabilitate Taxiway - Taxiway Overlay Rehab"/>
  </r>
  <r>
    <x v="4"/>
    <s v="MEM"/>
    <x v="43"/>
    <s v="CEY"/>
    <s v="Kyle-Oakley Field"/>
    <s v="GA"/>
    <s v="029"/>
    <n v="322513"/>
    <n v="322513"/>
    <n v="0"/>
    <n v="0"/>
    <s v="Install Taxiway Lighting - "/>
  </r>
  <r>
    <x v="6"/>
    <s v="CHI"/>
    <x v="9"/>
    <s v="CFJ"/>
    <s v="Crawfordsville Regional"/>
    <s v="GA"/>
    <s v="017"/>
    <n v="150000"/>
    <n v="150000"/>
    <n v="0"/>
    <n v="0"/>
    <s v="Acquire Land For Approaches - Acquire Land: Tract 18"/>
  </r>
  <r>
    <x v="4"/>
    <s v="ORL"/>
    <x v="4"/>
    <s v="CGC"/>
    <s v="Crystal River-Captain Tom Davis Field"/>
    <s v="GA"/>
    <s v="008"/>
    <n v="21000"/>
    <n v="21000"/>
    <n v="0"/>
    <n v="0"/>
    <s v="Install Miscellaneous NAVAIDS - Install Segmented Circle and two Wind Cones"/>
  </r>
  <r>
    <x v="4"/>
    <s v="ORL"/>
    <x v="4"/>
    <s v="CGC"/>
    <s v="Crystal River-Captain Tom Davis Field"/>
    <s v="GA"/>
    <s v="008"/>
    <n v="91000"/>
    <n v="91000"/>
    <n v="0"/>
    <n v="0"/>
    <s v="Remove Obstructions [Non-Hazard] - Remove obstructions on the approach end of Runway 9."/>
  </r>
  <r>
    <x v="3"/>
    <s v="WAS"/>
    <x v="44"/>
    <s v="CGE"/>
    <s v="Cambridge-Dorchester Regional"/>
    <s v="GA"/>
    <s v="029"/>
    <n v="194461"/>
    <n v="194461"/>
    <n v="0"/>
    <n v="0"/>
    <s v="Remove Obstructions [Non-Hazard] - Easements - 2 Parcels"/>
  </r>
  <r>
    <x v="6"/>
    <s v="DET"/>
    <x v="41"/>
    <s v="CGF"/>
    <s v="Cuyahoga County"/>
    <s v="R"/>
    <s v="030"/>
    <n v="198811"/>
    <n v="198811"/>
    <n v="0"/>
    <n v="0"/>
    <s v="Rehabilitate Runway - Obstruction Removal"/>
  </r>
  <r>
    <x v="4"/>
    <s v="MEM"/>
    <x v="27"/>
    <s v="CHA"/>
    <s v="Lovell Field"/>
    <s v="P"/>
    <s v="066"/>
    <n v="2976698"/>
    <n v="2976698"/>
    <n v="0"/>
    <n v="0"/>
    <s v="Rehabilitate Apron - North Apron"/>
  </r>
  <r>
    <x v="4"/>
    <s v="MEM"/>
    <x v="27"/>
    <s v="CHA"/>
    <s v="Lovell Field"/>
    <s v="P"/>
    <s v="067"/>
    <n v="1684202"/>
    <n v="0"/>
    <n v="1684202"/>
    <n v="0"/>
    <s v="Energy Efficiency Equipment/Infrastructure - Phase 3 Solar Farm"/>
  </r>
  <r>
    <x v="1"/>
    <s v="PHX"/>
    <x v="42"/>
    <s v="CHD"/>
    <s v="Chandler Municipal"/>
    <s v="R"/>
    <s v="026"/>
    <n v="3671699"/>
    <n v="1026721"/>
    <n v="2644978"/>
    <n v="0"/>
    <s v="Rehabilitate Apron - Rehabilitate North Transient Apron 55,000 square yards"/>
  </r>
  <r>
    <x v="8"/>
    <s v="AROK"/>
    <x v="21"/>
    <s v="CHK"/>
    <s v="Chickasha Municipal"/>
    <s v="GA"/>
    <s v="016"/>
    <n v="201000"/>
    <n v="201000"/>
    <n v="0"/>
    <n v="0"/>
    <s v="Install Perimeter Fencing not Required by 49 CFR 1542 - Construction Phase"/>
  </r>
  <r>
    <x v="3"/>
    <s v="WAS"/>
    <x v="30"/>
    <s v="CHO"/>
    <s v="Charlottesville-Albemarle"/>
    <s v="P"/>
    <s v="047"/>
    <n v="447742"/>
    <n v="447742"/>
    <n v="0"/>
    <n v="0"/>
    <s v="Expand Apron - Design"/>
  </r>
  <r>
    <x v="6"/>
    <s v="DMA"/>
    <x v="13"/>
    <s v="CHU"/>
    <s v="Houston County"/>
    <s v="GA"/>
    <s v="007"/>
    <n v="187020"/>
    <n v="187020"/>
    <n v="0"/>
    <n v="0"/>
    <s v="Update Airport Master Plan Study - Master plan update with ALP"/>
  </r>
  <r>
    <x v="1"/>
    <s v="SFO"/>
    <x v="1"/>
    <s v="CIC"/>
    <s v="Chico Municipal"/>
    <s v="GA"/>
    <s v="039"/>
    <n v="2586163"/>
    <n v="587663"/>
    <n v="1998500"/>
    <n v="0"/>
    <s v="Rehabilitate Taxiway - Phase 2 - Construction"/>
  </r>
  <r>
    <x v="5"/>
    <s v="ACE"/>
    <x v="6"/>
    <s v="CID"/>
    <s v="The Eastern Iowa"/>
    <s v="P"/>
    <s v="053"/>
    <n v="599446"/>
    <n v="599446"/>
    <n v="0"/>
    <n v="0"/>
    <s v="Reconstruct Deicing Pad with Associated Facilities - Design and construction"/>
  </r>
  <r>
    <x v="5"/>
    <s v="ACE"/>
    <x v="6"/>
    <s v="CID"/>
    <s v="The Eastern Iowa"/>
    <s v="P"/>
    <s v="052"/>
    <n v="3250387"/>
    <n v="3250387"/>
    <n v="0"/>
    <n v="0"/>
    <s v="Improve Terminal Building - Reimbursement for eligible work on security checkpoint expansion"/>
  </r>
  <r>
    <x v="5"/>
    <s v="ACE"/>
    <x v="6"/>
    <s v="CID"/>
    <s v="The Eastern Iowa"/>
    <s v="P"/>
    <s v="055"/>
    <n v="8838557"/>
    <n v="0"/>
    <n v="0"/>
    <n v="8838557"/>
    <s v="Construct Apron - Design and construction - Initial (~20,000 sq yds)"/>
  </r>
  <r>
    <x v="6"/>
    <s v="DET"/>
    <x v="12"/>
    <s v="CIU"/>
    <s v="Chippewa County International"/>
    <s v="P"/>
    <s v="039"/>
    <n v="121444"/>
    <n v="121444"/>
    <n v="0"/>
    <n v="0"/>
    <s v="Rehabilitate Runway - Pavement Marking"/>
  </r>
  <r>
    <x v="6"/>
    <s v="DET"/>
    <x v="12"/>
    <s v="CIU"/>
    <s v="Chippewa County International"/>
    <s v="P"/>
    <s v="039"/>
    <n v="516412"/>
    <n v="516412"/>
    <n v="0"/>
    <n v="0"/>
    <s v="Acquire Snow Removal Equipment - Front end loader with blower"/>
  </r>
  <r>
    <x v="6"/>
    <s v="DET"/>
    <x v="12"/>
    <s v="CIU"/>
    <s v="Chippewa County International"/>
    <s v="P"/>
    <s v="039"/>
    <n v="472202"/>
    <n v="472202"/>
    <n v="0"/>
    <n v="0"/>
    <s v="Acquire Snow Removal Equipment - "/>
  </r>
  <r>
    <x v="6"/>
    <s v="DET"/>
    <x v="12"/>
    <s v="CIU"/>
    <s v="Chippewa County International"/>
    <s v="P"/>
    <s v="039"/>
    <n v="362900"/>
    <n v="362900"/>
    <n v="0"/>
    <n v="0"/>
    <s v="Acquire Snow Removal Equipment - "/>
  </r>
  <r>
    <x v="3"/>
    <s v="WAS"/>
    <x v="30"/>
    <s v="CJR"/>
    <s v="Culpeper Regional"/>
    <s v="GA"/>
    <s v="023"/>
    <n v="1776565"/>
    <n v="731998"/>
    <n v="1044567"/>
    <n v="0"/>
    <s v="Rehabilitate Taxiway - (Construction)"/>
  </r>
  <r>
    <x v="6"/>
    <s v="DMA"/>
    <x v="13"/>
    <s v="CKC"/>
    <s v="Grand Marais/Cook County"/>
    <s v="GA"/>
    <s v="018"/>
    <n v="105199"/>
    <n v="105199"/>
    <n v="0"/>
    <n v="0"/>
    <s v="Rehabilitate Seaplane Base - rehabilitate existing seaplane base ramp to allow aircraft to exit the water"/>
  </r>
  <r>
    <x v="6"/>
    <s v="DMA"/>
    <x v="13"/>
    <s v="CKC"/>
    <s v="Grand Marais/Cook County"/>
    <s v="GA"/>
    <s v="018"/>
    <n v="82957"/>
    <n v="82957"/>
    <n v="0"/>
    <n v="0"/>
    <s v="Reconstruct Airport Beacon - Replace Beacon and Pole"/>
  </r>
  <r>
    <x v="4"/>
    <s v="ATL"/>
    <x v="25"/>
    <s v="CKI"/>
    <s v="Williamsburg Regional"/>
    <s v="GA"/>
    <s v="014"/>
    <n v="342000"/>
    <n v="342000"/>
    <n v="0"/>
    <n v="0"/>
    <s v="Construct Building - Corporate Hangar - Design and Construction"/>
  </r>
  <r>
    <x v="4"/>
    <s v="JAN"/>
    <x v="36"/>
    <s v="CKM"/>
    <s v="Fletcher Field"/>
    <s v="GA"/>
    <s v="025"/>
    <n v="563362"/>
    <n v="563362"/>
    <n v="0"/>
    <n v="0"/>
    <s v="Construct Taxiway - "/>
  </r>
  <r>
    <x v="5"/>
    <s v="ACE"/>
    <x v="6"/>
    <s v="CKP"/>
    <s v="Cherokee County Regional"/>
    <s v="GA"/>
    <s v="014"/>
    <n v="86427"/>
    <n v="86427"/>
    <n v="0"/>
    <n v="0"/>
    <s v="Construct Taxiway - Design"/>
  </r>
  <r>
    <x v="6"/>
    <s v="DET"/>
    <x v="41"/>
    <s v="CLE"/>
    <s v="Cleveland-Hopkins International"/>
    <s v="P"/>
    <s v="115"/>
    <n v="3792834"/>
    <n v="0"/>
    <n v="3792834"/>
    <n v="0"/>
    <s v="Acquire Snow Removal Equipment - "/>
  </r>
  <r>
    <x v="6"/>
    <s v="DET"/>
    <x v="41"/>
    <s v="CLE"/>
    <s v="Cleveland-Hopkins International"/>
    <s v="P"/>
    <s v="114"/>
    <n v="2064938"/>
    <n v="2064938"/>
    <n v="0"/>
    <n v="0"/>
    <s v="Construct Runway - "/>
  </r>
  <r>
    <x v="2"/>
    <s v="SEA"/>
    <x v="32"/>
    <s v="CLS"/>
    <s v="Chehalis-Centralia"/>
    <s v="GA"/>
    <s v="018"/>
    <n v="2523310"/>
    <n v="2064843"/>
    <n v="458467"/>
    <n v="0"/>
    <s v="Reconstruct Taxiway - "/>
  </r>
  <r>
    <x v="4"/>
    <s v="MEM"/>
    <x v="16"/>
    <s v="CLT"/>
    <s v="Charlotte/Douglas International"/>
    <s v="P"/>
    <s v="079"/>
    <n v="12602171"/>
    <n v="12602171"/>
    <n v="0"/>
    <n v="0"/>
    <s v="Expand Apron - "/>
  </r>
  <r>
    <x v="4"/>
    <s v="MEM"/>
    <x v="16"/>
    <s v="CLT"/>
    <s v="Charlotte/Douglas International"/>
    <s v="P"/>
    <s v="080"/>
    <n v="3000000"/>
    <n v="0"/>
    <n v="3000000"/>
    <n v="0"/>
    <s v="Conduct Environmental Study - EIS Phase 2"/>
  </r>
  <r>
    <x v="4"/>
    <s v="JAN"/>
    <x v="37"/>
    <s v="CMD"/>
    <s v="Cullman Regional-Folsom Field"/>
    <s v="GA"/>
    <s v="025"/>
    <n v="449813"/>
    <n v="449813"/>
    <n v="0"/>
    <n v="0"/>
    <s v="Reconstruct Taxiway - Ph 2 - Reconstruct N Partial Parallel TW"/>
  </r>
  <r>
    <x v="6"/>
    <s v="DET"/>
    <x v="41"/>
    <s v="CMH"/>
    <s v="John Glenn Columbus International"/>
    <s v="P"/>
    <s v="088"/>
    <n v="368551"/>
    <n v="0"/>
    <n v="368551"/>
    <n v="0"/>
    <s v="VALE Infrastructure - "/>
  </r>
  <r>
    <x v="6"/>
    <s v="DET"/>
    <x v="41"/>
    <s v="CMH"/>
    <s v="John Glenn Columbus International"/>
    <s v="P"/>
    <s v="087"/>
    <n v="1507051"/>
    <n v="1507051"/>
    <n v="0"/>
    <n v="0"/>
    <s v="Acquire Snow Removal Equipment - "/>
  </r>
  <r>
    <x v="6"/>
    <s v="CHI"/>
    <x v="8"/>
    <s v="CMI"/>
    <s v="University of Illinois-Willard"/>
    <s v="P"/>
    <s v="033"/>
    <n v="3018007"/>
    <n v="1188907"/>
    <n v="1829100"/>
    <n v="0"/>
    <s v="Reconstruct Taxiway - "/>
  </r>
  <r>
    <x v="6"/>
    <s v="DET"/>
    <x v="12"/>
    <s v="CMX"/>
    <s v="Houghton County Memorial"/>
    <s v="P"/>
    <s v="043"/>
    <n v="109667"/>
    <n v="109667"/>
    <n v="0"/>
    <n v="0"/>
    <s v="Conduct Miscellaneous Study - "/>
  </r>
  <r>
    <x v="6"/>
    <s v="DET"/>
    <x v="12"/>
    <s v="CMX"/>
    <s v="Houghton County Memorial"/>
    <s v="P"/>
    <s v="043"/>
    <n v="163866"/>
    <n v="163866"/>
    <n v="0"/>
    <n v="0"/>
    <s v="Remove Obstructions [APP or DEP] - "/>
  </r>
  <r>
    <x v="6"/>
    <s v="DET"/>
    <x v="12"/>
    <s v="CMX"/>
    <s v="Houghton County Memorial"/>
    <s v="P"/>
    <s v="043"/>
    <n v="155862"/>
    <n v="155862"/>
    <n v="0"/>
    <n v="0"/>
    <s v="Acquire Land For Approaches - "/>
  </r>
  <r>
    <x v="5"/>
    <s v="ACE"/>
    <x v="6"/>
    <s v="CNC"/>
    <s v="Chariton Municipal"/>
    <s v="GA"/>
    <s v="010"/>
    <n v="101000"/>
    <n v="101000"/>
    <n v="0"/>
    <n v="0"/>
    <s v="Rehabilitate Runway - Design/construct"/>
  </r>
  <r>
    <x v="5"/>
    <s v="ACE"/>
    <x v="6"/>
    <s v="CNC"/>
    <s v="Chariton Municipal"/>
    <s v="GA"/>
    <s v="010"/>
    <n v="46000"/>
    <n v="46000"/>
    <n v="0"/>
    <n v="0"/>
    <s v="Rehabilitate Taxiway - Design/construct"/>
  </r>
  <r>
    <x v="5"/>
    <s v="ACE"/>
    <x v="6"/>
    <s v="CNC"/>
    <s v="Chariton Municipal"/>
    <s v="GA"/>
    <s v="010"/>
    <n v="132871"/>
    <n v="132871"/>
    <n v="0"/>
    <n v="0"/>
    <s v="Rehabilitate Runway - Design/construct"/>
  </r>
  <r>
    <x v="5"/>
    <s v="ACE"/>
    <x v="6"/>
    <s v="CNC"/>
    <s v="Chariton Municipal"/>
    <s v="GA"/>
    <s v="010"/>
    <n v="37000"/>
    <n v="37000"/>
    <n v="0"/>
    <n v="0"/>
    <s v="Rehabilitate Apron - Design/construct"/>
  </r>
  <r>
    <x v="5"/>
    <s v="ACE"/>
    <x v="10"/>
    <s v="CNK"/>
    <s v="Blosser Municipal"/>
    <s v="GA"/>
    <s v="012"/>
    <n v="61862"/>
    <n v="61862"/>
    <n v="0"/>
    <n v="0"/>
    <s v="Reconstruct Access Road - Design/Construct"/>
  </r>
  <r>
    <x v="5"/>
    <s v="ACE"/>
    <x v="10"/>
    <s v="CNK"/>
    <s v="Blosser Municipal"/>
    <s v="GA"/>
    <s v="012"/>
    <n v="218214"/>
    <n v="218214"/>
    <n v="0"/>
    <n v="0"/>
    <s v="Reconstruct Parking Lot - Design/Construct"/>
  </r>
  <r>
    <x v="8"/>
    <s v="LANM"/>
    <x v="40"/>
    <s v="CNM"/>
    <s v="Cavern City Air Terminal"/>
    <s v="CS"/>
    <s v="026"/>
    <n v="1883779"/>
    <n v="1883779"/>
    <n v="0"/>
    <n v="0"/>
    <s v="Reconstruct Taxiway - Reconstruct TW B-Design and Construction"/>
  </r>
  <r>
    <x v="5"/>
    <s v="ACE"/>
    <x v="10"/>
    <s v="CNU"/>
    <s v="Chanute Martin Johnson"/>
    <s v="GA"/>
    <s v="013"/>
    <n v="169722"/>
    <n v="169722"/>
    <n v="0"/>
    <n v="0"/>
    <s v="Rehabilitate Taxiway - Design/Construct"/>
  </r>
  <r>
    <x v="5"/>
    <s v="ACE"/>
    <x v="10"/>
    <s v="CNU"/>
    <s v="Chanute Martin Johnson"/>
    <s v="GA"/>
    <s v="013"/>
    <n v="25020"/>
    <n v="25020"/>
    <n v="0"/>
    <n v="0"/>
    <s v="Rehabilitate Taxiway - Design/Construct"/>
  </r>
  <r>
    <x v="2"/>
    <s v="DEN"/>
    <x v="29"/>
    <s v="CNY"/>
    <s v="Canyonlands Field"/>
    <s v="CS"/>
    <s v="031"/>
    <n v="950950"/>
    <n v="950950"/>
    <n v="0"/>
    <n v="0"/>
    <s v="Expand Apron - "/>
  </r>
  <r>
    <x v="2"/>
    <s v="DEN"/>
    <x v="49"/>
    <s v="COD"/>
    <s v="Yellowstone Regional"/>
    <s v="P"/>
    <s v="039"/>
    <n v="399355"/>
    <n v="399355"/>
    <n v="0"/>
    <n v="0"/>
    <s v="Update Airport Master Plan Study - "/>
  </r>
  <r>
    <x v="2"/>
    <s v="DEN"/>
    <x v="49"/>
    <s v="COD"/>
    <s v="Yellowstone Regional"/>
    <s v="P"/>
    <s v="038"/>
    <n v="1872681"/>
    <n v="1872681"/>
    <n v="0"/>
    <n v="0"/>
    <s v="Expand Apron - Construction"/>
  </r>
  <r>
    <x v="2"/>
    <s v="HLN"/>
    <x v="7"/>
    <s v="COE"/>
    <s v="Coeur D'Alene - Pappy Boyington Field"/>
    <s v="GA"/>
    <s v="046"/>
    <n v="739355"/>
    <n v="739355"/>
    <n v="0"/>
    <n v="0"/>
    <s v="Acquire Land For Approaches - "/>
  </r>
  <r>
    <x v="4"/>
    <s v="ORL"/>
    <x v="4"/>
    <s v="COI"/>
    <s v="Merritt Island"/>
    <s v="GA"/>
    <s v="020"/>
    <n v="234537"/>
    <n v="234537"/>
    <n v="0"/>
    <n v="0"/>
    <s v="Reconstruct Apron - Reconstruct South Apron"/>
  </r>
  <r>
    <x v="6"/>
    <s v="DMA"/>
    <x v="13"/>
    <s v="COQ"/>
    <s v="Cloquet Carlton County"/>
    <s v="GA"/>
    <s v="014"/>
    <n v="1420537"/>
    <n v="480734"/>
    <n v="939803"/>
    <n v="0"/>
    <s v="Rehabilitate Runway - Phase 2 - Construct Runway 17/35 rehabilitation"/>
  </r>
  <r>
    <x v="2"/>
    <s v="DEN"/>
    <x v="2"/>
    <s v="COS"/>
    <s v="City of Colorado Springs Municipal"/>
    <s v="P"/>
    <s v="064"/>
    <n v="10850000"/>
    <n v="0"/>
    <n v="10850000"/>
    <n v="0"/>
    <s v="Rehabilitate Taxiway - "/>
  </r>
  <r>
    <x v="2"/>
    <s v="DEN"/>
    <x v="2"/>
    <s v="COS"/>
    <s v="City of Colorado Springs Municipal"/>
    <s v="P"/>
    <s v="063"/>
    <n v="480000"/>
    <n v="480000"/>
    <n v="0"/>
    <n v="0"/>
    <s v="Rehabilitate Taxiway - Design"/>
  </r>
  <r>
    <x v="2"/>
    <s v="DEN"/>
    <x v="2"/>
    <s v="COS"/>
    <s v="City of Colorado Springs Municipal"/>
    <s v="P"/>
    <s v="062"/>
    <n v="10477921"/>
    <n v="3181131"/>
    <n v="7296790"/>
    <n v="0"/>
    <s v="Reconstruct Taxiway - "/>
  </r>
  <r>
    <x v="5"/>
    <s v="ACE"/>
    <x v="14"/>
    <s v="COU"/>
    <s v="Columbia Regional"/>
    <s v="P"/>
    <s v="044"/>
    <n v="91729"/>
    <n v="0"/>
    <n v="91729"/>
    <n v="0"/>
    <s v="Extend Runway - Reimbursable Agreement for Runway 20 extension"/>
  </r>
  <r>
    <x v="5"/>
    <s v="ACE"/>
    <x v="14"/>
    <s v="COU"/>
    <s v="Columbia Regional"/>
    <s v="P"/>
    <s v="046"/>
    <n v="4137439"/>
    <n v="1001135"/>
    <n v="3136304"/>
    <n v="0"/>
    <s v="Rehabilitate Runway - Isolated areas at R2 end, A1, A2, and B-13/31"/>
  </r>
  <r>
    <x v="4"/>
    <s v="MEM"/>
    <x v="43"/>
    <s v="CPF"/>
    <s v="Wendell H Ford"/>
    <s v="GA"/>
    <s v="020"/>
    <n v="432326"/>
    <n v="432326"/>
    <n v="0"/>
    <n v="0"/>
    <s v="Expand Apron - Expand Apron (Phase II Construction)"/>
  </r>
  <r>
    <x v="2"/>
    <s v="DEN"/>
    <x v="49"/>
    <s v="CPR"/>
    <s v="Casper/Natrona County International"/>
    <s v="P"/>
    <s v="058"/>
    <n v="2660172"/>
    <n v="1225172"/>
    <n v="1435000"/>
    <n v="0"/>
    <s v="Rehabilitate Taxiway - "/>
  </r>
  <r>
    <x v="6"/>
    <s v="DET"/>
    <x v="41"/>
    <s v="CQA"/>
    <s v="Lakefield"/>
    <s v="GA"/>
    <s v="019"/>
    <n v="45027"/>
    <n v="45027"/>
    <n v="0"/>
    <n v="0"/>
    <s v="Rehabilitate Runway - crack seal"/>
  </r>
  <r>
    <x v="6"/>
    <s v="DET"/>
    <x v="41"/>
    <s v="CQA"/>
    <s v="Lakefield"/>
    <s v="GA"/>
    <s v="019"/>
    <n v="66447"/>
    <n v="66447"/>
    <n v="0"/>
    <n v="0"/>
    <s v="Construct Building - "/>
  </r>
  <r>
    <x v="6"/>
    <s v="DET"/>
    <x v="41"/>
    <s v="CQA"/>
    <s v="Lakefield"/>
    <s v="GA"/>
    <s v="019"/>
    <n v="8550"/>
    <n v="8550"/>
    <n v="0"/>
    <n v="0"/>
    <s v="Install Airport Beacons - "/>
  </r>
  <r>
    <x v="8"/>
    <s v="AROK"/>
    <x v="21"/>
    <s v="CQB"/>
    <s v="Chandler Regional"/>
    <s v="GA"/>
    <s v="013"/>
    <n v="178263"/>
    <n v="178263"/>
    <n v="0"/>
    <n v="0"/>
    <s v="Construct Taxiway - Design"/>
  </r>
  <r>
    <x v="4"/>
    <s v="JAN"/>
    <x v="37"/>
    <s v="CQF"/>
    <s v="H. L. (Sonny) Callahan"/>
    <s v="GA"/>
    <s v="019"/>
    <n v="3255318"/>
    <n v="233757"/>
    <n v="3021561"/>
    <n v="0"/>
    <s v="Construct Taxiway - Phase 3 construction, East terminal area parallel and access taxiways (paving, lighting, utilities)"/>
  </r>
  <r>
    <x v="6"/>
    <s v="DMA"/>
    <x v="13"/>
    <s v="CQM"/>
    <s v="Cook Municipal"/>
    <s v="GA"/>
    <s v="011"/>
    <n v="41519"/>
    <n v="41519"/>
    <n v="0"/>
    <n v="0"/>
    <s v="Rehabilitate Parking Lot - Phase 2. Rehabilitate Public Parking Lot (1,600 square yards)"/>
  </r>
  <r>
    <x v="6"/>
    <s v="DMA"/>
    <x v="13"/>
    <s v="CQM"/>
    <s v="Cook Municipal"/>
    <s v="GA"/>
    <s v="011"/>
    <n v="218647"/>
    <n v="218647"/>
    <n v="0"/>
    <n v="0"/>
    <s v="Rehabilitate Access Road - Phase 2. Rehabilitate Access Road (1,500 feet)"/>
  </r>
  <r>
    <x v="7"/>
    <s v="ANE"/>
    <x v="39"/>
    <s v="CQX"/>
    <s v="Chatham Municipal"/>
    <s v="GA"/>
    <s v="023"/>
    <n v="328500"/>
    <n v="328500"/>
    <n v="0"/>
    <n v="0"/>
    <s v="Update Airport Master Plan Study - "/>
  </r>
  <r>
    <x v="4"/>
    <s v="ATL"/>
    <x v="25"/>
    <s v="CRE"/>
    <s v="Grand Strand"/>
    <s v="GA"/>
    <s v="022"/>
    <n v="6566601"/>
    <n v="216601"/>
    <n v="6350000"/>
    <n v="0"/>
    <s v="Rehabilitate Runway - Runway 5/23 Rehabilitation - Construction"/>
  </r>
  <r>
    <x v="4"/>
    <s v="ORL"/>
    <x v="4"/>
    <s v="CRG"/>
    <s v="Jacksonville Executive at Craig"/>
    <s v="R"/>
    <s v="023"/>
    <n v="2378897"/>
    <n v="138782"/>
    <n v="2240115"/>
    <n v="0"/>
    <s v="Rehabilitate Runway - Rehab Runway 14/32 PCI 55. Design and Construct"/>
  </r>
  <r>
    <x v="4"/>
    <s v="ORL"/>
    <x v="4"/>
    <s v="CRG"/>
    <s v="Jacksonville Executive at Craig"/>
    <s v="R"/>
    <s v="023"/>
    <n v="1658021"/>
    <n v="1658021"/>
    <n v="0"/>
    <n v="0"/>
    <s v="Construct Taxiway - Construct Taxiway A3"/>
  </r>
  <r>
    <x v="8"/>
    <s v="TEX"/>
    <x v="28"/>
    <s v="CRP"/>
    <s v="Corpus Christi International"/>
    <s v="P"/>
    <s v="057"/>
    <n v="174238"/>
    <n v="174238"/>
    <n v="0"/>
    <n v="0"/>
    <s v="Rehabilitate Apron - Rehabilitate Terminal Apron, Phase IV(Design)"/>
  </r>
  <r>
    <x v="8"/>
    <s v="TEX"/>
    <x v="28"/>
    <s v="CRP"/>
    <s v="Corpus Christi International"/>
    <s v="P"/>
    <s v="057"/>
    <n v="3308006"/>
    <n v="1308006"/>
    <n v="2000000"/>
    <n v="0"/>
    <s v="Rehabilitate Apron - Rehabilitate Terminal Apron, Phase III (Construction)"/>
  </r>
  <r>
    <x v="8"/>
    <s v="TEX"/>
    <x v="28"/>
    <s v="CRP"/>
    <s v="Corpus Christi International"/>
    <s v="P"/>
    <s v="057"/>
    <n v="175000"/>
    <n v="175000"/>
    <n v="0"/>
    <n v="0"/>
    <s v="Rehabilitate Apron - Rehabilitate East GA Apron, Phase VI (Design)"/>
  </r>
  <r>
    <x v="8"/>
    <s v="TEX"/>
    <x v="28"/>
    <s v="CRP"/>
    <s v="Corpus Christi International"/>
    <s v="P"/>
    <s v="057"/>
    <n v="2875000"/>
    <n v="875000"/>
    <n v="2000000"/>
    <n v="0"/>
    <s v="Rehabilitate Apron - Rehabilitate East GA Apron, Phase V (Construction)"/>
  </r>
  <r>
    <x v="8"/>
    <s v="AROK"/>
    <x v="45"/>
    <s v="CRT"/>
    <s v="Z M Jack Stell Field"/>
    <s v="GA"/>
    <s v="012"/>
    <n v="548413"/>
    <n v="548413"/>
    <n v="0"/>
    <n v="0"/>
    <s v="Rehabilitate Runway - Crack Repair/Overlay - Construction Phase 2"/>
  </r>
  <r>
    <x v="3"/>
    <s v="BKW"/>
    <x v="47"/>
    <s v="CRW"/>
    <s v="Yeager"/>
    <s v="P"/>
    <s v="063"/>
    <n v="33847"/>
    <n v="0"/>
    <n v="33847"/>
    <n v="0"/>
    <s v="Security Enhancements - Acquire Police Vehicle"/>
  </r>
  <r>
    <x v="3"/>
    <s v="BKW"/>
    <x v="47"/>
    <s v="CRW"/>
    <s v="Yeager"/>
    <s v="P"/>
    <s v="063"/>
    <n v="1027158"/>
    <n v="0"/>
    <n v="1027158"/>
    <n v="0"/>
    <s v="Security Enhancements - Terminal Access Control"/>
  </r>
  <r>
    <x v="3"/>
    <s v="BKW"/>
    <x v="47"/>
    <s v="CRW"/>
    <s v="Yeager"/>
    <s v="P"/>
    <s v="064"/>
    <n v="3481593"/>
    <n v="0"/>
    <n v="3481593"/>
    <n v="0"/>
    <s v="Energy Efficiency Equipment/Infrastructure - Solar Panels on Parking Garage Roof"/>
  </r>
  <r>
    <x v="3"/>
    <s v="BKW"/>
    <x v="47"/>
    <s v="CRW"/>
    <s v="Yeager"/>
    <s v="P"/>
    <s v="065"/>
    <n v="3708000"/>
    <n v="0"/>
    <n v="0"/>
    <n v="3708000"/>
    <s v="Expand Access Road - "/>
  </r>
  <r>
    <x v="3"/>
    <s v="BKW"/>
    <x v="47"/>
    <s v="CRW"/>
    <s v="Yeager"/>
    <s v="P"/>
    <s v="062"/>
    <n v="7026705"/>
    <n v="1974098"/>
    <n v="5052607"/>
    <n v="0"/>
    <s v="Improve Runway Safety Area - Install EMAS, Paving, Marking, Lighting, NAVAID's"/>
  </r>
  <r>
    <x v="3"/>
    <s v="BKW"/>
    <x v="47"/>
    <s v="CRW"/>
    <s v="Yeager"/>
    <s v="P"/>
    <s v="063"/>
    <n v="264697"/>
    <n v="0"/>
    <n v="264697"/>
    <n v="0"/>
    <s v="Install Perimeter Fencing required by 49 CFR 1542 - "/>
  </r>
  <r>
    <x v="4"/>
    <s v="JAN"/>
    <x v="36"/>
    <s v="CRX"/>
    <s v="Roscoe Turner"/>
    <s v="GA"/>
    <s v="027"/>
    <n v="91996"/>
    <n v="91996"/>
    <n v="0"/>
    <n v="0"/>
    <s v="Improve Airport Drainage - Design"/>
  </r>
  <r>
    <x v="4"/>
    <s v="ATL"/>
    <x v="5"/>
    <s v="CSG"/>
    <s v="Columbus"/>
    <s v="P"/>
    <s v="043"/>
    <n v="314808.5"/>
    <n v="314808.5"/>
    <n v="0"/>
    <n v="0"/>
    <s v="Construct Service Road - Perimeter Service Road (Design)"/>
  </r>
  <r>
    <x v="4"/>
    <s v="ATL"/>
    <x v="5"/>
    <s v="CSG"/>
    <s v="Columbus"/>
    <s v="P"/>
    <s v="043"/>
    <n v="1097100"/>
    <n v="1097100"/>
    <n v="0"/>
    <n v="0"/>
    <s v="Improve Terminal Building - Terminal Rehabilitation - Design and bid"/>
  </r>
  <r>
    <x v="4"/>
    <s v="ATL"/>
    <x v="5"/>
    <s v="CSG"/>
    <s v="Columbus"/>
    <s v="P"/>
    <s v="043"/>
    <n v="122525.5"/>
    <n v="122525.5"/>
    <n v="0"/>
    <n v="0"/>
    <s v="Remove Obstructions - ph IV (Constuct)"/>
  </r>
  <r>
    <x v="5"/>
    <s v="ACE"/>
    <x v="6"/>
    <s v="CSQ"/>
    <s v="Creston Municipal"/>
    <s v="GA"/>
    <s v="014"/>
    <n v="670500"/>
    <n v="670500"/>
    <n v="0"/>
    <n v="0"/>
    <s v="Construct Taxiway - Construction"/>
  </r>
  <r>
    <x v="2"/>
    <s v="HLN"/>
    <x v="15"/>
    <s v="CTB"/>
    <s v="Cut Bank International"/>
    <s v="GA"/>
    <s v="013"/>
    <n v="1325449"/>
    <n v="1325449"/>
    <n v="0"/>
    <n v="0"/>
    <s v="Rehabilitate Apron - "/>
  </r>
  <r>
    <x v="4"/>
    <s v="ATL"/>
    <x v="25"/>
    <s v="CUB"/>
    <s v="Jim Hamilton L B Owens"/>
    <s v="R"/>
    <s v="024"/>
    <n v="30000"/>
    <n v="30000"/>
    <n v="0"/>
    <n v="0"/>
    <s v="Install Perimeter Fencing not Required by 49 CFR 1542 - Design"/>
  </r>
  <r>
    <x v="4"/>
    <s v="ATL"/>
    <x v="25"/>
    <s v="CUB"/>
    <s v="Jim Hamilton L B Owens"/>
    <s v="R"/>
    <s v="024"/>
    <n v="5000"/>
    <n v="5000"/>
    <n v="0"/>
    <n v="0"/>
    <s v="Rehabilitate Apron - Design"/>
  </r>
  <r>
    <x v="4"/>
    <s v="ATL"/>
    <x v="25"/>
    <s v="CUB"/>
    <s v="Jim Hamilton L B Owens"/>
    <s v="R"/>
    <s v="024"/>
    <n v="35000"/>
    <n v="35000"/>
    <n v="0"/>
    <n v="0"/>
    <s v="Rehabilitate Taxiway - Design"/>
  </r>
  <r>
    <x v="4"/>
    <s v="ATL"/>
    <x v="25"/>
    <s v="CUB"/>
    <s v="Jim Hamilton L B Owens"/>
    <s v="R"/>
    <s v="024"/>
    <n v="30000"/>
    <n v="30000"/>
    <n v="0"/>
    <n v="0"/>
    <s v="Rehabilitate Access Road - Design"/>
  </r>
  <r>
    <x v="4"/>
    <s v="ATL"/>
    <x v="25"/>
    <s v="CUB"/>
    <s v="Jim Hamilton L B Owens"/>
    <s v="R"/>
    <s v="024"/>
    <n v="45900"/>
    <n v="45900"/>
    <n v="0"/>
    <n v="0"/>
    <s v="Extend Taxiway - Stream Monitoring (Years 2019-2021)"/>
  </r>
  <r>
    <x v="4"/>
    <s v="ATL"/>
    <x v="25"/>
    <s v="CUB"/>
    <s v="Jim Hamilton L B Owens"/>
    <s v="R"/>
    <s v="024"/>
    <n v="50000"/>
    <n v="50000"/>
    <n v="0"/>
    <n v="0"/>
    <s v="Improve Airport Drainage - Design"/>
  </r>
  <r>
    <x v="8"/>
    <s v="AROK"/>
    <x v="21"/>
    <s v="CUH"/>
    <s v="Cushing Municipal"/>
    <s v="GA"/>
    <s v="018"/>
    <n v="196200"/>
    <n v="196200"/>
    <n v="0"/>
    <n v="0"/>
    <s v="Construct Taxiway - "/>
  </r>
  <r>
    <x v="6"/>
    <s v="DMA"/>
    <x v="26"/>
    <s v="CUT"/>
    <s v="Custer County"/>
    <s v="GA"/>
    <s v="014"/>
    <n v="324000"/>
    <n v="324000"/>
    <n v="0"/>
    <n v="0"/>
    <s v="Update Airport Master Plan Study - Update MP and ALP"/>
  </r>
  <r>
    <x v="4"/>
    <s v="MEM"/>
    <x v="43"/>
    <s v="CVG"/>
    <s v="Cincinnati/Northern Kentucky International"/>
    <s v="P"/>
    <s v="090"/>
    <n v="2546496"/>
    <n v="0"/>
    <n v="2546496"/>
    <n v="0"/>
    <s v="Rehabilitate Apron - "/>
  </r>
  <r>
    <x v="4"/>
    <s v="MEM"/>
    <x v="43"/>
    <s v="CVG"/>
    <s v="Cincinnati/Northern Kentucky International"/>
    <s v="P"/>
    <s v="090"/>
    <n v="987215"/>
    <n v="987215"/>
    <n v="0"/>
    <n v="0"/>
    <s v="Improve Terminal Building - "/>
  </r>
  <r>
    <x v="4"/>
    <s v="MEM"/>
    <x v="43"/>
    <s v="CVG"/>
    <s v="Cincinnati/Northern Kentucky International"/>
    <s v="P"/>
    <s v="090"/>
    <n v="3618756"/>
    <n v="3618756"/>
    <n v="0"/>
    <n v="0"/>
    <s v="Construct Deicing Pad with Associated Facilities - Phase I"/>
  </r>
  <r>
    <x v="1"/>
    <s v="SFO"/>
    <x v="1"/>
    <s v="CVH"/>
    <s v="Hollister Municipal"/>
    <s v="GA"/>
    <s v="020"/>
    <n v="82620"/>
    <n v="82620"/>
    <n v="0"/>
    <n v="0"/>
    <s v="Construct Taxiway - Construct new connector Taxiway B to eliminate aligned taxiway at Runway 31 end - Design"/>
  </r>
  <r>
    <x v="1"/>
    <s v="SFO"/>
    <x v="1"/>
    <s v="CVH"/>
    <s v="Hollister Municipal"/>
    <s v="GA"/>
    <s v="020"/>
    <n v="115424"/>
    <n v="115424"/>
    <n v="0"/>
    <n v="0"/>
    <s v="Construct Taxiway - Construct new connector Taxiway A to eliminate aligned taxiway at Runway 24 end - Design"/>
  </r>
  <r>
    <x v="1"/>
    <s v="SFO"/>
    <x v="1"/>
    <s v="CVH"/>
    <s v="Hollister Municipal"/>
    <s v="GA"/>
    <s v="020"/>
    <n v="172353"/>
    <n v="172353"/>
    <n v="0"/>
    <n v="0"/>
    <s v="Construct Taxiway - Construct partial parallel Taxiway K to mitigate runway incursions - Design"/>
  </r>
  <r>
    <x v="8"/>
    <s v="AROK"/>
    <x v="45"/>
    <s v="CVK"/>
    <s v="Sharp County Regional"/>
    <s v="GA"/>
    <s v="011"/>
    <n v="136643"/>
    <n v="136643"/>
    <n v="0"/>
    <n v="0"/>
    <s v="Install Taxiway Lighting - Taxiway A Lighting"/>
  </r>
  <r>
    <x v="8"/>
    <s v="AROK"/>
    <x v="45"/>
    <s v="CVK"/>
    <s v="Sharp County Regional"/>
    <s v="GA"/>
    <s v="011"/>
    <n v="141975"/>
    <n v="141975"/>
    <n v="0"/>
    <n v="0"/>
    <s v="Install Runway Vertical/Visual Guidance System - PAPIs Runway 4/22"/>
  </r>
  <r>
    <x v="8"/>
    <s v="LANM"/>
    <x v="40"/>
    <s v="CVN"/>
    <s v="Clovis Municipal"/>
    <s v="CS"/>
    <s v="031"/>
    <n v="2650764"/>
    <n v="360000"/>
    <n v="2290764"/>
    <n v="0"/>
    <s v="Reconstruct Apron - Reconstruct Apron Phase II-Construction"/>
  </r>
  <r>
    <x v="8"/>
    <s v="LANM"/>
    <x v="40"/>
    <s v="CVN"/>
    <s v="Clovis Municipal"/>
    <s v="CS"/>
    <s v="031"/>
    <n v="1699236"/>
    <n v="1099236"/>
    <n v="600000"/>
    <n v="0"/>
    <s v="Rehabilitate Runway - Rehabilitate Runway 12/30 Phase II-Construction"/>
  </r>
  <r>
    <x v="2"/>
    <s v="SEA"/>
    <x v="22"/>
    <s v="CVO"/>
    <s v="Corvallis Municipal"/>
    <s v="GA"/>
    <s v="020"/>
    <n v="700000"/>
    <n v="0"/>
    <n v="700000"/>
    <n v="0"/>
    <s v="Rehabilitate Taxiway Lighting - "/>
  </r>
  <r>
    <x v="2"/>
    <s v="SEA"/>
    <x v="22"/>
    <s v="CVO"/>
    <s v="Corvallis Municipal"/>
    <s v="GA"/>
    <s v="020"/>
    <n v="240000"/>
    <n v="0"/>
    <n v="240000"/>
    <n v="0"/>
    <s v="Reconstruct Taxiway - "/>
  </r>
  <r>
    <x v="2"/>
    <s v="SEA"/>
    <x v="22"/>
    <s v="CVO"/>
    <s v="Corvallis Municipal"/>
    <s v="GA"/>
    <s v="020"/>
    <n v="700000"/>
    <n v="0"/>
    <n v="700000"/>
    <n v="0"/>
    <s v="Rehabilitate Runway Lighting - "/>
  </r>
  <r>
    <x v="2"/>
    <s v="SEA"/>
    <x v="22"/>
    <s v="CVO"/>
    <s v="Corvallis Municipal"/>
    <s v="GA"/>
    <s v="020"/>
    <n v="5940000"/>
    <n v="1060000"/>
    <n v="4880000"/>
    <n v="0"/>
    <s v="Reconstruct Runway - "/>
  </r>
  <r>
    <x v="6"/>
    <s v="DET"/>
    <x v="12"/>
    <s v="CVX"/>
    <s v="Charlevoix Municipal"/>
    <s v="GA"/>
    <s v="022"/>
    <n v="477636"/>
    <n v="477636"/>
    <n v="0"/>
    <n v="0"/>
    <s v="Construct Taxiway - "/>
  </r>
  <r>
    <x v="6"/>
    <s v="DET"/>
    <x v="12"/>
    <s v="CVX"/>
    <s v="Charlevoix Municipal"/>
    <s v="GA"/>
    <s v="022"/>
    <n v="49320"/>
    <n v="49320"/>
    <n v="0"/>
    <n v="0"/>
    <s v="Install Perimeter Fencing not Required by 49 CFR 1542 - "/>
  </r>
  <r>
    <x v="6"/>
    <s v="CHI"/>
    <x v="33"/>
    <s v="CWA"/>
    <s v="Central Wisconsin"/>
    <s v="P"/>
    <s v="050"/>
    <n v="118000"/>
    <n v="0"/>
    <n v="0"/>
    <n v="118000"/>
    <s v="Improve Terminal Building - Apron Flood Lighting"/>
  </r>
  <r>
    <x v="6"/>
    <s v="CHI"/>
    <x v="33"/>
    <s v="CWA"/>
    <s v="Central Wisconsin"/>
    <s v="P"/>
    <s v="050"/>
    <n v="3835894"/>
    <n v="0"/>
    <n v="0"/>
    <n v="3835894"/>
    <s v="Improve Terminal Building - The project involves the replacement of four (4) passenger boarding bridges at CWA"/>
  </r>
  <r>
    <x v="6"/>
    <s v="CHI"/>
    <x v="33"/>
    <s v="CWA"/>
    <s v="Central Wisconsin"/>
    <s v="P"/>
    <s v="049"/>
    <n v="220325"/>
    <n v="220325"/>
    <n v="0"/>
    <n v="0"/>
    <s v="Rehabilitate Apron - "/>
  </r>
  <r>
    <x v="5"/>
    <s v="ACE"/>
    <x v="6"/>
    <s v="CWI"/>
    <s v="Clinton Municipal"/>
    <s v="GA"/>
    <s v="020"/>
    <n v="508710"/>
    <n v="508710"/>
    <n v="0"/>
    <n v="0"/>
    <s v="Reconstruct Taxiway - Design and construction"/>
  </r>
  <r>
    <x v="1"/>
    <s v="LAX"/>
    <x v="1"/>
    <s v="CXL"/>
    <s v="Calexico International"/>
    <s v="GA"/>
    <s v="017"/>
    <n v="236409"/>
    <n v="236409"/>
    <n v="0"/>
    <n v="0"/>
    <s v="Rehabilitate Taxiway - Twy A, Phase I, Design"/>
  </r>
  <r>
    <x v="1"/>
    <s v="PHX"/>
    <x v="38"/>
    <s v="CXP"/>
    <s v="Carson"/>
    <s v="R"/>
    <s v="032"/>
    <n v="40000"/>
    <n v="40000"/>
    <n v="0"/>
    <n v="0"/>
    <s v="Rehabilitate Taxiway - Rehabilitate Taxiway C 50 feet x 2,790 feet"/>
  </r>
  <r>
    <x v="1"/>
    <s v="PHX"/>
    <x v="38"/>
    <s v="CXP"/>
    <s v="Carson"/>
    <s v="R"/>
    <s v="032"/>
    <n v="95000"/>
    <n v="95000"/>
    <n v="0"/>
    <n v="0"/>
    <s v="Rehabilitate Taxiway - Rehabilitate Taxiway D 50 feet x 6,700 feet"/>
  </r>
  <r>
    <x v="1"/>
    <s v="PHX"/>
    <x v="38"/>
    <s v="CXP"/>
    <s v="Carson"/>
    <s v="R"/>
    <s v="032"/>
    <n v="95000"/>
    <n v="95000"/>
    <n v="0"/>
    <n v="0"/>
    <s v="Rehabilitate Taxiway - Rehab Taxiway A 50 feet x 6,700 feet"/>
  </r>
  <r>
    <x v="1"/>
    <s v="PHX"/>
    <x v="38"/>
    <s v="CXP"/>
    <s v="Carson"/>
    <s v="R"/>
    <s v="032"/>
    <n v="40000"/>
    <n v="40000"/>
    <n v="0"/>
    <n v="0"/>
    <s v="Rehabilitate Taxiway - Rehabilitate Taxiway B 35 feet x 2,750 feet"/>
  </r>
  <r>
    <x v="1"/>
    <s v="PHX"/>
    <x v="38"/>
    <s v="CXP"/>
    <s v="Carson"/>
    <s v="R"/>
    <s v="032"/>
    <n v="45000"/>
    <n v="45000"/>
    <n v="0"/>
    <n v="0"/>
    <s v="Install Weather Reporting Equipment - Rehabilitate existing AWOS III"/>
  </r>
  <r>
    <x v="1"/>
    <s v="PHX"/>
    <x v="38"/>
    <s v="CXP"/>
    <s v="Carson"/>
    <s v="R"/>
    <s v="032"/>
    <n v="15000"/>
    <n v="15000"/>
    <n v="0"/>
    <n v="0"/>
    <s v="Rehabilitate Taxiway - Rehabilitate Taxiway F 35 feet x 440 feet"/>
  </r>
  <r>
    <x v="1"/>
    <s v="PHX"/>
    <x v="38"/>
    <s v="CXP"/>
    <s v="Carson"/>
    <s v="R"/>
    <s v="032"/>
    <n v="15000"/>
    <n v="15000"/>
    <n v="0"/>
    <n v="0"/>
    <s v="Rehabilitate Taxiway - Rehabilitate Taxiway E 35 feet x 600 feet"/>
  </r>
  <r>
    <x v="1"/>
    <s v="PHX"/>
    <x v="38"/>
    <s v="CXP"/>
    <s v="Carson"/>
    <s v="R"/>
    <s v="032"/>
    <n v="39187"/>
    <n v="39187"/>
    <n v="0"/>
    <n v="0"/>
    <s v="Rehabilitate Access Road - Rehabilitate Airport North Access Road (30' x 1,040')"/>
  </r>
  <r>
    <x v="3"/>
    <s v="HAR"/>
    <x v="23"/>
    <s v="CXY"/>
    <s v="Capital City"/>
    <s v="R"/>
    <s v="036"/>
    <n v="200364"/>
    <n v="200364"/>
    <n v="0"/>
    <n v="0"/>
    <s v="Acquire Snow Removal Equipment - Truck with plow and spreader"/>
  </r>
  <r>
    <x v="3"/>
    <s v="NYC"/>
    <x v="35"/>
    <s v="CZG"/>
    <s v="Tri-Cities"/>
    <s v="GA"/>
    <s v="025"/>
    <n v="515226"/>
    <n v="515226"/>
    <n v="0"/>
    <n v="0"/>
    <s v="Reconstruct Runway Lighting - Reconstruct RW 3-21 Edge Ltg (3900' X 75')(Construction) ($558K)"/>
  </r>
  <r>
    <x v="3"/>
    <s v="NYC"/>
    <x v="35"/>
    <s v="CZG"/>
    <s v="Tri-Cities"/>
    <s v="GA"/>
    <s v="025"/>
    <n v="277430"/>
    <n v="277430"/>
    <n v="0"/>
    <n v="0"/>
    <s v="Reconstruct Taxiway Lighting - Reconstruct Taxiway  A Edge Lighting - (One Circuit including Taxiways B, C, D &amp; E )- Construction ($590K)"/>
  </r>
  <r>
    <x v="6"/>
    <s v="DMA"/>
    <x v="17"/>
    <s v="D05"/>
    <s v="Garrison Municipal"/>
    <s v="GA"/>
    <s v="014"/>
    <n v="61974"/>
    <n v="61974"/>
    <n v="0"/>
    <n v="0"/>
    <s v="Reconstruct Taxiway - Reconstruct Taxiway - Design for 530 x 25 feet asphalt pavement"/>
  </r>
  <r>
    <x v="6"/>
    <s v="DMA"/>
    <x v="17"/>
    <s v="D05"/>
    <s v="Garrison Municipal"/>
    <s v="GA"/>
    <s v="014"/>
    <n v="14526"/>
    <n v="14526"/>
    <n v="0"/>
    <n v="0"/>
    <s v="Conduct Environmental Study - "/>
  </r>
  <r>
    <x v="6"/>
    <s v="DMA"/>
    <x v="26"/>
    <s v="D07"/>
    <s v="Faith Municipal"/>
    <s v="GA"/>
    <s v="009"/>
    <n v="147800"/>
    <n v="147800"/>
    <n v="0"/>
    <n v="0"/>
    <s v="Improve Access Road - "/>
  </r>
  <r>
    <x v="6"/>
    <s v="DMA"/>
    <x v="26"/>
    <s v="D07"/>
    <s v="Faith Municipal"/>
    <s v="GA"/>
    <s v="009"/>
    <n v="191500"/>
    <n v="191500"/>
    <n v="0"/>
    <n v="0"/>
    <s v="Reconstruct Parking Lot - "/>
  </r>
  <r>
    <x v="6"/>
    <s v="DMA"/>
    <x v="13"/>
    <s v="D39"/>
    <s v="Sauk Centre Municipal"/>
    <s v="GA"/>
    <s v="008"/>
    <n v="114954"/>
    <n v="114954"/>
    <n v="0"/>
    <n v="0"/>
    <s v="Reconstruct Access Road - "/>
  </r>
  <r>
    <x v="6"/>
    <s v="DMA"/>
    <x v="17"/>
    <s v="D50"/>
    <s v="Crosby Municipal"/>
    <s v="GA"/>
    <s v="012"/>
    <n v="502200"/>
    <n v="502200"/>
    <n v="0"/>
    <n v="0"/>
    <s v="Construct Taxiway - "/>
  </r>
  <r>
    <x v="6"/>
    <s v="DMA"/>
    <x v="17"/>
    <s v="D50"/>
    <s v="Crosby Municipal"/>
    <s v="GA"/>
    <s v="012"/>
    <n v="228600"/>
    <n v="228600"/>
    <n v="0"/>
    <n v="0"/>
    <s v="Reconstruct Taxiway - "/>
  </r>
  <r>
    <x v="6"/>
    <s v="DMA"/>
    <x v="17"/>
    <s v="D50"/>
    <s v="Crosby Municipal"/>
    <s v="GA"/>
    <s v="012"/>
    <n v="34200"/>
    <n v="34200"/>
    <n v="0"/>
    <n v="0"/>
    <s v="Improve Airport Drainage - "/>
  </r>
  <r>
    <x v="6"/>
    <s v="DMA"/>
    <x v="17"/>
    <s v="D55"/>
    <s v="Robertson Field"/>
    <s v="GA"/>
    <s v="014"/>
    <n v="65000"/>
    <n v="65000"/>
    <n v="0"/>
    <n v="0"/>
    <s v="Rehabilitate Airport Beacons - "/>
  </r>
  <r>
    <x v="6"/>
    <s v="DMA"/>
    <x v="17"/>
    <s v="D55"/>
    <s v="Robertson Field"/>
    <s v="GA"/>
    <s v="014"/>
    <n v="40000"/>
    <n v="40000"/>
    <n v="0"/>
    <n v="0"/>
    <s v="Install Runway Vertical/Visual Guidance System - "/>
  </r>
  <r>
    <x v="6"/>
    <s v="DMA"/>
    <x v="17"/>
    <s v="D55"/>
    <s v="Robertson Field"/>
    <s v="GA"/>
    <s v="014"/>
    <n v="300000"/>
    <n v="300000"/>
    <n v="0"/>
    <n v="0"/>
    <s v="Rehabilitate Runway Lighting - Construction"/>
  </r>
  <r>
    <x v="6"/>
    <s v="DMA"/>
    <x v="17"/>
    <s v="D55"/>
    <s v="Robertson Field"/>
    <s v="GA"/>
    <s v="014"/>
    <n v="15000"/>
    <n v="15000"/>
    <n v="0"/>
    <n v="0"/>
    <s v="Install Airfield Guidance Signs - "/>
  </r>
  <r>
    <x v="6"/>
    <s v="DMA"/>
    <x v="17"/>
    <s v="D55"/>
    <s v="Robertson Field"/>
    <s v="GA"/>
    <s v="014"/>
    <n v="25000"/>
    <n v="25000"/>
    <n v="0"/>
    <n v="0"/>
    <s v="Install Runway Vertical/Visual Guidance System - "/>
  </r>
  <r>
    <x v="6"/>
    <s v="DMA"/>
    <x v="17"/>
    <s v="D55"/>
    <s v="Robertson Field"/>
    <s v="GA"/>
    <s v="014"/>
    <n v="23808"/>
    <n v="23808"/>
    <n v="0"/>
    <n v="0"/>
    <s v="Install Miscellaneous NAVAIDS - "/>
  </r>
  <r>
    <x v="6"/>
    <s v="DMA"/>
    <x v="17"/>
    <s v="D55"/>
    <s v="Robertson Field"/>
    <s v="GA"/>
    <s v="014"/>
    <n v="90000"/>
    <n v="90000"/>
    <n v="0"/>
    <n v="0"/>
    <s v="Rehabilitate Taxiway Lighting - Construction"/>
  </r>
  <r>
    <x v="4"/>
    <s v="ORL"/>
    <x v="4"/>
    <s v="DAB"/>
    <s v="Daytona Beach International"/>
    <s v="P"/>
    <s v="077"/>
    <n v="2560974"/>
    <n v="2560974"/>
    <n v="0"/>
    <n v="0"/>
    <s v="Improve Terminal Building - Bond Repayment for Renovations"/>
  </r>
  <r>
    <x v="4"/>
    <s v="ORL"/>
    <x v="4"/>
    <s v="DAB"/>
    <s v="Daytona Beach International"/>
    <s v="P"/>
    <s v="078"/>
    <n v="18107970"/>
    <n v="0"/>
    <n v="18107970"/>
    <n v="0"/>
    <s v="Rehabilitate Taxiway - Rehabilitate Parallel Taxiway N (Bid Schedule C and D - NW Portion of TW N Approx. 10567 LF.)"/>
  </r>
  <r>
    <x v="8"/>
    <s v="TEX"/>
    <x v="28"/>
    <s v="DAL"/>
    <s v="Dallas Love Field"/>
    <s v="P"/>
    <s v="054"/>
    <n v="5025000"/>
    <n v="900000"/>
    <n v="4125000"/>
    <n v="0"/>
    <s v="Rehabilitate Taxiway - Rehabilitate Taxiway B - Phase II (RWY 13L to TWY E) - Construction"/>
  </r>
  <r>
    <x v="8"/>
    <s v="TEX"/>
    <x v="28"/>
    <s v="DAL"/>
    <s v="Dallas Love Field"/>
    <s v="P"/>
    <s v="056"/>
    <n v="1000000"/>
    <n v="1000000"/>
    <n v="0"/>
    <n v="0"/>
    <s v="Conduct Miscellaneous Study - Airfield Pavement Evaluation"/>
  </r>
  <r>
    <x v="8"/>
    <s v="TEX"/>
    <x v="28"/>
    <s v="DAL"/>
    <s v="Dallas Love Field"/>
    <s v="P"/>
    <s v="055"/>
    <n v="3966149"/>
    <n v="746149"/>
    <n v="3220000"/>
    <n v="0"/>
    <s v="Reconstruct Runway - Reconstruct Runway 13R/31L - Design"/>
  </r>
  <r>
    <x v="5"/>
    <s v="ACE"/>
    <x v="6"/>
    <s v="DBQ"/>
    <s v="Dubuque Regional"/>
    <s v="P"/>
    <s v="064"/>
    <n v="817492"/>
    <n v="817492"/>
    <n v="0"/>
    <n v="0"/>
    <s v="Acquire Snow Removal Equipment - Purchase equipment"/>
  </r>
  <r>
    <x v="3"/>
    <s v="WAS"/>
    <x v="30"/>
    <s v="DCA"/>
    <s v="Ronald Reagan Washington National"/>
    <s v="P"/>
    <s v="033"/>
    <n v="10216322"/>
    <n v="0"/>
    <n v="10216322"/>
    <n v="0"/>
    <s v="Reconstruct Apron - Reconstruct Apron(Construction)"/>
  </r>
  <r>
    <x v="3"/>
    <s v="WAS"/>
    <x v="30"/>
    <s v="DCA"/>
    <s v="Ronald Reagan Washington National"/>
    <s v="P"/>
    <s v="034"/>
    <n v="492188"/>
    <n v="0"/>
    <n v="492188"/>
    <n v="0"/>
    <s v="Acquire Equipment - "/>
  </r>
  <r>
    <x v="3"/>
    <s v="WAS"/>
    <x v="30"/>
    <s v="DCA"/>
    <s v="Ronald Reagan Washington National"/>
    <s v="P"/>
    <s v="033"/>
    <n v="1283678"/>
    <n v="1283678"/>
    <n v="0"/>
    <n v="0"/>
    <s v="Construct Deicing Containment Facility - Hold Bay 4"/>
  </r>
  <r>
    <x v="4"/>
    <s v="ATL"/>
    <x v="25"/>
    <s v="DCM"/>
    <s v="Chester Catawba Regional"/>
    <s v="GA"/>
    <s v="010"/>
    <n v="116424"/>
    <n v="116424"/>
    <n v="0"/>
    <n v="0"/>
    <s v="Rehabilitate Taxiway - Parallel TW Design Only"/>
  </r>
  <r>
    <x v="4"/>
    <s v="ATL"/>
    <x v="25"/>
    <s v="DCM"/>
    <s v="Chester Catawba Regional"/>
    <s v="GA"/>
    <s v="010"/>
    <n v="32093"/>
    <n v="32093"/>
    <n v="0"/>
    <n v="0"/>
    <s v="Acquire Land For Approaches - "/>
  </r>
  <r>
    <x v="4"/>
    <s v="JAN"/>
    <x v="37"/>
    <s v="DCU"/>
    <s v="Pryor Field Regional"/>
    <s v="GA"/>
    <s v="027"/>
    <n v="441000"/>
    <n v="441000"/>
    <n v="0"/>
    <n v="0"/>
    <s v="Reconstruct Taxiway Lighting - "/>
  </r>
  <r>
    <x v="6"/>
    <s v="CHI"/>
    <x v="9"/>
    <s v="DCY"/>
    <s v="Daviess County"/>
    <s v="GA"/>
    <s v="017"/>
    <n v="990480"/>
    <n v="990480"/>
    <n v="0"/>
    <n v="0"/>
    <s v="Construct Taxiway - Construct Partial Parallel Taxiway A South 612 feet and Connecting Taxiway A1 - Phase 2 construction"/>
  </r>
  <r>
    <x v="5"/>
    <s v="ACE"/>
    <x v="10"/>
    <s v="DDC"/>
    <s v="Dodge City Regional"/>
    <s v="GA"/>
    <s v="032"/>
    <n v="5094800"/>
    <n v="150000"/>
    <n v="4944800"/>
    <n v="0"/>
    <s v="Reconstruct Runway - Construct"/>
  </r>
  <r>
    <x v="4"/>
    <s v="ORL"/>
    <x v="4"/>
    <s v="DED"/>
    <s v="DeLand Municipal-Sidney H Taylor Field"/>
    <s v="R"/>
    <s v="022"/>
    <n v="768948"/>
    <n v="768948"/>
    <n v="0"/>
    <n v="0"/>
    <s v="Rehabilitate Apron - Rehabilitate Transient GA Apron"/>
  </r>
  <r>
    <x v="5"/>
    <s v="ACE"/>
    <x v="6"/>
    <s v="DEH"/>
    <s v="Decorah Municipal"/>
    <s v="GA"/>
    <s v="012"/>
    <n v="285300"/>
    <n v="285300"/>
    <n v="0"/>
    <n v="0"/>
    <s v="Rehabilitate Runway - Design and construction"/>
  </r>
  <r>
    <x v="2"/>
    <s v="DEN"/>
    <x v="2"/>
    <s v="DEN"/>
    <s v="Denver International"/>
    <s v="P"/>
    <s v="093"/>
    <n v="1393606"/>
    <n v="1393606"/>
    <n v="0"/>
    <n v="0"/>
    <s v="Rehabilitate Taxiway Lighting - "/>
  </r>
  <r>
    <x v="2"/>
    <s v="DEN"/>
    <x v="2"/>
    <s v="DEN"/>
    <s v="Denver International"/>
    <s v="P"/>
    <s v="094"/>
    <n v="2306394"/>
    <n v="2306394"/>
    <n v="0"/>
    <n v="0"/>
    <s v="Rehabilitate Taxiway - "/>
  </r>
  <r>
    <x v="2"/>
    <s v="DEN"/>
    <x v="2"/>
    <s v="DEN"/>
    <s v="Denver International"/>
    <s v="P"/>
    <s v="095"/>
    <n v="1445371"/>
    <n v="0"/>
    <n v="1445371"/>
    <n v="0"/>
    <s v="VALE Infrastructure - "/>
  </r>
  <r>
    <x v="2"/>
    <s v="DEN"/>
    <x v="2"/>
    <s v="DEN"/>
    <s v="Denver International"/>
    <s v="P"/>
    <s v="092"/>
    <n v="500000"/>
    <n v="500000"/>
    <n v="0"/>
    <n v="0"/>
    <s v="Rehabilitate Taxiway Lighting - "/>
  </r>
  <r>
    <x v="2"/>
    <s v="DEN"/>
    <x v="2"/>
    <s v="DEN"/>
    <s v="Denver International"/>
    <s v="P"/>
    <s v="093"/>
    <n v="3010467"/>
    <n v="1010467"/>
    <n v="2000000"/>
    <n v="0"/>
    <s v="Rehabilitate Runway Lighting - "/>
  </r>
  <r>
    <x v="2"/>
    <s v="DEN"/>
    <x v="2"/>
    <s v="DEN"/>
    <s v="Denver International"/>
    <s v="P"/>
    <s v="093"/>
    <n v="800000"/>
    <n v="800000"/>
    <n v="0"/>
    <n v="0"/>
    <s v="Rehabilitate Taxiway - "/>
  </r>
  <r>
    <x v="2"/>
    <s v="DEN"/>
    <x v="2"/>
    <s v="DEN"/>
    <s v="Denver International"/>
    <s v="P"/>
    <s v="092"/>
    <n v="7000000"/>
    <n v="0"/>
    <n v="7000000"/>
    <n v="0"/>
    <s v="Rehabilitate Taxiway - "/>
  </r>
  <r>
    <x v="2"/>
    <s v="DEN"/>
    <x v="2"/>
    <s v="DEN"/>
    <s v="Denver International"/>
    <s v="P"/>
    <s v="093"/>
    <n v="1500000"/>
    <n v="1500000"/>
    <n v="0"/>
    <n v="0"/>
    <s v="Rehabilitate Runway - "/>
  </r>
  <r>
    <x v="8"/>
    <s v="AROK"/>
    <x v="45"/>
    <s v="DEQ"/>
    <s v="J Lynn Helms Sevier County"/>
    <s v="GA"/>
    <s v="014"/>
    <n v="58012"/>
    <n v="58012"/>
    <n v="0"/>
    <n v="0"/>
    <s v="Rehabilitate Runway Lighting - "/>
  </r>
  <r>
    <x v="8"/>
    <s v="AROK"/>
    <x v="45"/>
    <s v="DEQ"/>
    <s v="J Lynn Helms Sevier County"/>
    <s v="GA"/>
    <s v="014"/>
    <n v="52596"/>
    <n v="52596"/>
    <n v="0"/>
    <n v="0"/>
    <s v="Install Runway Vertical/Visual Guidance System - Install PAPIs"/>
  </r>
  <r>
    <x v="8"/>
    <s v="AROK"/>
    <x v="45"/>
    <s v="DEQ"/>
    <s v="J Lynn Helms Sevier County"/>
    <s v="GA"/>
    <s v="014"/>
    <n v="45750"/>
    <n v="45750"/>
    <n v="0"/>
    <n v="0"/>
    <s v="Install Runway Vertical/Visual Guidance System - Install REILs"/>
  </r>
  <r>
    <x v="2"/>
    <s v="SEA"/>
    <x v="32"/>
    <s v="DEW"/>
    <s v="Deer Park"/>
    <s v="GA"/>
    <s v="024"/>
    <n v="816668"/>
    <n v="816668"/>
    <n v="0"/>
    <n v="0"/>
    <s v="Construct Taxiway - "/>
  </r>
  <r>
    <x v="2"/>
    <s v="SEA"/>
    <x v="32"/>
    <s v="DEW"/>
    <s v="Deer Park"/>
    <s v="GA"/>
    <s v="024"/>
    <n v="500000"/>
    <n v="500000"/>
    <n v="0"/>
    <n v="0"/>
    <s v="Construct Apron - "/>
  </r>
  <r>
    <x v="6"/>
    <s v="DET"/>
    <x v="41"/>
    <s v="DFI"/>
    <s v="Defiance Memorial"/>
    <s v="GA"/>
    <s v="014"/>
    <n v="26163"/>
    <n v="26163"/>
    <n v="0"/>
    <n v="0"/>
    <s v="Remove Obstructions [Non-Hazard] - "/>
  </r>
  <r>
    <x v="6"/>
    <s v="DET"/>
    <x v="41"/>
    <s v="DFI"/>
    <s v="Defiance Memorial"/>
    <s v="GA"/>
    <s v="014"/>
    <n v="4050"/>
    <n v="4050"/>
    <n v="0"/>
    <n v="0"/>
    <s v="Rehabilitate Runway - "/>
  </r>
  <r>
    <x v="8"/>
    <s v="TEX"/>
    <x v="28"/>
    <s v="DFW"/>
    <s v="Dallas-Fort Worth International"/>
    <s v="P"/>
    <s v="119"/>
    <n v="30729872"/>
    <n v="18229872"/>
    <n v="12500000"/>
    <n v="0"/>
    <s v="Reconstruct Runway - Phase 2 construction"/>
  </r>
  <r>
    <x v="8"/>
    <s v="TEX"/>
    <x v="28"/>
    <s v="DFW"/>
    <s v="Dallas-Fort Worth International"/>
    <s v="P"/>
    <s v="120"/>
    <n v="15000000"/>
    <n v="0"/>
    <n v="15000000"/>
    <n v="0"/>
    <s v="Construct Taxiway - Northeast and Southwest End Around Taxiways with supporting project [LOI Payment #1]"/>
  </r>
  <r>
    <x v="4"/>
    <s v="JAN"/>
    <x v="37"/>
    <s v="DHN"/>
    <s v="Dothan Regional"/>
    <s v="P"/>
    <s v="041"/>
    <n v="80963"/>
    <n v="80963"/>
    <n v="0"/>
    <n v="0"/>
    <s v="Rehabilitate Taxiway - Crack Seal and Remark Taxiway &quot;B&quot;"/>
  </r>
  <r>
    <x v="4"/>
    <s v="JAN"/>
    <x v="37"/>
    <s v="DHN"/>
    <s v="Dothan Regional"/>
    <s v="P"/>
    <s v="041"/>
    <n v="1569961"/>
    <n v="1569961"/>
    <n v="0"/>
    <n v="0"/>
    <s v="Rehabilitate Apron - Rehabilitate GA Apron (Design and Construction)"/>
  </r>
  <r>
    <x v="2"/>
    <s v="HLN"/>
    <x v="7"/>
    <s v="DIJ"/>
    <s v="Driggs-Reed Memorial"/>
    <s v="GA"/>
    <s v="018"/>
    <n v="447041"/>
    <n v="541"/>
    <n v="446500"/>
    <n v="0"/>
    <s v="Acquire Land for Development - "/>
  </r>
  <r>
    <x v="2"/>
    <s v="HLN"/>
    <x v="7"/>
    <s v="DIJ"/>
    <s v="Driggs-Reed Memorial"/>
    <s v="GA"/>
    <s v="017"/>
    <n v="184950"/>
    <n v="184950"/>
    <n v="0"/>
    <n v="0"/>
    <s v="Update Airport Master Plan Study - "/>
  </r>
  <r>
    <x v="6"/>
    <s v="DMA"/>
    <x v="17"/>
    <s v="DIK"/>
    <s v="Dickinson - Theodore Roosevelt Regional"/>
    <s v="P"/>
    <s v="039"/>
    <n v="10870000"/>
    <n v="1000000"/>
    <n v="9870000"/>
    <n v="0"/>
    <s v="Extend Runway - Extend Runway-Phase 2 Construct Taxiway F parallel 3085x50 feet and Runway 7/25 Intersection  475x75 feet, Install Perimeter Fence 12,812 feet, Reconstruct Taxiway B and C connectors 837x50 feet, Acquire Land 184.9 acres fee with 39.4 acres easement"/>
  </r>
  <r>
    <x v="0"/>
    <s v="AAL"/>
    <x v="0"/>
    <s v="DLG"/>
    <s v="Dillingham"/>
    <s v="P"/>
    <s v="017"/>
    <n v="468750"/>
    <n v="468750"/>
    <n v="0"/>
    <n v="0"/>
    <s v="Update Airport Master Plan Study - Update Airport Master Plan Study"/>
  </r>
  <r>
    <x v="0"/>
    <s v="AAL"/>
    <x v="0"/>
    <s v="DLG"/>
    <s v="Dillingham"/>
    <s v="P"/>
    <s v="018"/>
    <n v="2864074"/>
    <n v="2864074"/>
    <n v="0"/>
    <n v="0"/>
    <s v="Install Perimeter Fencing required by 49 CFR 1542 - Install fencing and access-controlled gates"/>
  </r>
  <r>
    <x v="6"/>
    <s v="DMA"/>
    <x v="13"/>
    <s v="DLH"/>
    <s v="Duluth International"/>
    <s v="P"/>
    <s v="062"/>
    <n v="11134253"/>
    <n v="1088876"/>
    <n v="10045377"/>
    <n v="0"/>
    <s v="Rehabilitate Runway - Phase 4 - east end"/>
  </r>
  <r>
    <x v="6"/>
    <s v="DMA"/>
    <x v="13"/>
    <s v="DLH"/>
    <s v="Duluth International"/>
    <s v="P"/>
    <s v="062"/>
    <n v="31798"/>
    <n v="31798"/>
    <n v="0"/>
    <n v="0"/>
    <s v="Install Airfield Guidance Signs - Purchase new lighted Xs to support runway incursion mitigation"/>
  </r>
  <r>
    <x v="2"/>
    <s v="SEA"/>
    <x v="22"/>
    <s v="DLS"/>
    <s v="Columbia Gorge Regional/The Dalles Municipal"/>
    <s v="GA"/>
    <s v="014"/>
    <n v="150000"/>
    <n v="150000"/>
    <n v="0"/>
    <n v="0"/>
    <s v="Reconstruct Apron - "/>
  </r>
  <r>
    <x v="2"/>
    <s v="SEA"/>
    <x v="22"/>
    <s v="DLS"/>
    <s v="Columbia Gorge Regional/The Dalles Municipal"/>
    <s v="GA"/>
    <s v="014"/>
    <n v="75000"/>
    <n v="75000"/>
    <n v="0"/>
    <n v="0"/>
    <s v="Reconstruct Taxiway - "/>
  </r>
  <r>
    <x v="3"/>
    <s v="WAS"/>
    <x v="44"/>
    <s v="DMW"/>
    <s v="Carroll County Regional/Jack B Poage Field"/>
    <s v="R"/>
    <s v="030"/>
    <n v="129950"/>
    <n v="129950"/>
    <n v="0"/>
    <n v="0"/>
    <s v="Update Airport Master Plan Study - update airport master plan"/>
  </r>
  <r>
    <x v="3"/>
    <s v="WAS"/>
    <x v="44"/>
    <s v="DMW"/>
    <s v="Carroll County Regional/Jack B Poage Field"/>
    <s v="R"/>
    <s v="030"/>
    <n v="113250"/>
    <n v="113250"/>
    <n v="0"/>
    <n v="0"/>
    <s v="Conduct Environmental Study - conduct environmental assessment"/>
  </r>
  <r>
    <x v="8"/>
    <s v="LANM"/>
    <x v="40"/>
    <s v="DNA"/>
    <s v="Dona Ana County International Jetport"/>
    <s v="GA"/>
    <s v="023"/>
    <n v="175937"/>
    <n v="175937"/>
    <n v="0"/>
    <n v="0"/>
    <s v="Improve Airport Drainage - Design and Construction-Public T-Hangar Drainage Improvements"/>
  </r>
  <r>
    <x v="2"/>
    <s v="DEN"/>
    <x v="2"/>
    <s v="DRO"/>
    <s v="Durango-La Plata County"/>
    <s v="P"/>
    <s v="051"/>
    <n v="230495"/>
    <n v="230495"/>
    <n v="0"/>
    <n v="0"/>
    <s v="Reconstruct Taxiway - Design"/>
  </r>
  <r>
    <x v="8"/>
    <s v="AROK"/>
    <x v="45"/>
    <s v="DRP"/>
    <s v="Delta Regional"/>
    <s v="GA"/>
    <s v="012"/>
    <n v="73405"/>
    <n v="73405"/>
    <n v="0"/>
    <n v="0"/>
    <s v="Rehabilitate Runway - "/>
  </r>
  <r>
    <x v="5"/>
    <s v="ACE"/>
    <x v="6"/>
    <s v="DSM"/>
    <s v="Des Moines International"/>
    <s v="P"/>
    <s v="070"/>
    <n v="5846944"/>
    <n v="4597754"/>
    <n v="1249190"/>
    <n v="0"/>
    <s v="Rehabilitate Runway - 13 end reconstruction, 1850'"/>
  </r>
  <r>
    <x v="5"/>
    <s v="ACE"/>
    <x v="6"/>
    <s v="DSM"/>
    <s v="Des Moines International"/>
    <s v="P"/>
    <s v="070"/>
    <n v="592200"/>
    <n v="0"/>
    <n v="592200"/>
    <n v="0"/>
    <s v="Rehabilitate Taxiway - Design and construction"/>
  </r>
  <r>
    <x v="5"/>
    <s v="ACE"/>
    <x v="6"/>
    <s v="DSM"/>
    <s v="Des Moines International"/>
    <s v="P"/>
    <s v="071"/>
    <n v="757162"/>
    <n v="0"/>
    <n v="757162"/>
    <n v="0"/>
    <s v="Reconstruct Runway - Design - 1330' south of runway intersection and RIM corrections to R3 and P4"/>
  </r>
  <r>
    <x v="6"/>
    <s v="DMA"/>
    <x v="13"/>
    <s v="DTL"/>
    <s v="Detroit Lakes-Wething Field"/>
    <s v="GA"/>
    <s v="014"/>
    <n v="2547972"/>
    <n v="150000"/>
    <n v="2397972"/>
    <n v="0"/>
    <s v="Construct Runway Safety Area - Runway Phase 2 of 3 Construct Runway Extension (1,075 feet)"/>
  </r>
  <r>
    <x v="6"/>
    <s v="DMA"/>
    <x v="13"/>
    <s v="DTL"/>
    <s v="Detroit Lakes-Wething Field"/>
    <s v="GA"/>
    <s v="014"/>
    <n v="1492389"/>
    <n v="0"/>
    <n v="1492389"/>
    <n v="0"/>
    <s v="Construct Runway Safety Area - Taxiway Phase 2 of 3 Construct Taxiway A extension (1,350 feet) and connector Taxiway A2"/>
  </r>
  <r>
    <x v="6"/>
    <s v="DMA"/>
    <x v="13"/>
    <s v="DTL"/>
    <s v="Detroit Lakes-Wething Field"/>
    <s v="GA"/>
    <s v="014"/>
    <n v="234429"/>
    <n v="0"/>
    <n v="234429"/>
    <n v="0"/>
    <s v="Construct Runway Safety Area - Land Acquisition (Tracts 20, 21, 22, 29 &amp; 30)"/>
  </r>
  <r>
    <x v="6"/>
    <s v="DMA"/>
    <x v="13"/>
    <s v="DTL"/>
    <s v="Detroit Lakes-Wething Field"/>
    <s v="GA"/>
    <s v="014"/>
    <n v="32556"/>
    <n v="0"/>
    <n v="32556"/>
    <n v="0"/>
    <s v="Construct Runway Safety Area - Obstruction removal"/>
  </r>
  <r>
    <x v="8"/>
    <s v="LANM"/>
    <x v="46"/>
    <s v="DTN"/>
    <s v="Shreveport Downtown"/>
    <s v="R"/>
    <s v="028"/>
    <n v="7297142"/>
    <n v="2397075"/>
    <n v="4900067"/>
    <n v="0"/>
    <s v="Extend Runway - Phase II - Construct (Phase 1 of 2)"/>
  </r>
  <r>
    <x v="8"/>
    <s v="AROK"/>
    <x v="21"/>
    <s v="DUA"/>
    <s v="Durant Regional - Eaker Field"/>
    <s v="GA"/>
    <s v="013"/>
    <n v="1850000"/>
    <n v="850000"/>
    <n v="1000000"/>
    <n v="0"/>
    <s v="Rehabilitate Runway - Seal Cracks and Overlay Runway"/>
  </r>
  <r>
    <x v="8"/>
    <s v="AROK"/>
    <x v="21"/>
    <s v="DUA"/>
    <s v="Durant Regional - Eaker Field"/>
    <s v="GA"/>
    <s v="013"/>
    <n v="2385649"/>
    <n v="1385649"/>
    <n v="1000000"/>
    <n v="0"/>
    <s v="Extend Runway - Runway extension"/>
  </r>
  <r>
    <x v="2"/>
    <s v="DEN"/>
    <x v="49"/>
    <s v="DUB"/>
    <s v="Dubois Municipal"/>
    <s v="GA"/>
    <s v="019"/>
    <n v="60000"/>
    <n v="60000"/>
    <n v="0"/>
    <n v="0"/>
    <s v="Rehabilitate Apron - "/>
  </r>
  <r>
    <x v="2"/>
    <s v="DEN"/>
    <x v="49"/>
    <s v="DUB"/>
    <s v="Dubois Municipal"/>
    <s v="GA"/>
    <s v="019"/>
    <n v="20000"/>
    <n v="20000"/>
    <n v="0"/>
    <n v="0"/>
    <s v="Install Miscellaneous NAVAIDS - "/>
  </r>
  <r>
    <x v="8"/>
    <s v="AROK"/>
    <x v="21"/>
    <s v="DUC"/>
    <s v="Halliburton Field"/>
    <s v="GA"/>
    <s v="017"/>
    <n v="48420"/>
    <n v="48420"/>
    <n v="0"/>
    <n v="0"/>
    <s v="Rehabilitate Taxiway Lighting - Phase I (Design Only)"/>
  </r>
  <r>
    <x v="1"/>
    <s v="PHX"/>
    <x v="42"/>
    <s v="DUG"/>
    <s v="Bisbee Douglas International"/>
    <s v="GA"/>
    <s v="012"/>
    <n v="55500"/>
    <n v="55500"/>
    <n v="0"/>
    <n v="0"/>
    <s v="Reconstruct Runway Lighting - Reconstruct Runway edge lights and upgrade electrical vault (Design only)"/>
  </r>
  <r>
    <x v="3"/>
    <s v="HAR"/>
    <x v="23"/>
    <s v="DUJ"/>
    <s v="Dubois Regional"/>
    <s v="CS"/>
    <s v="045"/>
    <n v="48468"/>
    <n v="48468"/>
    <n v="0"/>
    <n v="0"/>
    <s v="Rehabilitate Taxiway - Parallel Taxiway A (design/construct)"/>
  </r>
  <r>
    <x v="3"/>
    <s v="HAR"/>
    <x v="23"/>
    <s v="DUJ"/>
    <s v="Dubois Regional"/>
    <s v="CS"/>
    <s v="045"/>
    <n v="24116"/>
    <n v="24116"/>
    <n v="0"/>
    <n v="0"/>
    <s v="Remove Obstructions [APP or DEP] - Environmental Study, Phase II"/>
  </r>
  <r>
    <x v="3"/>
    <s v="HAR"/>
    <x v="23"/>
    <s v="DUJ"/>
    <s v="Dubois Regional"/>
    <s v="CS"/>
    <s v="045"/>
    <n v="173208"/>
    <n v="173208"/>
    <n v="0"/>
    <n v="0"/>
    <s v="Rehabilitate Runway - Crack Seal and Marking (design/construct)"/>
  </r>
  <r>
    <x v="4"/>
    <s v="MEM"/>
    <x v="43"/>
    <s v="DVK"/>
    <s v="Stuart Powell Field"/>
    <s v="GA"/>
    <s v="022"/>
    <n v="100295"/>
    <n v="100295"/>
    <n v="0"/>
    <n v="0"/>
    <s v="Acquire Land for Development - "/>
  </r>
  <r>
    <x v="4"/>
    <s v="MEM"/>
    <x v="43"/>
    <s v="DVK"/>
    <s v="Stuart Powell Field"/>
    <s v="GA"/>
    <s v="022"/>
    <n v="49705"/>
    <n v="49705"/>
    <n v="0"/>
    <n v="0"/>
    <s v="Construct Building - "/>
  </r>
  <r>
    <x v="6"/>
    <s v="DMA"/>
    <x v="17"/>
    <s v="DVL"/>
    <s v="Devils Lake Regional"/>
    <s v="CS"/>
    <s v="037"/>
    <n v="150000"/>
    <n v="150000"/>
    <n v="0"/>
    <n v="0"/>
    <s v="Acquire Snow Removal Equipment - carrier with loader, ramp box, snow blower and broom"/>
  </r>
  <r>
    <x v="6"/>
    <s v="DMA"/>
    <x v="17"/>
    <s v="DVL"/>
    <s v="Devils Lake Regional"/>
    <s v="CS"/>
    <s v="037"/>
    <n v="423300"/>
    <n v="423300"/>
    <n v="0"/>
    <n v="0"/>
    <s v="Acquire Snow Removal Equipment - Motor grader"/>
  </r>
  <r>
    <x v="5"/>
    <s v="ACE"/>
    <x v="6"/>
    <s v="DVN"/>
    <s v="Davenport Municipal"/>
    <s v="GA"/>
    <s v="020"/>
    <n v="6357536"/>
    <n v="464364"/>
    <n v="5893172"/>
    <n v="0"/>
    <s v="Rehabilitate Runway - Construction"/>
  </r>
  <r>
    <x v="5"/>
    <s v="ACE"/>
    <x v="6"/>
    <s v="DVN"/>
    <s v="Davenport Municipal"/>
    <s v="GA"/>
    <s v="021"/>
    <n v="76547"/>
    <n v="76547"/>
    <n v="0"/>
    <n v="0"/>
    <s v="Rehabilitate Runway - Reimbursable Agreement"/>
  </r>
  <r>
    <x v="7"/>
    <s v="ANE"/>
    <x v="48"/>
    <s v="DXR"/>
    <s v="Danbury Municipal"/>
    <s v="R"/>
    <s v="043"/>
    <n v="71370"/>
    <n v="71370"/>
    <n v="0"/>
    <n v="0"/>
    <s v="Conduct Miscellaneous Study - pavement analysis and plan"/>
  </r>
  <r>
    <x v="6"/>
    <s v="DMA"/>
    <x v="13"/>
    <s v="DYT"/>
    <s v="Sky Harbor"/>
    <s v="GA"/>
    <s v="013"/>
    <n v="2189854"/>
    <n v="150000"/>
    <n v="2039854"/>
    <n v="0"/>
    <s v="Construct Runway - Construction - Phase 3 (includes placement &amp; removal of surcharge &amp; construction of runway) &amp; environmental mitigation"/>
  </r>
  <r>
    <x v="8"/>
    <s v="LANM"/>
    <x v="40"/>
    <s v="E05"/>
    <s v="Hatch Municipal"/>
    <s v="GA"/>
    <s v="011"/>
    <n v="581137"/>
    <n v="581137"/>
    <n v="0"/>
    <n v="0"/>
    <s v="Improve Airport Drainage - Design and Construction"/>
  </r>
  <r>
    <x v="8"/>
    <s v="LANM"/>
    <x v="40"/>
    <s v="E06"/>
    <s v="Lea County-Zip Franklin Memorial"/>
    <s v="GA"/>
    <s v="010"/>
    <n v="171858"/>
    <n v="171858"/>
    <n v="0"/>
    <n v="0"/>
    <s v="Rehabilitate Apron - South Apron - Slurry Seal- Design and Construction"/>
  </r>
  <r>
    <x v="8"/>
    <s v="LANM"/>
    <x v="40"/>
    <s v="E14"/>
    <s v="Ohkay Owingeh"/>
    <s v="GA"/>
    <s v="015"/>
    <n v="148457"/>
    <n v="148457"/>
    <n v="0"/>
    <n v="0"/>
    <s v="Install Perimeter Fencing not Required by 49 CFR 1542 - Design and Construction"/>
  </r>
  <r>
    <x v="1"/>
    <s v="PHX"/>
    <x v="42"/>
    <s v="E24"/>
    <s v="Whiteriver"/>
    <s v="GA"/>
    <s v="013"/>
    <n v="91060"/>
    <n v="91060"/>
    <n v="0"/>
    <n v="0"/>
    <s v="Install Runway Vertical/Visual Guidance System - Design and construction administration"/>
  </r>
  <r>
    <x v="1"/>
    <s v="PHX"/>
    <x v="42"/>
    <s v="E25"/>
    <s v="Wickenburg Municipal"/>
    <s v="GA"/>
    <s v="024"/>
    <n v="1097043"/>
    <n v="1097043"/>
    <n v="0"/>
    <n v="0"/>
    <s v="Construct Apron - 10,000 square yards of Apron"/>
  </r>
  <r>
    <x v="8"/>
    <s v="LANM"/>
    <x v="40"/>
    <s v="E26"/>
    <s v="Lea County/Jal/"/>
    <s v="GA"/>
    <s v="010"/>
    <n v="54727"/>
    <n v="54727"/>
    <n v="0"/>
    <n v="0"/>
    <s v="Reconstruct Taxiway - Parallel Taxiway A-Design Phase I"/>
  </r>
  <r>
    <x v="8"/>
    <s v="LANM"/>
    <x v="40"/>
    <s v="E26"/>
    <s v="Lea County/Jal/"/>
    <s v="GA"/>
    <s v="011"/>
    <n v="160478"/>
    <n v="160478"/>
    <n v="0"/>
    <n v="0"/>
    <s v="Improve Airport Miscellaneous Improvements - Replace Electrical Vault-Design and Construction"/>
  </r>
  <r>
    <x v="1"/>
    <s v="PHX"/>
    <x v="42"/>
    <s v="E60"/>
    <s v="Eloy Municipal"/>
    <s v="GA"/>
    <s v="014"/>
    <n v="450000"/>
    <n v="450000"/>
    <n v="0"/>
    <n v="0"/>
    <s v="Acquire Land for Development - Acquire 15 acres of land"/>
  </r>
  <r>
    <x v="1"/>
    <s v="PHX"/>
    <x v="42"/>
    <s v="E77"/>
    <s v="San Manuel"/>
    <s v="GA"/>
    <s v="007"/>
    <n v="281110"/>
    <n v="281110"/>
    <n v="0"/>
    <n v="0"/>
    <s v="Acquire Land for Development - Purchase the airport property (approximately 155 acres)"/>
  </r>
  <r>
    <x v="2"/>
    <s v="DEN"/>
    <x v="49"/>
    <s v="EAN"/>
    <s v="Phifer Airfield"/>
    <s v="GA"/>
    <s v="011"/>
    <n v="3269015"/>
    <n v="0"/>
    <n v="0"/>
    <n v="3269015"/>
    <s v="Reconstruct Runway - "/>
  </r>
  <r>
    <x v="2"/>
    <s v="DEN"/>
    <x v="49"/>
    <s v="EAN"/>
    <s v="Phifer Airfield"/>
    <s v="GA"/>
    <s v="010"/>
    <n v="3932325"/>
    <n v="3932325"/>
    <n v="0"/>
    <n v="0"/>
    <s v="Reconstruct Runway - "/>
  </r>
  <r>
    <x v="6"/>
    <s v="CHI"/>
    <x v="33"/>
    <s v="EAU"/>
    <s v="Chippewa Valley Regional"/>
    <s v="P"/>
    <s v="043"/>
    <n v="1697698"/>
    <n v="1025414"/>
    <n v="672284"/>
    <n v="0"/>
    <s v="Reconstruct Runway - Phase 3 (construction) of 3 phases total"/>
  </r>
  <r>
    <x v="4"/>
    <s v="ORL"/>
    <x v="4"/>
    <s v="ECP"/>
    <s v="Northwest Florida Beaches International"/>
    <s v="P"/>
    <s v="011"/>
    <n v="1069929"/>
    <n v="1069929"/>
    <n v="0"/>
    <n v="0"/>
    <s v="Rehabilitate Apron - Rehabilitate small portion of apron (Construction)"/>
  </r>
  <r>
    <x v="4"/>
    <s v="ORL"/>
    <x v="4"/>
    <s v="ECP"/>
    <s v="Northwest Florida Beaches International"/>
    <s v="P"/>
    <s v="013"/>
    <n v="901348"/>
    <n v="901348"/>
    <n v="0"/>
    <n v="0"/>
    <s v="Expand Apron - Expand Terminal Apron (Construction)"/>
  </r>
  <r>
    <x v="4"/>
    <s v="ORL"/>
    <x v="4"/>
    <s v="ECP"/>
    <s v="Northwest Florida Beaches International"/>
    <s v="P"/>
    <s v="010"/>
    <n v="226215"/>
    <n v="226215"/>
    <n v="0"/>
    <n v="0"/>
    <s v="Environmental Mitigation - Environmental Mitigation Phase 2 of 8 (Ongoing Mitigation)"/>
  </r>
  <r>
    <x v="4"/>
    <s v="ORL"/>
    <x v="4"/>
    <s v="ECP"/>
    <s v="Northwest Florida Beaches International"/>
    <s v="P"/>
    <s v="012"/>
    <n v="675106"/>
    <n v="675106"/>
    <n v="0"/>
    <n v="0"/>
    <s v="Conduct Airport Master Plan Study - Master Plan and ALP Update"/>
  </r>
  <r>
    <x v="4"/>
    <s v="JAN"/>
    <x v="37"/>
    <s v="EDN"/>
    <s v="Enterprise Municipal"/>
    <s v="GA"/>
    <s v="020"/>
    <n v="662361"/>
    <n v="662361"/>
    <n v="0"/>
    <n v="0"/>
    <s v="Rehabilitate Taxiway - Rehabilitate Parallel Taxiway"/>
  </r>
  <r>
    <x v="2"/>
    <s v="DEN"/>
    <x v="2"/>
    <s v="EEO"/>
    <s v="Meeker Coulter Field"/>
    <s v="GA"/>
    <s v="013"/>
    <n v="150000"/>
    <n v="150000"/>
    <n v="0"/>
    <n v="0"/>
    <s v="Conduct Airport Master Plan Study - "/>
  </r>
  <r>
    <x v="4"/>
    <s v="JAN"/>
    <x v="37"/>
    <s v="EET"/>
    <s v="Shelby County"/>
    <s v="GA"/>
    <s v="021"/>
    <n v="249970"/>
    <n v="249970"/>
    <n v="0"/>
    <n v="0"/>
    <s v="Construct Building - T-Hangar Construction (Reimbursement-Phase 1)"/>
  </r>
  <r>
    <x v="7"/>
    <s v="ANE"/>
    <x v="31"/>
    <s v="EFK"/>
    <s v="Northeast Kingdom International"/>
    <s v="GA"/>
    <s v="018"/>
    <n v="104697"/>
    <n v="104697"/>
    <n v="0"/>
    <n v="0"/>
    <s v="Extend Runway - Wetland Monitoring for Runway Extension"/>
  </r>
  <r>
    <x v="5"/>
    <s v="ACE"/>
    <x v="6"/>
    <s v="EFW"/>
    <s v="Jefferson Municipal"/>
    <s v="GA"/>
    <s v="011"/>
    <n v="81900"/>
    <n v="81900"/>
    <n v="0"/>
    <n v="0"/>
    <s v="Extend Runway - Relocate county road - Design"/>
  </r>
  <r>
    <x v="2"/>
    <s v="DEN"/>
    <x v="2"/>
    <s v="EGE"/>
    <s v="Eagle County Regional"/>
    <s v="P"/>
    <s v="059"/>
    <n v="5659460"/>
    <n v="1909460"/>
    <n v="3750000"/>
    <n v="0"/>
    <s v="Reconstruct Apron - "/>
  </r>
  <r>
    <x v="2"/>
    <s v="DEN"/>
    <x v="2"/>
    <s v="EIK"/>
    <s v="Erie Municipal"/>
    <s v="GA"/>
    <s v="018"/>
    <n v="616039"/>
    <n v="616039"/>
    <n v="0"/>
    <n v="0"/>
    <s v="Construct Snow Removal Equipment Building - "/>
  </r>
  <r>
    <x v="6"/>
    <s v="CHI"/>
    <x v="9"/>
    <s v="EKM"/>
    <s v="Elkhart Municipal"/>
    <s v="GA"/>
    <s v="031"/>
    <n v="577413"/>
    <n v="219633"/>
    <n v="357780"/>
    <n v="0"/>
    <s v="Remove Obstructions [APP or DEP] - Obstruction Removal (trees)"/>
  </r>
  <r>
    <x v="3"/>
    <s v="BKW"/>
    <x v="47"/>
    <s v="EKN"/>
    <s v="Elkins-Randolph County-Jennings Randolph Field"/>
    <s v="GA"/>
    <s v="024"/>
    <n v="36050"/>
    <n v="36050"/>
    <n v="0"/>
    <n v="0"/>
    <s v="Conduct Environmental Study - Mist Net Survey"/>
  </r>
  <r>
    <x v="1"/>
    <s v="PHX"/>
    <x v="38"/>
    <s v="EKO"/>
    <s v="Elko Regional"/>
    <s v="P"/>
    <s v="049"/>
    <n v="1352113"/>
    <n v="0"/>
    <n v="1352113"/>
    <n v="0"/>
    <s v="Reconstruct Perimeter Fencing required by 49 CFR 1542 - Reconstruct perimeter fence and gates"/>
  </r>
  <r>
    <x v="1"/>
    <s v="PHX"/>
    <x v="38"/>
    <s v="EKO"/>
    <s v="Elko Regional"/>
    <s v="P"/>
    <s v="049"/>
    <n v="1000000"/>
    <n v="1000000"/>
    <n v="0"/>
    <n v="0"/>
    <s v="Improve Airport Miscellaneous Improvements - Reconstruct Electrical Vault"/>
  </r>
  <r>
    <x v="2"/>
    <s v="HLN"/>
    <x v="15"/>
    <s v="EKS"/>
    <s v="Ennis - Big Sky"/>
    <s v="GA"/>
    <s v="020"/>
    <n v="400000"/>
    <n v="400000"/>
    <n v="0"/>
    <n v="0"/>
    <s v="Construct Snow Removal Equipment Building - "/>
  </r>
  <r>
    <x v="4"/>
    <s v="MEM"/>
    <x v="43"/>
    <s v="EKX"/>
    <s v="Addington Field"/>
    <s v="GA"/>
    <s v="021"/>
    <n v="150000"/>
    <n v="150000"/>
    <n v="0"/>
    <n v="0"/>
    <s v="Conduct Environmental Study - "/>
  </r>
  <r>
    <x v="4"/>
    <s v="JAN"/>
    <x v="37"/>
    <s v="EKY"/>
    <s v="Bessemer"/>
    <s v="R"/>
    <s v="017"/>
    <n v="122607"/>
    <n v="122607"/>
    <n v="0"/>
    <n v="0"/>
    <s v="Rehabilitate Runway - Design"/>
  </r>
  <r>
    <x v="3"/>
    <s v="NYC"/>
    <x v="35"/>
    <s v="ELM"/>
    <s v="Elmira/Corning Regional"/>
    <s v="P"/>
    <s v="069"/>
    <n v="1505832"/>
    <n v="1505832"/>
    <n v="0"/>
    <n v="0"/>
    <s v="Improve Terminal Building - Improve Terminal Building- Construction- Phase 2/4"/>
  </r>
  <r>
    <x v="3"/>
    <s v="NYC"/>
    <x v="35"/>
    <s v="ELM"/>
    <s v="Elmira/Corning Regional"/>
    <s v="P"/>
    <s v="070"/>
    <n v="4000000"/>
    <n v="0"/>
    <n v="0"/>
    <n v="4000000"/>
    <s v="Improve Terminal Building - Improve Terminal Building- Construction- Phase 3 and Final"/>
  </r>
  <r>
    <x v="2"/>
    <s v="SEA"/>
    <x v="32"/>
    <s v="ELN"/>
    <s v="Bowers Field"/>
    <s v="GA"/>
    <s v="013"/>
    <n v="302470"/>
    <n v="302470"/>
    <n v="0"/>
    <n v="0"/>
    <s v="Conduct Environmental Study - "/>
  </r>
  <r>
    <x v="2"/>
    <s v="SEA"/>
    <x v="32"/>
    <s v="ELN"/>
    <s v="Bowers Field"/>
    <s v="GA"/>
    <s v="014"/>
    <n v="153576"/>
    <n v="153576"/>
    <n v="0"/>
    <n v="0"/>
    <s v="Improve Runway Safety Area - "/>
  </r>
  <r>
    <x v="6"/>
    <s v="DMA"/>
    <x v="13"/>
    <s v="ELO"/>
    <s v="Ely Municipal"/>
    <s v="GA"/>
    <s v="018"/>
    <n v="1119298"/>
    <n v="1119298"/>
    <n v="0"/>
    <n v="0"/>
    <s v="Reconstruct Apron - Reconstruct general aviation apron (Phase 2 - reconstruct north half)"/>
  </r>
  <r>
    <x v="6"/>
    <s v="DMA"/>
    <x v="13"/>
    <s v="ELO"/>
    <s v="Ely Municipal"/>
    <s v="GA"/>
    <s v="018"/>
    <n v="7650"/>
    <n v="7650"/>
    <n v="0"/>
    <n v="0"/>
    <s v="Rehabilitate Runway - Crack seal runway 12/30"/>
  </r>
  <r>
    <x v="6"/>
    <s v="DMA"/>
    <x v="13"/>
    <s v="ELO"/>
    <s v="Ely Municipal"/>
    <s v="GA"/>
    <s v="018"/>
    <n v="201016"/>
    <n v="201016"/>
    <n v="0"/>
    <n v="0"/>
    <s v="Rehabilitate Access Road - "/>
  </r>
  <r>
    <x v="8"/>
    <s v="TEX"/>
    <x v="28"/>
    <s v="ELP"/>
    <s v="El Paso International"/>
    <s v="P"/>
    <s v="038"/>
    <n v="200000"/>
    <n v="200000"/>
    <n v="0"/>
    <n v="0"/>
    <s v="Expand Apron - Design-Only"/>
  </r>
  <r>
    <x v="8"/>
    <s v="TEX"/>
    <x v="28"/>
    <s v="ELP"/>
    <s v="El Paso International"/>
    <s v="P"/>
    <s v="038"/>
    <n v="430000"/>
    <n v="430000"/>
    <n v="0"/>
    <n v="0"/>
    <s v="Rehabilitate Taxiway - Design-Only Taxiway V"/>
  </r>
  <r>
    <x v="8"/>
    <s v="TEX"/>
    <x v="28"/>
    <s v="ELP"/>
    <s v="El Paso International"/>
    <s v="P"/>
    <s v="038"/>
    <n v="2017474"/>
    <n v="2017474"/>
    <n v="0"/>
    <n v="0"/>
    <s v="Reconstruct Runway - Phase 2"/>
  </r>
  <r>
    <x v="1"/>
    <s v="PHX"/>
    <x v="38"/>
    <s v="ELY"/>
    <s v="Ely /Yelland Field/"/>
    <s v="GA"/>
    <s v="021"/>
    <n v="50000"/>
    <n v="50000"/>
    <n v="0"/>
    <n v="0"/>
    <s v="Rehabilitate Apron - Rehabilitate South Apron (9,200 SY)"/>
  </r>
  <r>
    <x v="1"/>
    <s v="PHX"/>
    <x v="38"/>
    <s v="ELY"/>
    <s v="Ely /Yelland Field/"/>
    <s v="GA"/>
    <s v="021"/>
    <n v="7927959"/>
    <n v="1582094"/>
    <n v="6345865"/>
    <n v="0"/>
    <s v="Rehabilitate Runway - Reconstruct Runway 18/36 - Construction Phase III (150' x 4,700')"/>
  </r>
  <r>
    <x v="1"/>
    <s v="PHX"/>
    <x v="38"/>
    <s v="ELY"/>
    <s v="Ely /Yelland Field/"/>
    <s v="GA"/>
    <s v="022"/>
    <n v="5186819"/>
    <n v="0"/>
    <n v="0"/>
    <n v="5186819"/>
    <s v="Reconstruct Taxiway - Reconstruct Taxiway A (50' x 6,195')"/>
  </r>
  <r>
    <x v="3"/>
    <s v="NYC"/>
    <x v="35"/>
    <s v="ELZ"/>
    <s v="Wellsville Municipal Airport,Tarantine Field"/>
    <s v="GA"/>
    <s v="031"/>
    <n v="27000"/>
    <n v="27000"/>
    <n v="0"/>
    <n v="0"/>
    <s v="Rehabilitate Runway Lighting - Rehabilitate Runway Lighting - Design"/>
  </r>
  <r>
    <x v="3"/>
    <s v="NYC"/>
    <x v="35"/>
    <s v="ELZ"/>
    <s v="Wellsville Municipal Airport,Tarantine Field"/>
    <s v="GA"/>
    <s v="031"/>
    <n v="250613"/>
    <n v="250613"/>
    <n v="0"/>
    <n v="0"/>
    <s v="Rehabilitate Runway - Runway 10-28 Rehabilitation - Design"/>
  </r>
  <r>
    <x v="2"/>
    <s v="DEN"/>
    <x v="49"/>
    <s v="EMM"/>
    <s v="Kemmerer Municipal"/>
    <s v="GA"/>
    <s v="020"/>
    <n v="450000"/>
    <n v="450000"/>
    <n v="0"/>
    <n v="0"/>
    <s v="Construct Fuel Farm - "/>
  </r>
  <r>
    <x v="5"/>
    <s v="ACE"/>
    <x v="10"/>
    <s v="EMP"/>
    <s v="Emporia Municipal"/>
    <s v="GA"/>
    <s v="010"/>
    <n v="179100"/>
    <n v="179100"/>
    <n v="0"/>
    <n v="0"/>
    <s v="Update Airport Master Plan Study - Update Master Plan"/>
  </r>
  <r>
    <x v="0"/>
    <s v="AAL"/>
    <x v="0"/>
    <s v="ENA"/>
    <s v="Kenai Municipal"/>
    <s v="P"/>
    <s v="060"/>
    <n v="10619995"/>
    <n v="3287959"/>
    <n v="7332036"/>
    <n v="0"/>
    <s v="Rehabilitate Terminal Building - Terminal Building Rehab - Roof/Sprinkler, Interior Passenger Access, and Utilities - Construct"/>
  </r>
  <r>
    <x v="2"/>
    <s v="DEN"/>
    <x v="29"/>
    <s v="ENV"/>
    <s v="Wendover"/>
    <s v="GA"/>
    <s v="031"/>
    <n v="64423"/>
    <n v="64423"/>
    <n v="0"/>
    <n v="0"/>
    <s v="Install Perimeter Fencing not Required by 49 CFR 1542 - "/>
  </r>
  <r>
    <x v="2"/>
    <s v="DEN"/>
    <x v="29"/>
    <s v="ENV"/>
    <s v="Wendover"/>
    <s v="GA"/>
    <s v="030"/>
    <n v="348976"/>
    <n v="348976"/>
    <n v="0"/>
    <n v="0"/>
    <s v="Update Airport Master Plan Study - "/>
  </r>
  <r>
    <x v="4"/>
    <s v="ATL"/>
    <x v="25"/>
    <s v="EOE"/>
    <s v="Newberry County"/>
    <s v="GA"/>
    <s v="013"/>
    <n v="294886"/>
    <n v="294886"/>
    <n v="0"/>
    <n v="0"/>
    <s v="Construct Terminal Building - Construction"/>
  </r>
  <r>
    <x v="4"/>
    <s v="ATL"/>
    <x v="25"/>
    <s v="EOE"/>
    <s v="Newberry County"/>
    <s v="GA"/>
    <s v="013"/>
    <n v="180000"/>
    <n v="180000"/>
    <n v="0"/>
    <n v="0"/>
    <s v="Construct Parking Lot - Construct"/>
  </r>
  <r>
    <x v="3"/>
    <s v="HAR"/>
    <x v="23"/>
    <s v="ERI"/>
    <s v="Erie International/Tom Ridge Field"/>
    <s v="P"/>
    <s v="069"/>
    <n v="642100"/>
    <n v="642100"/>
    <n v="0"/>
    <n v="0"/>
    <s v="Acquire Snow Removal Equipment - Liquid Material Spreader and Snow Blower"/>
  </r>
  <r>
    <x v="3"/>
    <s v="HAR"/>
    <x v="23"/>
    <s v="ERI"/>
    <s v="Erie International/Tom Ridge Field"/>
    <s v="P"/>
    <s v="070"/>
    <n v="311952"/>
    <n v="311952"/>
    <n v="0"/>
    <n v="0"/>
    <s v="Construct Snow Removal Equipment Building - Design"/>
  </r>
  <r>
    <x v="6"/>
    <s v="DET"/>
    <x v="12"/>
    <s v="ESC"/>
    <s v="Delta County"/>
    <s v="P"/>
    <s v="041"/>
    <n v="74200"/>
    <n v="74200"/>
    <n v="0"/>
    <n v="0"/>
    <s v="Rehabilitate Runway Lighting - Design"/>
  </r>
  <r>
    <x v="6"/>
    <s v="DET"/>
    <x v="12"/>
    <s v="ESC"/>
    <s v="Delta County"/>
    <s v="P"/>
    <s v="041"/>
    <n v="98700"/>
    <n v="98700"/>
    <n v="0"/>
    <n v="0"/>
    <s v="Rehabilitate Runway - Design"/>
  </r>
  <r>
    <x v="6"/>
    <s v="DET"/>
    <x v="12"/>
    <s v="ESC"/>
    <s v="Delta County"/>
    <s v="P"/>
    <s v="041"/>
    <n v="72675"/>
    <n v="72675"/>
    <n v="0"/>
    <n v="0"/>
    <s v="Update Airport Master Plan Study - "/>
  </r>
  <r>
    <x v="2"/>
    <s v="SEA"/>
    <x v="22"/>
    <s v="EUG"/>
    <s v="Mahlon Sweet Field"/>
    <s v="P"/>
    <s v="057"/>
    <n v="434369"/>
    <n v="434369"/>
    <n v="0"/>
    <n v="0"/>
    <s v="Rehabilitate Taxiway - "/>
  </r>
  <r>
    <x v="2"/>
    <s v="SEA"/>
    <x v="22"/>
    <s v="EUG"/>
    <s v="Mahlon Sweet Field"/>
    <s v="P"/>
    <s v="057"/>
    <n v="50000"/>
    <n v="50000"/>
    <n v="0"/>
    <n v="0"/>
    <s v="Reconstruct Taxiway Lighting - "/>
  </r>
  <r>
    <x v="2"/>
    <s v="SEA"/>
    <x v="22"/>
    <s v="EUG"/>
    <s v="Mahlon Sweet Field"/>
    <s v="P"/>
    <s v="055"/>
    <n v="859616"/>
    <n v="859616"/>
    <n v="0"/>
    <n v="0"/>
    <s v="Acquire Snow Removal Equipment - "/>
  </r>
  <r>
    <x v="2"/>
    <s v="SEA"/>
    <x v="22"/>
    <s v="EUG"/>
    <s v="Mahlon Sweet Field"/>
    <s v="P"/>
    <s v="056"/>
    <n v="611421"/>
    <n v="611421"/>
    <n v="0"/>
    <n v="0"/>
    <s v="Acquire Aircraft Rescue &amp; Fire Fighting Vehicle - "/>
  </r>
  <r>
    <x v="2"/>
    <s v="HLN"/>
    <x v="7"/>
    <s v="EUL"/>
    <s v="Caldwell Industrial"/>
    <s v="R"/>
    <s v="030"/>
    <n v="400000"/>
    <n v="400000"/>
    <n v="0"/>
    <n v="0"/>
    <s v="Rehabilitate Taxiway - Phase II - Construction"/>
  </r>
  <r>
    <x v="2"/>
    <s v="HLN"/>
    <x v="7"/>
    <s v="EUL"/>
    <s v="Caldwell Industrial"/>
    <s v="R"/>
    <s v="030"/>
    <n v="1748006"/>
    <n v="54741"/>
    <n v="1693265"/>
    <n v="0"/>
    <s v="Rehabilitate Runway - Phase II Construction"/>
  </r>
  <r>
    <x v="6"/>
    <s v="DMA"/>
    <x v="13"/>
    <s v="EVM"/>
    <s v="Eveleth-Virginia Municipal"/>
    <s v="GA"/>
    <s v="014"/>
    <n v="1176234"/>
    <n v="1176234"/>
    <n v="0"/>
    <n v="0"/>
    <s v="Rehabilitate Apron - Phase 2-Construct north half of apron rehabilitation and design east half of apron"/>
  </r>
  <r>
    <x v="6"/>
    <s v="DMA"/>
    <x v="13"/>
    <s v="EVM"/>
    <s v="Eveleth-Virginia Municipal"/>
    <s v="GA"/>
    <s v="014"/>
    <n v="389406"/>
    <n v="389406"/>
    <n v="0"/>
    <n v="0"/>
    <s v="Construct Taxiway - Phase 2 - Construct Bypass Taxiway"/>
  </r>
  <r>
    <x v="6"/>
    <s v="CHI"/>
    <x v="9"/>
    <s v="EVV"/>
    <s v="Evansville Regional"/>
    <s v="P"/>
    <s v="061"/>
    <n v="1770379"/>
    <n v="1770379"/>
    <n v="0"/>
    <n v="0"/>
    <s v="Improve Terminal Building - Terminal Improvements - Construct improvements to entrance drive (part B), skylight, and holdroom"/>
  </r>
  <r>
    <x v="7"/>
    <s v="ANE"/>
    <x v="39"/>
    <s v="EWB"/>
    <s v="New Bedford Regional"/>
    <s v="CS"/>
    <s v="059"/>
    <n v="240467"/>
    <n v="240467"/>
    <n v="0"/>
    <n v="0"/>
    <s v="Improve Runway Safety Area - "/>
  </r>
  <r>
    <x v="7"/>
    <s v="ANE"/>
    <x v="39"/>
    <s v="EWB"/>
    <s v="New Bedford Regional"/>
    <s v="CS"/>
    <s v="058"/>
    <n v="645446"/>
    <n v="645446"/>
    <n v="0"/>
    <n v="0"/>
    <s v="Acquire Aircraft Rescue &amp; Fire Fighting Vehicle - "/>
  </r>
  <r>
    <x v="5"/>
    <s v="ACE"/>
    <x v="10"/>
    <s v="EWK"/>
    <s v="Newton-City-County"/>
    <s v="R"/>
    <s v="033"/>
    <n v="212472"/>
    <n v="212472"/>
    <n v="0"/>
    <n v="0"/>
    <s v="Rehabilitate Taxiway - Design/Construct"/>
  </r>
  <r>
    <x v="4"/>
    <s v="MEM"/>
    <x v="16"/>
    <s v="EWN"/>
    <s v="Coastal Carolina Regional"/>
    <s v="P"/>
    <s v="042"/>
    <n v="1472401"/>
    <n v="0"/>
    <n v="1472401"/>
    <n v="0"/>
    <s v="Expand Apron - Expand Air Carrier Apron (Design and Construction)"/>
  </r>
  <r>
    <x v="4"/>
    <s v="MEM"/>
    <x v="16"/>
    <s v="EWN"/>
    <s v="Coastal Carolina Regional"/>
    <s v="P"/>
    <s v="042"/>
    <n v="90000"/>
    <n v="90000"/>
    <n v="0"/>
    <n v="0"/>
    <s v="Remove Obstructions [Hazard] - RW 4 Approach Clearing"/>
  </r>
  <r>
    <x v="4"/>
    <s v="MEM"/>
    <x v="16"/>
    <s v="EWN"/>
    <s v="Coastal Carolina Regional"/>
    <s v="P"/>
    <s v="042"/>
    <n v="3586778"/>
    <n v="1205951"/>
    <n v="2380827"/>
    <n v="0"/>
    <s v="Rehabilitate Apron - Rehabilitation of Air Carrier Apron (Design and Construction)"/>
  </r>
  <r>
    <x v="4"/>
    <s v="MEM"/>
    <x v="16"/>
    <s v="EWN"/>
    <s v="Coastal Carolina Regional"/>
    <s v="P"/>
    <s v="042"/>
    <n v="35821"/>
    <n v="35821"/>
    <n v="0"/>
    <n v="0"/>
    <s v="Acquire Land for Development - Norman Property (2.5 acres)"/>
  </r>
  <r>
    <x v="3"/>
    <s v="NYC"/>
    <x v="20"/>
    <s v="EWR"/>
    <s v="Newark Liberty International"/>
    <s v="P"/>
    <s v="140"/>
    <n v="4673592"/>
    <n v="4673592"/>
    <n v="0"/>
    <n v="0"/>
    <s v="Rehabilitate Access Road - Rehabilitation of Central Terminal Area (CTA) Entrance and Frontage (Access Road) Bridges N1, N2, N5, N6 Including Structural Bridge Members (PANYNJ Contract EWR-154.235) – Design/Construction"/>
  </r>
  <r>
    <x v="3"/>
    <s v="NYC"/>
    <x v="20"/>
    <s v="EWR"/>
    <s v="Newark Liberty International"/>
    <s v="P"/>
    <s v="141"/>
    <n v="2404687"/>
    <n v="2404687"/>
    <n v="0"/>
    <n v="0"/>
    <s v="Rehabilitate Access Road - Rehabilitation of Central Terminal Area (CTA) Terminal Frontage (Access Road) Bridges N18, N20 (“PANYNJ Phase I”) Including Structural Pier Caps (PANYNJ Contract EWR-154.254) – Design/Construction"/>
  </r>
  <r>
    <x v="6"/>
    <s v="CHI"/>
    <x v="9"/>
    <s v="EYE"/>
    <s v="Eagle Creek Airpark"/>
    <s v="R"/>
    <s v="024"/>
    <n v="2825000"/>
    <n v="150000"/>
    <n v="2675000"/>
    <n v="0"/>
    <s v="Construct Taxiway - "/>
  </r>
  <r>
    <x v="4"/>
    <s v="ORL"/>
    <x v="4"/>
    <s v="EYW"/>
    <s v="Key West International"/>
    <s v="P"/>
    <s v="056"/>
    <n v="678420"/>
    <n v="678420"/>
    <n v="0"/>
    <n v="0"/>
    <s v="Modify Access Road - Modify Airport Access Road (Design and Construction)"/>
  </r>
  <r>
    <x v="4"/>
    <s v="ORL"/>
    <x v="4"/>
    <s v="EYW"/>
    <s v="Key West International"/>
    <s v="P"/>
    <s v="056"/>
    <n v="90000"/>
    <n v="90000"/>
    <n v="0"/>
    <n v="0"/>
    <s v="Rehabilitate Taxiway Lighting - Rehabilitate Taxiway A Lighting (Design)"/>
  </r>
  <r>
    <x v="4"/>
    <s v="ORL"/>
    <x v="4"/>
    <s v="EYW"/>
    <s v="Key West International"/>
    <s v="P"/>
    <s v="056"/>
    <n v="451048"/>
    <n v="451048"/>
    <n v="0"/>
    <n v="0"/>
    <s v="Rehabilitate Taxiway - Rehabilitate Taxiway A (Design)"/>
  </r>
  <r>
    <x v="4"/>
    <s v="ORL"/>
    <x v="4"/>
    <s v="EYW"/>
    <s v="Key West International"/>
    <s v="P"/>
    <s v="057"/>
    <n v="4102442"/>
    <n v="1066626"/>
    <n v="3035816"/>
    <n v="0"/>
    <s v="Noise Mitigation Measures for Residences within 65-69 DNL - NIP Construction of KWBTS Building C (Phase 1C); Preparation of Final Bid Documents and Bid Process for KWBTS Building A (Phase 1D)"/>
  </r>
  <r>
    <x v="8"/>
    <s v="LANM"/>
    <x v="40"/>
    <s v="F37"/>
    <s v="Carrizozo Municipal"/>
    <s v="GA"/>
    <s v="009"/>
    <n v="46517"/>
    <n v="46517"/>
    <n v="0"/>
    <n v="0"/>
    <s v="Reconstruct Apron - South Apron Reconstruction-Phase I Preliminary Engineering"/>
  </r>
  <r>
    <x v="8"/>
    <s v="LANM"/>
    <x v="46"/>
    <s v="F89"/>
    <s v="Winnsboro Municipal"/>
    <s v="GA"/>
    <s v="011"/>
    <n v="104400"/>
    <n v="104400"/>
    <n v="0"/>
    <n v="0"/>
    <s v="Rehabilitate Access Road - Phase 2 Construction"/>
  </r>
  <r>
    <x v="8"/>
    <s v="LANM"/>
    <x v="46"/>
    <s v="F89"/>
    <s v="Winnsboro Municipal"/>
    <s v="GA"/>
    <s v="011"/>
    <n v="90000"/>
    <n v="90000"/>
    <n v="0"/>
    <n v="0"/>
    <s v="Remove Obstructions - Phase III - Obstruction Removal (Construction)"/>
  </r>
  <r>
    <x v="4"/>
    <s v="ORL"/>
    <x v="4"/>
    <s v="F95"/>
    <s v="Calhoun County"/>
    <s v="GA"/>
    <s v="007"/>
    <n v="90821"/>
    <n v="90821"/>
    <n v="0"/>
    <n v="0"/>
    <s v="Install Taxiway Lighting - Install TW Lighting to North Portion of Parallel Taxiway Construction"/>
  </r>
  <r>
    <x v="4"/>
    <s v="ORL"/>
    <x v="4"/>
    <s v="F95"/>
    <s v="Calhoun County"/>
    <s v="GA"/>
    <s v="007"/>
    <n v="70875"/>
    <n v="70875"/>
    <n v="0"/>
    <n v="0"/>
    <s v="Improve Airport Drainage - Improve Airfield Drainage related to North Parallel Taxiway (Construction)"/>
  </r>
  <r>
    <x v="8"/>
    <s v="AROK"/>
    <x v="21"/>
    <s v="F99"/>
    <s v="Holdenville Municipal"/>
    <s v="GA"/>
    <s v="002"/>
    <n v="116820"/>
    <n v="116820"/>
    <n v="0"/>
    <n v="0"/>
    <s v="Rehabilitate Runway - Rehabilitate Runway (Design)"/>
  </r>
  <r>
    <x v="0"/>
    <s v="AAL"/>
    <x v="0"/>
    <s v="FAI"/>
    <s v="Fairbanks International"/>
    <s v="P"/>
    <s v="053"/>
    <n v="1201044"/>
    <n v="1201044"/>
    <n v="0"/>
    <n v="0"/>
    <s v="Acquire Snow Removal Equipment - Snow Removal Equipment"/>
  </r>
  <r>
    <x v="0"/>
    <s v="AAL"/>
    <x v="0"/>
    <s v="FAI"/>
    <s v="Fairbanks International"/>
    <s v="P"/>
    <s v="055"/>
    <n v="79688"/>
    <n v="79688"/>
    <n v="0"/>
    <n v="0"/>
    <s v="Update Airport Master Plan Study - GA Master Plan Phase 2"/>
  </r>
  <r>
    <x v="1"/>
    <s v="HNL"/>
    <x v="50"/>
    <s v="FAQ"/>
    <s v="Fitiuta"/>
    <s v="CS"/>
    <s v="031"/>
    <n v="1000000"/>
    <n v="1000000"/>
    <n v="0"/>
    <n v="0"/>
    <s v="Conduct State System Plan Study - Conduct system plan - airport pavement management for LOC IDs: PPG, FAQ, Z08"/>
  </r>
  <r>
    <x v="6"/>
    <s v="DMA"/>
    <x v="17"/>
    <s v="FAR"/>
    <s v="Hector International"/>
    <s v="P"/>
    <s v="048"/>
    <n v="1800000"/>
    <n v="1800000"/>
    <n v="0"/>
    <n v="0"/>
    <s v="Expand Apron - "/>
  </r>
  <r>
    <x v="6"/>
    <s v="DMA"/>
    <x v="17"/>
    <s v="FAR"/>
    <s v="Hector International"/>
    <s v="P"/>
    <s v="048"/>
    <n v="993785"/>
    <n v="993785"/>
    <n v="0"/>
    <n v="0"/>
    <s v="Rehabilitate Access Road - "/>
  </r>
  <r>
    <x v="1"/>
    <s v="SFO"/>
    <x v="1"/>
    <s v="FAT"/>
    <s v="Fresno Yosemite International"/>
    <s v="P"/>
    <s v="081"/>
    <n v="9119970"/>
    <n v="3795449"/>
    <n v="5324521"/>
    <n v="0"/>
    <s v="Rehabilitate Taxiway - Reconstruction of Taxiway C - Construction Phase 2"/>
  </r>
  <r>
    <x v="1"/>
    <s v="SFO"/>
    <x v="1"/>
    <s v="FAT"/>
    <s v="Fresno Yosemite International"/>
    <s v="P"/>
    <s v="082"/>
    <n v="1000000"/>
    <n v="0"/>
    <n v="1000000"/>
    <n v="0"/>
    <s v="Noise Mitigation Measures for Residences within 65-69 DNL - "/>
  </r>
  <r>
    <x v="6"/>
    <s v="DMA"/>
    <x v="13"/>
    <s v="FBL"/>
    <s v="Faribault Municipal-Liz Wall Strohfus Field"/>
    <s v="GA"/>
    <s v="013"/>
    <n v="251312"/>
    <n v="251312"/>
    <n v="0"/>
    <n v="0"/>
    <s v="Rehabilitate Taxiway - Rehabilitate Taxilane G - 1,000-ft (mill and overlay)"/>
  </r>
  <r>
    <x v="2"/>
    <s v="DEN"/>
    <x v="49"/>
    <s v="FBR"/>
    <s v="Fort Bridger"/>
    <s v="GA"/>
    <s v="013"/>
    <n v="715048"/>
    <n v="715048"/>
    <n v="0"/>
    <n v="0"/>
    <s v="Rehabilitate Apron - "/>
  </r>
  <r>
    <x v="1"/>
    <s v="SFO"/>
    <x v="1"/>
    <s v="FCH"/>
    <s v="Fresno Chandler Executive"/>
    <s v="R"/>
    <s v="025"/>
    <n v="111761"/>
    <n v="111761"/>
    <n v="0"/>
    <n v="0"/>
    <s v="Install Weather Reporting Equipment - AWOS III"/>
  </r>
  <r>
    <x v="3"/>
    <s v="WAS"/>
    <x v="30"/>
    <s v="FCI"/>
    <s v="Richmond Executive-Chesterfield County"/>
    <s v="R"/>
    <s v="025"/>
    <n v="1004412"/>
    <n v="1004412"/>
    <n v="0"/>
    <n v="0"/>
    <s v="Remove Obstructions [Non-Hazard] - Construction"/>
  </r>
  <r>
    <x v="3"/>
    <s v="WAS"/>
    <x v="30"/>
    <s v="FCI"/>
    <s v="Richmond Executive-Chesterfield County"/>
    <s v="R"/>
    <s v="025"/>
    <n v="450000"/>
    <n v="450000"/>
    <n v="0"/>
    <n v="0"/>
    <s v="Remove Obstructions [Non-Hazard] - Wetland Mitigation"/>
  </r>
  <r>
    <x v="6"/>
    <s v="DMA"/>
    <x v="13"/>
    <s v="FCM"/>
    <s v="Flying Cloud"/>
    <s v="R"/>
    <s v="020"/>
    <n v="1202812"/>
    <n v="363837"/>
    <n v="838975"/>
    <n v="0"/>
    <s v="Reconstruct Runway - "/>
  </r>
  <r>
    <x v="6"/>
    <s v="DMA"/>
    <x v="13"/>
    <s v="FCM"/>
    <s v="Flying Cloud"/>
    <s v="R"/>
    <s v="020"/>
    <n v="28000"/>
    <n v="0"/>
    <n v="28000"/>
    <n v="0"/>
    <s v="Install Runway Vertical/Visual Guidance System - "/>
  </r>
  <r>
    <x v="6"/>
    <s v="DMA"/>
    <x v="13"/>
    <s v="FCM"/>
    <s v="Flying Cloud"/>
    <s v="R"/>
    <s v="020"/>
    <n v="35000"/>
    <n v="0"/>
    <n v="35000"/>
    <n v="0"/>
    <s v="Install Airfield Guidance Signs - "/>
  </r>
  <r>
    <x v="6"/>
    <s v="DMA"/>
    <x v="13"/>
    <s v="FCM"/>
    <s v="Flying Cloud"/>
    <s v="R"/>
    <s v="020"/>
    <n v="15000"/>
    <n v="0"/>
    <n v="15000"/>
    <n v="0"/>
    <s v="Install Runway Lighting - "/>
  </r>
  <r>
    <x v="3"/>
    <s v="WAS"/>
    <x v="44"/>
    <s v="FDK"/>
    <s v="Frederick Municipal"/>
    <s v="R"/>
    <s v="045"/>
    <n v="4134419"/>
    <n v="2242453"/>
    <n v="1891966"/>
    <n v="0"/>
    <s v="Remove Obstructions - demolish bailes lane phase 3 (earthwork)"/>
  </r>
  <r>
    <x v="3"/>
    <s v="WAS"/>
    <x v="44"/>
    <s v="FDK"/>
    <s v="Frederick Municipal"/>
    <s v="R"/>
    <s v="044"/>
    <n v="385000"/>
    <n v="385000"/>
    <n v="0"/>
    <n v="0"/>
    <s v="Extend Runway - parallel taxiway - design"/>
  </r>
  <r>
    <x v="4"/>
    <s v="ATL"/>
    <x v="25"/>
    <s v="FDW"/>
    <s v="Fairfield County"/>
    <s v="GA"/>
    <s v="017"/>
    <n v="71550"/>
    <n v="71550"/>
    <n v="0"/>
    <n v="0"/>
    <s v="Update Airport Master Plan Study - Airfield Drainage Study"/>
  </r>
  <r>
    <x v="5"/>
    <s v="ACE"/>
    <x v="6"/>
    <s v="FFL"/>
    <s v="Fairfield Municipal"/>
    <s v="GA"/>
    <s v="016"/>
    <n v="42750"/>
    <n v="42750"/>
    <n v="0"/>
    <n v="0"/>
    <s v="Reconstruct Taxiway - Design and construction"/>
  </r>
  <r>
    <x v="4"/>
    <s v="MEM"/>
    <x v="43"/>
    <s v="FGX"/>
    <s v="Fleming-Mason"/>
    <s v="GA"/>
    <s v="019"/>
    <n v="150000"/>
    <n v="150000"/>
    <n v="0"/>
    <n v="0"/>
    <s v="Update Airport Master Plan Study - "/>
  </r>
  <r>
    <x v="4"/>
    <s v="ORL"/>
    <x v="4"/>
    <s v="FHB"/>
    <s v="Fernandina Beach Municipal"/>
    <s v="GA"/>
    <s v="027"/>
    <n v="150000"/>
    <n v="150000"/>
    <n v="0"/>
    <n v="0"/>
    <s v="Install Weather Reporting Equipment - Install AWOS III"/>
  </r>
  <r>
    <x v="4"/>
    <s v="ORL"/>
    <x v="4"/>
    <s v="FIN"/>
    <s v="Flagler Executive"/>
    <s v="GA"/>
    <s v="019"/>
    <n v="190350"/>
    <n v="190350"/>
    <n v="0"/>
    <n v="0"/>
    <s v="Update Airport Master Plan Study - Update Master Plan - Phase 2"/>
  </r>
  <r>
    <x v="4"/>
    <s v="ORL"/>
    <x v="4"/>
    <s v="FIN"/>
    <s v="Flagler Executive"/>
    <s v="GA"/>
    <s v="019"/>
    <n v="27261"/>
    <n v="27261"/>
    <n v="0"/>
    <n v="0"/>
    <s v="Wildlife Hazard Assessments - Wildlife Hazard Management Plan (WHMP)"/>
  </r>
  <r>
    <x v="7"/>
    <s v="ANE"/>
    <x v="39"/>
    <s v="FIT"/>
    <s v="Fitchburg Municipal"/>
    <s v="GA"/>
    <s v="027"/>
    <n v="595800"/>
    <n v="595800"/>
    <n v="0"/>
    <n v="0"/>
    <s v="Reconstruct Runway - geotech investingation and design"/>
  </r>
  <r>
    <x v="3"/>
    <s v="WAS"/>
    <x v="30"/>
    <s v="FKN"/>
    <s v="Franklin Municipal-John Beverly Rose"/>
    <s v="GA"/>
    <s v="021"/>
    <n v="175500"/>
    <n v="175500"/>
    <n v="0"/>
    <n v="0"/>
    <s v="Update Airport Master Plan Study - Airport Master Plan Update"/>
  </r>
  <r>
    <x v="1"/>
    <s v="PHX"/>
    <x v="42"/>
    <s v="FLG"/>
    <s v="Flagstaff Pulliam"/>
    <s v="P"/>
    <s v="042"/>
    <n v="850000"/>
    <n v="850000"/>
    <n v="0"/>
    <n v="0"/>
    <s v="Acquire Aircraft Rescue &amp; Fire Fighting Vehicle - Acquire 1,500 Gallon ARFF vehicle"/>
  </r>
  <r>
    <x v="4"/>
    <s v="ORL"/>
    <x v="4"/>
    <s v="FLL"/>
    <s v="Fort Lauderdale/Hollywood International"/>
    <s v="P"/>
    <s v="083"/>
    <n v="20402511"/>
    <n v="402511"/>
    <n v="20000000"/>
    <n v="0"/>
    <s v="Extend Runway - Extend Runway 10R/28L (Phase 8)"/>
  </r>
  <r>
    <x v="4"/>
    <s v="ORL"/>
    <x v="4"/>
    <s v="FLL"/>
    <s v="Fort Lauderdale/Hollywood International"/>
    <s v="P"/>
    <s v="085"/>
    <n v="24065184"/>
    <n v="0"/>
    <n v="24065184"/>
    <n v="0"/>
    <s v="Noise Mitigation Measures for Residences within 65-69 DNL - Noise Mitigation Measures (Phase 6)"/>
  </r>
  <r>
    <x v="4"/>
    <s v="ORL"/>
    <x v="4"/>
    <s v="FLL"/>
    <s v="Fort Lauderdale/Hollywood International"/>
    <s v="P"/>
    <s v="084"/>
    <n v="4270183"/>
    <n v="4270183"/>
    <n v="0"/>
    <n v="0"/>
    <s v="Construct Apron - Terminal 4 Apron"/>
  </r>
  <r>
    <x v="4"/>
    <s v="ORL"/>
    <x v="4"/>
    <s v="FLL"/>
    <s v="Fort Lauderdale/Hollywood International"/>
    <s v="P"/>
    <s v="085"/>
    <n v="19366221"/>
    <n v="0"/>
    <n v="19366221"/>
    <n v="0"/>
    <s v="Noise Mitigation Measures for Residences within 65-69 DNL - Noise Mitigation Measures (Phase 7)"/>
  </r>
  <r>
    <x v="4"/>
    <s v="ATL"/>
    <x v="25"/>
    <s v="FLO"/>
    <s v="Florence Regional"/>
    <s v="P"/>
    <s v="037"/>
    <n v="1000000"/>
    <n v="1000000"/>
    <n v="0"/>
    <n v="0"/>
    <s v="Rehabilitate Taxiway Lighting - TY A Lighting, Design &amp; Construction, Phase 1"/>
  </r>
  <r>
    <x v="8"/>
    <s v="AROK"/>
    <x v="45"/>
    <s v="FLP"/>
    <s v="Marion County Regional"/>
    <s v="GA"/>
    <s v="012"/>
    <n v="71116"/>
    <n v="71116"/>
    <n v="0"/>
    <n v="0"/>
    <s v="Wildlife Hazard Assessments - "/>
  </r>
  <r>
    <x v="8"/>
    <s v="AROK"/>
    <x v="45"/>
    <s v="FLP"/>
    <s v="Marion County Regional"/>
    <s v="GA"/>
    <s v="012"/>
    <n v="79830"/>
    <n v="79830"/>
    <n v="0"/>
    <n v="0"/>
    <s v="Rehabilitate Runway - Overlay Runway (Design-only - Phase 1)"/>
  </r>
  <r>
    <x v="1"/>
    <s v="PHX"/>
    <x v="38"/>
    <s v="FLX"/>
    <s v="Fallon Municipal"/>
    <s v="GA"/>
    <s v="020"/>
    <n v="696113"/>
    <n v="696113"/>
    <n v="0"/>
    <n v="0"/>
    <s v="Reconstruct Apron - Reconstruct Center Apron (250' x 600') - Design &amp; Construction"/>
  </r>
  <r>
    <x v="3"/>
    <s v="WAS"/>
    <x v="44"/>
    <s v="FME"/>
    <s v="Tipton"/>
    <s v="R"/>
    <s v="022"/>
    <n v="225000"/>
    <n v="225000"/>
    <n v="0"/>
    <n v="0"/>
    <s v="Conduct Environmental Study - Conduct Environmental Assessment - Phase 2"/>
  </r>
  <r>
    <x v="3"/>
    <s v="WAS"/>
    <x v="44"/>
    <s v="FME"/>
    <s v="Tipton"/>
    <s v="R"/>
    <s v="021"/>
    <n v="300000"/>
    <n v="300000"/>
    <n v="0"/>
    <n v="0"/>
    <s v="Expand Apron - preliminary design - permitting"/>
  </r>
  <r>
    <x v="2"/>
    <s v="DEN"/>
    <x v="2"/>
    <s v="FMM"/>
    <s v="Fort Morgan Municipal"/>
    <s v="GA"/>
    <s v="013"/>
    <n v="18609"/>
    <n v="18609"/>
    <n v="0"/>
    <n v="0"/>
    <s v="Expand Apron - "/>
  </r>
  <r>
    <x v="2"/>
    <s v="DEN"/>
    <x v="2"/>
    <s v="FMM"/>
    <s v="Fort Morgan Municipal"/>
    <s v="GA"/>
    <s v="013"/>
    <n v="110371"/>
    <n v="110371"/>
    <n v="0"/>
    <n v="0"/>
    <s v="Reconstruct Apron - "/>
  </r>
  <r>
    <x v="8"/>
    <s v="LANM"/>
    <x v="40"/>
    <s v="FMN"/>
    <s v="Four Corners Regional"/>
    <s v="GA"/>
    <s v="043"/>
    <n v="275000"/>
    <n v="275000"/>
    <n v="0"/>
    <n v="0"/>
    <s v="Improve Runway Safety Area - Improve Runway Safety Area (Marking and Grading) Design ONLY"/>
  </r>
  <r>
    <x v="8"/>
    <s v="LANM"/>
    <x v="40"/>
    <s v="FMN"/>
    <s v="Four Corners Regional"/>
    <s v="GA"/>
    <s v="043"/>
    <n v="275000"/>
    <n v="275000"/>
    <n v="0"/>
    <n v="0"/>
    <s v="Improve Runway Safety Area - Improve RSA Marking and Grading Phase I Design Only"/>
  </r>
  <r>
    <x v="2"/>
    <s v="DEN"/>
    <x v="2"/>
    <s v="FNL"/>
    <s v="Northern Colorado Regional"/>
    <s v="CS"/>
    <s v="036"/>
    <n v="300000"/>
    <n v="300000"/>
    <n v="0"/>
    <n v="0"/>
    <s v="Conduct Airport Master Plan Study - "/>
  </r>
  <r>
    <x v="6"/>
    <s v="DET"/>
    <x v="12"/>
    <s v="FNT"/>
    <s v="Bishop International"/>
    <s v="P"/>
    <s v="057"/>
    <n v="1808100"/>
    <n v="1808100"/>
    <n v="0"/>
    <n v="0"/>
    <s v="Rehabilitate Taxiway - "/>
  </r>
  <r>
    <x v="6"/>
    <s v="DET"/>
    <x v="12"/>
    <s v="FNT"/>
    <s v="Bishop International"/>
    <s v="P"/>
    <s v="057"/>
    <n v="1371942"/>
    <n v="1371942"/>
    <n v="0"/>
    <n v="0"/>
    <s v="Construct Taxiway - "/>
  </r>
  <r>
    <x v="6"/>
    <s v="DET"/>
    <x v="12"/>
    <s v="FNT"/>
    <s v="Bishop International"/>
    <s v="P"/>
    <s v="057"/>
    <n v="733500"/>
    <n v="733500"/>
    <n v="0"/>
    <n v="0"/>
    <s v="Reconstruct Taxiway Lighting - "/>
  </r>
  <r>
    <x v="6"/>
    <s v="DET"/>
    <x v="12"/>
    <s v="FNT"/>
    <s v="Bishop International"/>
    <s v="P"/>
    <s v="057"/>
    <n v="99000"/>
    <n v="99000"/>
    <n v="0"/>
    <n v="0"/>
    <s v="Install Runway Incursion Marking (14 CFR Part 139) - "/>
  </r>
  <r>
    <x v="6"/>
    <s v="DET"/>
    <x v="12"/>
    <s v="FNT"/>
    <s v="Bishop International"/>
    <s v="P"/>
    <s v="058"/>
    <n v="936294"/>
    <n v="0"/>
    <n v="0"/>
    <n v="936294"/>
    <s v="Reconstruct Taxiway Lighting - "/>
  </r>
  <r>
    <x v="6"/>
    <s v="CHI"/>
    <x v="9"/>
    <s v="FRH"/>
    <s v="French Lick Municipal"/>
    <s v="GA"/>
    <s v="018"/>
    <n v="209997"/>
    <n v="209997"/>
    <n v="0"/>
    <n v="0"/>
    <s v="Groove Runway - Runway 8/26 Grooving and Marking - Phase 2 Construct"/>
  </r>
  <r>
    <x v="6"/>
    <s v="DMA"/>
    <x v="13"/>
    <s v="FRM"/>
    <s v="Fairmont Municipal"/>
    <s v="GA"/>
    <s v="016"/>
    <n v="30000"/>
    <n v="30000"/>
    <n v="0"/>
    <n v="0"/>
    <s v="Construct Taxiway - Construct taxilane (Phase I - Design)"/>
  </r>
  <r>
    <x v="6"/>
    <s v="DMA"/>
    <x v="13"/>
    <s v="FRM"/>
    <s v="Fairmont Municipal"/>
    <s v="GA"/>
    <s v="016"/>
    <n v="84659"/>
    <n v="84659"/>
    <n v="0"/>
    <n v="0"/>
    <s v="Construct Building - Construct T hangar (Phase I - Design)"/>
  </r>
  <r>
    <x v="3"/>
    <s v="WAS"/>
    <x v="30"/>
    <s v="FRR"/>
    <s v="Front Royal-Warren County"/>
    <s v="GA"/>
    <s v="018"/>
    <n v="145800"/>
    <n v="145800"/>
    <n v="0"/>
    <n v="0"/>
    <s v="Update Airport Master Plan Study - Airport Master Plan Update"/>
  </r>
  <r>
    <x v="6"/>
    <s v="DMA"/>
    <x v="26"/>
    <s v="FSD"/>
    <s v="Joe Foss Field"/>
    <s v="P"/>
    <s v="052"/>
    <n v="750000"/>
    <n v="750000"/>
    <n v="0"/>
    <n v="0"/>
    <s v="Expand Apron - "/>
  </r>
  <r>
    <x v="6"/>
    <s v="DMA"/>
    <x v="26"/>
    <s v="FSD"/>
    <s v="Joe Foss Field"/>
    <s v="P"/>
    <s v="052"/>
    <n v="467500"/>
    <n v="467500"/>
    <n v="0"/>
    <n v="0"/>
    <s v="Extend Taxiway - West side"/>
  </r>
  <r>
    <x v="6"/>
    <s v="DMA"/>
    <x v="26"/>
    <s v="FSD"/>
    <s v="Joe Foss Field"/>
    <s v="P"/>
    <s v="052"/>
    <n v="570229"/>
    <n v="570229"/>
    <n v="0"/>
    <n v="0"/>
    <s v="Reconstruct Perimeter Fencing not Required by 49 CFR 1542 - West side security fence"/>
  </r>
  <r>
    <x v="6"/>
    <s v="DMA"/>
    <x v="26"/>
    <s v="FSD"/>
    <s v="Joe Foss Field"/>
    <s v="P"/>
    <s v="052"/>
    <n v="330816"/>
    <n v="330816"/>
    <n v="0"/>
    <n v="0"/>
    <s v="Remove Obstructions [Non-Hazard] - "/>
  </r>
  <r>
    <x v="6"/>
    <s v="DMA"/>
    <x v="26"/>
    <s v="FSD"/>
    <s v="Joe Foss Field"/>
    <s v="P"/>
    <s v="052"/>
    <n v="180537"/>
    <n v="180537"/>
    <n v="0"/>
    <n v="0"/>
    <s v="Construct Apron - Design"/>
  </r>
  <r>
    <x v="6"/>
    <s v="DMA"/>
    <x v="26"/>
    <s v="FSD"/>
    <s v="Joe Foss Field"/>
    <s v="P"/>
    <s v="052"/>
    <n v="225000"/>
    <n v="225000"/>
    <n v="0"/>
    <n v="0"/>
    <s v="Reconstruct Taxiway - "/>
  </r>
  <r>
    <x v="6"/>
    <s v="DMA"/>
    <x v="26"/>
    <s v="FSD"/>
    <s v="Joe Foss Field"/>
    <s v="P"/>
    <s v="052"/>
    <n v="483213"/>
    <n v="483213"/>
    <n v="0"/>
    <n v="0"/>
    <s v="Acquire Snow Removal Equipment - "/>
  </r>
  <r>
    <x v="6"/>
    <s v="DMA"/>
    <x v="13"/>
    <s v="FSE"/>
    <s v="Fosston Municipal-Anderson Field"/>
    <s v="GA"/>
    <s v="010"/>
    <n v="81609"/>
    <n v="81609"/>
    <n v="0"/>
    <n v="0"/>
    <s v="Update Airport Master Plan Study - "/>
  </r>
  <r>
    <x v="6"/>
    <s v="DMA"/>
    <x v="13"/>
    <s v="FSE"/>
    <s v="Fosston Municipal-Anderson Field"/>
    <s v="GA"/>
    <s v="010"/>
    <n v="19073"/>
    <n v="19073"/>
    <n v="0"/>
    <n v="0"/>
    <s v="Rehabilitate Runway - "/>
  </r>
  <r>
    <x v="6"/>
    <s v="DMA"/>
    <x v="13"/>
    <s v="FSE"/>
    <s v="Fosston Municipal-Anderson Field"/>
    <s v="GA"/>
    <s v="010"/>
    <n v="9537"/>
    <n v="9537"/>
    <n v="0"/>
    <n v="0"/>
    <s v="Rehabilitate Taxiway - "/>
  </r>
  <r>
    <x v="6"/>
    <s v="DMA"/>
    <x v="13"/>
    <s v="FSE"/>
    <s v="Fosston Municipal-Anderson Field"/>
    <s v="GA"/>
    <s v="010"/>
    <n v="63000"/>
    <n v="63000"/>
    <n v="0"/>
    <n v="0"/>
    <s v="Conduct Environmental Study - "/>
  </r>
  <r>
    <x v="8"/>
    <s v="AROK"/>
    <x v="45"/>
    <s v="FSM"/>
    <s v="Fort Smith Regional"/>
    <s v="P"/>
    <s v="047"/>
    <n v="701036"/>
    <n v="701036"/>
    <n v="0"/>
    <n v="0"/>
    <s v="Update Airport Master Plan Study - "/>
  </r>
  <r>
    <x v="8"/>
    <s v="LANM"/>
    <x v="40"/>
    <s v="FSU"/>
    <s v="Fort Sumner Municipal"/>
    <s v="GA"/>
    <s v="012"/>
    <n v="55715"/>
    <n v="55715"/>
    <n v="0"/>
    <n v="0"/>
    <s v="Construct Taxiway - Construct Twy D-Design"/>
  </r>
  <r>
    <x v="3"/>
    <s v="WAS"/>
    <x v="30"/>
    <s v="FVX"/>
    <s v="Farmville Regional"/>
    <s v="GA"/>
    <s v="018"/>
    <n v="310387"/>
    <n v="310387"/>
    <n v="0"/>
    <n v="0"/>
    <s v="Rehabilitate Runway - Design"/>
  </r>
  <r>
    <x v="3"/>
    <s v="WAS"/>
    <x v="30"/>
    <s v="FVX"/>
    <s v="Farmville Regional"/>
    <s v="GA"/>
    <s v="018"/>
    <n v="40001"/>
    <n v="40001"/>
    <n v="0"/>
    <n v="0"/>
    <s v="Reconstruct Runway Lighting - Design"/>
  </r>
  <r>
    <x v="6"/>
    <s v="CHI"/>
    <x v="9"/>
    <s v="FWA"/>
    <s v="Fort Wayne International"/>
    <s v="P"/>
    <s v="070"/>
    <n v="5440720"/>
    <n v="2794716"/>
    <n v="2646004"/>
    <n v="0"/>
    <s v="Rehabilitate Runway - Ph.4 Construction Mill and Overlay Central Portion between TW C3/B and 14/32 intersection"/>
  </r>
  <r>
    <x v="3"/>
    <s v="HAR"/>
    <x v="23"/>
    <s v="FWQ"/>
    <s v="Rostraver"/>
    <s v="R"/>
    <s v="026"/>
    <n v="657162"/>
    <n v="442779"/>
    <n v="214383"/>
    <n v="0"/>
    <s v="Rehabilitate Taxiway - Parallel Taxiway A - (design/construct)"/>
  </r>
  <r>
    <x v="4"/>
    <s v="ORL"/>
    <x v="4"/>
    <s v="FXE"/>
    <s v="Fort Lauderdale Executive"/>
    <s v="R"/>
    <s v="031"/>
    <n v="295277"/>
    <n v="295277"/>
    <n v="0"/>
    <n v="0"/>
    <s v="Construct Taxiway - Construct Taxiway Foxtrot (Design)"/>
  </r>
  <r>
    <x v="4"/>
    <s v="ORL"/>
    <x v="4"/>
    <s v="FXE"/>
    <s v="Fort Lauderdale Executive"/>
    <s v="R"/>
    <s v="031"/>
    <n v="55724"/>
    <n v="55724"/>
    <n v="0"/>
    <n v="0"/>
    <s v="Install Taxiway Lighting - Install Taxiway F Lighting (Design)"/>
  </r>
  <r>
    <x v="5"/>
    <s v="ACE"/>
    <x v="6"/>
    <s v="FXY"/>
    <s v="Forest City Municipal"/>
    <s v="GA"/>
    <s v="017"/>
    <n v="219600"/>
    <n v="219600"/>
    <n v="0"/>
    <n v="0"/>
    <s v="Reconstruct Runway Lighting - Design and construction"/>
  </r>
  <r>
    <x v="3"/>
    <s v="WAS"/>
    <x v="30"/>
    <s v="FYJ"/>
    <s v="Middle Peninsula Regional"/>
    <s v="GA"/>
    <s v="012"/>
    <n v="157500"/>
    <n v="157500"/>
    <n v="0"/>
    <n v="0"/>
    <s v="Rehabilitate Taxiway - Design"/>
  </r>
  <r>
    <x v="8"/>
    <s v="AROK"/>
    <x v="45"/>
    <s v="FYV"/>
    <s v="Drake Field"/>
    <s v="GA"/>
    <s v="046"/>
    <n v="1652878"/>
    <n v="517239"/>
    <n v="1135639"/>
    <n v="0"/>
    <s v="Widen Taxiway - Widen Taxiway B"/>
  </r>
  <r>
    <x v="3"/>
    <s v="NYC"/>
    <x v="35"/>
    <s v="FZY"/>
    <s v="Oswego County"/>
    <s v="GA"/>
    <s v="048"/>
    <n v="98100"/>
    <n v="98100"/>
    <n v="0"/>
    <n v="0"/>
    <s v="Rehabilitate Apron - Aircraft Apron Rehabilitation  (Design)"/>
  </r>
  <r>
    <x v="0"/>
    <s v="AAL"/>
    <x v="0"/>
    <s v="GAL"/>
    <s v="Edward G Pitka Sr"/>
    <s v="P"/>
    <s v="008"/>
    <n v="70680"/>
    <n v="70680"/>
    <n v="0"/>
    <n v="0"/>
    <s v="Rehabilitate Runway - resurface ski strip"/>
  </r>
  <r>
    <x v="8"/>
    <s v="LANM"/>
    <x v="46"/>
    <s v="GAO"/>
    <s v="South Lafourche Leonard Miller Jr"/>
    <s v="GA"/>
    <s v="017"/>
    <n v="54000"/>
    <n v="54000"/>
    <n v="0"/>
    <n v="0"/>
    <s v="Improve Airport Drainage - Improve Airfield Drainage Phase I Design Only"/>
  </r>
  <r>
    <x v="5"/>
    <s v="ACE"/>
    <x v="10"/>
    <s v="GBD"/>
    <s v="Great Bend Municipal"/>
    <s v="GA"/>
    <s v="027"/>
    <n v="3303138"/>
    <n v="0"/>
    <n v="3303138"/>
    <n v="0"/>
    <s v="Reconstruct Runway - Construct - Phase 2"/>
  </r>
  <r>
    <x v="5"/>
    <s v="ACE"/>
    <x v="10"/>
    <s v="GBD"/>
    <s v="Great Bend Municipal"/>
    <s v="GA"/>
    <s v="027"/>
    <n v="65088"/>
    <n v="65088"/>
    <n v="0"/>
    <n v="0"/>
    <s v="Install Airfield Guidance Signs - Design/Construct"/>
  </r>
  <r>
    <x v="5"/>
    <s v="ACE"/>
    <x v="10"/>
    <s v="GBD"/>
    <s v="Great Bend Municipal"/>
    <s v="GA"/>
    <s v="027"/>
    <n v="3109279"/>
    <n v="150000"/>
    <n v="2959279"/>
    <n v="0"/>
    <s v="Reconstruct Runway - Construct - Phase 1"/>
  </r>
  <r>
    <x v="5"/>
    <s v="ACE"/>
    <x v="10"/>
    <s v="GBD"/>
    <s v="Great Bend Municipal"/>
    <s v="GA"/>
    <s v="027"/>
    <n v="128428"/>
    <n v="0"/>
    <n v="128428"/>
    <n v="0"/>
    <s v="Reconstruct Runway Lighting - Construct - Phase 2"/>
  </r>
  <r>
    <x v="5"/>
    <s v="ACE"/>
    <x v="10"/>
    <s v="GBD"/>
    <s v="Great Bend Municipal"/>
    <s v="GA"/>
    <s v="027"/>
    <n v="128428"/>
    <n v="0"/>
    <n v="128428"/>
    <n v="0"/>
    <s v="Reconstruct Runway Lighting - Construct - Phase 1"/>
  </r>
  <r>
    <x v="2"/>
    <s v="DEN"/>
    <x v="49"/>
    <s v="GCC"/>
    <s v="Gillette-Campbell County"/>
    <s v="P"/>
    <s v="044"/>
    <n v="175000"/>
    <n v="175000"/>
    <n v="0"/>
    <n v="0"/>
    <s v="Construct Taxiway - Design"/>
  </r>
  <r>
    <x v="2"/>
    <s v="DEN"/>
    <x v="49"/>
    <s v="GCC"/>
    <s v="Gillette-Campbell County"/>
    <s v="P"/>
    <s v="044"/>
    <n v="85000"/>
    <n v="85000"/>
    <n v="0"/>
    <n v="0"/>
    <s v="Reconstruct Taxiway - "/>
  </r>
  <r>
    <x v="2"/>
    <s v="DEN"/>
    <x v="49"/>
    <s v="GCC"/>
    <s v="Gillette-Campbell County"/>
    <s v="P"/>
    <s v="044"/>
    <n v="85000"/>
    <n v="85000"/>
    <n v="0"/>
    <n v="0"/>
    <s v="Reconstruct Taxiway - "/>
  </r>
  <r>
    <x v="2"/>
    <s v="SEA"/>
    <x v="22"/>
    <s v="GCD"/>
    <s v="Grant County Regional/Ogilvie Field"/>
    <s v="GA"/>
    <s v="011"/>
    <n v="90000"/>
    <n v="90000"/>
    <n v="0"/>
    <n v="0"/>
    <s v="Rehabilitate Apron - "/>
  </r>
  <r>
    <x v="2"/>
    <s v="SEA"/>
    <x v="22"/>
    <s v="GCD"/>
    <s v="Grant County Regional/Ogilvie Field"/>
    <s v="GA"/>
    <s v="011"/>
    <n v="135000"/>
    <n v="135000"/>
    <n v="0"/>
    <n v="0"/>
    <s v="Reconstruct Apron - "/>
  </r>
  <r>
    <x v="5"/>
    <s v="ACE"/>
    <x v="10"/>
    <s v="GCK"/>
    <s v="Garden City Regional"/>
    <s v="P"/>
    <s v="041"/>
    <n v="27842"/>
    <n v="27842"/>
    <n v="0"/>
    <n v="0"/>
    <s v="Install Taxiway Lighting - Modify ALCMS"/>
  </r>
  <r>
    <x v="8"/>
    <s v="AROK"/>
    <x v="21"/>
    <s v="GCM"/>
    <s v="Claremore Regional"/>
    <s v="GA"/>
    <s v="021"/>
    <n v="85635"/>
    <n v="85635"/>
    <n v="0"/>
    <n v="0"/>
    <s v="Rehabilitate Taxiway - North Hangar Taxilanes (Crack Seal and Seal Coat)"/>
  </r>
  <r>
    <x v="1"/>
    <s v="PHX"/>
    <x v="42"/>
    <s v="GCN"/>
    <s v="Grand Canyon National Park"/>
    <s v="P"/>
    <s v="030"/>
    <n v="200000"/>
    <n v="200000"/>
    <n v="0"/>
    <n v="0"/>
    <s v="Reconstruct Access Road - Reconstruct Primary Airport Access Roadway (Design Only) Phase I"/>
  </r>
  <r>
    <x v="1"/>
    <s v="PHX"/>
    <x v="42"/>
    <s v="GCN"/>
    <s v="Grand Canyon National Park"/>
    <s v="P"/>
    <s v="030"/>
    <n v="250000"/>
    <n v="250000"/>
    <n v="0"/>
    <n v="0"/>
    <s v="Rehabilitate Terminal Building - Rehabilitate Terminal Building Restrooms for ADA compliance (Design Only) Phase I"/>
  </r>
  <r>
    <x v="1"/>
    <s v="PHX"/>
    <x v="42"/>
    <s v="GCN"/>
    <s v="Grand Canyon National Park"/>
    <s v="P"/>
    <s v="030"/>
    <n v="460600"/>
    <n v="460600"/>
    <n v="0"/>
    <n v="0"/>
    <s v="Construct Runway - Construct 25 feet wide paved shoulders for Runway 3/21 (8,999 foot length)- Design"/>
  </r>
  <r>
    <x v="5"/>
    <s v="ACE"/>
    <x v="6"/>
    <s v="GCT"/>
    <s v="Guthrie County Regional"/>
    <s v="GA"/>
    <s v="010"/>
    <n v="192388"/>
    <n v="192388"/>
    <n v="0"/>
    <n v="0"/>
    <s v="Reconstruct Runway - Design"/>
  </r>
  <r>
    <x v="7"/>
    <s v="ANE"/>
    <x v="39"/>
    <s v="GDM"/>
    <s v="Gardner Municipal"/>
    <s v="GA"/>
    <s v="017"/>
    <n v="810450"/>
    <n v="810450"/>
    <n v="0"/>
    <n v="0"/>
    <s v="Construct Building - T-hangar"/>
  </r>
  <r>
    <x v="3"/>
    <s v="HAR"/>
    <x v="3"/>
    <s v="GED"/>
    <s v="Delaware Coastal"/>
    <s v="GA"/>
    <s v="034"/>
    <n v="5532528"/>
    <n v="372291"/>
    <n v="5160237"/>
    <n v="0"/>
    <s v="Install Infrastructure to support RNAV Approach - Construct Parallel Taxiway D (construct)"/>
  </r>
  <r>
    <x v="2"/>
    <s v="SEA"/>
    <x v="32"/>
    <s v="GEG"/>
    <s v="Spokane International"/>
    <s v="P"/>
    <s v="056"/>
    <n v="13230193"/>
    <n v="5202207"/>
    <n v="8027986"/>
    <n v="0"/>
    <s v="Rehabilitate Taxiway - "/>
  </r>
  <r>
    <x v="2"/>
    <s v="SEA"/>
    <x v="32"/>
    <s v="GEG"/>
    <s v="Spokane International"/>
    <s v="P"/>
    <s v="057"/>
    <n v="235050"/>
    <n v="235050"/>
    <n v="0"/>
    <n v="0"/>
    <s v="Install Runway Vertical/Visual Guidance System - "/>
  </r>
  <r>
    <x v="2"/>
    <s v="SEA"/>
    <x v="32"/>
    <s v="GEG"/>
    <s v="Spokane International"/>
    <s v="P"/>
    <s v="056"/>
    <n v="2000000"/>
    <n v="2000000"/>
    <n v="0"/>
    <n v="0"/>
    <s v="Rehabilitate Taxiway Lighting - "/>
  </r>
  <r>
    <x v="2"/>
    <s v="SEA"/>
    <x v="32"/>
    <s v="GEG"/>
    <s v="Spokane International"/>
    <s v="P"/>
    <s v="056"/>
    <n v="500000"/>
    <n v="500000"/>
    <n v="0"/>
    <n v="0"/>
    <s v="Install Airfield Guidance Signs - "/>
  </r>
  <r>
    <x v="1"/>
    <s v="PHX"/>
    <x v="42"/>
    <s v="GEU"/>
    <s v="Glendale Municipal"/>
    <s v="R"/>
    <s v="027"/>
    <n v="1561842"/>
    <n v="1561842"/>
    <n v="0"/>
    <n v="0"/>
    <s v="Acquire Land For Approaches - "/>
  </r>
  <r>
    <x v="2"/>
    <s v="DEN"/>
    <x v="49"/>
    <s v="GEY"/>
    <s v="South Big Horn County"/>
    <s v="GA"/>
    <s v="021"/>
    <n v="260100"/>
    <n v="260100"/>
    <n v="0"/>
    <n v="0"/>
    <s v="Expand Snow Removal Equipment Building - "/>
  </r>
  <r>
    <x v="6"/>
    <s v="DMA"/>
    <x v="17"/>
    <s v="GFK"/>
    <s v="Grand Forks International"/>
    <s v="P"/>
    <s v="052"/>
    <n v="335869"/>
    <n v="335869"/>
    <n v="0"/>
    <n v="0"/>
    <s v="Rehabilitate Runway Lighting - "/>
  </r>
  <r>
    <x v="6"/>
    <s v="DMA"/>
    <x v="17"/>
    <s v="GFK"/>
    <s v="Grand Forks International"/>
    <s v="P"/>
    <s v="052"/>
    <n v="22000"/>
    <n v="22000"/>
    <n v="0"/>
    <n v="0"/>
    <s v="Update Airport Master Plan Study - "/>
  </r>
  <r>
    <x v="6"/>
    <s v="DMA"/>
    <x v="17"/>
    <s v="GFK"/>
    <s v="Grand Forks International"/>
    <s v="P"/>
    <s v="052"/>
    <n v="200000"/>
    <n v="200000"/>
    <n v="0"/>
    <n v="0"/>
    <s v="Rehabilitate Taxiway Lighting - "/>
  </r>
  <r>
    <x v="3"/>
    <s v="NYC"/>
    <x v="35"/>
    <s v="GFL"/>
    <s v="Floyd Bennett Memorial"/>
    <s v="GA"/>
    <s v="062"/>
    <n v="1159650"/>
    <n v="1159650"/>
    <n v="0"/>
    <n v="0"/>
    <s v="Conduct Environmental Study - Conduct an Environmental Assessment for Runway 1/19 Extension - Phase 4/4"/>
  </r>
  <r>
    <x v="5"/>
    <s v="ACE"/>
    <x v="6"/>
    <s v="GFZ"/>
    <s v="Greenfield Municipal"/>
    <s v="GA"/>
    <s v="008"/>
    <n v="234000"/>
    <n v="234000"/>
    <n v="0"/>
    <n v="0"/>
    <s v="Reconstruct Runway Lighting - Design and construction"/>
  </r>
  <r>
    <x v="4"/>
    <s v="ATL"/>
    <x v="25"/>
    <s v="GGE"/>
    <s v="Georgetown County"/>
    <s v="GA"/>
    <s v="020"/>
    <n v="668819"/>
    <n v="668819"/>
    <n v="0"/>
    <n v="0"/>
    <s v="Expand Apron - apron expansion Ph IV (construct)"/>
  </r>
  <r>
    <x v="8"/>
    <s v="TEX"/>
    <x v="28"/>
    <s v="GGG"/>
    <s v="East Texas Regional"/>
    <s v="P"/>
    <s v="046"/>
    <n v="158238"/>
    <n v="158238"/>
    <n v="0"/>
    <n v="0"/>
    <s v="Conduct Miscellaneous Study - Conduct Pavement Evaluation Study"/>
  </r>
  <r>
    <x v="8"/>
    <s v="TEX"/>
    <x v="28"/>
    <s v="GGG"/>
    <s v="East Texas Regional"/>
    <s v="P"/>
    <s v="045"/>
    <n v="924231"/>
    <n v="924231"/>
    <n v="0"/>
    <n v="0"/>
    <s v="Construct Taxiway - Construct Southwest Taxilane - Phase I"/>
  </r>
  <r>
    <x v="5"/>
    <s v="ACE"/>
    <x v="6"/>
    <s v="GGI"/>
    <s v="Grinnell Regional"/>
    <s v="GA"/>
    <s v="015"/>
    <n v="2872125"/>
    <n v="346526"/>
    <n v="2525599"/>
    <n v="0"/>
    <s v="Rehabilitate Runway - Construction"/>
  </r>
  <r>
    <x v="5"/>
    <s v="ACE"/>
    <x v="6"/>
    <s v="GGI"/>
    <s v="Grinnell Regional"/>
    <s v="GA"/>
    <s v="015"/>
    <n v="790875"/>
    <n v="150000"/>
    <n v="640875"/>
    <n v="0"/>
    <s v="Rehabilitate Runway Lighting - Construction (coincide with runway reconstruction)"/>
  </r>
  <r>
    <x v="6"/>
    <s v="CHI"/>
    <x v="9"/>
    <s v="GGP"/>
    <s v="Logansport/Cass County"/>
    <s v="GA"/>
    <s v="023"/>
    <n v="150000"/>
    <n v="150000"/>
    <n v="0"/>
    <n v="0"/>
    <s v="Rehabilitate Runway Lighting - Runway 9-27 Lighting Replacement - Design"/>
  </r>
  <r>
    <x v="0"/>
    <s v="AAL"/>
    <x v="0"/>
    <s v="GGV"/>
    <s v="Kwigillingok"/>
    <s v="CS"/>
    <s v="004"/>
    <n v="350000"/>
    <n v="350000"/>
    <n v="0"/>
    <n v="0"/>
    <s v="Rehabilitate Apron - Place crushed aggregate on apron surface"/>
  </r>
  <r>
    <x v="0"/>
    <s v="AAL"/>
    <x v="0"/>
    <s v="GGV"/>
    <s v="Kwigillingok"/>
    <s v="CS"/>
    <s v="004"/>
    <n v="2511220"/>
    <n v="2511220"/>
    <n v="0"/>
    <n v="0"/>
    <s v="Rehabilitate Runway - Place crushed aggregate on runway surface"/>
  </r>
  <r>
    <x v="0"/>
    <s v="AAL"/>
    <x v="0"/>
    <s v="GGV"/>
    <s v="Kwigillingok"/>
    <s v="CS"/>
    <s v="004"/>
    <n v="150000"/>
    <n v="150000"/>
    <n v="0"/>
    <n v="0"/>
    <s v="Rehabilitate Taxiway - Place crushed aggregate on taxiway surface"/>
  </r>
  <r>
    <x v="7"/>
    <s v="ANE"/>
    <x v="39"/>
    <s v="GHG"/>
    <s v="Marshfield Municipal - George Harlow Field"/>
    <s v="GA"/>
    <s v="029"/>
    <n v="300600"/>
    <n v="300600"/>
    <n v="0"/>
    <n v="0"/>
    <s v="Conduct Environmental Study - wildlife fence"/>
  </r>
  <r>
    <x v="4"/>
    <s v="ORL"/>
    <x v="4"/>
    <s v="GIF"/>
    <s v="Winter Haven's Gilbert"/>
    <s v="GA"/>
    <s v="026"/>
    <n v="39951"/>
    <n v="39951"/>
    <n v="0"/>
    <n v="0"/>
    <s v="Remove Obstructions [APP or DEP] - Remove Obstructions and Reimbursement of Survey (Non-Hazard APP or DEP)"/>
  </r>
  <r>
    <x v="4"/>
    <s v="ORL"/>
    <x v="4"/>
    <s v="GIF"/>
    <s v="Winter Haven's Gilbert"/>
    <s v="GA"/>
    <s v="027"/>
    <n v="1701293"/>
    <n v="260049"/>
    <n v="1441244"/>
    <n v="0"/>
    <s v="Rehabilitate Runway - RWY 11/29 Rehab Design and Construction"/>
  </r>
  <r>
    <x v="4"/>
    <s v="ORL"/>
    <x v="4"/>
    <s v="GIF"/>
    <s v="Winter Haven's Gilbert"/>
    <s v="GA"/>
    <s v="027"/>
    <n v="599953"/>
    <n v="0"/>
    <n v="599953"/>
    <n v="0"/>
    <s v="Install Runway Lighting - RWY 11/29 Install Airfield Lighting and Signage (Design and Construction)"/>
  </r>
  <r>
    <x v="2"/>
    <s v="DEN"/>
    <x v="2"/>
    <s v="GJT"/>
    <s v="Grand Junction Regional"/>
    <s v="P"/>
    <s v="058"/>
    <n v="1966494"/>
    <n v="191494"/>
    <n v="1775000"/>
    <n v="0"/>
    <s v="Construct Runway - Relocation of 27 1/4 Road"/>
  </r>
  <r>
    <x v="2"/>
    <s v="DEN"/>
    <x v="2"/>
    <s v="GJT"/>
    <s v="Grand Junction Regional"/>
    <s v="P"/>
    <s v="057"/>
    <n v="3225000"/>
    <n v="0"/>
    <n v="3225000"/>
    <n v="0"/>
    <s v="Construct Runway - Relocation of RTR"/>
  </r>
  <r>
    <x v="2"/>
    <s v="DEN"/>
    <x v="2"/>
    <s v="GJT"/>
    <s v="Grand Junction Regional"/>
    <s v="P"/>
    <s v="059"/>
    <n v="1512000"/>
    <n v="0"/>
    <n v="1512000"/>
    <n v="0"/>
    <s v="Rehabilitate Taxiway - "/>
  </r>
  <r>
    <x v="2"/>
    <s v="DEN"/>
    <x v="2"/>
    <s v="GJT"/>
    <s v="Grand Junction Regional"/>
    <s v="P"/>
    <s v="061"/>
    <n v="900000"/>
    <n v="900000"/>
    <n v="0"/>
    <n v="0"/>
    <s v="Construct Runway - Design - earthwork, detention ponds, utilities and perimeter road"/>
  </r>
  <r>
    <x v="2"/>
    <s v="DEN"/>
    <x v="2"/>
    <s v="GJT"/>
    <s v="Grand Junction Regional"/>
    <s v="P"/>
    <s v="060"/>
    <n v="610383"/>
    <n v="610383"/>
    <n v="0"/>
    <n v="0"/>
    <s v="Construct Runway - Reimbursable for RTR"/>
  </r>
  <r>
    <x v="4"/>
    <s v="JAN"/>
    <x v="36"/>
    <s v="GLH"/>
    <s v="Greenville Mid-Delta"/>
    <s v="CS"/>
    <s v="035"/>
    <n v="839870"/>
    <n v="839870"/>
    <n v="0"/>
    <n v="0"/>
    <s v="Improve Airport Drainage - "/>
  </r>
  <r>
    <x v="4"/>
    <s v="MEM"/>
    <x v="43"/>
    <s v="GLW"/>
    <s v="Glasgow Municipal"/>
    <s v="GA"/>
    <s v="028"/>
    <n v="42303"/>
    <n v="42303"/>
    <n v="0"/>
    <n v="0"/>
    <s v="Rehabilitate Taxiway - "/>
  </r>
  <r>
    <x v="4"/>
    <s v="MEM"/>
    <x v="43"/>
    <s v="GLW"/>
    <s v="Glasgow Municipal"/>
    <s v="GA"/>
    <s v="028"/>
    <n v="25000"/>
    <n v="25000"/>
    <n v="0"/>
    <n v="0"/>
    <s v="Rehabilitate Apron - "/>
  </r>
  <r>
    <x v="4"/>
    <s v="MEM"/>
    <x v="43"/>
    <s v="GLW"/>
    <s v="Glasgow Municipal"/>
    <s v="GA"/>
    <s v="028"/>
    <n v="94305"/>
    <n v="94305"/>
    <n v="0"/>
    <n v="0"/>
    <s v="Rehabilitate Runway - "/>
  </r>
  <r>
    <x v="8"/>
    <s v="AROK"/>
    <x v="21"/>
    <s v="GMJ"/>
    <s v="Grove Municipal"/>
    <s v="GA"/>
    <s v="019"/>
    <n v="673915"/>
    <n v="673915"/>
    <n v="0"/>
    <n v="0"/>
    <s v="Construct Taxiway - Construction"/>
  </r>
  <r>
    <x v="4"/>
    <s v="ATL"/>
    <x v="25"/>
    <s v="GMU"/>
    <s v="Greenville Downtown"/>
    <s v="GA"/>
    <s v="027"/>
    <n v="243297"/>
    <n v="243297"/>
    <n v="0"/>
    <n v="0"/>
    <s v="Update Airport Master Plan Study - ALP update"/>
  </r>
  <r>
    <x v="4"/>
    <s v="ATL"/>
    <x v="25"/>
    <s v="GMU"/>
    <s v="Greenville Downtown"/>
    <s v="GA"/>
    <s v="027"/>
    <n v="1022876"/>
    <n v="0"/>
    <n v="1022876"/>
    <n v="0"/>
    <s v="Rehabilitate Taxiway Lighting - Construct"/>
  </r>
  <r>
    <x v="4"/>
    <s v="ATL"/>
    <x v="25"/>
    <s v="GMU"/>
    <s v="Greenville Downtown"/>
    <s v="GA"/>
    <s v="027"/>
    <n v="972124"/>
    <n v="150000"/>
    <n v="822124"/>
    <n v="0"/>
    <s v="Rehabilitate Runway Lighting - Construction"/>
  </r>
  <r>
    <x v="2"/>
    <s v="DEN"/>
    <x v="2"/>
    <s v="GNB"/>
    <s v="Granby-Grand County"/>
    <s v="GA"/>
    <s v="012"/>
    <n v="35000"/>
    <n v="35000"/>
    <n v="0"/>
    <n v="0"/>
    <s v="Rehabilitate Apron - "/>
  </r>
  <r>
    <x v="2"/>
    <s v="DEN"/>
    <x v="2"/>
    <s v="GNB"/>
    <s v="Granby-Grand County"/>
    <s v="GA"/>
    <s v="012"/>
    <n v="160000"/>
    <n v="160000"/>
    <n v="0"/>
    <n v="0"/>
    <s v="Rehabilitate Runway - "/>
  </r>
  <r>
    <x v="2"/>
    <s v="DEN"/>
    <x v="2"/>
    <s v="GNB"/>
    <s v="Granby-Grand County"/>
    <s v="GA"/>
    <s v="012"/>
    <n v="25000"/>
    <n v="25000"/>
    <n v="0"/>
    <n v="0"/>
    <s v="Rehabilitate Taxiway - "/>
  </r>
  <r>
    <x v="2"/>
    <s v="HLN"/>
    <x v="7"/>
    <s v="GNG"/>
    <s v="Gooding Municipal"/>
    <s v="GA"/>
    <s v="012"/>
    <n v="347808"/>
    <n v="347808"/>
    <n v="0"/>
    <n v="0"/>
    <s v="Extend Runway - "/>
  </r>
  <r>
    <x v="8"/>
    <s v="LANM"/>
    <x v="40"/>
    <s v="GNT"/>
    <s v="Grants-Milan Municipal"/>
    <s v="GA"/>
    <s v="017"/>
    <n v="139698"/>
    <n v="139698"/>
    <n v="0"/>
    <n v="0"/>
    <s v="Rehabilitate Apron - Rehabilitate Apron (crack seal/seal coat)"/>
  </r>
  <r>
    <x v="4"/>
    <s v="ORL"/>
    <x v="4"/>
    <s v="GNV"/>
    <s v="Gainesville Regional"/>
    <s v="P"/>
    <s v="041"/>
    <n v="647514"/>
    <n v="647514"/>
    <n v="0"/>
    <n v="0"/>
    <s v="Expand Terminal Building - Expand Terminal Building-Construct"/>
  </r>
  <r>
    <x v="1"/>
    <s v="SFO"/>
    <x v="1"/>
    <s v="GOO"/>
    <s v="Nevada County"/>
    <s v="GA"/>
    <s v="020"/>
    <n v="17000"/>
    <n v="17000"/>
    <n v="0"/>
    <n v="0"/>
    <s v="Rehabilitate Apron - Ramp 5 (6,100 SY) - Design"/>
  </r>
  <r>
    <x v="1"/>
    <s v="SFO"/>
    <x v="1"/>
    <s v="GOO"/>
    <s v="Nevada County"/>
    <s v="GA"/>
    <s v="020"/>
    <n v="29000"/>
    <n v="29000"/>
    <n v="0"/>
    <n v="0"/>
    <s v="Rehabilitate Apron - Ramp 1 (10,800 SY) - Design"/>
  </r>
  <r>
    <x v="1"/>
    <s v="SFO"/>
    <x v="1"/>
    <s v="GOO"/>
    <s v="Nevada County"/>
    <s v="GA"/>
    <s v="020"/>
    <n v="29000"/>
    <n v="29000"/>
    <n v="0"/>
    <n v="0"/>
    <s v="Rehabilitate Apron - Ramp 2 (11,100 SY) - Design"/>
  </r>
  <r>
    <x v="1"/>
    <s v="SFO"/>
    <x v="1"/>
    <s v="GOO"/>
    <s v="Nevada County"/>
    <s v="GA"/>
    <s v="020"/>
    <n v="55316"/>
    <n v="55316"/>
    <n v="0"/>
    <n v="0"/>
    <s v="Rehabilitate Taxiway - Taxiway A (4,900 feet) - Design"/>
  </r>
  <r>
    <x v="2"/>
    <s v="HLN"/>
    <x v="15"/>
    <s v="GPI"/>
    <s v="Glacier Park International"/>
    <s v="P"/>
    <s v="053"/>
    <n v="1285790"/>
    <n v="1285790"/>
    <n v="0"/>
    <n v="0"/>
    <s v="Rehabilitate Apron - "/>
  </r>
  <r>
    <x v="2"/>
    <s v="HLN"/>
    <x v="15"/>
    <s v="GPI"/>
    <s v="Glacier Park International"/>
    <s v="P"/>
    <s v="054"/>
    <n v="534155"/>
    <n v="534155"/>
    <n v="0"/>
    <n v="0"/>
    <s v="Update Airport Master Plan Study - "/>
  </r>
  <r>
    <x v="2"/>
    <s v="HLN"/>
    <x v="15"/>
    <s v="GPI"/>
    <s v="Glacier Park International"/>
    <s v="P"/>
    <s v="053"/>
    <n v="250000"/>
    <n v="250000"/>
    <n v="0"/>
    <n v="0"/>
    <s v="Rehabilitate Runway - "/>
  </r>
  <r>
    <x v="4"/>
    <s v="JAN"/>
    <x v="36"/>
    <s v="GPT"/>
    <s v="Gulfport-Biloxi International"/>
    <s v="P"/>
    <s v="092"/>
    <n v="27000"/>
    <n v="27000"/>
    <n v="0"/>
    <n v="0"/>
    <s v="Security Enhancements - "/>
  </r>
  <r>
    <x v="4"/>
    <s v="JAN"/>
    <x v="36"/>
    <s v="GPT"/>
    <s v="Gulfport-Biloxi International"/>
    <s v="P"/>
    <s v="092"/>
    <n v="669414"/>
    <n v="669414"/>
    <n v="0"/>
    <n v="0"/>
    <s v="Acquire Land for Development - Acquire parcels 669 and 670"/>
  </r>
  <r>
    <x v="4"/>
    <s v="JAN"/>
    <x v="36"/>
    <s v="GPT"/>
    <s v="Gulfport-Biloxi International"/>
    <s v="P"/>
    <s v="092"/>
    <n v="792347"/>
    <n v="792347"/>
    <n v="0"/>
    <n v="0"/>
    <s v="Rehabilitate Terminal Building - Replace PBB G2"/>
  </r>
  <r>
    <x v="4"/>
    <s v="JAN"/>
    <x v="36"/>
    <s v="GPT"/>
    <s v="Gulfport-Biloxi International"/>
    <s v="P"/>
    <s v="092"/>
    <n v="197259"/>
    <n v="197259"/>
    <n v="0"/>
    <n v="0"/>
    <s v="Widen Taxiway - Phase 5 (reimbursement for completed, eligible work)"/>
  </r>
  <r>
    <x v="4"/>
    <s v="JAN"/>
    <x v="36"/>
    <s v="GPT"/>
    <s v="Gulfport-Biloxi International"/>
    <s v="P"/>
    <s v="092"/>
    <n v="286571"/>
    <n v="286571"/>
    <n v="0"/>
    <n v="0"/>
    <s v="Rehabilitate Runway - crack seal and remark"/>
  </r>
  <r>
    <x v="6"/>
    <s v="DMA"/>
    <x v="13"/>
    <s v="GPZ"/>
    <s v="Grand Rapids/Itasca County Airport-Gordon Newstrom Field"/>
    <s v="GA"/>
    <s v="021"/>
    <n v="1227587"/>
    <n v="1227587"/>
    <n v="0"/>
    <n v="0"/>
    <s v="Rehabilitate Apron - Phase 2 Construction"/>
  </r>
  <r>
    <x v="6"/>
    <s v="DET"/>
    <x v="41"/>
    <s v="GQQ"/>
    <s v="Galion Municipal"/>
    <s v="GA"/>
    <s v="011"/>
    <n v="10000"/>
    <n v="10000"/>
    <n v="0"/>
    <n v="0"/>
    <s v="Rehabilitate Apron - "/>
  </r>
  <r>
    <x v="6"/>
    <s v="DET"/>
    <x v="41"/>
    <s v="GQQ"/>
    <s v="Galion Municipal"/>
    <s v="GA"/>
    <s v="011"/>
    <n v="10000"/>
    <n v="10000"/>
    <n v="0"/>
    <n v="0"/>
    <s v="Rehabilitate Taxiway - "/>
  </r>
  <r>
    <x v="6"/>
    <s v="DET"/>
    <x v="41"/>
    <s v="GQQ"/>
    <s v="Galion Municipal"/>
    <s v="GA"/>
    <s v="011"/>
    <n v="10000"/>
    <n v="10000"/>
    <n v="0"/>
    <n v="0"/>
    <s v="Rehabilitate Runway - "/>
  </r>
  <r>
    <x v="6"/>
    <s v="DET"/>
    <x v="41"/>
    <s v="GQQ"/>
    <s v="Galion Municipal"/>
    <s v="GA"/>
    <s v="011"/>
    <n v="24442"/>
    <n v="24442"/>
    <n v="0"/>
    <n v="0"/>
    <s v="Rehabilitate Runway Lighting - "/>
  </r>
  <r>
    <x v="6"/>
    <s v="DET"/>
    <x v="41"/>
    <s v="GQQ"/>
    <s v="Galion Municipal"/>
    <s v="GA"/>
    <s v="011"/>
    <n v="10000"/>
    <n v="10000"/>
    <n v="0"/>
    <n v="0"/>
    <s v="Rehabilitate Taxiway Lighting - "/>
  </r>
  <r>
    <x v="6"/>
    <s v="CHI"/>
    <x v="33"/>
    <s v="GRB"/>
    <s v="Green Bay-Austin Straubel International"/>
    <s v="P"/>
    <s v="050"/>
    <n v="157500"/>
    <n v="157500"/>
    <n v="0"/>
    <n v="0"/>
    <s v="Improve Airport Drainage - "/>
  </r>
  <r>
    <x v="6"/>
    <s v="CHI"/>
    <x v="33"/>
    <s v="GRB"/>
    <s v="Green Bay-Austin Straubel International"/>
    <s v="P"/>
    <s v="050"/>
    <n v="3193039"/>
    <n v="3193039"/>
    <n v="0"/>
    <n v="0"/>
    <s v="Expand Apron - "/>
  </r>
  <r>
    <x v="4"/>
    <s v="ATL"/>
    <x v="25"/>
    <s v="GRD"/>
    <s v="Greenwood County"/>
    <s v="GA"/>
    <s v="019"/>
    <n v="27000"/>
    <n v="27000"/>
    <n v="0"/>
    <n v="0"/>
    <s v="Conduct Miscellaneous Study - RW 9 Obstruction Survey"/>
  </r>
  <r>
    <x v="4"/>
    <s v="ATL"/>
    <x v="25"/>
    <s v="GRD"/>
    <s v="Greenwood County"/>
    <s v="GA"/>
    <s v="019"/>
    <n v="122997"/>
    <n v="122997"/>
    <n v="0"/>
    <n v="0"/>
    <s v="Rehabilitate Taxiway - Design"/>
  </r>
  <r>
    <x v="5"/>
    <s v="ACE"/>
    <x v="18"/>
    <s v="GRI"/>
    <s v="Central Nebraska Regional"/>
    <s v="P"/>
    <s v="040"/>
    <n v="642136"/>
    <n v="642136"/>
    <n v="0"/>
    <n v="0"/>
    <s v="Acquire Snow Removal Equipment - "/>
  </r>
  <r>
    <x v="8"/>
    <s v="TEX"/>
    <x v="28"/>
    <s v="GRK"/>
    <s v="Robert Gray AAF"/>
    <s v="P"/>
    <s v="027"/>
    <n v="4988575"/>
    <n v="4988575"/>
    <n v="0"/>
    <n v="0"/>
    <s v="Improve Terminal Building - Improve Terminal Building (boarding bridges) phase 3"/>
  </r>
  <r>
    <x v="1"/>
    <s v="HNL"/>
    <x v="51"/>
    <s v="GRO"/>
    <s v="Benjamin Taisacan Manglona International"/>
    <s v="P"/>
    <s v="031"/>
    <n v="1093348"/>
    <n v="1093348"/>
    <n v="0"/>
    <n v="0"/>
    <s v="Rehabilitate Runway - "/>
  </r>
  <r>
    <x v="1"/>
    <s v="HNL"/>
    <x v="51"/>
    <s v="GRO"/>
    <s v="Benjamin Taisacan Manglona International"/>
    <s v="P"/>
    <s v="030"/>
    <n v="570343"/>
    <n v="570343"/>
    <n v="0"/>
    <n v="0"/>
    <s v="Update Airport Master Plan Study - "/>
  </r>
  <r>
    <x v="6"/>
    <s v="DET"/>
    <x v="12"/>
    <s v="GRR"/>
    <s v="Gerald R Ford International"/>
    <s v="P"/>
    <s v="056"/>
    <n v="18701888"/>
    <n v="5701888"/>
    <n v="13000000"/>
    <n v="0"/>
    <s v="Rehabilitate Apron - "/>
  </r>
  <r>
    <x v="6"/>
    <s v="CHI"/>
    <x v="9"/>
    <s v="GSH"/>
    <s v="Goshen Municipal"/>
    <s v="GA"/>
    <s v="017"/>
    <n v="67495"/>
    <n v="67495"/>
    <n v="0"/>
    <n v="0"/>
    <s v="Rehabilitate Taxiway - Rehab west portion of TW A between TW's A2 and A4 (design), rehab A4 from apron to TXY A (Design)"/>
  </r>
  <r>
    <x v="1"/>
    <s v="HNL"/>
    <x v="51"/>
    <s v="GSN"/>
    <s v="Francisco C Ada/Saipan International"/>
    <s v="P"/>
    <s v="092"/>
    <n v="1179194"/>
    <n v="1179194"/>
    <n v="0"/>
    <n v="0"/>
    <s v="Improve Terminal Building - Phase 3 - Construction. Funds to complete project of the 3 loading bridges."/>
  </r>
  <r>
    <x v="1"/>
    <s v="HNL"/>
    <x v="51"/>
    <s v="GSN"/>
    <s v="Francisco C Ada/Saipan International"/>
    <s v="P"/>
    <s v="091"/>
    <n v="1269999"/>
    <n v="1269999"/>
    <n v="0"/>
    <n v="0"/>
    <s v="Update Airport Master Plan Study - Master Plan Update with AGIS"/>
  </r>
  <r>
    <x v="4"/>
    <s v="MEM"/>
    <x v="16"/>
    <s v="GSO"/>
    <s v="Piedmont Triad International"/>
    <s v="P"/>
    <s v="076"/>
    <n v="6100000"/>
    <n v="4000000"/>
    <n v="2100000"/>
    <n v="0"/>
    <s v="Rehabilitate Runway - Phase 2 RW 5R-23L Rehab (RSA and STA 153+00 to 163+00)"/>
  </r>
  <r>
    <x v="4"/>
    <s v="MEM"/>
    <x v="16"/>
    <s v="GSO"/>
    <s v="Piedmont Triad International"/>
    <s v="P"/>
    <s v="077"/>
    <n v="11686456"/>
    <n v="186456"/>
    <n v="11500000"/>
    <n v="0"/>
    <s v="Rehabilitate Runway - Phase 4 RW 5R-23L Rehab (STA 123+00 to 153+00)"/>
  </r>
  <r>
    <x v="4"/>
    <s v="ATL"/>
    <x v="25"/>
    <s v="GSP"/>
    <s v="Greenville Spartanburg International"/>
    <s v="P"/>
    <s v="055"/>
    <n v="6337551"/>
    <n v="0"/>
    <n v="0"/>
    <n v="6337551"/>
    <s v="Expand Apron - Phase II"/>
  </r>
  <r>
    <x v="4"/>
    <s v="ATL"/>
    <x v="25"/>
    <s v="GSP"/>
    <s v="Greenville Spartanburg International"/>
    <s v="P"/>
    <s v="054"/>
    <n v="11194334"/>
    <n v="4194334"/>
    <n v="7000000"/>
    <n v="0"/>
    <s v="Expand Apron - Phase I"/>
  </r>
  <r>
    <x v="2"/>
    <s v="HLN"/>
    <x v="15"/>
    <s v="GTF"/>
    <s v="Great Falls International"/>
    <s v="P"/>
    <s v="065"/>
    <n v="1260616"/>
    <n v="1260616"/>
    <n v="0"/>
    <n v="0"/>
    <s v="Expand Snow Removal Equipment Building - "/>
  </r>
  <r>
    <x v="2"/>
    <s v="HLN"/>
    <x v="15"/>
    <s v="GTF"/>
    <s v="Great Falls International"/>
    <s v="P"/>
    <s v="065"/>
    <n v="718839"/>
    <n v="718839"/>
    <n v="0"/>
    <n v="0"/>
    <s v="Widen Taxiway - "/>
  </r>
  <r>
    <x v="4"/>
    <s v="JAN"/>
    <x v="36"/>
    <s v="GTR"/>
    <s v="Golden Triangle Regional"/>
    <s v="P"/>
    <s v="056"/>
    <n v="1000000"/>
    <n v="1000000"/>
    <n v="0"/>
    <n v="0"/>
    <s v="Expand Terminal Building - "/>
  </r>
  <r>
    <x v="2"/>
    <s v="DEN"/>
    <x v="2"/>
    <s v="GUC"/>
    <s v="Gunnison-Crested Butte Regional"/>
    <s v="P"/>
    <s v="054"/>
    <n v="617408"/>
    <n v="617408"/>
    <n v="0"/>
    <n v="0"/>
    <s v="Acquire Snow Removal Equipment - "/>
  </r>
  <r>
    <x v="1"/>
    <s v="HNL"/>
    <x v="52"/>
    <s v="GUM"/>
    <s v="Guam International"/>
    <s v="P"/>
    <s v="104"/>
    <n v="4474299"/>
    <n v="4474299"/>
    <n v="0"/>
    <n v="0"/>
    <s v="Modify Terminal Building - Sterile Arrivals Corridor - Phase III"/>
  </r>
  <r>
    <x v="1"/>
    <s v="HNL"/>
    <x v="52"/>
    <s v="GUM"/>
    <s v="Guam International"/>
    <s v="P"/>
    <s v="105"/>
    <n v="16043259"/>
    <n v="75687"/>
    <n v="15967572"/>
    <n v="0"/>
    <s v="Construct Aircraft Rescue &amp; Fire Fighting Building - Phase III - Construction. new ARFF building"/>
  </r>
  <r>
    <x v="3"/>
    <s v="NYC"/>
    <x v="35"/>
    <s v="GVQ"/>
    <s v="Genesee County"/>
    <s v="R"/>
    <s v="041"/>
    <n v="1627366"/>
    <n v="150000"/>
    <n v="1477366"/>
    <n v="0"/>
    <s v="Reconstruct Taxiway - Reconstruct 3400 ft. of 35 ft. of Parallel Taxiway C(Construction)"/>
  </r>
  <r>
    <x v="3"/>
    <s v="NYC"/>
    <x v="35"/>
    <s v="GVQ"/>
    <s v="Genesee County"/>
    <s v="R"/>
    <s v="041"/>
    <n v="383555"/>
    <n v="0"/>
    <n v="383555"/>
    <n v="0"/>
    <s v="Reconstruct Taxiway Lighting - Reconstruct Parallel Taxiway C Lighting (construct)"/>
  </r>
  <r>
    <x v="6"/>
    <s v="CHI"/>
    <x v="9"/>
    <s v="GWB"/>
    <s v="De Kalb County"/>
    <s v="GA"/>
    <s v="025"/>
    <n v="98700"/>
    <n v="98700"/>
    <n v="0"/>
    <n v="0"/>
    <s v="Extend Runway - Wetland Mitigation &amp; Delineation CR29, Part A CR62"/>
  </r>
  <r>
    <x v="6"/>
    <s v="CHI"/>
    <x v="9"/>
    <s v="GWB"/>
    <s v="De Kalb County"/>
    <s v="GA"/>
    <s v="025"/>
    <n v="22884"/>
    <n v="22884"/>
    <n v="0"/>
    <n v="0"/>
    <s v="Extend Runway - Relocate Road (design) Part A"/>
  </r>
  <r>
    <x v="4"/>
    <s v="JAN"/>
    <x v="36"/>
    <s v="GWO"/>
    <s v="Greenwood-Leflore"/>
    <s v="GA"/>
    <s v="018"/>
    <n v="799189"/>
    <n v="244481"/>
    <n v="554708"/>
    <n v="0"/>
    <s v="Rehabilitate Runway - "/>
  </r>
  <r>
    <x v="6"/>
    <s v="DMA"/>
    <x v="17"/>
    <s v="GWR"/>
    <s v="Gwinner-Roger Melroe Field"/>
    <s v="GA"/>
    <s v="016"/>
    <n v="747000"/>
    <n v="747000"/>
    <n v="0"/>
    <n v="0"/>
    <s v="Construct Building - Construct"/>
  </r>
  <r>
    <x v="1"/>
    <s v="PHX"/>
    <x v="42"/>
    <s v="GYR"/>
    <s v="Phoenix Goodyear"/>
    <s v="R"/>
    <s v="023"/>
    <n v="6168600"/>
    <n v="150000"/>
    <n v="6018600"/>
    <n v="0"/>
    <s v="Reconstruct Taxiway - Reconstruct 7,100 feet of Taxiway A"/>
  </r>
  <r>
    <x v="6"/>
    <s v="CHI"/>
    <x v="9"/>
    <s v="GYY"/>
    <s v="Gary/Chicago International"/>
    <s v="GA"/>
    <s v="038"/>
    <n v="5216275"/>
    <n v="150000"/>
    <n v="5066275"/>
    <n v="0"/>
    <s v="Rehabilitate Runway - Rehabilitate Runway 12-30 Phase 3 (2500 feet)"/>
  </r>
  <r>
    <x v="4"/>
    <s v="JAN"/>
    <x v="37"/>
    <s v="GZH"/>
    <s v="Evergreen Regional/Middleton Field"/>
    <s v="GA"/>
    <s v="015"/>
    <n v="164035"/>
    <n v="164035"/>
    <n v="0"/>
    <n v="0"/>
    <s v="Remove Obstructions [APP or DEP] - Phase 2 - Remove Obstructions, RW 1/19 RPZ and Departure Surface (construction)"/>
  </r>
  <r>
    <x v="8"/>
    <s v="AROK"/>
    <x v="21"/>
    <s v="H04"/>
    <s v="Vinita Municipal"/>
    <s v="GA"/>
    <s v="011"/>
    <n v="147443"/>
    <n v="147443"/>
    <n v="0"/>
    <n v="0"/>
    <s v="Reconstruct Runway Lighting - "/>
  </r>
  <r>
    <x v="8"/>
    <s v="AROK"/>
    <x v="21"/>
    <s v="H04"/>
    <s v="Vinita Municipal"/>
    <s v="GA"/>
    <s v="011"/>
    <n v="91643"/>
    <n v="91643"/>
    <n v="0"/>
    <n v="0"/>
    <s v="Install Runway Vertical/Visual Guidance System - Replace PAPIs for RWY 17 and RWY 35"/>
  </r>
  <r>
    <x v="8"/>
    <s v="AROK"/>
    <x v="21"/>
    <s v="H04"/>
    <s v="Vinita Municipal"/>
    <s v="GA"/>
    <s v="011"/>
    <n v="18000"/>
    <n v="18000"/>
    <n v="0"/>
    <n v="0"/>
    <s v="Reconstruct Airport Beacon - "/>
  </r>
  <r>
    <x v="8"/>
    <s v="AROK"/>
    <x v="21"/>
    <s v="H04"/>
    <s v="Vinita Municipal"/>
    <s v="GA"/>
    <s v="011"/>
    <n v="13500"/>
    <n v="13500"/>
    <n v="0"/>
    <n v="0"/>
    <s v="Install Miscellaneous NAVAIDS - "/>
  </r>
  <r>
    <x v="8"/>
    <s v="AROK"/>
    <x v="21"/>
    <s v="H04"/>
    <s v="Vinita Municipal"/>
    <s v="GA"/>
    <s v="011"/>
    <n v="72000"/>
    <n v="72000"/>
    <n v="0"/>
    <n v="0"/>
    <s v="Install Taxiway Lighting - Design and Construction"/>
  </r>
  <r>
    <x v="8"/>
    <s v="AROK"/>
    <x v="21"/>
    <s v="H05"/>
    <s v="Wilburton Municipal"/>
    <s v="GA"/>
    <s v="007"/>
    <n v="76500"/>
    <n v="76500"/>
    <n v="0"/>
    <n v="0"/>
    <s v="Reconstruct Apron - Design"/>
  </r>
  <r>
    <x v="8"/>
    <s v="AROK"/>
    <x v="21"/>
    <s v="H71"/>
    <s v="Mid-America Industrial"/>
    <s v="GA"/>
    <s v="013"/>
    <n v="611972"/>
    <n v="611972"/>
    <n v="0"/>
    <n v="0"/>
    <s v="Rehabilitate Runway Lighting - "/>
  </r>
  <r>
    <x v="4"/>
    <s v="JAN"/>
    <x v="36"/>
    <s v="HBG"/>
    <s v="Hattiesburg Bobby L Chain Municipal"/>
    <s v="GA"/>
    <s v="025"/>
    <n v="737294"/>
    <n v="737294"/>
    <n v="0"/>
    <n v="0"/>
    <s v="Extend Taxiway - phase 2 of construction"/>
  </r>
  <r>
    <x v="8"/>
    <s v="AROK"/>
    <x v="45"/>
    <s v="HBZ"/>
    <s v="Heber Springs Municipal"/>
    <s v="GA"/>
    <s v="014"/>
    <n v="1407418"/>
    <n v="1407418"/>
    <n v="0"/>
    <n v="0"/>
    <s v="Rehabilitate Runway - "/>
  </r>
  <r>
    <x v="0"/>
    <s v="AAL"/>
    <x v="0"/>
    <s v="HCA"/>
    <s v="Holy Cross"/>
    <s v="GA"/>
    <s v="004"/>
    <n v="218904"/>
    <n v="218904"/>
    <n v="0"/>
    <n v="0"/>
    <s v="Rehabilitate Taxiway - Place crushed aggregate on Taxiway surface"/>
  </r>
  <r>
    <x v="0"/>
    <s v="AAL"/>
    <x v="0"/>
    <s v="HCA"/>
    <s v="Holy Cross"/>
    <s v="GA"/>
    <s v="004"/>
    <n v="10000"/>
    <n v="10000"/>
    <n v="0"/>
    <n v="0"/>
    <s v="Improve Airport Miscellaneous Improvements - Replace airfield lighting vault"/>
  </r>
  <r>
    <x v="0"/>
    <s v="AAL"/>
    <x v="0"/>
    <s v="HCA"/>
    <s v="Holy Cross"/>
    <s v="GA"/>
    <s v="004"/>
    <n v="140000"/>
    <n v="0"/>
    <n v="140000"/>
    <n v="0"/>
    <s v="Reconstruct Taxiway Lighting - Reconstruction Taxiway Lighting"/>
  </r>
  <r>
    <x v="0"/>
    <s v="AAL"/>
    <x v="0"/>
    <s v="HCA"/>
    <s v="Holy Cross"/>
    <s v="GA"/>
    <s v="004"/>
    <n v="4000000"/>
    <n v="4000000"/>
    <n v="0"/>
    <n v="0"/>
    <s v="Rehabilitate Runway - Place crushed aggregate on runway surface"/>
  </r>
  <r>
    <x v="0"/>
    <s v="AAL"/>
    <x v="0"/>
    <s v="HCA"/>
    <s v="Holy Cross"/>
    <s v="GA"/>
    <s v="004"/>
    <n v="235000"/>
    <n v="235000"/>
    <n v="0"/>
    <n v="0"/>
    <s v="Reconstruct Runway Lighting - Reconstruct Runway 1/19 Lighting"/>
  </r>
  <r>
    <x v="0"/>
    <s v="AAL"/>
    <x v="0"/>
    <s v="HCA"/>
    <s v="Holy Cross"/>
    <s v="GA"/>
    <s v="004"/>
    <n v="940000"/>
    <n v="0"/>
    <n v="940000"/>
    <n v="0"/>
    <s v="Rehabilitate Apron - Rehabilitate Apron"/>
  </r>
  <r>
    <x v="0"/>
    <s v="AAL"/>
    <x v="0"/>
    <s v="HCA"/>
    <s v="Holy Cross"/>
    <s v="GA"/>
    <s v="004"/>
    <n v="90000"/>
    <n v="90000"/>
    <n v="0"/>
    <n v="0"/>
    <s v="Install Miscellaneous NAVAIDS - Install segmented circle and supplemental windcones"/>
  </r>
  <r>
    <x v="6"/>
    <s v="DMA"/>
    <x v="13"/>
    <s v="HCD"/>
    <s v="Hutchinson Municipal-Butler Field"/>
    <s v="GA"/>
    <s v="017"/>
    <n v="100000"/>
    <n v="100000"/>
    <n v="0"/>
    <n v="0"/>
    <s v="Construct Taxiway - Construct GA taxilane"/>
  </r>
  <r>
    <x v="6"/>
    <s v="DMA"/>
    <x v="13"/>
    <s v="HCD"/>
    <s v="Hutchinson Municipal-Butler Field"/>
    <s v="GA"/>
    <s v="017"/>
    <n v="719120"/>
    <n v="719120"/>
    <n v="0"/>
    <n v="0"/>
    <s v="Construct Building - Construct revenue generating 8 unit T-Hangar"/>
  </r>
  <r>
    <x v="6"/>
    <s v="DMA"/>
    <x v="13"/>
    <s v="HCO"/>
    <s v="Hallock Municipal"/>
    <s v="GA"/>
    <s v="010"/>
    <n v="930434"/>
    <n v="930434"/>
    <n v="0"/>
    <n v="0"/>
    <s v="Construct Building - Phase 2 - Construct Hangar"/>
  </r>
  <r>
    <x v="2"/>
    <s v="DEN"/>
    <x v="29"/>
    <s v="HCR"/>
    <s v="Heber City Municipal - Russ McDonald Field"/>
    <s v="GA"/>
    <s v="029"/>
    <n v="31192"/>
    <n v="31192"/>
    <n v="0"/>
    <n v="0"/>
    <s v="Expand Apron - "/>
  </r>
  <r>
    <x v="2"/>
    <s v="DEN"/>
    <x v="2"/>
    <s v="HDN"/>
    <s v="Yampa Valley"/>
    <s v="P"/>
    <s v="044"/>
    <n v="3930000"/>
    <n v="939029"/>
    <n v="2990971"/>
    <n v="0"/>
    <s v="Construct Apron - "/>
  </r>
  <r>
    <x v="2"/>
    <s v="DEN"/>
    <x v="2"/>
    <s v="HDN"/>
    <s v="Yampa Valley"/>
    <s v="P"/>
    <s v="044"/>
    <n v="500000"/>
    <n v="500000"/>
    <n v="0"/>
    <n v="0"/>
    <s v="Rehabilitate Apron - "/>
  </r>
  <r>
    <x v="8"/>
    <s v="AROK"/>
    <x v="45"/>
    <s v="HEE"/>
    <s v="Thompson-Robbins"/>
    <s v="GA"/>
    <s v="011"/>
    <n v="73224"/>
    <n v="73224"/>
    <n v="0"/>
    <n v="0"/>
    <s v="Reconstruct Runway - Full-depth Reconstruction of Runway; Design-only Phase 1"/>
  </r>
  <r>
    <x v="8"/>
    <s v="AROK"/>
    <x v="45"/>
    <s v="HEE"/>
    <s v="Thompson-Robbins"/>
    <s v="GA"/>
    <s v="011"/>
    <n v="235091"/>
    <n v="235091"/>
    <n v="0"/>
    <n v="0"/>
    <s v="Construct Runway Safety Area - Improve RSA Phase 3; Design and Construction"/>
  </r>
  <r>
    <x v="3"/>
    <s v="WAS"/>
    <x v="30"/>
    <s v="HEF"/>
    <s v="Manassas Regional/Harry P Davis Field"/>
    <s v="R"/>
    <s v="044"/>
    <n v="263500"/>
    <n v="263500"/>
    <n v="0"/>
    <n v="0"/>
    <s v="Construct Taxiway - (Design)"/>
  </r>
  <r>
    <x v="6"/>
    <s v="DMA"/>
    <x v="17"/>
    <s v="HEI"/>
    <s v="Hettinger Municipal"/>
    <s v="GA"/>
    <s v="014"/>
    <n v="50000"/>
    <n v="50000"/>
    <n v="0"/>
    <n v="0"/>
    <s v="Rehabilitate Taxiway - Rehabilitate Taxiway A-Phase 1 Design (1680' X 35')"/>
  </r>
  <r>
    <x v="6"/>
    <s v="DMA"/>
    <x v="17"/>
    <s v="HEI"/>
    <s v="Hettinger Municipal"/>
    <s v="GA"/>
    <s v="014"/>
    <n v="39908"/>
    <n v="39908"/>
    <n v="0"/>
    <n v="0"/>
    <s v="Construct Taxiway - Construct Taxiway - Phase 1 Design to Construct Taxiway A middle section 1260 x 35 feet grass surface"/>
  </r>
  <r>
    <x v="1"/>
    <s v="SFO"/>
    <x v="1"/>
    <s v="HES"/>
    <s v="Healdsburg Municipal"/>
    <s v="GA"/>
    <s v="013"/>
    <n v="199126"/>
    <n v="199126"/>
    <n v="0"/>
    <n v="0"/>
    <s v="Install Perimeter Fencing - Install Perimeter Fence - Construction."/>
  </r>
  <r>
    <x v="4"/>
    <s v="JAN"/>
    <x v="36"/>
    <s v="HEZ"/>
    <s v="Hardy-Anders Field Natchez-Adams County"/>
    <s v="GA"/>
    <s v="028"/>
    <n v="62169"/>
    <n v="62169"/>
    <n v="0"/>
    <n v="0"/>
    <s v="Conduct Aeronautical Survey for RNAV Approach - "/>
  </r>
  <r>
    <x v="4"/>
    <s v="JAN"/>
    <x v="36"/>
    <s v="HEZ"/>
    <s v="Hardy-Anders Field Natchez-Adams County"/>
    <s v="GA"/>
    <s v="028"/>
    <n v="373082"/>
    <n v="373082"/>
    <n v="0"/>
    <n v="0"/>
    <s v="Conduct Airport Master Plan Study - "/>
  </r>
  <r>
    <x v="4"/>
    <s v="JAN"/>
    <x v="36"/>
    <s v="HEZ"/>
    <s v="Hardy-Anders Field Natchez-Adams County"/>
    <s v="GA"/>
    <s v="028"/>
    <n v="111379"/>
    <n v="111379"/>
    <n v="0"/>
    <n v="0"/>
    <s v="Conduct Miscellaneous Study - Pavement Management Study"/>
  </r>
  <r>
    <x v="6"/>
    <s v="CHI"/>
    <x v="9"/>
    <s v="HFY"/>
    <s v="Indy South Greenwood"/>
    <s v="GA"/>
    <s v="031"/>
    <n v="383490"/>
    <n v="383490"/>
    <n v="0"/>
    <n v="0"/>
    <s v="Construct Taxiway - Construction"/>
  </r>
  <r>
    <x v="3"/>
    <s v="WAS"/>
    <x v="44"/>
    <s v="HGR"/>
    <s v="Hagerstown Regional-Richard A Henson Field"/>
    <s v="P"/>
    <s v="059"/>
    <n v="650000"/>
    <n v="650000"/>
    <n v="0"/>
    <n v="0"/>
    <s v="Rehabilitate Runway - design"/>
  </r>
  <r>
    <x v="3"/>
    <s v="WAS"/>
    <x v="44"/>
    <s v="HGR"/>
    <s v="Hagerstown Regional-Richard A Henson Field"/>
    <s v="P"/>
    <s v="059"/>
    <n v="350000"/>
    <n v="350000"/>
    <n v="0"/>
    <n v="0"/>
    <s v="Expand Terminal Building - design"/>
  </r>
  <r>
    <x v="6"/>
    <s v="CHI"/>
    <x v="9"/>
    <s v="HHG"/>
    <s v="Huntington Municipal"/>
    <s v="GA"/>
    <s v="016"/>
    <n v="150000"/>
    <n v="150000"/>
    <n v="0"/>
    <n v="0"/>
    <s v="Rehabilitate Runway - Ph 1: Rehab RW 9/27 Design"/>
  </r>
  <r>
    <x v="8"/>
    <s v="AROK"/>
    <x v="21"/>
    <s v="HHW"/>
    <s v="Stan Stamper Municipal"/>
    <s v="GA"/>
    <s v="014"/>
    <n v="636395"/>
    <n v="636395"/>
    <n v="0"/>
    <n v="0"/>
    <s v="Construct Taxiway - Construct South Portion Parallel TWY, Phase 2"/>
  </r>
  <r>
    <x v="6"/>
    <s v="DMA"/>
    <x v="13"/>
    <s v="HIB"/>
    <s v="Range Regional"/>
    <s v="P"/>
    <s v="039"/>
    <n v="991357"/>
    <n v="991357"/>
    <n v="0"/>
    <n v="0"/>
    <s v="Construct Parking Lot - Expand non-revenue parking lot for terminal passengers"/>
  </r>
  <r>
    <x v="1"/>
    <s v="PHX"/>
    <x v="42"/>
    <s v="HII"/>
    <s v="Lake Havasu City"/>
    <s v="GA"/>
    <s v="027"/>
    <n v="487684"/>
    <n v="487684"/>
    <n v="0"/>
    <n v="0"/>
    <s v="Update Airport Master Plan Study - ALP update with AGIS."/>
  </r>
  <r>
    <x v="2"/>
    <s v="SEA"/>
    <x v="22"/>
    <s v="HIO"/>
    <s v="Portland-Hillsboro"/>
    <s v="R"/>
    <s v="027"/>
    <n v="12304836"/>
    <n v="4336858"/>
    <n v="7967978"/>
    <n v="0"/>
    <s v="Reconstruct Runway - "/>
  </r>
  <r>
    <x v="2"/>
    <s v="SEA"/>
    <x v="22"/>
    <s v="HIO"/>
    <s v="Portland-Hillsboro"/>
    <s v="R"/>
    <s v="028"/>
    <n v="1299820"/>
    <n v="150000"/>
    <n v="1149820"/>
    <n v="0"/>
    <s v="Conduct Environmental Study - "/>
  </r>
  <r>
    <x v="1"/>
    <s v="SFO"/>
    <x v="1"/>
    <s v="HJO"/>
    <s v="Hanford Municipal"/>
    <s v="GA"/>
    <s v="026"/>
    <n v="76500"/>
    <n v="76500"/>
    <n v="0"/>
    <n v="0"/>
    <s v="Rehabilitate Runway - Pavement Slurry Seal- Design Phase I"/>
  </r>
  <r>
    <x v="4"/>
    <s v="JAN"/>
    <x v="36"/>
    <s v="HKS"/>
    <s v="Hawkins Field"/>
    <s v="GA"/>
    <s v="018"/>
    <n v="679420"/>
    <n v="79310"/>
    <n v="600110"/>
    <n v="0"/>
    <s v="Rehabilitate Runway - Phase 2 of Construction - Rehab RW 16/34 (Design Only) Project will standardize RSA"/>
  </r>
  <r>
    <x v="4"/>
    <s v="JAN"/>
    <x v="36"/>
    <s v="HKS"/>
    <s v="Hawkins Field"/>
    <s v="GA"/>
    <s v="018"/>
    <n v="70690"/>
    <n v="70690"/>
    <n v="0"/>
    <n v="0"/>
    <s v="Update Airport Master Plan Study - "/>
  </r>
  <r>
    <x v="5"/>
    <s v="ACE"/>
    <x v="10"/>
    <s v="HLC"/>
    <s v="Hill City Municipal"/>
    <s v="GA"/>
    <s v="016"/>
    <n v="497167"/>
    <n v="497167"/>
    <n v="0"/>
    <n v="0"/>
    <s v="Reconstruct Taxiway - Design/Construct"/>
  </r>
  <r>
    <x v="2"/>
    <s v="HLN"/>
    <x v="15"/>
    <s v="HLN"/>
    <s v="Helena Regional"/>
    <s v="P"/>
    <s v="051"/>
    <n v="2129544"/>
    <n v="2129544"/>
    <n v="0"/>
    <n v="0"/>
    <s v="Expand Terminal Building - "/>
  </r>
  <r>
    <x v="2"/>
    <s v="HLN"/>
    <x v="15"/>
    <s v="HLN"/>
    <s v="Helena Regional"/>
    <s v="P"/>
    <s v="052"/>
    <n v="4605472"/>
    <n v="0"/>
    <n v="4605472"/>
    <n v="0"/>
    <s v="Expand Terminal Building - "/>
  </r>
  <r>
    <x v="3"/>
    <s v="WAS"/>
    <x v="30"/>
    <s v="HLX"/>
    <s v="Twin County"/>
    <s v="GA"/>
    <s v="015"/>
    <n v="154800"/>
    <n v="154800"/>
    <n v="0"/>
    <n v="0"/>
    <s v="Update Airport Master Plan Study - Master Plan Update"/>
  </r>
  <r>
    <x v="1"/>
    <s v="HNL"/>
    <x v="53"/>
    <s v="HNL"/>
    <s v="Daniel K Inouye International"/>
    <s v="P"/>
    <s v="130"/>
    <n v="743972"/>
    <n v="743972"/>
    <n v="0"/>
    <n v="0"/>
    <s v="Acquire Aircraft Rescue &amp; Fire Fighting Vehicle - Striker 3,000 gallon w/snozzle"/>
  </r>
  <r>
    <x v="1"/>
    <s v="HNL"/>
    <x v="53"/>
    <s v="HNL"/>
    <s v="Daniel K Inouye International"/>
    <s v="P"/>
    <s v="131"/>
    <n v="695963"/>
    <n v="695963"/>
    <n v="0"/>
    <n v="0"/>
    <s v="Acquire Aircraft Rescue &amp; Fire Fighting Vehicle - acquire 1,500 gallon ARFF vehicle"/>
  </r>
  <r>
    <x v="1"/>
    <s v="HNL"/>
    <x v="53"/>
    <s v="HNL"/>
    <s v="Daniel K Inouye International"/>
    <s v="P"/>
    <s v="132"/>
    <n v="11345213"/>
    <n v="11345213"/>
    <n v="0"/>
    <n v="0"/>
    <s v="Reconstruct Apron - Reconstruct Diamond Head Concourse Apron Gates G1 through G6, approximately 28,000 SY"/>
  </r>
  <r>
    <x v="6"/>
    <s v="DET"/>
    <x v="41"/>
    <s v="HOC"/>
    <s v="Highland County"/>
    <s v="GA"/>
    <s v="013"/>
    <n v="251154"/>
    <n v="251154"/>
    <n v="0"/>
    <n v="0"/>
    <s v="Rehabilitate Runway Lighting - "/>
  </r>
  <r>
    <x v="6"/>
    <s v="DET"/>
    <x v="41"/>
    <s v="HOC"/>
    <s v="Highland County"/>
    <s v="GA"/>
    <s v="013"/>
    <n v="8100"/>
    <n v="8100"/>
    <n v="0"/>
    <n v="0"/>
    <s v="Wildlife Hazard Assessments - Site Visit"/>
  </r>
  <r>
    <x v="0"/>
    <s v="AAL"/>
    <x v="0"/>
    <s v="HOM"/>
    <s v="Homer"/>
    <s v="P"/>
    <s v="016"/>
    <n v="2943848"/>
    <n v="0"/>
    <n v="2943848"/>
    <n v="0"/>
    <s v="Reconstruct Perimeter Fencing not Required by 49 CFR 1542 - Reconstruct perimeter fencing per Part 139 letter of correction item."/>
  </r>
  <r>
    <x v="0"/>
    <s v="AAL"/>
    <x v="0"/>
    <s v="HOM"/>
    <s v="Homer"/>
    <s v="P"/>
    <s v="015"/>
    <n v="5570058"/>
    <n v="0"/>
    <n v="5570058"/>
    <n v="0"/>
    <s v="Construct Snow Removal Equipment Building - Construct SREB/ARFF combined facility."/>
  </r>
  <r>
    <x v="0"/>
    <s v="AAL"/>
    <x v="0"/>
    <s v="HOM"/>
    <s v="Homer"/>
    <s v="P"/>
    <s v="015"/>
    <n v="2000000"/>
    <n v="2000000"/>
    <n v="0"/>
    <n v="0"/>
    <s v="Construct Aircraft Rescue &amp; Fire Fighting Building - Construct ARFF building, collocated with SREB facility"/>
  </r>
  <r>
    <x v="0"/>
    <s v="AAL"/>
    <x v="0"/>
    <s v="HOM"/>
    <s v="Homer"/>
    <s v="P"/>
    <s v="016"/>
    <n v="300000"/>
    <n v="300000"/>
    <n v="0"/>
    <n v="0"/>
    <s v="Rehabilitate Taxiway - Rehabilitate TW Safety Areas  --  TW-B and TW-E"/>
  </r>
  <r>
    <x v="0"/>
    <s v="AAL"/>
    <x v="0"/>
    <s v="HOM"/>
    <s v="Homer"/>
    <s v="P"/>
    <s v="016"/>
    <n v="400000"/>
    <n v="400000"/>
    <n v="0"/>
    <n v="0"/>
    <s v="Improve Runway Safety Area - Obliterate blast pad and regrads RSA to meet standards."/>
  </r>
  <r>
    <x v="0"/>
    <s v="AAL"/>
    <x v="0"/>
    <s v="HOM"/>
    <s v="Homer"/>
    <s v="P"/>
    <s v="016"/>
    <n v="900000"/>
    <n v="900000"/>
    <n v="0"/>
    <n v="0"/>
    <s v="Rehabilitate Taxiway - Rehabilitate TW-C to meet standards for TDG"/>
  </r>
  <r>
    <x v="0"/>
    <s v="AAL"/>
    <x v="0"/>
    <s v="HOM"/>
    <s v="Homer"/>
    <s v="P"/>
    <s v="016"/>
    <n v="200000"/>
    <n v="200000"/>
    <n v="0"/>
    <n v="0"/>
    <s v="Remove Obstructions [Hazard] - Relocate primary windcone, segmented circle, and supplemental windcone to meet standards."/>
  </r>
  <r>
    <x v="6"/>
    <s v="DMA"/>
    <x v="26"/>
    <s v="HON"/>
    <s v="Huron Regional"/>
    <s v="GA"/>
    <s v="036"/>
    <n v="67500"/>
    <n v="67500"/>
    <n v="0"/>
    <n v="0"/>
    <s v="Wildlife Hazard Assessments - "/>
  </r>
  <r>
    <x v="8"/>
    <s v="AROK"/>
    <x v="45"/>
    <s v="HOT"/>
    <s v="Memorial Field"/>
    <s v="GA"/>
    <s v="026"/>
    <n v="2083683"/>
    <n v="655443"/>
    <n v="1428240"/>
    <n v="0"/>
    <s v="Reconstruct Taxiway - Reconstruct Taxiway A to meet current standards"/>
  </r>
  <r>
    <x v="8"/>
    <s v="TEX"/>
    <x v="28"/>
    <s v="HOU"/>
    <s v="William P Hobby"/>
    <s v="P"/>
    <s v="042"/>
    <n v="2137500"/>
    <n v="2137500"/>
    <n v="0"/>
    <n v="0"/>
    <s v="Acquire Land For Approaches - 10.63 acres"/>
  </r>
  <r>
    <x v="8"/>
    <s v="TEX"/>
    <x v="28"/>
    <s v="HOU"/>
    <s v="William P Hobby"/>
    <s v="P"/>
    <s v="042"/>
    <n v="1012500"/>
    <n v="1012500"/>
    <n v="0"/>
    <n v="0"/>
    <s v="Acquire Land For Approaches - 4.232 acres"/>
  </r>
  <r>
    <x v="3"/>
    <s v="NYC"/>
    <x v="35"/>
    <s v="HPN"/>
    <s v="Westchester County"/>
    <s v="P"/>
    <s v="128"/>
    <n v="224869"/>
    <n v="224869"/>
    <n v="0"/>
    <n v="0"/>
    <s v="Remove Obstructions [APP or DEP] - Conduct Obstruction Study and Analysis- Phase 1"/>
  </r>
  <r>
    <x v="3"/>
    <s v="NYC"/>
    <x v="35"/>
    <s v="HPN"/>
    <s v="Westchester County"/>
    <s v="P"/>
    <s v="127"/>
    <n v="350421"/>
    <n v="350421"/>
    <n v="0"/>
    <n v="0"/>
    <s v="Acquire Aircraft Deicing Equipment - Replace 2008 Aircraft Deicing Vehicle #7"/>
  </r>
  <r>
    <x v="3"/>
    <s v="NYC"/>
    <x v="35"/>
    <s v="HPN"/>
    <s v="Westchester County"/>
    <s v="P"/>
    <s v="129"/>
    <n v="2180656"/>
    <n v="2180656"/>
    <n v="0"/>
    <n v="0"/>
    <s v="Rehabilitate Terminal Building - Replace Two Passenger Boarding Bridges at Gates #3 and #4  (North Concourse)"/>
  </r>
  <r>
    <x v="5"/>
    <s v="ACE"/>
    <x v="10"/>
    <s v="HQG"/>
    <s v="Hugoton Municipal"/>
    <s v="GA"/>
    <s v="011"/>
    <n v="28617"/>
    <n v="28617"/>
    <n v="0"/>
    <n v="0"/>
    <s v="Acquire Land For Approaches - Acquire Land for RPZ and BRL."/>
  </r>
  <r>
    <x v="2"/>
    <s v="SEA"/>
    <x v="32"/>
    <s v="HQM"/>
    <s v="Bowerman"/>
    <s v="GA"/>
    <s v="016"/>
    <n v="2193860"/>
    <n v="421301"/>
    <n v="1772559"/>
    <n v="0"/>
    <s v="Improve Airport Drainage - "/>
  </r>
  <r>
    <x v="2"/>
    <s v="SEA"/>
    <x v="22"/>
    <s v="HRI"/>
    <s v="Hermiston Municipal"/>
    <s v="GA"/>
    <s v="011"/>
    <n v="99000"/>
    <n v="99000"/>
    <n v="0"/>
    <n v="0"/>
    <s v="Rehabilitate Apron - "/>
  </r>
  <r>
    <x v="8"/>
    <s v="TEX"/>
    <x v="28"/>
    <s v="HRL"/>
    <s v="Valley International"/>
    <s v="P"/>
    <s v="060"/>
    <n v="1108800"/>
    <n v="1108800"/>
    <n v="0"/>
    <n v="0"/>
    <s v="Improve Terminal Building - "/>
  </r>
  <r>
    <x v="8"/>
    <s v="TEX"/>
    <x v="28"/>
    <s v="HRL"/>
    <s v="Valley International"/>
    <s v="P"/>
    <s v="060"/>
    <n v="171000"/>
    <n v="171000"/>
    <n v="0"/>
    <n v="0"/>
    <s v="Install Apron Flood Lighting - Replace Apron Lights"/>
  </r>
  <r>
    <x v="8"/>
    <s v="TEX"/>
    <x v="28"/>
    <s v="HRL"/>
    <s v="Valley International"/>
    <s v="P"/>
    <s v="061"/>
    <n v="14071192"/>
    <n v="140510"/>
    <n v="13930682"/>
    <n v="0"/>
    <s v="Reconstruct Apron - Northwest and Southwest Concrete Terminal and GA Apron"/>
  </r>
  <r>
    <x v="8"/>
    <s v="AROK"/>
    <x v="45"/>
    <s v="HRO"/>
    <s v="Boone County"/>
    <s v="GA"/>
    <s v="026"/>
    <n v="20000"/>
    <n v="20000"/>
    <n v="0"/>
    <n v="0"/>
    <s v="Rehabilitate Apron - Seal-coat General Aviation Apron; Design-only Phase 1"/>
  </r>
  <r>
    <x v="8"/>
    <s v="AROK"/>
    <x v="45"/>
    <s v="HRO"/>
    <s v="Boone County"/>
    <s v="GA"/>
    <s v="026"/>
    <n v="24175"/>
    <n v="24175"/>
    <n v="0"/>
    <n v="0"/>
    <s v="Rehabilitate Taxiway - Seal-coat Taxiway A; Design-only Phase 1"/>
  </r>
  <r>
    <x v="5"/>
    <s v="ACE"/>
    <x v="10"/>
    <s v="HRU"/>
    <s v="Herington Regional"/>
    <s v="GA"/>
    <s v="009"/>
    <n v="204661"/>
    <n v="204661"/>
    <n v="0"/>
    <n v="0"/>
    <s v="Install Taxiway Lighting - MITL installation"/>
  </r>
  <r>
    <x v="5"/>
    <s v="ACE"/>
    <x v="10"/>
    <s v="HRU"/>
    <s v="Herington Regional"/>
    <s v="GA"/>
    <s v="009"/>
    <n v="45000"/>
    <n v="45000"/>
    <n v="0"/>
    <n v="0"/>
    <s v="Install Miscellaneous NAVAIDS - Install Wind Cone/Segmented Circle"/>
  </r>
  <r>
    <x v="4"/>
    <s v="JAN"/>
    <x v="36"/>
    <s v="HSA"/>
    <s v="Stennis International"/>
    <s v="GA"/>
    <s v="032"/>
    <n v="331486"/>
    <n v="331486"/>
    <n v="0"/>
    <n v="0"/>
    <s v="Install Airfield Guidance Signs - "/>
  </r>
  <r>
    <x v="2"/>
    <s v="DEN"/>
    <x v="49"/>
    <s v="HSG"/>
    <s v="Hot Springs County"/>
    <s v="GA"/>
    <s v="010"/>
    <n v="100000"/>
    <n v="100000"/>
    <n v="0"/>
    <n v="0"/>
    <s v="Improve Airport Drainage - "/>
  </r>
  <r>
    <x v="5"/>
    <s v="ACE"/>
    <x v="18"/>
    <s v="HSI"/>
    <s v="Hastings Municipal"/>
    <s v="GA"/>
    <s v="015"/>
    <n v="148100"/>
    <n v="148100"/>
    <n v="0"/>
    <n v="0"/>
    <s v="Rehabilitate Building - "/>
  </r>
  <r>
    <x v="3"/>
    <s v="WAS"/>
    <x v="30"/>
    <s v="HSP"/>
    <s v="Ingalls Field"/>
    <s v="GA"/>
    <s v="015"/>
    <n v="40500"/>
    <n v="40500"/>
    <n v="0"/>
    <n v="0"/>
    <s v="Construct Snow Removal Equipment Building - SRE Storage Building (Design)"/>
  </r>
  <r>
    <x v="3"/>
    <s v="WAS"/>
    <x v="30"/>
    <s v="HSP"/>
    <s v="Ingalls Field"/>
    <s v="GA"/>
    <s v="015"/>
    <n v="40500"/>
    <n v="40500"/>
    <n v="0"/>
    <n v="0"/>
    <s v="Construct Building - Construct Hangar (Design)"/>
  </r>
  <r>
    <x v="4"/>
    <s v="JAN"/>
    <x v="37"/>
    <s v="HSV"/>
    <s v="Huntsville International-Carl T Jones Field"/>
    <s v="P"/>
    <s v="082"/>
    <n v="649604"/>
    <n v="649604"/>
    <n v="0"/>
    <n v="0"/>
    <s v="Rehabilitate Apron - Concrete joint replacement-69,000 feet"/>
  </r>
  <r>
    <x v="4"/>
    <s v="JAN"/>
    <x v="37"/>
    <s v="HSV"/>
    <s v="Huntsville International-Carl T Jones Field"/>
    <s v="P"/>
    <s v="082"/>
    <n v="885232"/>
    <n v="885232"/>
    <n v="0"/>
    <n v="0"/>
    <s v="Rehabilitate Terminal Building - Phase 4-replacement of 12 passenger boarding bridges"/>
  </r>
  <r>
    <x v="4"/>
    <s v="JAN"/>
    <x v="37"/>
    <s v="HSV"/>
    <s v="Huntsville International-Carl T Jones Field"/>
    <s v="P"/>
    <s v="083"/>
    <n v="29115000"/>
    <n v="0"/>
    <n v="0"/>
    <n v="29115000"/>
    <s v="Construct Taxiway - Construct TW C, Phase 4 (from C5 to C7)"/>
  </r>
  <r>
    <x v="4"/>
    <s v="JAN"/>
    <x v="37"/>
    <s v="HSV"/>
    <s v="Huntsville International-Carl T Jones Field"/>
    <s v="P"/>
    <s v="082"/>
    <n v="499126"/>
    <n v="499126"/>
    <n v="0"/>
    <n v="0"/>
    <s v="Rehabilitate Terminal Building - Terminal Public Areas Phase-2 (Construct Airline Rear Baggage Handling Canopy)"/>
  </r>
  <r>
    <x v="4"/>
    <s v="JAN"/>
    <x v="37"/>
    <s v="HSV"/>
    <s v="Huntsville International-Carl T Jones Field"/>
    <s v="P"/>
    <s v="082"/>
    <n v="608958"/>
    <n v="608958"/>
    <n v="0"/>
    <n v="0"/>
    <s v="Rehabilitate Taxiway - Rehabilitate (overlay) Taxiway J"/>
  </r>
  <r>
    <x v="3"/>
    <s v="BKW"/>
    <x v="47"/>
    <s v="HTS"/>
    <s v="Tri-State/Milton J Ferguson Field"/>
    <s v="P"/>
    <s v="058"/>
    <n v="875572"/>
    <n v="875572"/>
    <n v="0"/>
    <n v="0"/>
    <s v="Improve Airport Drainage - Construction"/>
  </r>
  <r>
    <x v="3"/>
    <s v="BKW"/>
    <x v="47"/>
    <s v="HTS"/>
    <s v="Tri-State/Milton J Ferguson Field"/>
    <s v="P"/>
    <s v="057"/>
    <n v="408714"/>
    <n v="408714"/>
    <n v="0"/>
    <n v="0"/>
    <s v="Improve Runway Safety Area - Design"/>
  </r>
  <r>
    <x v="6"/>
    <s v="DET"/>
    <x v="41"/>
    <s v="HTW"/>
    <s v="Lawrence County Airpark"/>
    <s v="GA"/>
    <s v="010"/>
    <n v="204513"/>
    <n v="204513"/>
    <n v="0"/>
    <n v="0"/>
    <s v="Reconstruct Runway Lighting - "/>
  </r>
  <r>
    <x v="6"/>
    <s v="DET"/>
    <x v="41"/>
    <s v="HTW"/>
    <s v="Lawrence County Airpark"/>
    <s v="GA"/>
    <s v="010"/>
    <n v="921288"/>
    <n v="921288"/>
    <n v="0"/>
    <n v="0"/>
    <s v="Rehabilitate Runway - Construct"/>
  </r>
  <r>
    <x v="6"/>
    <s v="CHI"/>
    <x v="9"/>
    <s v="HUF"/>
    <s v="Terre Haute Regional"/>
    <s v="GA"/>
    <s v="046"/>
    <n v="545762"/>
    <n v="286000"/>
    <n v="259762"/>
    <n v="0"/>
    <s v="Rehabilitate Taxiway - Rehabilitate Taxiway - B &amp; D"/>
  </r>
  <r>
    <x v="7"/>
    <s v="ANE"/>
    <x v="11"/>
    <s v="HUL"/>
    <s v="Houlton International"/>
    <s v="GA"/>
    <s v="018"/>
    <n v="129600"/>
    <n v="129600"/>
    <n v="0"/>
    <n v="0"/>
    <s v="Remove Obstructions [Non-Hazard] - obstructions analysis Rwy 5/23 and Rwy 1/19"/>
  </r>
  <r>
    <x v="7"/>
    <s v="ANE"/>
    <x v="11"/>
    <s v="HUL"/>
    <s v="Houlton International"/>
    <s v="GA"/>
    <s v="019"/>
    <n v="29400"/>
    <n v="29400"/>
    <n v="0"/>
    <n v="0"/>
    <s v="Rehabilitate Taxiway - Markings"/>
  </r>
  <r>
    <x v="7"/>
    <s v="ANE"/>
    <x v="11"/>
    <s v="HUL"/>
    <s v="Houlton International"/>
    <s v="GA"/>
    <s v="019"/>
    <n v="29400"/>
    <n v="29400"/>
    <n v="0"/>
    <n v="0"/>
    <s v="Rehabilitate Runway - Markings"/>
  </r>
  <r>
    <x v="7"/>
    <s v="ANE"/>
    <x v="11"/>
    <s v="HUL"/>
    <s v="Houlton International"/>
    <s v="GA"/>
    <s v="019"/>
    <n v="29400"/>
    <n v="29400"/>
    <n v="0"/>
    <n v="0"/>
    <s v="Rehabilitate Runway - Markings"/>
  </r>
  <r>
    <x v="5"/>
    <s v="ACE"/>
    <x v="10"/>
    <s v="HUT"/>
    <s v="Hutchinson Regional"/>
    <s v="GA"/>
    <s v="033"/>
    <n v="356400"/>
    <n v="356400"/>
    <n v="0"/>
    <n v="0"/>
    <s v="Rehabilitate Taxiway - Design/Construct"/>
  </r>
  <r>
    <x v="4"/>
    <s v="MEM"/>
    <x v="43"/>
    <s v="HVC"/>
    <s v="Hopkinsville-Christian County"/>
    <s v="GA"/>
    <s v="021"/>
    <n v="146581"/>
    <n v="146581"/>
    <n v="0"/>
    <n v="0"/>
    <s v="Conduct Environmental Study - "/>
  </r>
  <r>
    <x v="7"/>
    <s v="ANE"/>
    <x v="48"/>
    <s v="HVN"/>
    <s v="Tweed-New Haven"/>
    <s v="P"/>
    <s v="051"/>
    <n v="2504946"/>
    <n v="0"/>
    <n v="2504946"/>
    <n v="0"/>
    <s v="Noise Mitigation Measures for Residences within 65-69 DNL - "/>
  </r>
  <r>
    <x v="2"/>
    <s v="HLN"/>
    <x v="15"/>
    <s v="HVR"/>
    <s v="Havre City-County"/>
    <s v="GA"/>
    <s v="020"/>
    <n v="42380"/>
    <n v="42380"/>
    <n v="0"/>
    <n v="0"/>
    <s v="Install Miscellaneous NAVAIDS - "/>
  </r>
  <r>
    <x v="2"/>
    <s v="HLN"/>
    <x v="15"/>
    <s v="HVR"/>
    <s v="Havre City-County"/>
    <s v="GA"/>
    <s v="020"/>
    <n v="1904924"/>
    <n v="1904924"/>
    <n v="0"/>
    <n v="0"/>
    <s v="Rehabilitate Taxiway - "/>
  </r>
  <r>
    <x v="1"/>
    <s v="SFO"/>
    <x v="1"/>
    <s v="HWD"/>
    <s v="Hayward Executive"/>
    <s v="R"/>
    <s v="021"/>
    <n v="324000"/>
    <n v="324000"/>
    <n v="0"/>
    <n v="0"/>
    <s v="Improve Runway Safety Area - Design- Sulphur Creek Runway 10L/28R and Runway 10R/28L Safety Areas Improvements"/>
  </r>
  <r>
    <x v="3"/>
    <s v="NYC"/>
    <x v="35"/>
    <s v="HWV"/>
    <s v="Brookhaven"/>
    <s v="R"/>
    <s v="036"/>
    <n v="17895"/>
    <n v="17895"/>
    <n v="0"/>
    <n v="0"/>
    <s v="Reconstruct Airfield Guidance Signs - Replacement of Guidance Signs (9 Signs) for Entrance, Exit and Crossover Taxiways including R/W 6/24 and T/W Location and Direction Signs, R/W 6/24 Holding Position, RSA Boundary and Exit Signs – Design $18,000"/>
  </r>
  <r>
    <x v="3"/>
    <s v="NYC"/>
    <x v="35"/>
    <s v="HWV"/>
    <s v="Brookhaven"/>
    <s v="R"/>
    <s v="036"/>
    <n v="71901"/>
    <n v="71901"/>
    <n v="0"/>
    <n v="0"/>
    <s v="Reconstruct Runway Lighting - Replace R/W 6/24 Medium Intensity Runway Lighting (MIRL) - Design $72,000"/>
  </r>
  <r>
    <x v="3"/>
    <s v="WAS"/>
    <x v="30"/>
    <s v="HWY"/>
    <s v="Warrenton-Fauquier"/>
    <s v="R"/>
    <s v="023"/>
    <n v="1020209"/>
    <n v="1020209"/>
    <n v="0"/>
    <n v="0"/>
    <s v="Reconstruct Taxiway - Design/Construction"/>
  </r>
  <r>
    <x v="3"/>
    <s v="WAS"/>
    <x v="30"/>
    <s v="HWY"/>
    <s v="Warrenton-Fauquier"/>
    <s v="R"/>
    <s v="024"/>
    <n v="1939500"/>
    <n v="414648"/>
    <n v="1524852"/>
    <n v="0"/>
    <s v="Construct Apron - Mid-Field, Phase 2 (Construction)"/>
  </r>
  <r>
    <x v="4"/>
    <s v="ATL"/>
    <x v="25"/>
    <s v="HXD"/>
    <s v="Hilton Head"/>
    <s v="P"/>
    <s v="042"/>
    <n v="1981717"/>
    <n v="1000000"/>
    <n v="981717"/>
    <n v="0"/>
    <s v="Extend Runway - land acquisition reimbursement (parcels R510, 008, 00, 222A, 000) needed accommodate runway extension and RSA improvements"/>
  </r>
  <r>
    <x v="6"/>
    <s v="DMA"/>
    <x v="17"/>
    <s v="HZE"/>
    <s v="Mercer County Regional"/>
    <s v="GA"/>
    <s v="014"/>
    <n v="45000"/>
    <n v="45000"/>
    <n v="0"/>
    <n v="0"/>
    <s v="Install Miscellaneous NAVAIDS - Install Miscellaneous NAVAIDS- Phase 2 Construct Relocation of Windsock and Segmented Circle Markers"/>
  </r>
  <r>
    <x v="6"/>
    <s v="DMA"/>
    <x v="17"/>
    <s v="HZE"/>
    <s v="Mercer County Regional"/>
    <s v="GA"/>
    <s v="014"/>
    <n v="292500"/>
    <n v="292500"/>
    <n v="0"/>
    <n v="0"/>
    <s v="Reconstruct Taxiway - Reconstruct Taxiway - Phase 2 Reconstruct taxiway 500 x 22 feet and widen by 13 feet"/>
  </r>
  <r>
    <x v="8"/>
    <s v="LANM"/>
    <x v="46"/>
    <s v="HZR"/>
    <s v="False River Regional"/>
    <s v="GA"/>
    <s v="020"/>
    <n v="1290513.5"/>
    <n v="1290513.5"/>
    <n v="0"/>
    <n v="0"/>
    <s v="Rehabilitate Runway - Mill and Overlay"/>
  </r>
  <r>
    <x v="8"/>
    <s v="LANM"/>
    <x v="46"/>
    <s v="HZR"/>
    <s v="False River Regional"/>
    <s v="GA"/>
    <s v="020"/>
    <n v="418320.5"/>
    <n v="418320.5"/>
    <n v="0"/>
    <n v="0"/>
    <s v="Rehabilitate Taxiway - Mill and Overlay"/>
  </r>
  <r>
    <x v="6"/>
    <s v="DET"/>
    <x v="41"/>
    <s v="I19"/>
    <s v="Greene County-Lewis A Jackson Regional"/>
    <s v="GA"/>
    <s v="024"/>
    <n v="881588"/>
    <n v="881588"/>
    <n v="0"/>
    <n v="0"/>
    <s v="Construct Apron - "/>
  </r>
  <r>
    <x v="6"/>
    <s v="DET"/>
    <x v="41"/>
    <s v="I19"/>
    <s v="Greene County-Lewis A Jackson Regional"/>
    <s v="GA"/>
    <s v="024"/>
    <n v="50514"/>
    <n v="50514"/>
    <n v="0"/>
    <n v="0"/>
    <s v="Construct Taxiway - "/>
  </r>
  <r>
    <x v="6"/>
    <s v="CHI"/>
    <x v="9"/>
    <s v="I22"/>
    <s v="Randolph County"/>
    <s v="GA"/>
    <s v="017"/>
    <n v="479122"/>
    <n v="479122"/>
    <n v="0"/>
    <n v="0"/>
    <s v="Construct Building - Design and Construct Hangar"/>
  </r>
  <r>
    <x v="6"/>
    <s v="CHI"/>
    <x v="9"/>
    <s v="I34"/>
    <s v="Greensburg Municipal"/>
    <s v="GA"/>
    <s v="013"/>
    <n v="412500"/>
    <n v="412500"/>
    <n v="0"/>
    <n v="0"/>
    <s v="Construct Runway - FINAL DESIGN FOR NEW RW AND FACILITY PER CIP"/>
  </r>
  <r>
    <x v="4"/>
    <s v="MEM"/>
    <x v="43"/>
    <s v="I35"/>
    <s v="Tucker-Guthrie Memorial"/>
    <s v="GA"/>
    <s v="016"/>
    <n v="25000"/>
    <n v="25000"/>
    <n v="0"/>
    <n v="0"/>
    <s v="Reconstruct Perimeter Fencing not Required by 49 CFR 1542 - Reconstruct Perimeter Fencing (199 feet)"/>
  </r>
  <r>
    <x v="6"/>
    <s v="DET"/>
    <x v="41"/>
    <s v="I40"/>
    <s v="Richard Downing"/>
    <s v="GA"/>
    <s v="023"/>
    <n v="249239"/>
    <n v="249239"/>
    <n v="0"/>
    <n v="0"/>
    <s v="Install Perimeter Fencing not Required by 49 CFR 1542 - "/>
  </r>
  <r>
    <x v="6"/>
    <s v="CHI"/>
    <x v="9"/>
    <s v="I42"/>
    <s v="Paoli Municipal"/>
    <s v="GA"/>
    <s v="015"/>
    <n v="279898"/>
    <n v="150000"/>
    <n v="129898"/>
    <n v="0"/>
    <s v="Extend Runway - Extend Runway 2/20 Phase 3 - Install Runway Lighting System"/>
  </r>
  <r>
    <x v="6"/>
    <s v="DET"/>
    <x v="41"/>
    <s v="I43"/>
    <s v="James A Rhodes"/>
    <s v="GA"/>
    <s v="013"/>
    <n v="108033"/>
    <n v="108033"/>
    <n v="0"/>
    <n v="0"/>
    <s v="Reconstruct Taxiway - Reconstruct Taxiway A and B"/>
  </r>
  <r>
    <x v="6"/>
    <s v="DET"/>
    <x v="41"/>
    <s v="I43"/>
    <s v="James A Rhodes"/>
    <s v="GA"/>
    <s v="013"/>
    <n v="1455617"/>
    <n v="1455617"/>
    <n v="0"/>
    <n v="0"/>
    <s v="Rehabilitate Runway - Construction"/>
  </r>
  <r>
    <x v="6"/>
    <s v="DET"/>
    <x v="41"/>
    <s v="I67"/>
    <s v="Cincinnati West"/>
    <s v="GA"/>
    <s v="015"/>
    <n v="42750"/>
    <n v="42750"/>
    <n v="0"/>
    <n v="0"/>
    <s v="Rehabilitate Runway - "/>
  </r>
  <r>
    <x v="6"/>
    <s v="DET"/>
    <x v="41"/>
    <s v="I67"/>
    <s v="Cincinnati West"/>
    <s v="GA"/>
    <s v="015"/>
    <n v="225090"/>
    <n v="225090"/>
    <n v="0"/>
    <n v="0"/>
    <s v="Reconstruct Taxiway - "/>
  </r>
  <r>
    <x v="6"/>
    <s v="DET"/>
    <x v="41"/>
    <s v="I67"/>
    <s v="Cincinnati West"/>
    <s v="GA"/>
    <s v="015"/>
    <n v="20925"/>
    <n v="20925"/>
    <n v="0"/>
    <n v="0"/>
    <s v="Rehabilitate Taxiway - "/>
  </r>
  <r>
    <x v="6"/>
    <s v="DET"/>
    <x v="41"/>
    <s v="I67"/>
    <s v="Cincinnati West"/>
    <s v="GA"/>
    <s v="014"/>
    <n v="213962"/>
    <n v="213962"/>
    <n v="0"/>
    <n v="0"/>
    <s v="Update Airport Master Plan Study - "/>
  </r>
  <r>
    <x v="6"/>
    <s v="DET"/>
    <x v="41"/>
    <s v="I68"/>
    <s v="Warren County/John Lane Field"/>
    <s v="GA"/>
    <s v="019"/>
    <n v="76550"/>
    <n v="76550"/>
    <n v="0"/>
    <n v="0"/>
    <s v="Acquire Easement For Approaches - "/>
  </r>
  <r>
    <x v="6"/>
    <s v="DET"/>
    <x v="41"/>
    <s v="I68"/>
    <s v="Warren County/John Lane Field"/>
    <s v="GA"/>
    <s v="019"/>
    <n v="8919"/>
    <n v="8919"/>
    <n v="0"/>
    <n v="0"/>
    <s v="Install Runway Vertical/Visual Guidance System - Runway End Identifier Lights"/>
  </r>
  <r>
    <x v="6"/>
    <s v="DET"/>
    <x v="41"/>
    <s v="I68"/>
    <s v="Warren County/John Lane Field"/>
    <s v="GA"/>
    <s v="019"/>
    <n v="9900"/>
    <n v="9900"/>
    <n v="0"/>
    <n v="0"/>
    <s v="Wildlife Hazard Assessments - "/>
  </r>
  <r>
    <x v="6"/>
    <s v="DET"/>
    <x v="41"/>
    <s v="I68"/>
    <s v="Warren County/John Lane Field"/>
    <s v="GA"/>
    <s v="019"/>
    <n v="27159"/>
    <n v="27159"/>
    <n v="0"/>
    <n v="0"/>
    <s v="Acquire Miscellaneous Land - "/>
  </r>
  <r>
    <x v="6"/>
    <s v="DET"/>
    <x v="41"/>
    <s v="I74"/>
    <s v="Grimes Field"/>
    <s v="GA"/>
    <s v="021"/>
    <n v="23490"/>
    <n v="23490"/>
    <n v="0"/>
    <n v="0"/>
    <s v="Extend Taxiway - Design"/>
  </r>
  <r>
    <x v="6"/>
    <s v="DET"/>
    <x v="41"/>
    <s v="I74"/>
    <s v="Grimes Field"/>
    <s v="GA"/>
    <s v="021"/>
    <n v="452775"/>
    <n v="452775"/>
    <n v="0"/>
    <n v="0"/>
    <s v="Construct Taxiway - "/>
  </r>
  <r>
    <x v="6"/>
    <s v="CHI"/>
    <x v="9"/>
    <s v="I76"/>
    <s v="Peru Municipal"/>
    <s v="GA"/>
    <s v="021"/>
    <n v="41265"/>
    <n v="41265"/>
    <n v="0"/>
    <n v="0"/>
    <s v="Rehabilitate Airport Beacons - Rehabilitate Airport Beacons"/>
  </r>
  <r>
    <x v="6"/>
    <s v="CHI"/>
    <x v="9"/>
    <s v="I76"/>
    <s v="Peru Municipal"/>
    <s v="GA"/>
    <s v="021"/>
    <n v="34650"/>
    <n v="34650"/>
    <n v="0"/>
    <n v="0"/>
    <s v="Install Runway Vertical/Visual Guidance System - Airfield REILS"/>
  </r>
  <r>
    <x v="6"/>
    <s v="CHI"/>
    <x v="9"/>
    <s v="I76"/>
    <s v="Peru Municipal"/>
    <s v="GA"/>
    <s v="021"/>
    <n v="47530"/>
    <n v="47530"/>
    <n v="0"/>
    <n v="0"/>
    <s v="Install Runway Vertical/Visual Guidance System - Airfield PAPIS"/>
  </r>
  <r>
    <x v="6"/>
    <s v="CHI"/>
    <x v="9"/>
    <s v="I76"/>
    <s v="Peru Municipal"/>
    <s v="GA"/>
    <s v="021"/>
    <n v="98685"/>
    <n v="98685"/>
    <n v="0"/>
    <n v="0"/>
    <s v="Install Airfield Guidance Signs - Design and Construction - Install airfield guidance signs"/>
  </r>
  <r>
    <x v="6"/>
    <s v="CHI"/>
    <x v="9"/>
    <s v="I76"/>
    <s v="Peru Municipal"/>
    <s v="GA"/>
    <s v="021"/>
    <n v="33822"/>
    <n v="33822"/>
    <n v="0"/>
    <n v="0"/>
    <s v="Install Miscellaneous NAVAIDS - Install Miscellaneous Navaids (Seg Circle)"/>
  </r>
  <r>
    <x v="6"/>
    <s v="CHI"/>
    <x v="9"/>
    <s v="I76"/>
    <s v="Peru Municipal"/>
    <s v="GA"/>
    <s v="021"/>
    <n v="16470"/>
    <n v="16470"/>
    <n v="0"/>
    <n v="0"/>
    <s v="Install Miscellaneous NAVAIDS - Install Miscellaneous Navaids (Windcones)"/>
  </r>
  <r>
    <x v="6"/>
    <s v="CHI"/>
    <x v="9"/>
    <s v="I83"/>
    <s v="Salem Municipal"/>
    <s v="GA"/>
    <s v="019"/>
    <n v="1436063"/>
    <n v="700000"/>
    <n v="736063"/>
    <n v="0"/>
    <s v="Construct Runway - Grading, relocate drive in access road, design, land acquisition (Parcels 10 - 13, 24, 26, 30b)"/>
  </r>
  <r>
    <x v="6"/>
    <s v="DET"/>
    <x v="41"/>
    <s v="I86"/>
    <s v="Perry County"/>
    <s v="GA"/>
    <s v="013"/>
    <n v="202126"/>
    <n v="202126"/>
    <n v="0"/>
    <n v="0"/>
    <s v="Install Perimeter Fencing not Required by 49 CFR 1542 - "/>
  </r>
  <r>
    <x v="6"/>
    <s v="DET"/>
    <x v="41"/>
    <s v="I86"/>
    <s v="Perry County"/>
    <s v="GA"/>
    <s v="013"/>
    <n v="20000"/>
    <n v="20000"/>
    <n v="0"/>
    <n v="0"/>
    <s v="Rehabilitate Apron - "/>
  </r>
  <r>
    <x v="6"/>
    <s v="DET"/>
    <x v="41"/>
    <s v="I86"/>
    <s v="Perry County"/>
    <s v="GA"/>
    <s v="013"/>
    <n v="20000"/>
    <n v="20000"/>
    <n v="0"/>
    <n v="0"/>
    <s v="Rehabilitate Runway - "/>
  </r>
  <r>
    <x v="6"/>
    <s v="DET"/>
    <x v="41"/>
    <s v="I86"/>
    <s v="Perry County"/>
    <s v="GA"/>
    <s v="013"/>
    <n v="3000"/>
    <n v="3000"/>
    <n v="0"/>
    <n v="0"/>
    <s v="Rehabilitate Taxiway - "/>
  </r>
  <r>
    <x v="6"/>
    <s v="DET"/>
    <x v="41"/>
    <s v="I86"/>
    <s v="Perry County"/>
    <s v="GA"/>
    <s v="013"/>
    <n v="3783"/>
    <n v="3783"/>
    <n v="0"/>
    <n v="0"/>
    <s v="Rehabilitate Taxiway - "/>
  </r>
  <r>
    <x v="4"/>
    <s v="MEM"/>
    <x v="43"/>
    <s v="I93"/>
    <s v="Breckinridge County"/>
    <s v="GA"/>
    <s v="011"/>
    <n v="891814"/>
    <n v="891814"/>
    <n v="0"/>
    <n v="0"/>
    <s v="Construct Building - Construction"/>
  </r>
  <r>
    <x v="3"/>
    <s v="WAS"/>
    <x v="30"/>
    <s v="IAD"/>
    <s v="Washington Dulles International"/>
    <s v="P"/>
    <s v="058"/>
    <n v="4000000"/>
    <n v="0"/>
    <n v="4000000"/>
    <n v="0"/>
    <s v="VALE Infrastructure - Acquire and Install 90 Electric Charging Stations for GSE"/>
  </r>
  <r>
    <x v="3"/>
    <s v="WAS"/>
    <x v="30"/>
    <s v="IAD"/>
    <s v="Washington Dulles International"/>
    <s v="P"/>
    <s v="057"/>
    <n v="492188"/>
    <n v="0"/>
    <n v="492188"/>
    <n v="0"/>
    <s v="Acquire Equipment - "/>
  </r>
  <r>
    <x v="3"/>
    <s v="WAS"/>
    <x v="30"/>
    <s v="IAD"/>
    <s v="Washington Dulles International"/>
    <s v="P"/>
    <s v="056"/>
    <n v="6074648"/>
    <n v="6074648"/>
    <n v="0"/>
    <n v="0"/>
    <s v="Reconstruct Taxiway - West Section (Construction)"/>
  </r>
  <r>
    <x v="3"/>
    <s v="NYC"/>
    <x v="35"/>
    <s v="IAG"/>
    <s v="Niagara Falls International"/>
    <s v="P"/>
    <s v="048"/>
    <n v="91494"/>
    <n v="91494"/>
    <n v="0"/>
    <n v="0"/>
    <s v="Conduct Environmental Study - Conduct Environmental Assessment for the Reconfiguration of Parallel Taxiway B"/>
  </r>
  <r>
    <x v="3"/>
    <s v="NYC"/>
    <x v="35"/>
    <s v="IAG"/>
    <s v="Niagara Falls International"/>
    <s v="P"/>
    <s v="049"/>
    <n v="1320278"/>
    <n v="1320278"/>
    <n v="0"/>
    <n v="0"/>
    <s v="Remove Obstructions [APP or DEP] - Remove on-airport tree obstructions for all Runway 10L/28R approach surfaces - Design and Construction; Remove off-airport tree obstructions for all Runway 10L/28R approach surfaces - Design"/>
  </r>
  <r>
    <x v="8"/>
    <s v="TEX"/>
    <x v="28"/>
    <s v="IAH"/>
    <s v="George Bush Intercontinental/Houston"/>
    <s v="P"/>
    <s v="111"/>
    <n v="6111776"/>
    <n v="6111776"/>
    <n v="0"/>
    <n v="0"/>
    <s v="Extend Runway - "/>
  </r>
  <r>
    <x v="0"/>
    <s v="AAL"/>
    <x v="0"/>
    <s v="IAN"/>
    <s v="Bob Baker Memorial"/>
    <s v="CS"/>
    <s v="004"/>
    <n v="3119685"/>
    <n v="600000"/>
    <n v="2519685"/>
    <n v="0"/>
    <s v="Reconstruct Runway - Reconstruct Runway Phase 2"/>
  </r>
  <r>
    <x v="0"/>
    <s v="AAL"/>
    <x v="0"/>
    <s v="IAN"/>
    <s v="Bob Baker Memorial"/>
    <s v="CS"/>
    <s v="004"/>
    <n v="1300000"/>
    <n v="0"/>
    <n v="1300000"/>
    <n v="0"/>
    <s v="Extend Runway - Extend Runway Phase 2"/>
  </r>
  <r>
    <x v="0"/>
    <s v="AAL"/>
    <x v="0"/>
    <s v="IAN"/>
    <s v="Bob Baker Memorial"/>
    <s v="CS"/>
    <s v="004"/>
    <n v="850000"/>
    <n v="0"/>
    <n v="850000"/>
    <n v="0"/>
    <s v="Rehabilitate Apron - Rehabilitate Apron Phase 2"/>
  </r>
  <r>
    <x v="0"/>
    <s v="AAL"/>
    <x v="0"/>
    <s v="IAN"/>
    <s v="Bob Baker Memorial"/>
    <s v="CS"/>
    <s v="004"/>
    <n v="500000"/>
    <n v="500000"/>
    <n v="0"/>
    <n v="0"/>
    <s v="Reconstruct Runway Lighting - Reconstruct Runway Lighting Phase 2"/>
  </r>
  <r>
    <x v="0"/>
    <s v="AAL"/>
    <x v="0"/>
    <s v="IAN"/>
    <s v="Bob Baker Memorial"/>
    <s v="CS"/>
    <s v="004"/>
    <n v="750000"/>
    <n v="750000"/>
    <n v="0"/>
    <n v="0"/>
    <s v="Construct Taxiway - Construct taxiway phase 2"/>
  </r>
  <r>
    <x v="5"/>
    <s v="ACE"/>
    <x v="10"/>
    <s v="ICT"/>
    <s v="Wichita Dwight D Eisenhower National"/>
    <s v="P"/>
    <s v="076"/>
    <n v="640411"/>
    <n v="640411"/>
    <n v="0"/>
    <n v="0"/>
    <s v="Acquire Aircraft Rescue &amp; Fire Fighting Vehicle - Replace ARFF Vehicle (Safety 4)"/>
  </r>
  <r>
    <x v="5"/>
    <s v="ACE"/>
    <x v="10"/>
    <s v="ICT"/>
    <s v="Wichita Dwight D Eisenhower National"/>
    <s v="P"/>
    <s v="077"/>
    <n v="427500"/>
    <n v="427500"/>
    <n v="0"/>
    <n v="0"/>
    <s v="Construct Taxiway - Design/Construct"/>
  </r>
  <r>
    <x v="5"/>
    <s v="ACE"/>
    <x v="10"/>
    <s v="ICT"/>
    <s v="Wichita Dwight D Eisenhower National"/>
    <s v="P"/>
    <s v="077"/>
    <n v="695831"/>
    <n v="695831"/>
    <n v="0"/>
    <n v="0"/>
    <s v="Expand Apron - Design/Construct"/>
  </r>
  <r>
    <x v="5"/>
    <s v="ACE"/>
    <x v="10"/>
    <s v="ICT"/>
    <s v="Wichita Dwight D Eisenhower National"/>
    <s v="P"/>
    <s v="074"/>
    <n v="553540"/>
    <n v="553540"/>
    <n v="0"/>
    <n v="0"/>
    <s v="Construct Apron - Reimburse Apron 4A"/>
  </r>
  <r>
    <x v="5"/>
    <s v="ACE"/>
    <x v="10"/>
    <s v="ICT"/>
    <s v="Wichita Dwight D Eisenhower National"/>
    <s v="P"/>
    <s v="076"/>
    <n v="640411"/>
    <n v="640411"/>
    <n v="0"/>
    <n v="0"/>
    <s v="Acquire Aircraft Rescue &amp; Fire Fighting Vehicle - Replace ARFF Vehicle (Safety 5)"/>
  </r>
  <r>
    <x v="5"/>
    <s v="ACE"/>
    <x v="10"/>
    <s v="ICT"/>
    <s v="Wichita Dwight D Eisenhower National"/>
    <s v="P"/>
    <s v="075"/>
    <n v="753901"/>
    <n v="753901"/>
    <n v="0"/>
    <n v="0"/>
    <s v="Rehabilitate Taxiway Lighting - Final Reimbursement"/>
  </r>
  <r>
    <x v="2"/>
    <s v="HLN"/>
    <x v="7"/>
    <s v="IDA"/>
    <s v="Idaho Falls Regional"/>
    <s v="P"/>
    <s v="044"/>
    <n v="3455367"/>
    <n v="1548217"/>
    <n v="1907150"/>
    <n v="0"/>
    <s v="Expand Terminal Building - "/>
  </r>
  <r>
    <x v="4"/>
    <s v="JAN"/>
    <x v="36"/>
    <s v="IDL"/>
    <s v="Indianola Municipal"/>
    <s v="GA"/>
    <s v="020"/>
    <n v="199542"/>
    <n v="199542"/>
    <n v="0"/>
    <n v="0"/>
    <s v="Rehabilitate Runway - "/>
  </r>
  <r>
    <x v="5"/>
    <s v="ACE"/>
    <x v="10"/>
    <s v="IDP"/>
    <s v="Independence Municipal"/>
    <s v="GA"/>
    <s v="023"/>
    <n v="46906"/>
    <n v="46906"/>
    <n v="0"/>
    <n v="0"/>
    <s v="Rehabilitate Taxiway - Design/Construct"/>
  </r>
  <r>
    <x v="5"/>
    <s v="ACE"/>
    <x v="10"/>
    <s v="IDP"/>
    <s v="Independence Municipal"/>
    <s v="GA"/>
    <s v="023"/>
    <n v="145982"/>
    <n v="145982"/>
    <n v="0"/>
    <n v="0"/>
    <s v="Rehabilitate Runway - Design/Construct"/>
  </r>
  <r>
    <x v="8"/>
    <s v="LANM"/>
    <x v="46"/>
    <s v="IER"/>
    <s v="Natchitoches Regional"/>
    <s v="GA"/>
    <s v="021"/>
    <n v="259874"/>
    <n v="259874"/>
    <n v="0"/>
    <n v="0"/>
    <s v="Rehabilitate Runway - Rehab RW 7/25 Sealcoat Design and construct"/>
  </r>
  <r>
    <x v="1"/>
    <s v="PHX"/>
    <x v="42"/>
    <s v="IFP"/>
    <s v="Laughlin/Bullhead International"/>
    <s v="P"/>
    <s v="049"/>
    <n v="347734"/>
    <n v="347734"/>
    <n v="0"/>
    <n v="0"/>
    <s v="Rehabilitate Taxiway - "/>
  </r>
  <r>
    <x v="1"/>
    <s v="PHX"/>
    <x v="42"/>
    <s v="IGM"/>
    <s v="Kingman"/>
    <s v="GA"/>
    <s v="028"/>
    <n v="450000"/>
    <n v="450000"/>
    <n v="0"/>
    <n v="0"/>
    <s v="Update Airport Master Plan Study - Update Master Plan ALP with AGIS"/>
  </r>
  <r>
    <x v="5"/>
    <s v="ACE"/>
    <x v="6"/>
    <s v="IIB"/>
    <s v="Independence Municipal"/>
    <s v="GA"/>
    <s v="015"/>
    <n v="59400"/>
    <n v="59400"/>
    <n v="0"/>
    <n v="0"/>
    <s v="Construct Taxiway - Design"/>
  </r>
  <r>
    <x v="5"/>
    <s v="ACE"/>
    <x v="6"/>
    <s v="IKV"/>
    <s v="Ankeny Regional"/>
    <s v="R"/>
    <s v="025"/>
    <n v="686736"/>
    <n v="0"/>
    <n v="686736"/>
    <n v="0"/>
    <s v="Acquire Land For Approaches - Reimbursement for Tract 38, 3.35 acres"/>
  </r>
  <r>
    <x v="5"/>
    <s v="ACE"/>
    <x v="6"/>
    <s v="IKV"/>
    <s v="Ankeny Regional"/>
    <s v="R"/>
    <s v="024"/>
    <n v="962399"/>
    <n v="150000"/>
    <n v="812399"/>
    <n v="0"/>
    <s v="Reconstruct Taxiway - Design and construction"/>
  </r>
  <r>
    <x v="5"/>
    <s v="ACE"/>
    <x v="6"/>
    <s v="IKV"/>
    <s v="Ankeny Regional"/>
    <s v="R"/>
    <s v="024"/>
    <n v="435578"/>
    <n v="0"/>
    <n v="435578"/>
    <n v="0"/>
    <s v="Rehabilitate Taxiway - Design and construction"/>
  </r>
  <r>
    <x v="3"/>
    <s v="HAR"/>
    <x v="3"/>
    <s v="ILG"/>
    <s v="New Castle"/>
    <s v="R"/>
    <s v="046"/>
    <n v="115020"/>
    <n v="115020"/>
    <n v="0"/>
    <n v="0"/>
    <s v="Wildlife Hazard Assessments - WHA Update"/>
  </r>
  <r>
    <x v="3"/>
    <s v="HAR"/>
    <x v="3"/>
    <s v="ILG"/>
    <s v="New Castle"/>
    <s v="R"/>
    <s v="043"/>
    <n v="4133293"/>
    <n v="0"/>
    <n v="4133293"/>
    <n v="0"/>
    <s v="Construct Taxiway - Taxiway B (construction RW 1end)"/>
  </r>
  <r>
    <x v="3"/>
    <s v="HAR"/>
    <x v="3"/>
    <s v="ILG"/>
    <s v="New Castle"/>
    <s v="R"/>
    <s v="044"/>
    <n v="241509"/>
    <n v="34980"/>
    <n v="206529"/>
    <n v="0"/>
    <s v="Construct Taxiway - Taxiway B (reimbursable agreement)"/>
  </r>
  <r>
    <x v="3"/>
    <s v="HAR"/>
    <x v="3"/>
    <s v="ILG"/>
    <s v="New Castle"/>
    <s v="R"/>
    <s v="045"/>
    <n v="1015900"/>
    <n v="0"/>
    <n v="1015900"/>
    <n v="0"/>
    <s v="Remove Obstructions - Off Airport (design/construct)"/>
  </r>
  <r>
    <x v="4"/>
    <s v="MEM"/>
    <x v="16"/>
    <s v="ILM"/>
    <s v="Wilmington International"/>
    <s v="P"/>
    <s v="055"/>
    <n v="2004899"/>
    <n v="1404899"/>
    <n v="600000"/>
    <n v="0"/>
    <s v="Expand Terminal Building - Design for Terminal Improvements (Phase 1A)"/>
  </r>
  <r>
    <x v="4"/>
    <s v="MEM"/>
    <x v="16"/>
    <s v="ILM"/>
    <s v="Wilmington International"/>
    <s v="P"/>
    <s v="055"/>
    <n v="257813"/>
    <n v="257813"/>
    <n v="0"/>
    <n v="0"/>
    <s v="Expand Apron - Air Carrier Apron Expansion (Design)"/>
  </r>
  <r>
    <x v="4"/>
    <s v="MEM"/>
    <x v="16"/>
    <s v="ILM"/>
    <s v="Wilmington International"/>
    <s v="P"/>
    <s v="055"/>
    <n v="1265850"/>
    <n v="1265850"/>
    <n v="0"/>
    <n v="0"/>
    <s v="Improve Airport Drainage - Mitigation for Ditches 1 &amp; 3"/>
  </r>
  <r>
    <x v="5"/>
    <s v="ACE"/>
    <x v="18"/>
    <s v="IML"/>
    <s v="Imperial Municipal"/>
    <s v="GA"/>
    <s v="013"/>
    <n v="353000"/>
    <n v="353000"/>
    <n v="0"/>
    <n v="0"/>
    <s v="Rehabilitate Building - "/>
  </r>
  <r>
    <x v="6"/>
    <s v="CHI"/>
    <x v="9"/>
    <s v="IMS"/>
    <s v="Madison Municipal"/>
    <s v="GA"/>
    <s v="021"/>
    <n v="53100"/>
    <n v="53100"/>
    <n v="0"/>
    <n v="0"/>
    <s v="Conduct Miscellaneous Study - Obstruction Planning for future Easement/Land Acquisition To Maintain Clear Approaches"/>
  </r>
  <r>
    <x v="6"/>
    <s v="CHI"/>
    <x v="9"/>
    <s v="IND"/>
    <s v="Indianapolis International"/>
    <s v="P"/>
    <s v="157"/>
    <n v="2875095"/>
    <n v="0"/>
    <n v="2875095"/>
    <n v="0"/>
    <s v="Rehabilitate Runway Lighting - "/>
  </r>
  <r>
    <x v="6"/>
    <s v="CHI"/>
    <x v="9"/>
    <s v="IND"/>
    <s v="Indianapolis International"/>
    <s v="P"/>
    <s v="157"/>
    <n v="5592821"/>
    <n v="4958988"/>
    <n v="633833"/>
    <n v="0"/>
    <s v="Rehabilitate Runway - "/>
  </r>
  <r>
    <x v="6"/>
    <s v="CHI"/>
    <x v="9"/>
    <s v="IND"/>
    <s v="Indianapolis International"/>
    <s v="P"/>
    <s v="158"/>
    <n v="112500"/>
    <n v="0"/>
    <n v="112500"/>
    <n v="0"/>
    <s v="VALE Infrastructure - "/>
  </r>
  <r>
    <x v="6"/>
    <s v="CHI"/>
    <x v="9"/>
    <s v="IND"/>
    <s v="Indianapolis International"/>
    <s v="P"/>
    <s v="154"/>
    <n v="2441530"/>
    <n v="0"/>
    <n v="2441530"/>
    <n v="0"/>
    <s v="Reconstruct Taxiway - "/>
  </r>
  <r>
    <x v="6"/>
    <s v="CHI"/>
    <x v="9"/>
    <s v="IND"/>
    <s v="Indianapolis International"/>
    <s v="P"/>
    <s v="156"/>
    <n v="262500"/>
    <n v="0"/>
    <n v="262500"/>
    <n v="0"/>
    <s v="Conduct Noise Compatibility Plan Study - "/>
  </r>
  <r>
    <x v="6"/>
    <s v="CHI"/>
    <x v="9"/>
    <s v="IND"/>
    <s v="Indianapolis International"/>
    <s v="P"/>
    <s v="157"/>
    <n v="408750"/>
    <n v="0"/>
    <n v="408750"/>
    <n v="0"/>
    <s v="Construct Taxiway - Construction"/>
  </r>
  <r>
    <x v="6"/>
    <s v="CHI"/>
    <x v="9"/>
    <s v="IND"/>
    <s v="Indianapolis International"/>
    <s v="P"/>
    <s v="157"/>
    <n v="2683988"/>
    <n v="0"/>
    <n v="2683988"/>
    <n v="0"/>
    <s v="Rehabilitate Taxiway - "/>
  </r>
  <r>
    <x v="6"/>
    <s v="CHI"/>
    <x v="9"/>
    <s v="IND"/>
    <s v="Indianapolis International"/>
    <s v="P"/>
    <s v="155"/>
    <n v="630513"/>
    <n v="630513"/>
    <n v="0"/>
    <n v="0"/>
    <s v="Acquire Aircraft Rescue &amp; Fire Fighting Vehicle - "/>
  </r>
  <r>
    <x v="6"/>
    <s v="CHI"/>
    <x v="9"/>
    <s v="IND"/>
    <s v="Indianapolis International"/>
    <s v="P"/>
    <s v="157"/>
    <n v="551667"/>
    <n v="0"/>
    <n v="551667"/>
    <n v="0"/>
    <s v="Rehabilitate Taxiway Lighting - "/>
  </r>
  <r>
    <x v="6"/>
    <s v="DMA"/>
    <x v="13"/>
    <s v="INL"/>
    <s v="Falls International-Einarson Field"/>
    <s v="P"/>
    <s v="031"/>
    <n v="661613"/>
    <n v="661613"/>
    <n v="0"/>
    <n v="0"/>
    <s v="Acquire Snow Removal Equipment - "/>
  </r>
  <r>
    <x v="6"/>
    <s v="DMA"/>
    <x v="13"/>
    <s v="INL"/>
    <s v="Falls International-Einarson Field"/>
    <s v="P"/>
    <s v="031"/>
    <n v="84061"/>
    <n v="84061"/>
    <n v="0"/>
    <n v="0"/>
    <s v="Rehabilitate Apron - "/>
  </r>
  <r>
    <x v="6"/>
    <s v="DMA"/>
    <x v="13"/>
    <s v="INL"/>
    <s v="Falls International-Einarson Field"/>
    <s v="P"/>
    <s v="031"/>
    <n v="5188293"/>
    <n v="624326"/>
    <n v="4563967"/>
    <n v="0"/>
    <s v="Reconstruct Runway - Phase 1 of 4 - Construct North 1,000 feet &amp; Taxiway A6"/>
  </r>
  <r>
    <x v="1"/>
    <s v="PHX"/>
    <x v="42"/>
    <s v="INW"/>
    <s v="Winslow-Lindbergh Regional"/>
    <s v="GA"/>
    <s v="021"/>
    <n v="242609"/>
    <n v="242609"/>
    <n v="0"/>
    <n v="0"/>
    <s v="Reconstruct Taxiway - Reconstruct parallel Taxiway B and connectors (7,500 feet) - Design"/>
  </r>
  <r>
    <x v="4"/>
    <s v="MEM"/>
    <x v="43"/>
    <s v="IOB"/>
    <s v="Mount Sterling-Montgomery County"/>
    <s v="GA"/>
    <s v="019"/>
    <n v="249990"/>
    <n v="249990"/>
    <n v="0"/>
    <n v="0"/>
    <s v="Rehabilitate Apron - "/>
  </r>
  <r>
    <x v="3"/>
    <s v="HAR"/>
    <x v="23"/>
    <s v="IPT"/>
    <s v="Williamsport Regional"/>
    <s v="P"/>
    <s v="053"/>
    <n v="751400"/>
    <n v="751400"/>
    <n v="0"/>
    <n v="0"/>
    <s v="Rehabilitate Runway - Milling, Overlay, Grooving and Remarking"/>
  </r>
  <r>
    <x v="3"/>
    <s v="HAR"/>
    <x v="23"/>
    <s v="IPT"/>
    <s v="Williamsport Regional"/>
    <s v="P"/>
    <s v="052"/>
    <n v="648066"/>
    <n v="131278"/>
    <n v="516788"/>
    <n v="0"/>
    <s v="Reconstruct Taxiway - Taxiway E"/>
  </r>
  <r>
    <x v="3"/>
    <s v="HAR"/>
    <x v="23"/>
    <s v="IPT"/>
    <s v="Williamsport Regional"/>
    <s v="P"/>
    <s v="052"/>
    <n v="117322"/>
    <n v="117322"/>
    <n v="0"/>
    <n v="0"/>
    <s v="Reconstruct Taxiway Lighting - Taxiway E"/>
  </r>
  <r>
    <x v="3"/>
    <s v="NYC"/>
    <x v="35"/>
    <s v="ISP"/>
    <s v="Long Island MacArthur"/>
    <s v="P"/>
    <s v="100"/>
    <n v="15725844"/>
    <n v="5781035"/>
    <n v="9944809"/>
    <n v="0"/>
    <s v="Rehabilitate Runway - Rehabilitate R/W 6/24 (7,006 LF x 150 LF) Including T/W Connectors A, A1, B, D, E, F, G, W, Intersecting R/W 15R/33L and R/W 15L/33R within R/W 6/24 RSA, Two Blast Pads (200 LF x 200 LF) and Centerline Lighting and Markings – Construction"/>
  </r>
  <r>
    <x v="3"/>
    <s v="NYC"/>
    <x v="35"/>
    <s v="ITH"/>
    <s v="Ithaca Tompkins Regional"/>
    <s v="P"/>
    <s v="084"/>
    <n v="435600"/>
    <n v="435600"/>
    <n v="0"/>
    <n v="0"/>
    <s v="Acquire Snow Removal Equipment - Acquire SRE - Ramp Dozer"/>
  </r>
  <r>
    <x v="3"/>
    <s v="NYC"/>
    <x v="35"/>
    <s v="ITH"/>
    <s v="Ithaca Tompkins Regional"/>
    <s v="P"/>
    <s v="083"/>
    <n v="50657"/>
    <n v="50657"/>
    <n v="0"/>
    <n v="0"/>
    <s v="Rehabilitate Taxiway - Rehabilitate Taxiway D - Design"/>
  </r>
  <r>
    <x v="3"/>
    <s v="NYC"/>
    <x v="35"/>
    <s v="ITH"/>
    <s v="Ithaca Tompkins Regional"/>
    <s v="P"/>
    <s v="083"/>
    <n v="31589"/>
    <n v="31589"/>
    <n v="0"/>
    <n v="0"/>
    <s v="Rehabilitate Apron - Rehabilitate portion of northeast GA Apron- Design"/>
  </r>
  <r>
    <x v="3"/>
    <s v="NYC"/>
    <x v="35"/>
    <s v="ITH"/>
    <s v="Ithaca Tompkins Regional"/>
    <s v="P"/>
    <s v="083"/>
    <n v="50657"/>
    <n v="50657"/>
    <n v="0"/>
    <n v="0"/>
    <s v="Rehabilitate Taxiway - Rehabilitate Taxiway E - Design"/>
  </r>
  <r>
    <x v="3"/>
    <s v="NYC"/>
    <x v="35"/>
    <s v="ITH"/>
    <s v="Ithaca Tompkins Regional"/>
    <s v="P"/>
    <s v="082"/>
    <n v="130500"/>
    <n v="130500"/>
    <n v="0"/>
    <n v="0"/>
    <s v="Construct Aircraft Rescue &amp; Fire Fighting Building - Prepare a Site Selection Study for ARFF Building- Phase 1/3"/>
  </r>
  <r>
    <x v="3"/>
    <s v="NYC"/>
    <x v="35"/>
    <s v="ITH"/>
    <s v="Ithaca Tompkins Regional"/>
    <s v="P"/>
    <s v="083"/>
    <n v="60237"/>
    <n v="60237"/>
    <n v="0"/>
    <n v="0"/>
    <s v="Rehabilitate Taxiway - Rehabilitate Taxiway &quot;A&quot; -  Design"/>
  </r>
  <r>
    <x v="1"/>
    <s v="HNL"/>
    <x v="53"/>
    <s v="ITO"/>
    <s v="Hilo International"/>
    <s v="P"/>
    <s v="052"/>
    <n v="831485"/>
    <n v="831485"/>
    <n v="0"/>
    <n v="0"/>
    <s v="Acquire Aircraft Rescue &amp; Fire Fighting Vehicle - 1,500 gallon striker"/>
  </r>
  <r>
    <x v="2"/>
    <s v="DEN"/>
    <x v="2"/>
    <s v="ITR"/>
    <s v="Kit Carson County"/>
    <s v="GA"/>
    <s v="014"/>
    <n v="295970"/>
    <n v="295970"/>
    <n v="0"/>
    <n v="0"/>
    <s v="Conduct Airport Master Plan Study - "/>
  </r>
  <r>
    <x v="3"/>
    <s v="NYC"/>
    <x v="35"/>
    <s v="IUA"/>
    <s v="Canandaigua"/>
    <s v="R"/>
    <s v="041"/>
    <n v="527229"/>
    <n v="527229"/>
    <n v="0"/>
    <n v="0"/>
    <s v="Construct Snow Removal Equipment Building - Construct SRE Building - Construction"/>
  </r>
  <r>
    <x v="3"/>
    <s v="NYC"/>
    <x v="35"/>
    <s v="IUA"/>
    <s v="Canandaigua"/>
    <s v="R"/>
    <s v="042"/>
    <n v="70011"/>
    <n v="70011"/>
    <n v="0"/>
    <n v="0"/>
    <s v="Conduct Environmental Study - Conduct an Environmental Study for Obstruction Removal"/>
  </r>
  <r>
    <x v="1"/>
    <s v="PHX"/>
    <x v="42"/>
    <s v="IWA"/>
    <s v="Phoenix-Mesa Gateway"/>
    <s v="P"/>
    <s v="040"/>
    <n v="9769733"/>
    <n v="2827910"/>
    <n v="6941823"/>
    <n v="0"/>
    <s v="Extend Taxiway - Extend Taxiway C 3,800 feet (between Taxiway L and Taxiway P)"/>
  </r>
  <r>
    <x v="1"/>
    <s v="PHX"/>
    <x v="42"/>
    <s v="IWA"/>
    <s v="Phoenix-Mesa Gateway"/>
    <s v="P"/>
    <s v="041"/>
    <n v="819540"/>
    <n v="819540"/>
    <n v="0"/>
    <n v="0"/>
    <s v="Update Airport Master Plan Study - "/>
  </r>
  <r>
    <x v="6"/>
    <s v="CHI"/>
    <x v="9"/>
    <s v="IWH"/>
    <s v="Wabash Municipal"/>
    <s v="GA"/>
    <s v="017"/>
    <n v="27000"/>
    <n v="27000"/>
    <n v="0"/>
    <n v="0"/>
    <s v="Rehabilitate Taxiway - Rehabilitate Existing Taxiways - Design"/>
  </r>
  <r>
    <x v="7"/>
    <s v="ANE"/>
    <x v="11"/>
    <s v="IWI"/>
    <s v="Wiscasset"/>
    <s v="GA"/>
    <s v="020"/>
    <n v="34200"/>
    <n v="34200"/>
    <n v="0"/>
    <n v="0"/>
    <s v="Remove Obstructions [APP or DEP] - Rwy 7 reimburse on-airport removal (removal completed in 2017)"/>
  </r>
  <r>
    <x v="1"/>
    <s v="LAX"/>
    <x v="1"/>
    <s v="IYK"/>
    <s v="Inyokern"/>
    <s v="GA"/>
    <s v="031"/>
    <n v="566171"/>
    <n v="566171"/>
    <n v="0"/>
    <n v="0"/>
    <s v="Install Perimeter Fencing not Required by 49 CFR 1542 - Replace 8,700 feet of perimeter fence"/>
  </r>
  <r>
    <x v="0"/>
    <s v="AAL"/>
    <x v="0"/>
    <s v="IYS"/>
    <s v="Wasilla"/>
    <s v="GA"/>
    <s v="021"/>
    <n v="3735100"/>
    <n v="3735100"/>
    <n v="0"/>
    <n v="0"/>
    <s v="Expand Apron - Expand East Apron  Apron E: 18 public use tie downs"/>
  </r>
  <r>
    <x v="2"/>
    <s v="DEN"/>
    <x v="49"/>
    <s v="JAC"/>
    <s v="Jackson Hole"/>
    <s v="P"/>
    <s v="059"/>
    <n v="2559086"/>
    <n v="2559086"/>
    <n v="0"/>
    <n v="0"/>
    <s v="Rehabilitate Access Road - "/>
  </r>
  <r>
    <x v="4"/>
    <s v="JAN"/>
    <x v="36"/>
    <s v="JAN"/>
    <s v="Jackson-Medgar Wiley Evers International"/>
    <s v="P"/>
    <s v="053"/>
    <n v="92340"/>
    <n v="92340"/>
    <n v="0"/>
    <n v="0"/>
    <s v="Update Airport Master Plan Study - "/>
  </r>
  <r>
    <x v="4"/>
    <s v="JAN"/>
    <x v="36"/>
    <s v="JAN"/>
    <s v="Jackson-Medgar Wiley Evers International"/>
    <s v="P"/>
    <s v="053"/>
    <n v="1394847"/>
    <n v="1394847"/>
    <n v="0"/>
    <n v="0"/>
    <s v="Rehabilitate Access Road - "/>
  </r>
  <r>
    <x v="4"/>
    <s v="ORL"/>
    <x v="4"/>
    <s v="JAX"/>
    <s v="Jacksonville International"/>
    <s v="P"/>
    <s v="056"/>
    <n v="589767"/>
    <n v="589767"/>
    <n v="0"/>
    <n v="0"/>
    <s v="Update Airport Master Plan Study - Conduct Airport Master Plan Update"/>
  </r>
  <r>
    <x v="8"/>
    <s v="AROK"/>
    <x v="45"/>
    <s v="JBR"/>
    <s v="Jonesboro Municipal"/>
    <s v="CS"/>
    <s v="022"/>
    <n v="107017"/>
    <n v="107017"/>
    <n v="0"/>
    <n v="0"/>
    <s v="Improve Airport Drainage - "/>
  </r>
  <r>
    <x v="2"/>
    <s v="HLN"/>
    <x v="7"/>
    <s v="JER"/>
    <s v="Jerome County"/>
    <s v="GA"/>
    <s v="020"/>
    <n v="178000"/>
    <n v="178000"/>
    <n v="0"/>
    <n v="0"/>
    <s v="Rehabilitate Runway - "/>
  </r>
  <r>
    <x v="4"/>
    <s v="JAN"/>
    <x v="37"/>
    <s v="JFX"/>
    <s v="Walker County-Bevill Field"/>
    <s v="GA"/>
    <s v="020"/>
    <n v="121500"/>
    <n v="121500"/>
    <n v="0"/>
    <n v="0"/>
    <s v="Update Airport Master Plan Study - "/>
  </r>
  <r>
    <x v="3"/>
    <s v="NYC"/>
    <x v="35"/>
    <s v="JHW"/>
    <s v="Chautauqua County/Jamestown"/>
    <s v="GA"/>
    <s v="049"/>
    <n v="55800"/>
    <n v="55800"/>
    <n v="0"/>
    <n v="0"/>
    <s v="Acquire Snow Removal Equipment - Acquire Replacement 2002 Snow Removal Equipment (Tractor)"/>
  </r>
  <r>
    <x v="3"/>
    <s v="NYC"/>
    <x v="35"/>
    <s v="JHW"/>
    <s v="Chautauqua County/Jamestown"/>
    <s v="GA"/>
    <s v="048"/>
    <n v="432900"/>
    <n v="432900"/>
    <n v="0"/>
    <n v="0"/>
    <s v="Conduct Airport Master Plan Study - Conduct Airport Master Plan Study with AGIS"/>
  </r>
  <r>
    <x v="4"/>
    <s v="JAN"/>
    <x v="37"/>
    <s v="JKA"/>
    <s v="Jack Edwards National"/>
    <s v="GA"/>
    <s v="031"/>
    <n v="63365"/>
    <n v="63365"/>
    <n v="0"/>
    <n v="0"/>
    <s v="Improve Runway Safety Area - RW 9 RSA Drainage Improvements (Force Account - Reimbursement)"/>
  </r>
  <r>
    <x v="4"/>
    <s v="JAN"/>
    <x v="37"/>
    <s v="JKA"/>
    <s v="Jack Edwards National"/>
    <s v="GA"/>
    <s v="031"/>
    <n v="65534"/>
    <n v="65534"/>
    <n v="0"/>
    <n v="0"/>
    <s v="Rehabilitate Taxiway - Remark all taxiways"/>
  </r>
  <r>
    <x v="6"/>
    <s v="DMA"/>
    <x v="13"/>
    <s v="JKJ"/>
    <s v="Moorhead Municipal"/>
    <s v="GA"/>
    <s v="013"/>
    <n v="69274"/>
    <n v="69274"/>
    <n v="0"/>
    <n v="0"/>
    <s v="Rehabilitate Taxiway - Design"/>
  </r>
  <r>
    <x v="6"/>
    <s v="DMA"/>
    <x v="13"/>
    <s v="JKJ"/>
    <s v="Moorhead Municipal"/>
    <s v="GA"/>
    <s v="013"/>
    <n v="975175"/>
    <n v="975175"/>
    <n v="0"/>
    <n v="0"/>
    <s v="Reconstruct Apron - "/>
  </r>
  <r>
    <x v="6"/>
    <s v="DMA"/>
    <x v="13"/>
    <s v="JKJ"/>
    <s v="Moorhead Municipal"/>
    <s v="GA"/>
    <s v="013"/>
    <n v="138506"/>
    <n v="138506"/>
    <n v="0"/>
    <n v="0"/>
    <s v="Rehabilitate Runway - Design"/>
  </r>
  <r>
    <x v="6"/>
    <s v="DMA"/>
    <x v="13"/>
    <s v="JKJ"/>
    <s v="Moorhead Municipal"/>
    <s v="GA"/>
    <s v="013"/>
    <n v="53005"/>
    <n v="53005"/>
    <n v="0"/>
    <n v="0"/>
    <s v="Reconstruct Taxiway - Design and construct apron taxiway"/>
  </r>
  <r>
    <x v="5"/>
    <s v="ACE"/>
    <x v="14"/>
    <s v="JLN"/>
    <s v="Joplin Regional"/>
    <s v="P"/>
    <s v="039"/>
    <n v="599805"/>
    <n v="599805"/>
    <n v="0"/>
    <n v="0"/>
    <s v="Acquire Aircraft Rescue &amp; Fire Fighting Vehicle - Class 4 ARFF Vehicle"/>
  </r>
  <r>
    <x v="5"/>
    <s v="ACE"/>
    <x v="14"/>
    <s v="JLN"/>
    <s v="Joplin Regional"/>
    <s v="P"/>
    <s v="040"/>
    <n v="310849"/>
    <n v="310849"/>
    <n v="0"/>
    <n v="0"/>
    <s v="Reconstruct Taxiway - Phase 1 Design"/>
  </r>
  <r>
    <x v="5"/>
    <s v="ACE"/>
    <x v="14"/>
    <s v="JLN"/>
    <s v="Joplin Regional"/>
    <s v="P"/>
    <s v="038"/>
    <n v="93213"/>
    <n v="93213"/>
    <n v="0"/>
    <n v="0"/>
    <s v="Update Miscellaneous Study - PMP/PCI Update"/>
  </r>
  <r>
    <x v="5"/>
    <s v="ACE"/>
    <x v="14"/>
    <s v="JLN"/>
    <s v="Joplin Regional"/>
    <s v="P"/>
    <s v="041"/>
    <n v="7500349"/>
    <n v="0"/>
    <n v="0"/>
    <n v="7500349"/>
    <s v="Reconstruct Taxiway - Phase 2 Construction"/>
  </r>
  <r>
    <x v="6"/>
    <s v="DMA"/>
    <x v="13"/>
    <s v="JMR"/>
    <s v="Mora Municipal"/>
    <s v="GA"/>
    <s v="012"/>
    <n v="227943"/>
    <n v="227943"/>
    <n v="0"/>
    <n v="0"/>
    <s v="Update Airport Master Plan Study - n/a"/>
  </r>
  <r>
    <x v="6"/>
    <s v="DMA"/>
    <x v="17"/>
    <s v="JMS"/>
    <s v="Jamestown Regional"/>
    <s v="P"/>
    <s v="045"/>
    <n v="1881255"/>
    <n v="604255"/>
    <n v="1277000"/>
    <n v="0"/>
    <s v="Rehabilitate Runway - Rehabilitate Runway 4/22- Phase 2 Construct Rehabilitation of 5750' X 75'"/>
  </r>
  <r>
    <x v="6"/>
    <s v="DMA"/>
    <x v="17"/>
    <s v="JMS"/>
    <s v="Jamestown Regional"/>
    <s v="P"/>
    <s v="045"/>
    <n v="185729"/>
    <n v="185729"/>
    <n v="0"/>
    <n v="0"/>
    <s v="Rehabilitate Taxiway - "/>
  </r>
  <r>
    <x v="6"/>
    <s v="DMA"/>
    <x v="17"/>
    <s v="JMS"/>
    <s v="Jamestown Regional"/>
    <s v="P"/>
    <s v="045"/>
    <n v="210016"/>
    <n v="210016"/>
    <n v="0"/>
    <n v="0"/>
    <s v="Improve Runway Safety Area - "/>
  </r>
  <r>
    <x v="0"/>
    <s v="AAL"/>
    <x v="0"/>
    <s v="JNU"/>
    <s v="Juneau International"/>
    <s v="P"/>
    <s v="077"/>
    <n v="529688"/>
    <n v="529688"/>
    <n v="0"/>
    <n v="0"/>
    <s v="Construct Sand and Chemical Storage Building - SREF - Sand and Chemical Storage - Phase 1 Design"/>
  </r>
  <r>
    <x v="0"/>
    <s v="AAL"/>
    <x v="0"/>
    <s v="JNU"/>
    <s v="Juneau International"/>
    <s v="P"/>
    <s v="078"/>
    <n v="634735"/>
    <n v="634735"/>
    <n v="0"/>
    <n v="0"/>
    <s v="Reconstruct Terminal Building - Design  --  North terminal design  --  infrastructure installed prior to 1994"/>
  </r>
  <r>
    <x v="0"/>
    <s v="AAL"/>
    <x v="0"/>
    <s v="JNU"/>
    <s v="Juneau International"/>
    <s v="P"/>
    <s v="079"/>
    <n v="9985312"/>
    <n v="0"/>
    <n v="0"/>
    <n v="9985312"/>
    <s v="Construct Sand and Chemical Storage Building - SREF - Sand and chemical storage building - Ph. 2 Construct"/>
  </r>
  <r>
    <x v="0"/>
    <s v="AAL"/>
    <x v="0"/>
    <s v="JNU"/>
    <s v="Juneau International"/>
    <s v="P"/>
    <s v="076"/>
    <n v="1801875"/>
    <n v="1801875"/>
    <n v="0"/>
    <n v="0"/>
    <s v="Improve Terminal Building - Add passenger boarding bridge to Gate 2 to support change in aircraft fleet."/>
  </r>
  <r>
    <x v="4"/>
    <s v="MEM"/>
    <x v="16"/>
    <s v="JQF"/>
    <s v="Concord Regional"/>
    <s v="P"/>
    <s v="006"/>
    <n v="60224"/>
    <n v="60224"/>
    <n v="0"/>
    <n v="0"/>
    <s v="Strengthen Taxiway - "/>
  </r>
  <r>
    <x v="4"/>
    <s v="MEM"/>
    <x v="16"/>
    <s v="JQF"/>
    <s v="Concord Regional"/>
    <s v="P"/>
    <s v="006"/>
    <n v="3756230"/>
    <n v="1139291"/>
    <n v="2616939"/>
    <n v="0"/>
    <s v="Strengthen Taxiway - Taxiway Strengthen (Construction)"/>
  </r>
  <r>
    <x v="1"/>
    <s v="HNL"/>
    <x v="53"/>
    <s v="JRF"/>
    <s v="Kalaeloa (John Rodgers Field)"/>
    <s v="CS"/>
    <s v="021"/>
    <n v="2100000"/>
    <n v="2100000"/>
    <n v="0"/>
    <n v="0"/>
    <s v="Rehabilitate Runway - Crack seal"/>
  </r>
  <r>
    <x v="3"/>
    <s v="HAR"/>
    <x v="23"/>
    <s v="JST"/>
    <s v="John Murtha Johnstown-Cambria County"/>
    <s v="CS"/>
    <s v="052"/>
    <n v="135426"/>
    <n v="135426"/>
    <n v="0"/>
    <n v="0"/>
    <s v="Acquire Land For Approaches - Runway 15 End (3 parcels)"/>
  </r>
  <r>
    <x v="8"/>
    <s v="AROK"/>
    <x v="21"/>
    <s v="JSV"/>
    <s v="Sallisaw Municipal"/>
    <s v="GA"/>
    <s v="014"/>
    <n v="124020"/>
    <n v="124020"/>
    <n v="0"/>
    <n v="0"/>
    <s v="Install Runway Vertical/Visual Guidance System - "/>
  </r>
  <r>
    <x v="4"/>
    <s v="JAN"/>
    <x v="36"/>
    <s v="JVW"/>
    <s v="John Bell Williams"/>
    <s v="GA"/>
    <s v="023"/>
    <n v="19215"/>
    <n v="19215"/>
    <n v="0"/>
    <n v="0"/>
    <s v="Conduct Miscellaneous Study - "/>
  </r>
  <r>
    <x v="4"/>
    <s v="JAN"/>
    <x v="36"/>
    <s v="JVW"/>
    <s v="John Bell Williams"/>
    <s v="GA"/>
    <s v="023"/>
    <n v="70425"/>
    <n v="70425"/>
    <n v="0"/>
    <n v="0"/>
    <s v="Construct Taxiway - Phase 1 - Design Only"/>
  </r>
  <r>
    <x v="6"/>
    <s v="CHI"/>
    <x v="9"/>
    <s v="JVY"/>
    <s v="Clark Regional"/>
    <s v="R"/>
    <s v="031"/>
    <n v="271845"/>
    <n v="271845"/>
    <n v="0"/>
    <n v="0"/>
    <s v="Extend Runway - Parcel 39 Acquisition"/>
  </r>
  <r>
    <x v="6"/>
    <s v="CHI"/>
    <x v="9"/>
    <s v="JVY"/>
    <s v="Clark Regional"/>
    <s v="R"/>
    <s v="031"/>
    <n v="187102"/>
    <n v="187102"/>
    <n v="0"/>
    <n v="0"/>
    <s v="Install Airfield Guidance Signs - Guidance Signs"/>
  </r>
  <r>
    <x v="6"/>
    <s v="CHI"/>
    <x v="9"/>
    <s v="JVY"/>
    <s v="Clark Regional"/>
    <s v="R"/>
    <s v="031"/>
    <n v="427409"/>
    <n v="427409"/>
    <n v="0"/>
    <n v="0"/>
    <s v="Rehabilitate Taxiway Lighting - Rehab Taxiway A Edge Lighting and Vault Equipment"/>
  </r>
  <r>
    <x v="8"/>
    <s v="AROK"/>
    <x v="21"/>
    <s v="JWG"/>
    <s v="Watonga Regional"/>
    <s v="GA"/>
    <s v="011"/>
    <n v="191059"/>
    <n v="191059"/>
    <n v="0"/>
    <n v="0"/>
    <s v="Rehabilitate Runway - "/>
  </r>
  <r>
    <x v="3"/>
    <s v="WAS"/>
    <x v="30"/>
    <s v="JYO"/>
    <s v="Leesburg Executive"/>
    <s v="R"/>
    <s v="040"/>
    <n v="49500"/>
    <n v="49500"/>
    <n v="0"/>
    <n v="0"/>
    <s v="Rehabilitate Runway Lighting - (Design)"/>
  </r>
  <r>
    <x v="3"/>
    <s v="WAS"/>
    <x v="30"/>
    <s v="JYO"/>
    <s v="Leesburg Executive"/>
    <s v="R"/>
    <s v="040"/>
    <n v="49500"/>
    <n v="49500"/>
    <n v="0"/>
    <n v="0"/>
    <s v="Rehabilitate Taxiway Lighting - (Design)"/>
  </r>
  <r>
    <x v="4"/>
    <s v="ATL"/>
    <x v="25"/>
    <s v="JZI"/>
    <s v="Charleston Executive"/>
    <s v="GA"/>
    <s v="022"/>
    <n v="99373"/>
    <n v="99373"/>
    <n v="0"/>
    <n v="0"/>
    <s v="Rehabilitate Runway Lighting - Design"/>
  </r>
  <r>
    <x v="4"/>
    <s v="ATL"/>
    <x v="25"/>
    <s v="JZI"/>
    <s v="Charleston Executive"/>
    <s v="GA"/>
    <s v="022"/>
    <n v="33000"/>
    <n v="33000"/>
    <n v="0"/>
    <n v="0"/>
    <s v="Rehabilitate Taxiway Lighting - Design TW B"/>
  </r>
  <r>
    <x v="4"/>
    <s v="ATL"/>
    <x v="25"/>
    <s v="JZI"/>
    <s v="Charleston Executive"/>
    <s v="GA"/>
    <s v="022"/>
    <n v="34000"/>
    <n v="34000"/>
    <n v="0"/>
    <n v="0"/>
    <s v="Rehabilitate Taxiway Lighting - Design TW C"/>
  </r>
  <r>
    <x v="4"/>
    <s v="ATL"/>
    <x v="25"/>
    <s v="JZI"/>
    <s v="Charleston Executive"/>
    <s v="GA"/>
    <s v="022"/>
    <n v="33000"/>
    <n v="33000"/>
    <n v="0"/>
    <n v="0"/>
    <s v="Rehabilitate Taxiway Lighting - Design TW A"/>
  </r>
  <r>
    <x v="4"/>
    <s v="MEM"/>
    <x v="43"/>
    <s v="K24"/>
    <s v="Russell County"/>
    <s v="GA"/>
    <s v="017"/>
    <n v="128723"/>
    <n v="128723"/>
    <n v="0"/>
    <n v="0"/>
    <s v="Conduct Environmental Study - EA for Parallel Taxiway"/>
  </r>
  <r>
    <x v="5"/>
    <s v="ACE"/>
    <x v="10"/>
    <s v="K61"/>
    <s v="Moritz Memorial"/>
    <s v="GA"/>
    <s v="012"/>
    <n v="215550"/>
    <n v="215550"/>
    <n v="0"/>
    <n v="0"/>
    <s v="Update Airport Master Plan Study - ALP Update with Narrative"/>
  </r>
  <r>
    <x v="5"/>
    <s v="ACE"/>
    <x v="10"/>
    <s v="K68"/>
    <s v="Garnett Municipal"/>
    <s v="GA"/>
    <s v="009"/>
    <n v="165261"/>
    <n v="165261"/>
    <n v="0"/>
    <n v="0"/>
    <s v="Update Airport Master Plan Study - Conduct Study"/>
  </r>
  <r>
    <x v="6"/>
    <s v="DMA"/>
    <x v="17"/>
    <s v="K74"/>
    <s v="Robert Odegaard Field"/>
    <s v="GA"/>
    <s v="016"/>
    <n v="114436"/>
    <n v="114436"/>
    <n v="0"/>
    <n v="0"/>
    <s v="Improve Airport Drainage - Design"/>
  </r>
  <r>
    <x v="6"/>
    <s v="DMA"/>
    <x v="17"/>
    <s v="K74"/>
    <s v="Robert Odegaard Field"/>
    <s v="GA"/>
    <s v="016"/>
    <n v="8000"/>
    <n v="8000"/>
    <n v="0"/>
    <n v="0"/>
    <s v="Install Miscellaneous NAVAIDS - Design"/>
  </r>
  <r>
    <x v="5"/>
    <s v="ACE"/>
    <x v="10"/>
    <s v="K82"/>
    <s v="Smith Center Municipal"/>
    <s v="GA"/>
    <s v="014"/>
    <n v="129105"/>
    <n v="129105"/>
    <n v="0"/>
    <n v="0"/>
    <s v="Construct Taxiway - Design"/>
  </r>
  <r>
    <x v="5"/>
    <s v="ACE"/>
    <x v="10"/>
    <s v="K82"/>
    <s v="Smith Center Municipal"/>
    <s v="GA"/>
    <s v="014"/>
    <n v="27000"/>
    <n v="27000"/>
    <n v="0"/>
    <n v="0"/>
    <s v="Install Airfield Guidance Signs - Design - Install Holding Signage"/>
  </r>
  <r>
    <x v="1"/>
    <s v="SFO"/>
    <x v="1"/>
    <s v="KIC"/>
    <s v="Mesa Del Rey"/>
    <s v="GA"/>
    <s v="015"/>
    <n v="914868"/>
    <n v="914868"/>
    <n v="0"/>
    <n v="0"/>
    <s v="Rehabilitate Runway Lighting - Replace existing runway edge lighting system (MIRL) including signage and electrical vault."/>
  </r>
  <r>
    <x v="2"/>
    <s v="DEN"/>
    <x v="29"/>
    <s v="KNB"/>
    <s v="Kanab Municipal"/>
    <s v="GA"/>
    <s v="015"/>
    <n v="771571"/>
    <n v="771571"/>
    <n v="0"/>
    <n v="0"/>
    <s v="Rehabilitate Runway - "/>
  </r>
  <r>
    <x v="2"/>
    <s v="DEN"/>
    <x v="29"/>
    <s v="KNB"/>
    <s v="Kanab Municipal"/>
    <s v="GA"/>
    <s v="015"/>
    <n v="282058"/>
    <n v="282058"/>
    <n v="0"/>
    <n v="0"/>
    <s v="Rehabilitate Apron - "/>
  </r>
  <r>
    <x v="2"/>
    <s v="DEN"/>
    <x v="29"/>
    <s v="KNB"/>
    <s v="Kanab Municipal"/>
    <s v="GA"/>
    <s v="015"/>
    <n v="771571"/>
    <n v="771571"/>
    <n v="0"/>
    <n v="0"/>
    <s v="Rehabilitate Taxiway - "/>
  </r>
  <r>
    <x v="1"/>
    <s v="HNL"/>
    <x v="53"/>
    <s v="KOA"/>
    <s v="Ellison Onizuka Kona International at Keahole"/>
    <s v="P"/>
    <s v="040"/>
    <n v="864162"/>
    <n v="864162"/>
    <n v="0"/>
    <n v="0"/>
    <s v="Acquire Aircraft Rescue &amp; Fire Fighting Vehicle - ARFF 3,000 Gallon with Snozzle"/>
  </r>
  <r>
    <x v="1"/>
    <s v="HNL"/>
    <x v="53"/>
    <s v="KOA"/>
    <s v="Ellison Onizuka Kona International at Keahole"/>
    <s v="P"/>
    <s v="041"/>
    <n v="10000000"/>
    <n v="10000000"/>
    <n v="0"/>
    <n v="0"/>
    <s v="Construct Aircraft Rescue &amp; Fire Fighting Training Facility - "/>
  </r>
  <r>
    <x v="0"/>
    <s v="AAL"/>
    <x v="0"/>
    <s v="KVL"/>
    <s v="Kivalina"/>
    <s v="CS"/>
    <s v="005"/>
    <n v="11018429"/>
    <n v="11018429"/>
    <n v="0"/>
    <n v="0"/>
    <s v="Improve Airport Erosion Control - Construct Airport Erosion Protection"/>
  </r>
  <r>
    <x v="0"/>
    <s v="AAL"/>
    <x v="0"/>
    <s v="KVL"/>
    <s v="Kivalina"/>
    <s v="CS"/>
    <s v="005"/>
    <n v="100000"/>
    <n v="100000"/>
    <n v="0"/>
    <n v="0"/>
    <s v="Acquire Easement For Approaches - Acquire Easement for Runway 30 RPZ"/>
  </r>
  <r>
    <x v="4"/>
    <s v="MEM"/>
    <x v="43"/>
    <s v="KY8"/>
    <s v="Hancock Co-Ron Lewis Field"/>
    <s v="GA"/>
    <s v="013"/>
    <n v="1855993"/>
    <n v="1855993"/>
    <n v="0"/>
    <n v="0"/>
    <s v="Extend Runway - Acquire Land and Easements for Extension; and Design"/>
  </r>
  <r>
    <x v="8"/>
    <s v="LANM"/>
    <x v="46"/>
    <s v="L32"/>
    <s v="Jonesville"/>
    <s v="GA"/>
    <s v="009"/>
    <n v="308498"/>
    <n v="308498"/>
    <n v="0"/>
    <n v="0"/>
    <s v="Rehabilitate Apron - Northeast Apron - Mill and Overlay"/>
  </r>
  <r>
    <x v="1"/>
    <s v="LAX"/>
    <x v="1"/>
    <s v="L35"/>
    <s v="Big Bear City"/>
    <s v="GA"/>
    <s v="023"/>
    <n v="300000"/>
    <n v="300000"/>
    <n v="0"/>
    <n v="0"/>
    <s v="Construct Snow Removal Equipment Building - Phase I, Design Only"/>
  </r>
  <r>
    <x v="1"/>
    <s v="LAX"/>
    <x v="1"/>
    <s v="L45"/>
    <s v="Bakersfield Municipal"/>
    <s v="GA"/>
    <s v="021"/>
    <n v="160610"/>
    <n v="160610"/>
    <n v="0"/>
    <n v="0"/>
    <s v="Update Airport Master Plan Study - Narrative report and ALP"/>
  </r>
  <r>
    <x v="1"/>
    <s v="SFO"/>
    <x v="1"/>
    <s v="L52"/>
    <s v="Oceano County"/>
    <s v="GA"/>
    <s v="009"/>
    <n v="216330"/>
    <n v="216330"/>
    <n v="0"/>
    <n v="0"/>
    <s v="Conduct Environmental Study - EA for runway widening and taxiway A widening to meet standards, pollution control facility"/>
  </r>
  <r>
    <x v="1"/>
    <s v="LAX"/>
    <x v="1"/>
    <s v="L71"/>
    <s v="California City Municipal"/>
    <s v="GA"/>
    <s v="019"/>
    <n v="150000"/>
    <n v="150000"/>
    <n v="0"/>
    <n v="0"/>
    <s v="Install Perimeter Fencing not Required by 49 CFR 1542 - Phase 1, Design"/>
  </r>
  <r>
    <x v="1"/>
    <s v="PHX"/>
    <x v="38"/>
    <s v="L92"/>
    <s v="Alamo Landing Field"/>
    <s v="GA"/>
    <s v="011"/>
    <n v="80000"/>
    <n v="80000"/>
    <n v="0"/>
    <n v="0"/>
    <s v="Rehabilitate Runway - Runway 14/32 (4,360 feet by 60 feet) Crack and fog seal"/>
  </r>
  <r>
    <x v="1"/>
    <s v="PHX"/>
    <x v="38"/>
    <s v="L92"/>
    <s v="Alamo Landing Field"/>
    <s v="GA"/>
    <s v="010"/>
    <n v="300000"/>
    <n v="300000"/>
    <n v="0"/>
    <n v="0"/>
    <s v="Update Airport Master Plan Study - including AGIS Survey"/>
  </r>
  <r>
    <x v="1"/>
    <s v="PHX"/>
    <x v="38"/>
    <s v="L92"/>
    <s v="Alamo Landing Field"/>
    <s v="GA"/>
    <s v="011"/>
    <n v="19686"/>
    <n v="19686"/>
    <n v="0"/>
    <n v="0"/>
    <s v="Rehabilitate Taxiway - A3, A5 and A6 connectors (925 feet x 35 feet) Crack and fog seal"/>
  </r>
  <r>
    <x v="1"/>
    <s v="PHX"/>
    <x v="38"/>
    <s v="L92"/>
    <s v="Alamo Landing Field"/>
    <s v="GA"/>
    <s v="011"/>
    <n v="40000"/>
    <n v="40000"/>
    <n v="0"/>
    <n v="0"/>
    <s v="Rehabilitate Apron - Crack and Fog Seal apron (~7,600 square yards)"/>
  </r>
  <r>
    <x v="4"/>
    <s v="ORL"/>
    <x v="4"/>
    <s v="LAL"/>
    <s v="Lakeland Linder Regional"/>
    <s v="R"/>
    <s v="041"/>
    <n v="2247286"/>
    <n v="150000"/>
    <n v="2097286"/>
    <n v="0"/>
    <s v="Rehabilitate Apron - Rehabilitate Terminal Apron (Construction)"/>
  </r>
  <r>
    <x v="4"/>
    <s v="ORL"/>
    <x v="4"/>
    <s v="LAL"/>
    <s v="Lakeland Linder Regional"/>
    <s v="R"/>
    <s v="041"/>
    <n v="2246083"/>
    <n v="0"/>
    <n v="2246083"/>
    <n v="0"/>
    <s v="Reconstruct Taxiway - Reconstruct Taxiway H (Design and Construct)"/>
  </r>
  <r>
    <x v="8"/>
    <s v="LANM"/>
    <x v="40"/>
    <s v="LAM"/>
    <s v="Los Alamos"/>
    <s v="GA"/>
    <s v="015"/>
    <n v="613468"/>
    <n v="613468"/>
    <n v="0"/>
    <n v="0"/>
    <s v="Reconstruct Perimeter Fencing not Required by 49 CFR 1542 - Construction"/>
  </r>
  <r>
    <x v="6"/>
    <s v="DET"/>
    <x v="12"/>
    <s v="LAN"/>
    <s v="Capital Region International"/>
    <s v="P"/>
    <s v="057"/>
    <n v="4943649"/>
    <n v="3368661"/>
    <n v="1574988"/>
    <n v="0"/>
    <s v="Expand Apron - "/>
  </r>
  <r>
    <x v="2"/>
    <s v="DEN"/>
    <x v="49"/>
    <s v="LAR"/>
    <s v="Laramie Regional"/>
    <s v="P"/>
    <s v="036"/>
    <n v="4050000"/>
    <n v="1321878"/>
    <n v="2728122"/>
    <n v="0"/>
    <s v="Rehabilitate Runway - "/>
  </r>
  <r>
    <x v="2"/>
    <s v="DEN"/>
    <x v="49"/>
    <s v="LAR"/>
    <s v="Laramie Regional"/>
    <s v="P"/>
    <s v="036"/>
    <n v="400000"/>
    <n v="0"/>
    <n v="400000"/>
    <n v="0"/>
    <s v="Rehabilitate Runway Lighting - "/>
  </r>
  <r>
    <x v="1"/>
    <s v="PHX"/>
    <x v="38"/>
    <s v="LAS"/>
    <s v="McCarran International"/>
    <s v="P"/>
    <s v="087"/>
    <n v="7900000"/>
    <n v="7900000"/>
    <n v="0"/>
    <n v="0"/>
    <s v="Extend Taxiway - Parallel Taxiway C extension (2,600 feet x 75 feet)"/>
  </r>
  <r>
    <x v="8"/>
    <s v="AROK"/>
    <x v="21"/>
    <s v="LAW"/>
    <s v="Lawton-Fort Sill Regional"/>
    <s v="P"/>
    <s v="036"/>
    <n v="544320"/>
    <n v="544320"/>
    <n v="0"/>
    <n v="0"/>
    <s v="Expand Terminal Building - Design"/>
  </r>
  <r>
    <x v="1"/>
    <s v="LAX"/>
    <x v="1"/>
    <s v="LAX"/>
    <s v="Los Angeles International"/>
    <s v="P"/>
    <s v="096"/>
    <n v="20000000"/>
    <n v="0"/>
    <n v="20000000"/>
    <n v="0"/>
    <s v="Noise Mitigation Measures for Residences within 65-69 DNL - Approx. 700 Homes - Inglewood"/>
  </r>
  <r>
    <x v="1"/>
    <s v="LAX"/>
    <x v="1"/>
    <s v="LAX"/>
    <s v="Los Angeles International"/>
    <s v="P"/>
    <s v="097"/>
    <n v="10000000"/>
    <n v="0"/>
    <n v="10000000"/>
    <n v="0"/>
    <s v="Noise Mitigation Measures for Residences within 65-69 DNL - Approximately 239 - Los Angeles County"/>
  </r>
  <r>
    <x v="1"/>
    <s v="LAX"/>
    <x v="1"/>
    <s v="LAX"/>
    <s v="Los Angeles International"/>
    <s v="P"/>
    <s v="094"/>
    <n v="5000000"/>
    <n v="0"/>
    <n v="5000000"/>
    <n v="0"/>
    <s v="Construct Taxiway - Taxiway T and associated projects; 3-06-0139-LOI-2008"/>
  </r>
  <r>
    <x v="1"/>
    <s v="LAX"/>
    <x v="1"/>
    <s v="LAX"/>
    <s v="Los Angeles International"/>
    <s v="P"/>
    <s v="094"/>
    <n v="6000000"/>
    <n v="0"/>
    <n v="6000000"/>
    <n v="0"/>
    <s v="Construct Apron - Bradley East and West Aprons; 3-06-0139-LOI-2008"/>
  </r>
  <r>
    <x v="1"/>
    <s v="LAX"/>
    <x v="1"/>
    <s v="LAX"/>
    <s v="Los Angeles International"/>
    <s v="P"/>
    <s v="095"/>
    <n v="25225602"/>
    <n v="11413431"/>
    <n v="13812171"/>
    <n v="0"/>
    <s v="Construct Taxiway - C-14"/>
  </r>
  <r>
    <x v="8"/>
    <s v="TEX"/>
    <x v="28"/>
    <s v="LBB"/>
    <s v="Lubbock Preston Smith International"/>
    <s v="P"/>
    <s v="042"/>
    <n v="7272276"/>
    <n v="7272276"/>
    <n v="0"/>
    <n v="0"/>
    <s v="Modify Terminal Building - Phase 2"/>
  </r>
  <r>
    <x v="3"/>
    <s v="HAR"/>
    <x v="23"/>
    <s v="LBE"/>
    <s v="Arnold Palmer Regional"/>
    <s v="P"/>
    <s v="054"/>
    <n v="148630"/>
    <n v="148630"/>
    <n v="0"/>
    <n v="0"/>
    <s v="Acquire Emergency Generator - "/>
  </r>
  <r>
    <x v="3"/>
    <s v="HAR"/>
    <x v="23"/>
    <s v="LBE"/>
    <s v="Arnold Palmer Regional"/>
    <s v="P"/>
    <s v="054"/>
    <n v="1367109"/>
    <n v="1367109"/>
    <n v="0"/>
    <n v="0"/>
    <s v="Improve Terminal Building - Loading Bridge"/>
  </r>
  <r>
    <x v="5"/>
    <s v="ACE"/>
    <x v="18"/>
    <s v="LBF"/>
    <s v="North Platte Regional Airport Lee Bird Field"/>
    <s v="CS"/>
    <s v="034"/>
    <n v="804000"/>
    <n v="804000"/>
    <n v="0"/>
    <n v="0"/>
    <s v="Expand Aircraft Rescue &amp; Fire Fighting Building - "/>
  </r>
  <r>
    <x v="5"/>
    <s v="ACE"/>
    <x v="18"/>
    <s v="LBF"/>
    <s v="North Platte Regional Airport Lee Bird Field"/>
    <s v="CS"/>
    <s v="035"/>
    <n v="606500"/>
    <n v="606500"/>
    <n v="0"/>
    <n v="0"/>
    <s v="Acquire Aircraft Rescue &amp; Fire Fighting Vehicle - "/>
  </r>
  <r>
    <x v="5"/>
    <s v="ACE"/>
    <x v="10"/>
    <s v="LBL"/>
    <s v="Liberal Mid-America Regional"/>
    <s v="CS"/>
    <s v="024"/>
    <n v="882469"/>
    <n v="882469"/>
    <n v="0"/>
    <n v="0"/>
    <s v="Reconstruct Taxiway - Design/Construct"/>
  </r>
  <r>
    <x v="5"/>
    <s v="ACE"/>
    <x v="10"/>
    <s v="LBL"/>
    <s v="Liberal Mid-America Regional"/>
    <s v="CS"/>
    <s v="024"/>
    <n v="250000"/>
    <n v="250000"/>
    <n v="0"/>
    <n v="0"/>
    <s v="Rehabilitate Apron - Design/Construct"/>
  </r>
  <r>
    <x v="5"/>
    <s v="ACE"/>
    <x v="10"/>
    <s v="LBL"/>
    <s v="Liberal Mid-America Regional"/>
    <s v="CS"/>
    <s v="023"/>
    <n v="697151"/>
    <n v="697151"/>
    <n v="0"/>
    <n v="0"/>
    <s v="Acquire Snow Removal Equipment - Acquire broom/sweeper"/>
  </r>
  <r>
    <x v="5"/>
    <s v="ACE"/>
    <x v="10"/>
    <s v="LBL"/>
    <s v="Liberal Mid-America Regional"/>
    <s v="CS"/>
    <s v="024"/>
    <n v="250000"/>
    <n v="250000"/>
    <n v="0"/>
    <n v="0"/>
    <s v="Rehabilitate Building - Design/Construct"/>
  </r>
  <r>
    <x v="8"/>
    <s v="LANM"/>
    <x v="46"/>
    <s v="LCH"/>
    <s v="Lake Charles Regional"/>
    <s v="P"/>
    <s v="048"/>
    <n v="3517763"/>
    <n v="1387787"/>
    <n v="2129976"/>
    <n v="0"/>
    <s v="Improve Airport Drainage - Drainage Improvements - Identified in Wildlife Hazard Assessment"/>
  </r>
  <r>
    <x v="6"/>
    <s v="DET"/>
    <x v="41"/>
    <s v="LCK"/>
    <s v="Rickenbacker International"/>
    <s v="P"/>
    <s v="046"/>
    <n v="4504649"/>
    <n v="2011319"/>
    <n v="2493330"/>
    <n v="0"/>
    <s v="Rehabilitate Taxiway - "/>
  </r>
  <r>
    <x v="4"/>
    <s v="ORL"/>
    <x v="4"/>
    <s v="LCQ"/>
    <s v="Lake City Gateway"/>
    <s v="GA"/>
    <s v="023"/>
    <n v="6944432"/>
    <n v="300000"/>
    <n v="6644432"/>
    <n v="0"/>
    <s v="Rehabilitate Runway - Rehab Runway 10-28 PCI 65"/>
  </r>
  <r>
    <x v="7"/>
    <s v="ANE"/>
    <x v="19"/>
    <s v="LEB"/>
    <s v="Lebanon Municipal"/>
    <s v="P"/>
    <s v="058"/>
    <n v="480600"/>
    <n v="480600"/>
    <n v="0"/>
    <n v="0"/>
    <s v="Acquire Snow Removal Equipment - "/>
  </r>
  <r>
    <x v="6"/>
    <s v="DMA"/>
    <x v="26"/>
    <s v="LEM"/>
    <s v="Lemmon Municipal"/>
    <s v="GA"/>
    <s v="014"/>
    <n v="300000"/>
    <n v="300000"/>
    <n v="0"/>
    <n v="0"/>
    <s v="Reconstruct Taxiway - Reconstruct Taxiway A - Phase 2 construction 1,075 Feet."/>
  </r>
  <r>
    <x v="6"/>
    <s v="DMA"/>
    <x v="26"/>
    <s v="LEM"/>
    <s v="Lemmon Municipal"/>
    <s v="GA"/>
    <s v="014"/>
    <n v="198442"/>
    <n v="198442"/>
    <n v="0"/>
    <n v="0"/>
    <s v="Reconstruct Runway Lighting - Phase II construction"/>
  </r>
  <r>
    <x v="6"/>
    <s v="DMA"/>
    <x v="26"/>
    <s v="LEM"/>
    <s v="Lemmon Municipal"/>
    <s v="GA"/>
    <s v="014"/>
    <n v="75000"/>
    <n v="75000"/>
    <n v="0"/>
    <n v="0"/>
    <s v="Install Runway Vertical/Visual Guidance System - "/>
  </r>
  <r>
    <x v="6"/>
    <s v="DMA"/>
    <x v="26"/>
    <s v="LEM"/>
    <s v="Lemmon Municipal"/>
    <s v="GA"/>
    <s v="014"/>
    <n v="2599058"/>
    <n v="566513"/>
    <n v="2032545"/>
    <n v="0"/>
    <s v="Reconstruct Runway - Reconstruct Runway 11/29 - Phase 2 Construct 4,499 Feet x 75 Feet with Pavement Markings."/>
  </r>
  <r>
    <x v="7"/>
    <s v="ANE"/>
    <x v="11"/>
    <s v="LEW"/>
    <s v="Auburn/Lewiston Municipal"/>
    <s v="R"/>
    <s v="024"/>
    <n v="109028"/>
    <n v="109028"/>
    <n v="0"/>
    <n v="0"/>
    <s v="Rehabilitate Runway - Phase II - Reimbursable Agreement (Design)"/>
  </r>
  <r>
    <x v="7"/>
    <s v="ANE"/>
    <x v="11"/>
    <s v="LEW"/>
    <s v="Auburn/Lewiston Municipal"/>
    <s v="R"/>
    <s v="025"/>
    <n v="185193"/>
    <n v="185193"/>
    <n v="0"/>
    <n v="0"/>
    <s v="Rehabilitate Runway - Phase I - Design"/>
  </r>
  <r>
    <x v="7"/>
    <s v="ANE"/>
    <x v="11"/>
    <s v="LEW"/>
    <s v="Auburn/Lewiston Municipal"/>
    <s v="R"/>
    <s v="025"/>
    <n v="123462"/>
    <n v="123462"/>
    <n v="0"/>
    <n v="0"/>
    <s v="Reconstruct Runway - Phase I - Design"/>
  </r>
  <r>
    <x v="4"/>
    <s v="MEM"/>
    <x v="43"/>
    <s v="LEX"/>
    <s v="Blue Grass"/>
    <s v="P"/>
    <s v="072"/>
    <n v="10267073"/>
    <n v="4215838"/>
    <n v="6051235"/>
    <n v="0"/>
    <s v="Construct Aircraft Rescue &amp; Fire Fighting Building - "/>
  </r>
  <r>
    <x v="4"/>
    <s v="MEM"/>
    <x v="43"/>
    <s v="LEX"/>
    <s v="Blue Grass"/>
    <s v="P"/>
    <s v="071"/>
    <n v="567000"/>
    <n v="567000"/>
    <n v="0"/>
    <n v="0"/>
    <s v="Acquire Aircraft Rescue &amp; Fire Fighting Vehicle - "/>
  </r>
  <r>
    <x v="4"/>
    <s v="MEM"/>
    <x v="43"/>
    <s v="LEX"/>
    <s v="Blue Grass"/>
    <s v="P"/>
    <s v="073"/>
    <n v="1711318"/>
    <n v="0"/>
    <n v="0"/>
    <n v="1711318"/>
    <s v="Construct Aircraft Rescue &amp; Fire Fighting Building - Phase III (Construction)"/>
  </r>
  <r>
    <x v="8"/>
    <s v="LANM"/>
    <x v="46"/>
    <s v="LFT"/>
    <s v="Lafayette Regional/Paul Fournet Field"/>
    <s v="P"/>
    <s v="051"/>
    <n v="7246825"/>
    <n v="1787704"/>
    <n v="5459121"/>
    <n v="0"/>
    <s v="Construct Terminal Building - RTR Relocation (Reimbursable Agreements, Design and Construction)"/>
  </r>
  <r>
    <x v="8"/>
    <s v="LANM"/>
    <x v="46"/>
    <s v="LFT"/>
    <s v="Lafayette Regional/Paul Fournet Field"/>
    <s v="P"/>
    <s v="051"/>
    <n v="4540879"/>
    <n v="0"/>
    <n v="4540879"/>
    <n v="0"/>
    <s v="Construct Terminal Building - Terminal Design"/>
  </r>
  <r>
    <x v="8"/>
    <s v="LANM"/>
    <x v="46"/>
    <s v="LFT"/>
    <s v="Lafayette Regional/Paul Fournet Field"/>
    <s v="P"/>
    <s v="052"/>
    <n v="10000000"/>
    <n v="0"/>
    <n v="10000000"/>
    <n v="0"/>
    <s v="Construct Terminal Building - Construction (Terminal Foundation, Site Utilities, Structure)"/>
  </r>
  <r>
    <x v="2"/>
    <s v="SEA"/>
    <x v="22"/>
    <s v="LGD"/>
    <s v="La Grande/Union County"/>
    <s v="GA"/>
    <s v="023"/>
    <n v="75000"/>
    <n v="75000"/>
    <n v="0"/>
    <n v="0"/>
    <s v="Rehabilitate Runway - "/>
  </r>
  <r>
    <x v="2"/>
    <s v="SEA"/>
    <x v="22"/>
    <s v="LGD"/>
    <s v="La Grande/Union County"/>
    <s v="GA"/>
    <s v="023"/>
    <n v="50000"/>
    <n v="50000"/>
    <n v="0"/>
    <n v="0"/>
    <s v="Install Runway Lighting - "/>
  </r>
  <r>
    <x v="2"/>
    <s v="SEA"/>
    <x v="22"/>
    <s v="LGD"/>
    <s v="La Grande/Union County"/>
    <s v="GA"/>
    <s v="023"/>
    <n v="114619"/>
    <n v="114619"/>
    <n v="0"/>
    <n v="0"/>
    <s v="Reconstruct Taxiway - "/>
  </r>
  <r>
    <x v="2"/>
    <s v="DEN"/>
    <x v="29"/>
    <s v="LGU"/>
    <s v="Logan-Cache"/>
    <s v="GA"/>
    <s v="030"/>
    <n v="150000"/>
    <n v="150000"/>
    <n v="0"/>
    <n v="0"/>
    <s v="Construct Taxiway - "/>
  </r>
  <r>
    <x v="0"/>
    <s v="AAL"/>
    <x v="0"/>
    <s v="LHD"/>
    <s v="Lake Hood"/>
    <s v="P"/>
    <s v="023"/>
    <n v="7406144"/>
    <n v="1000000"/>
    <n v="6406144"/>
    <n v="0"/>
    <s v="Reconstruct Taxiway - Reconstruct Taxiway V"/>
  </r>
  <r>
    <x v="6"/>
    <s v="DET"/>
    <x v="41"/>
    <s v="LHQ"/>
    <s v="Fairfield County"/>
    <s v="GA"/>
    <s v="027"/>
    <n v="46935"/>
    <n v="46935"/>
    <n v="0"/>
    <n v="0"/>
    <s v="Reconstruct Taxiway - Phase 1 - Design only"/>
  </r>
  <r>
    <x v="2"/>
    <s v="DEN"/>
    <x v="2"/>
    <s v="LIC"/>
    <s v="Limon Municipal"/>
    <s v="GA"/>
    <s v="013"/>
    <n v="150000"/>
    <n v="150000"/>
    <n v="0"/>
    <n v="0"/>
    <s v="Construct Taxiway - "/>
  </r>
  <r>
    <x v="2"/>
    <s v="DEN"/>
    <x v="2"/>
    <s v="LIC"/>
    <s v="Limon Municipal"/>
    <s v="GA"/>
    <s v="013"/>
    <n v="303268"/>
    <n v="303268"/>
    <n v="0"/>
    <n v="0"/>
    <s v="Rehabilitate Runway - "/>
  </r>
  <r>
    <x v="1"/>
    <s v="HNL"/>
    <x v="53"/>
    <s v="LIH"/>
    <s v="Lihue"/>
    <s v="P"/>
    <s v="050"/>
    <n v="256500"/>
    <n v="256500"/>
    <n v="0"/>
    <n v="0"/>
    <s v="Acquire Equipment - Runway sweeper"/>
  </r>
  <r>
    <x v="8"/>
    <s v="AROK"/>
    <x v="45"/>
    <s v="LIT"/>
    <s v="Bill and Hillary Clinton National/Adams Field"/>
    <s v="P"/>
    <s v="090"/>
    <n v="576039"/>
    <n v="576039"/>
    <n v="0"/>
    <n v="0"/>
    <s v="Reconstruct Runway Lighting - "/>
  </r>
  <r>
    <x v="8"/>
    <s v="AROK"/>
    <x v="45"/>
    <s v="LIT"/>
    <s v="Bill and Hillary Clinton National/Adams Field"/>
    <s v="P"/>
    <s v="092"/>
    <n v="2989034"/>
    <n v="2989034"/>
    <n v="0"/>
    <n v="0"/>
    <s v="Improve Airport Drainage - "/>
  </r>
  <r>
    <x v="8"/>
    <s v="AROK"/>
    <x v="45"/>
    <s v="LIT"/>
    <s v="Bill and Hillary Clinton National/Adams Field"/>
    <s v="P"/>
    <s v="091"/>
    <n v="515501"/>
    <n v="515501"/>
    <n v="0"/>
    <n v="0"/>
    <s v="Install Emergency Generator - "/>
  </r>
  <r>
    <x v="8"/>
    <s v="AROK"/>
    <x v="45"/>
    <s v="LIT"/>
    <s v="Bill and Hillary Clinton National/Adams Field"/>
    <s v="P"/>
    <s v="091"/>
    <n v="73038"/>
    <n v="73038"/>
    <n v="0"/>
    <n v="0"/>
    <s v="Rehabilitate Aircraft Rescue &amp; Fire Fighting Building - "/>
  </r>
  <r>
    <x v="3"/>
    <s v="NYC"/>
    <x v="35"/>
    <s v="LKP"/>
    <s v="Lake Placid"/>
    <s v="GA"/>
    <s v="043"/>
    <n v="85500"/>
    <n v="85500"/>
    <n v="0"/>
    <n v="0"/>
    <s v="Remove Obstructions [APP or DEP] - On &amp; Off Airport Obstruction Mitigation (Design)"/>
  </r>
  <r>
    <x v="3"/>
    <s v="NYC"/>
    <x v="35"/>
    <s v="LKP"/>
    <s v="Lake Placid"/>
    <s v="GA"/>
    <s v="044"/>
    <n v="51300"/>
    <n v="51300"/>
    <n v="0"/>
    <n v="0"/>
    <s v="Rehabilitate Taxiway - Taxiway C Rehabilitation (Design)"/>
  </r>
  <r>
    <x v="3"/>
    <s v="NYC"/>
    <x v="35"/>
    <s v="LKP"/>
    <s v="Lake Placid"/>
    <s v="GA"/>
    <s v="044"/>
    <n v="34200"/>
    <n v="34200"/>
    <n v="0"/>
    <n v="0"/>
    <s v="Rehabilitate Taxiway - Taxiway B Rehabilitation (Design)"/>
  </r>
  <r>
    <x v="4"/>
    <s v="ATL"/>
    <x v="25"/>
    <s v="LKR"/>
    <s v="Lancaster County-Mc Whirter Field"/>
    <s v="GA"/>
    <s v="020"/>
    <n v="103346"/>
    <n v="103346"/>
    <n v="0"/>
    <n v="0"/>
    <s v="Rehabilitate Apron - design"/>
  </r>
  <r>
    <x v="4"/>
    <s v="ATL"/>
    <x v="25"/>
    <s v="LKR"/>
    <s v="Lancaster County-Mc Whirter Field"/>
    <s v="GA"/>
    <s v="020"/>
    <n v="15000"/>
    <n v="15000"/>
    <n v="0"/>
    <n v="0"/>
    <s v="Install Runway Vertical/Visual Guidance System - Design"/>
  </r>
  <r>
    <x v="3"/>
    <s v="WAS"/>
    <x v="30"/>
    <s v="LKU"/>
    <s v="Louisa County/Freeman Field"/>
    <s v="GA"/>
    <s v="021"/>
    <n v="661500"/>
    <n v="661500"/>
    <n v="0"/>
    <n v="0"/>
    <s v="Install Taxiway Lighting - (Construction)"/>
  </r>
  <r>
    <x v="3"/>
    <s v="WAS"/>
    <x v="30"/>
    <s v="LKU"/>
    <s v="Louisa County/Freeman Field"/>
    <s v="GA"/>
    <s v="022"/>
    <n v="346500"/>
    <n v="346500"/>
    <n v="0"/>
    <n v="0"/>
    <s v="Install Perimeter Fencing - Phase 2-Final (Construction)"/>
  </r>
  <r>
    <x v="2"/>
    <s v="SEA"/>
    <x v="22"/>
    <s v="LKV"/>
    <s v="Lake County"/>
    <s v="GA"/>
    <s v="010"/>
    <n v="1560000"/>
    <n v="1560000"/>
    <n v="0"/>
    <n v="0"/>
    <s v="Reconstruct Apron - "/>
  </r>
  <r>
    <x v="2"/>
    <s v="SEA"/>
    <x v="22"/>
    <s v="LKV"/>
    <s v="Lake County"/>
    <s v="GA"/>
    <s v="010"/>
    <n v="70000"/>
    <n v="70000"/>
    <n v="0"/>
    <n v="0"/>
    <s v="Install Airport Beacons - "/>
  </r>
  <r>
    <x v="2"/>
    <s v="HLN"/>
    <x v="7"/>
    <s v="LLJ"/>
    <s v="Challis"/>
    <s v="GA"/>
    <s v="011"/>
    <n v="50000"/>
    <n v="50000"/>
    <n v="0"/>
    <n v="0"/>
    <s v="Reconstruct Runway Lighting - "/>
  </r>
  <r>
    <x v="2"/>
    <s v="HLN"/>
    <x v="7"/>
    <s v="LLJ"/>
    <s v="Challis"/>
    <s v="GA"/>
    <s v="011"/>
    <n v="143500"/>
    <n v="143500"/>
    <n v="0"/>
    <n v="0"/>
    <s v="Reconstruct Runway - "/>
  </r>
  <r>
    <x v="2"/>
    <s v="HLN"/>
    <x v="7"/>
    <s v="LLJ"/>
    <s v="Challis"/>
    <s v="GA"/>
    <s v="011"/>
    <n v="40500"/>
    <n v="40500"/>
    <n v="0"/>
    <n v="0"/>
    <s v="Reconstruct Taxiway - "/>
  </r>
  <r>
    <x v="2"/>
    <s v="DEN"/>
    <x v="2"/>
    <s v="LMO"/>
    <s v="Vance Brand"/>
    <s v="GA"/>
    <s v="016"/>
    <n v="457131"/>
    <n v="457131"/>
    <n v="0"/>
    <n v="0"/>
    <s v="Construct Taxiway - "/>
  </r>
  <r>
    <x v="2"/>
    <s v="SEA"/>
    <x v="22"/>
    <s v="LMT"/>
    <s v="Crater Lake-Klamath Regional"/>
    <s v="CS"/>
    <s v="038"/>
    <n v="620000"/>
    <n v="620000"/>
    <n v="0"/>
    <n v="0"/>
    <s v="Update Airport Master Plan Study - "/>
  </r>
  <r>
    <x v="5"/>
    <s v="ACE"/>
    <x v="18"/>
    <s v="LNK"/>
    <s v="Lincoln"/>
    <s v="P"/>
    <s v="053"/>
    <n v="775998"/>
    <n v="0"/>
    <n v="775998"/>
    <n v="0"/>
    <s v="Rehabilitate Runway Lighting - "/>
  </r>
  <r>
    <x v="5"/>
    <s v="ACE"/>
    <x v="18"/>
    <s v="LNK"/>
    <s v="Lincoln"/>
    <s v="P"/>
    <s v="053"/>
    <n v="6223436"/>
    <n v="3524002"/>
    <n v="2699434"/>
    <n v="0"/>
    <s v="Rehabilitate Runway - "/>
  </r>
  <r>
    <x v="6"/>
    <s v="DET"/>
    <x v="41"/>
    <s v="LNN"/>
    <s v="Willoughby Lost Nation Municipal"/>
    <s v="R"/>
    <s v="015"/>
    <n v="26910"/>
    <n v="26910"/>
    <n v="0"/>
    <n v="0"/>
    <s v="Install Perimeter Fencing not Required by 49 CFR 1542 - Design"/>
  </r>
  <r>
    <x v="3"/>
    <s v="WAS"/>
    <x v="30"/>
    <s v="LNP"/>
    <s v="Lonesome Pine"/>
    <s v="GA"/>
    <s v="014"/>
    <n v="268903"/>
    <n v="268903"/>
    <n v="0"/>
    <n v="0"/>
    <s v="Construct Taxiway - T-hangar Taxiway (Design &amp; Construction)"/>
  </r>
  <r>
    <x v="1"/>
    <s v="HNL"/>
    <x v="53"/>
    <s v="LNY"/>
    <s v="Lanai"/>
    <s v="P"/>
    <s v="021"/>
    <n v="719094"/>
    <n v="719094"/>
    <n v="0"/>
    <n v="0"/>
    <s v="Acquire Aircraft Rescue &amp; Fire Fighting Vehicle - 1,500 gallon"/>
  </r>
  <r>
    <x v="1"/>
    <s v="PHX"/>
    <x v="38"/>
    <s v="LOL"/>
    <s v="Derby Field"/>
    <s v="GA"/>
    <s v="016"/>
    <n v="300000"/>
    <n v="300000"/>
    <n v="0"/>
    <n v="0"/>
    <s v="Construct Snow Removal Equipment Building - Construct Snow Removal Equipment Building"/>
  </r>
  <r>
    <x v="1"/>
    <s v="PHX"/>
    <x v="38"/>
    <s v="LOL"/>
    <s v="Derby Field"/>
    <s v="GA"/>
    <s v="016"/>
    <n v="170103"/>
    <n v="170103"/>
    <n v="0"/>
    <n v="0"/>
    <s v="Acquire Snow Removal Equipment - "/>
  </r>
  <r>
    <x v="4"/>
    <s v="MEM"/>
    <x v="43"/>
    <s v="LOU"/>
    <s v="Bowman Field"/>
    <s v="R"/>
    <s v="026"/>
    <n v="170000"/>
    <n v="170000"/>
    <n v="0"/>
    <n v="0"/>
    <s v="Rehabilitate Runway Lighting - "/>
  </r>
  <r>
    <x v="4"/>
    <s v="MEM"/>
    <x v="43"/>
    <s v="LOU"/>
    <s v="Bowman Field"/>
    <s v="R"/>
    <s v="026"/>
    <n v="57998"/>
    <n v="57998"/>
    <n v="0"/>
    <n v="0"/>
    <s v="Install Taxiway Lighting - "/>
  </r>
  <r>
    <x v="4"/>
    <s v="MEM"/>
    <x v="43"/>
    <s v="LOU"/>
    <s v="Bowman Field"/>
    <s v="R"/>
    <s v="026"/>
    <n v="15000"/>
    <n v="15000"/>
    <n v="0"/>
    <n v="0"/>
    <s v="Install Runway Vertical/Visual Guidance System - "/>
  </r>
  <r>
    <x v="4"/>
    <s v="MEM"/>
    <x v="43"/>
    <s v="LOU"/>
    <s v="Bowman Field"/>
    <s v="R"/>
    <s v="026"/>
    <n v="170000"/>
    <n v="170000"/>
    <n v="0"/>
    <n v="0"/>
    <s v="Install Taxiway Lighting - "/>
  </r>
  <r>
    <x v="4"/>
    <s v="MEM"/>
    <x v="43"/>
    <s v="LOU"/>
    <s v="Bowman Field"/>
    <s v="R"/>
    <s v="026"/>
    <n v="94500"/>
    <n v="94500"/>
    <n v="0"/>
    <n v="0"/>
    <s v="Install Airfield Guidance Signs - "/>
  </r>
  <r>
    <x v="4"/>
    <s v="MEM"/>
    <x v="43"/>
    <s v="LOU"/>
    <s v="Bowman Field"/>
    <s v="R"/>
    <s v="026"/>
    <n v="30000"/>
    <n v="30000"/>
    <n v="0"/>
    <n v="0"/>
    <s v="Improve Airport Miscellaneous Improvements - "/>
  </r>
  <r>
    <x v="4"/>
    <s v="MEM"/>
    <x v="43"/>
    <s v="LOU"/>
    <s v="Bowman Field"/>
    <s v="R"/>
    <s v="026"/>
    <n v="160000"/>
    <n v="160000"/>
    <n v="0"/>
    <n v="0"/>
    <s v="Install Taxiway Lighting - "/>
  </r>
  <r>
    <x v="4"/>
    <s v="MEM"/>
    <x v="43"/>
    <s v="LOU"/>
    <s v="Bowman Field"/>
    <s v="R"/>
    <s v="026"/>
    <n v="160000"/>
    <n v="160000"/>
    <n v="0"/>
    <n v="0"/>
    <s v="Install Taxiway Lighting - "/>
  </r>
  <r>
    <x v="4"/>
    <s v="MEM"/>
    <x v="43"/>
    <s v="LOU"/>
    <s v="Bowman Field"/>
    <s v="R"/>
    <s v="026"/>
    <n v="170000"/>
    <n v="170000"/>
    <n v="0"/>
    <n v="0"/>
    <s v="Rehabilitate Runway Lighting - "/>
  </r>
  <r>
    <x v="4"/>
    <s v="MEM"/>
    <x v="43"/>
    <s v="LOU"/>
    <s v="Bowman Field"/>
    <s v="R"/>
    <s v="026"/>
    <n v="90000"/>
    <n v="90000"/>
    <n v="0"/>
    <n v="0"/>
    <s v="Rehabilitate Taxiway Lighting - "/>
  </r>
  <r>
    <x v="4"/>
    <s v="MEM"/>
    <x v="43"/>
    <s v="LOU"/>
    <s v="Bowman Field"/>
    <s v="R"/>
    <s v="026"/>
    <n v="40000"/>
    <n v="40000"/>
    <n v="0"/>
    <n v="0"/>
    <s v="Install Miscellaneous NAVAIDS - "/>
  </r>
  <r>
    <x v="4"/>
    <s v="MEM"/>
    <x v="43"/>
    <s v="LOU"/>
    <s v="Bowman Field"/>
    <s v="R"/>
    <s v="026"/>
    <n v="15000"/>
    <n v="15000"/>
    <n v="0"/>
    <n v="0"/>
    <s v="Install Runway Vertical/Visual Guidance System - "/>
  </r>
  <r>
    <x v="4"/>
    <s v="MEM"/>
    <x v="43"/>
    <s v="LOZ"/>
    <s v="London-Corbin Airport-Magee Field"/>
    <s v="GA"/>
    <s v="025"/>
    <n v="150000"/>
    <n v="150000"/>
    <n v="0"/>
    <n v="0"/>
    <s v="Rehabilitate Runway - Design"/>
  </r>
  <r>
    <x v="6"/>
    <s v="DET"/>
    <x v="41"/>
    <s v="LPR"/>
    <s v="Lorain County Regional"/>
    <s v="R"/>
    <s v="025"/>
    <n v="429753"/>
    <n v="429753"/>
    <n v="0"/>
    <n v="0"/>
    <s v="Rehabilitate Taxiway - C - West"/>
  </r>
  <r>
    <x v="6"/>
    <s v="DET"/>
    <x v="41"/>
    <s v="LPR"/>
    <s v="Lorain County Regional"/>
    <s v="R"/>
    <s v="025"/>
    <n v="177137"/>
    <n v="177137"/>
    <n v="0"/>
    <n v="0"/>
    <s v="Rehabilitate Taxiway - C - East"/>
  </r>
  <r>
    <x v="6"/>
    <s v="DET"/>
    <x v="41"/>
    <s v="LPR"/>
    <s v="Lorain County Regional"/>
    <s v="R"/>
    <s v="025"/>
    <n v="191885"/>
    <n v="191885"/>
    <n v="0"/>
    <n v="0"/>
    <s v="Rehabilitate Taxiway - A"/>
  </r>
  <r>
    <x v="6"/>
    <s v="DET"/>
    <x v="41"/>
    <s v="LPR"/>
    <s v="Lorain County Regional"/>
    <s v="R"/>
    <s v="025"/>
    <n v="196263"/>
    <n v="196263"/>
    <n v="0"/>
    <n v="0"/>
    <s v="Rehabilitate Taxiway - D"/>
  </r>
  <r>
    <x v="4"/>
    <s v="ATL"/>
    <x v="25"/>
    <s v="LQK"/>
    <s v="Pickens County"/>
    <s v="GA"/>
    <s v="023"/>
    <n v="391473"/>
    <n v="391473"/>
    <n v="0"/>
    <n v="0"/>
    <s v="Construct Building - Construct"/>
  </r>
  <r>
    <x v="8"/>
    <s v="TEX"/>
    <x v="28"/>
    <s v="LRD"/>
    <s v="Laredo International"/>
    <s v="P"/>
    <s v="085"/>
    <n v="3625107"/>
    <n v="1625107"/>
    <n v="2000000"/>
    <n v="0"/>
    <s v="Rehabilitate Apron - Rehabilitate Cargo Apron, Phase 11(Construction)"/>
  </r>
  <r>
    <x v="8"/>
    <s v="TEX"/>
    <x v="28"/>
    <s v="LRD"/>
    <s v="Laredo International"/>
    <s v="P"/>
    <s v="087"/>
    <n v="7549126"/>
    <n v="0"/>
    <n v="7549126"/>
    <n v="0"/>
    <s v="Rehabilitate Apron - Rehabilitate Cargo Apron, Phase 12"/>
  </r>
  <r>
    <x v="8"/>
    <s v="TEX"/>
    <x v="28"/>
    <s v="LRD"/>
    <s v="Laredo International"/>
    <s v="P"/>
    <s v="086"/>
    <n v="2000000"/>
    <n v="0"/>
    <n v="2000000"/>
    <n v="0"/>
    <s v="Noise Mitigation Measures for Residences within 65-69 DNL - Noise Mitigation"/>
  </r>
  <r>
    <x v="7"/>
    <s v="ANE"/>
    <x v="11"/>
    <s v="LRG"/>
    <s v="Lincoln Regional"/>
    <s v="GA"/>
    <s v="013"/>
    <n v="136530"/>
    <n v="136530"/>
    <n v="0"/>
    <n v="0"/>
    <s v="Remove Obstructions - Phase IV - Easement Acquisition (Rwy 35)"/>
  </r>
  <r>
    <x v="5"/>
    <s v="ACE"/>
    <x v="6"/>
    <s v="LRJ"/>
    <s v="Le Mars Municipal"/>
    <s v="GA"/>
    <s v="013"/>
    <n v="477000"/>
    <n v="477000"/>
    <n v="0"/>
    <n v="0"/>
    <s v="Extend Runway - Design and construction"/>
  </r>
  <r>
    <x v="5"/>
    <s v="ACE"/>
    <x v="6"/>
    <s v="LRJ"/>
    <s v="Le Mars Municipal"/>
    <s v="GA"/>
    <s v="014"/>
    <n v="46890"/>
    <n v="46890"/>
    <n v="0"/>
    <n v="0"/>
    <s v="Extend Runway - Data collection/submittal"/>
  </r>
  <r>
    <x v="8"/>
    <s v="LANM"/>
    <x v="40"/>
    <s v="LRU"/>
    <s v="Las Cruces International"/>
    <s v="GA"/>
    <s v="031"/>
    <n v="150000"/>
    <n v="150000"/>
    <n v="0"/>
    <n v="0"/>
    <s v="Rehabilitate Apron - GA Apron Design"/>
  </r>
  <r>
    <x v="6"/>
    <s v="CHI"/>
    <x v="33"/>
    <s v="LSE"/>
    <s v="La Crosse Regional"/>
    <s v="P"/>
    <s v="042"/>
    <n v="438000"/>
    <n v="438000"/>
    <n v="0"/>
    <n v="0"/>
    <s v="Rehabilitate Apron - "/>
  </r>
  <r>
    <x v="6"/>
    <s v="CHI"/>
    <x v="33"/>
    <s v="LSE"/>
    <s v="La Crosse Regional"/>
    <s v="P"/>
    <s v="042"/>
    <n v="800000"/>
    <n v="800000"/>
    <n v="0"/>
    <n v="0"/>
    <s v="Expand Apron - "/>
  </r>
  <r>
    <x v="6"/>
    <s v="CHI"/>
    <x v="33"/>
    <s v="LSE"/>
    <s v="La Crosse Regional"/>
    <s v="P"/>
    <s v="043"/>
    <n v="193947"/>
    <n v="0"/>
    <n v="193947"/>
    <n v="0"/>
    <s v="Install Runway Incursion Marking (14 CFR Part 139) - "/>
  </r>
  <r>
    <x v="3"/>
    <s v="WAS"/>
    <x v="30"/>
    <s v="LUA"/>
    <s v="Luray Caverns"/>
    <s v="GA"/>
    <s v="019"/>
    <n v="184230"/>
    <n v="184230"/>
    <n v="0"/>
    <n v="0"/>
    <s v="Construct Apron - Terminal Apron (Design)"/>
  </r>
  <r>
    <x v="4"/>
    <s v="JAN"/>
    <x v="36"/>
    <s v="LUL"/>
    <s v="Hesler-Noble Field"/>
    <s v="GA"/>
    <s v="010"/>
    <n v="581836"/>
    <n v="581836"/>
    <n v="0"/>
    <n v="0"/>
    <s v="Install Perimeter Fencing not Required by 49 CFR 1542 - "/>
  </r>
  <r>
    <x v="4"/>
    <s v="ATL"/>
    <x v="25"/>
    <s v="LUX"/>
    <s v="Laurens County"/>
    <s v="GA"/>
    <s v="016"/>
    <n v="111529"/>
    <n v="111529"/>
    <n v="0"/>
    <n v="0"/>
    <s v="Rehabilitate Parking Lot - Rehabilitate Parking Lot Phase 2"/>
  </r>
  <r>
    <x v="2"/>
    <s v="HLN"/>
    <x v="15"/>
    <s v="LVM"/>
    <s v="Mission Field"/>
    <s v="GA"/>
    <s v="010"/>
    <n v="152381"/>
    <n v="152381"/>
    <n v="0"/>
    <n v="0"/>
    <s v="Update Airport Master Plan Study - "/>
  </r>
  <r>
    <x v="8"/>
    <s v="LANM"/>
    <x v="40"/>
    <s v="LVS"/>
    <s v="Las Vegas Municipal"/>
    <s v="GA"/>
    <s v="016"/>
    <n v="121113"/>
    <n v="121113"/>
    <n v="0"/>
    <n v="0"/>
    <s v="Install Runway Vertical/Visual Guidance System - Install PAPI on Runway 2/20"/>
  </r>
  <r>
    <x v="8"/>
    <s v="LANM"/>
    <x v="40"/>
    <s v="LVS"/>
    <s v="Las Vegas Municipal"/>
    <s v="GA"/>
    <s v="016"/>
    <n v="121112"/>
    <n v="121112"/>
    <n v="0"/>
    <n v="0"/>
    <s v="Install Runway Vertical/Visual Guidance System - Install PAPI on Runway 14/32"/>
  </r>
  <r>
    <x v="3"/>
    <s v="BKW"/>
    <x v="47"/>
    <s v="LWB"/>
    <s v="Greenbrier Valley"/>
    <s v="CS"/>
    <s v="038"/>
    <n v="4647659"/>
    <n v="969250"/>
    <n v="3678409"/>
    <n v="0"/>
    <s v="Rehabilitate Apron - Construct"/>
  </r>
  <r>
    <x v="3"/>
    <s v="BKW"/>
    <x v="47"/>
    <s v="LWB"/>
    <s v="Greenbrier Valley"/>
    <s v="CS"/>
    <s v="039"/>
    <n v="55100"/>
    <n v="55100"/>
    <n v="0"/>
    <n v="0"/>
    <s v="Conduct Environmental Study - Environmental Assessment, Southwest Development"/>
  </r>
  <r>
    <x v="3"/>
    <s v="BKW"/>
    <x v="47"/>
    <s v="LWB"/>
    <s v="Greenbrier Valley"/>
    <s v="CS"/>
    <s v="040"/>
    <n v="180500"/>
    <n v="180500"/>
    <n v="0"/>
    <n v="0"/>
    <s v="Reconstruct Taxiway Lighting - Design"/>
  </r>
  <r>
    <x v="5"/>
    <s v="ACE"/>
    <x v="6"/>
    <s v="LWD"/>
    <s v="Lamoni Municipal"/>
    <s v="GA"/>
    <s v="011"/>
    <n v="81000"/>
    <n v="81000"/>
    <n v="0"/>
    <n v="0"/>
    <s v="Extend Runway - Parcel R:  4.31 acres in Surface and Overhead Avigation Easement"/>
  </r>
  <r>
    <x v="7"/>
    <s v="ANE"/>
    <x v="39"/>
    <s v="LWM"/>
    <s v="Lawrence Municipal"/>
    <s v="R"/>
    <s v="039"/>
    <n v="246492"/>
    <n v="246492"/>
    <n v="0"/>
    <n v="0"/>
    <s v="Update Airport Master Plan Study - "/>
  </r>
  <r>
    <x v="2"/>
    <s v="HLN"/>
    <x v="7"/>
    <s v="LWS"/>
    <s v="Lewiston-Nez Perce County"/>
    <s v="P"/>
    <s v="042"/>
    <n v="50000"/>
    <n v="50000"/>
    <n v="0"/>
    <n v="0"/>
    <s v="Install Miscellaneous NAVAIDS - "/>
  </r>
  <r>
    <x v="2"/>
    <s v="HLN"/>
    <x v="7"/>
    <s v="LWS"/>
    <s v="Lewiston-Nez Perce County"/>
    <s v="P"/>
    <s v="042"/>
    <n v="1307131"/>
    <n v="1307131"/>
    <n v="0"/>
    <n v="0"/>
    <s v="Install Taxiway Lighting - "/>
  </r>
  <r>
    <x v="2"/>
    <s v="HLN"/>
    <x v="7"/>
    <s v="LWS"/>
    <s v="Lewiston-Nez Perce County"/>
    <s v="P"/>
    <s v="042"/>
    <n v="380000"/>
    <n v="380000"/>
    <n v="0"/>
    <n v="0"/>
    <s v="Reconstruct Runway - Phase I design"/>
  </r>
  <r>
    <x v="2"/>
    <s v="HLN"/>
    <x v="15"/>
    <s v="LWT"/>
    <s v="Lewistown Municipal"/>
    <s v="GA"/>
    <s v="022"/>
    <n v="1483314"/>
    <n v="539654"/>
    <n v="943660"/>
    <n v="0"/>
    <s v="Rehabilitate Runway - "/>
  </r>
  <r>
    <x v="2"/>
    <s v="HLN"/>
    <x v="15"/>
    <s v="LWT"/>
    <s v="Lewistown Municipal"/>
    <s v="GA"/>
    <s v="022"/>
    <n v="45170"/>
    <n v="45170"/>
    <n v="0"/>
    <n v="0"/>
    <s v="Reconstruct Apron - "/>
  </r>
  <r>
    <x v="2"/>
    <s v="HLN"/>
    <x v="15"/>
    <s v="LWT"/>
    <s v="Lewistown Municipal"/>
    <s v="GA"/>
    <s v="022"/>
    <n v="591664"/>
    <n v="0"/>
    <n v="591664"/>
    <n v="0"/>
    <s v="Reconstruct Taxiway - "/>
  </r>
  <r>
    <x v="6"/>
    <s v="DMA"/>
    <x v="13"/>
    <s v="LXL"/>
    <s v="Little Falls/Morrison County-Lindbergh Field"/>
    <s v="GA"/>
    <s v="019"/>
    <n v="174309"/>
    <n v="174309"/>
    <n v="0"/>
    <n v="0"/>
    <s v="Construct Runway - design"/>
  </r>
  <r>
    <x v="2"/>
    <s v="DEN"/>
    <x v="2"/>
    <s v="LXV"/>
    <s v="Lake County"/>
    <s v="GA"/>
    <s v="013"/>
    <n v="5800000"/>
    <n v="0"/>
    <n v="0"/>
    <n v="5800000"/>
    <s v="Rehabilitate Runway - "/>
  </r>
  <r>
    <x v="3"/>
    <s v="WAS"/>
    <x v="30"/>
    <s v="LYH"/>
    <s v="Lynchburg Regional/Preston Glenn Field"/>
    <s v="P"/>
    <s v="040"/>
    <n v="517950"/>
    <n v="517950"/>
    <n v="0"/>
    <n v="0"/>
    <s v="Construct Apron - Construction (Overall Site Preparation)"/>
  </r>
  <r>
    <x v="3"/>
    <s v="WAS"/>
    <x v="30"/>
    <s v="LYH"/>
    <s v="Lynchburg Regional/Preston Glenn Field"/>
    <s v="P"/>
    <s v="041"/>
    <n v="743992"/>
    <n v="743992"/>
    <n v="0"/>
    <n v="0"/>
    <s v="Improve Terminal Building - Acquisition/Installation"/>
  </r>
  <r>
    <x v="6"/>
    <s v="DMA"/>
    <x v="13"/>
    <s v="LYV"/>
    <s v="Quentin Aanenson Field"/>
    <s v="GA"/>
    <s v="014"/>
    <n v="513900"/>
    <n v="513900"/>
    <n v="0"/>
    <n v="0"/>
    <s v="Construct Fuel Farm - "/>
  </r>
  <r>
    <x v="4"/>
    <s v="JAN"/>
    <x v="36"/>
    <s v="M11"/>
    <s v="Copiah County"/>
    <s v="GA"/>
    <s v="014"/>
    <n v="16673"/>
    <n v="16673"/>
    <n v="0"/>
    <n v="0"/>
    <s v="Rehabilitate Taxiway - crack repair, seal coat, and re-marking of connector taxiways"/>
  </r>
  <r>
    <x v="4"/>
    <s v="JAN"/>
    <x v="36"/>
    <s v="M11"/>
    <s v="Copiah County"/>
    <s v="GA"/>
    <s v="014"/>
    <n v="150288"/>
    <n v="150288"/>
    <n v="0"/>
    <n v="0"/>
    <s v="Rehabilitate Apron - crack repair, seal coat, isolated full-depth repair and re-marking of terminal apron and t-hangar taxilanes"/>
  </r>
  <r>
    <x v="4"/>
    <s v="JAN"/>
    <x v="36"/>
    <s v="M11"/>
    <s v="Copiah County"/>
    <s v="GA"/>
    <s v="014"/>
    <n v="181031"/>
    <n v="181031"/>
    <n v="0"/>
    <n v="0"/>
    <s v="Rehabilitate Runway - longitudinal joint seal, seal coat, and re-marking"/>
  </r>
  <r>
    <x v="4"/>
    <s v="JAN"/>
    <x v="36"/>
    <s v="M13"/>
    <s v="Poplarville-Pearl River County"/>
    <s v="GA"/>
    <s v="012"/>
    <n v="365701"/>
    <n v="365701"/>
    <n v="0"/>
    <n v="0"/>
    <s v="Construct Building - construct Hangar"/>
  </r>
  <r>
    <x v="8"/>
    <s v="AROK"/>
    <x v="45"/>
    <s v="M18"/>
    <s v="Hope Municipal"/>
    <s v="GA"/>
    <s v="012"/>
    <n v="502422"/>
    <n v="502422"/>
    <n v="0"/>
    <n v="0"/>
    <s v="Improve Airport Drainage - "/>
  </r>
  <r>
    <x v="4"/>
    <s v="MEM"/>
    <x v="43"/>
    <s v="M21"/>
    <s v="Muhlenberg County"/>
    <s v="GA"/>
    <s v="018"/>
    <n v="155745"/>
    <n v="155745"/>
    <n v="0"/>
    <n v="0"/>
    <s v="Update Airport Master Plan Study - "/>
  </r>
  <r>
    <x v="4"/>
    <s v="JAN"/>
    <x v="37"/>
    <s v="M22"/>
    <s v="Bill Pugh Field"/>
    <s v="GA"/>
    <s v="014"/>
    <n v="74598"/>
    <n v="74598"/>
    <n v="0"/>
    <n v="0"/>
    <s v="Update Airport Master Plan Study - "/>
  </r>
  <r>
    <x v="4"/>
    <s v="JAN"/>
    <x v="36"/>
    <s v="M24"/>
    <s v="Dean Griffin Memorial"/>
    <s v="GA"/>
    <s v="018"/>
    <n v="20000"/>
    <n v="20000"/>
    <n v="0"/>
    <n v="0"/>
    <s v="Rehabilitate Apron - design only"/>
  </r>
  <r>
    <x v="4"/>
    <s v="JAN"/>
    <x v="36"/>
    <s v="M24"/>
    <s v="Dean Griffin Memorial"/>
    <s v="GA"/>
    <s v="018"/>
    <n v="31901"/>
    <n v="31901"/>
    <n v="0"/>
    <n v="0"/>
    <s v="Rehabilitate Runway - Design"/>
  </r>
  <r>
    <x v="4"/>
    <s v="JAN"/>
    <x v="36"/>
    <s v="M24"/>
    <s v="Dean Griffin Memorial"/>
    <s v="GA"/>
    <s v="018"/>
    <n v="20000"/>
    <n v="20000"/>
    <n v="0"/>
    <n v="0"/>
    <s v="Rehabilitate Taxiway - design only"/>
  </r>
  <r>
    <x v="4"/>
    <s v="MEM"/>
    <x v="43"/>
    <s v="M25"/>
    <s v="Mayfield Graves County"/>
    <s v="GA"/>
    <s v="016"/>
    <n v="569198"/>
    <n v="569198"/>
    <n v="0"/>
    <n v="0"/>
    <s v="Construct Building - Construction of 5 unit T hangar w/ design (FY2017)"/>
  </r>
  <r>
    <x v="8"/>
    <s v="AROK"/>
    <x v="45"/>
    <s v="M36"/>
    <s v="Frank Federer Memorial"/>
    <s v="GA"/>
    <s v="011"/>
    <n v="585743"/>
    <n v="585743"/>
    <n v="0"/>
    <n v="0"/>
    <s v="Rehabilitate Runway - "/>
  </r>
  <r>
    <x v="4"/>
    <s v="JAN"/>
    <x v="36"/>
    <s v="M40"/>
    <s v="Monroe County"/>
    <s v="GA"/>
    <s v="017"/>
    <n v="228689"/>
    <n v="228689"/>
    <n v="0"/>
    <n v="0"/>
    <s v="Install Runway Vertical/Visual Guidance System - "/>
  </r>
  <r>
    <x v="4"/>
    <s v="JAN"/>
    <x v="36"/>
    <s v="M41"/>
    <s v="Holly Springs-Marshall County"/>
    <s v="GA"/>
    <s v="019"/>
    <n v="94500"/>
    <n v="94500"/>
    <n v="0"/>
    <n v="0"/>
    <s v="Update Airport Master Plan Study - "/>
  </r>
  <r>
    <x v="4"/>
    <s v="JAN"/>
    <x v="36"/>
    <s v="M43"/>
    <s v="Prentiss-Jefferson Davis County"/>
    <s v="GA"/>
    <s v="012"/>
    <n v="10792"/>
    <n v="10792"/>
    <n v="0"/>
    <n v="0"/>
    <s v="Rehabilitate Taxiway - Crack seal, seal coat and re-mark"/>
  </r>
  <r>
    <x v="4"/>
    <s v="JAN"/>
    <x v="36"/>
    <s v="M43"/>
    <s v="Prentiss-Jefferson Davis County"/>
    <s v="GA"/>
    <s v="012"/>
    <n v="186020"/>
    <n v="186020"/>
    <n v="0"/>
    <n v="0"/>
    <s v="Rehabilitate Runway - Crack seal, seal coat and re-mark"/>
  </r>
  <r>
    <x v="8"/>
    <s v="AROK"/>
    <x v="45"/>
    <s v="M70"/>
    <s v="Pocahontas Municipal"/>
    <s v="GA"/>
    <s v="009"/>
    <n v="64800"/>
    <n v="64800"/>
    <n v="0"/>
    <n v="0"/>
    <s v="Extend Taxiway - Design-only"/>
  </r>
  <r>
    <x v="4"/>
    <s v="JAN"/>
    <x v="36"/>
    <s v="M72"/>
    <s v="New Albany-Union County"/>
    <s v="GA"/>
    <s v="019"/>
    <n v="306818"/>
    <n v="306818"/>
    <n v="0"/>
    <n v="0"/>
    <s v="Construct Terminal Building - "/>
  </r>
  <r>
    <x v="8"/>
    <s v="AROK"/>
    <x v="45"/>
    <s v="M73"/>
    <s v="Almyra Municipal"/>
    <s v="GA"/>
    <s v="008"/>
    <n v="51637"/>
    <n v="51637"/>
    <n v="0"/>
    <n v="0"/>
    <s v="Construct Taxiway - Design-only"/>
  </r>
  <r>
    <x v="8"/>
    <s v="AROK"/>
    <x v="45"/>
    <s v="M78"/>
    <s v="Malvern Municipal"/>
    <s v="GA"/>
    <s v="008"/>
    <n v="890120"/>
    <n v="890120"/>
    <n v="0"/>
    <n v="0"/>
    <s v="Construct Taxiway - Construct Parallel North and South sections"/>
  </r>
  <r>
    <x v="4"/>
    <s v="JAN"/>
    <x v="36"/>
    <s v="M83"/>
    <s v="McCharen Field"/>
    <s v="GA"/>
    <s v="015"/>
    <n v="48031"/>
    <n v="48031"/>
    <n v="0"/>
    <n v="0"/>
    <s v="Improve Airport Drainage - "/>
  </r>
  <r>
    <x v="4"/>
    <s v="JAN"/>
    <x v="36"/>
    <s v="M83"/>
    <s v="McCharen Field"/>
    <s v="GA"/>
    <s v="015"/>
    <n v="432276"/>
    <n v="432276"/>
    <n v="0"/>
    <n v="0"/>
    <s v="Expand Apron - "/>
  </r>
  <r>
    <x v="8"/>
    <s v="TEX"/>
    <x v="28"/>
    <s v="MAF"/>
    <s v="Midland International Air And Space Port"/>
    <s v="P"/>
    <s v="058"/>
    <n v="1437141"/>
    <n v="1437141"/>
    <n v="0"/>
    <n v="0"/>
    <s v="Acquire Aircraft Rescue &amp; Fire Fighting Vehicle - Two 1500 Gallon ARFF Vehicles"/>
  </r>
  <r>
    <x v="8"/>
    <s v="TEX"/>
    <x v="28"/>
    <s v="MAF"/>
    <s v="Midland International Air And Space Port"/>
    <s v="P"/>
    <s v="058"/>
    <n v="400495"/>
    <n v="400495"/>
    <n v="0"/>
    <n v="0"/>
    <s v="Improve Terminal Building - Phase I Design"/>
  </r>
  <r>
    <x v="8"/>
    <s v="TEX"/>
    <x v="28"/>
    <s v="MAF"/>
    <s v="Midland International Air And Space Port"/>
    <s v="P"/>
    <s v="058"/>
    <n v="266229"/>
    <n v="266229"/>
    <n v="0"/>
    <n v="0"/>
    <s v="Rehabilitate Apron - Terminal Apron, Phase I Design"/>
  </r>
  <r>
    <x v="8"/>
    <s v="TEX"/>
    <x v="28"/>
    <s v="MAF"/>
    <s v="Midland International Air And Space Port"/>
    <s v="P"/>
    <s v="058"/>
    <n v="237770"/>
    <n v="237770"/>
    <n v="0"/>
    <n v="0"/>
    <s v="Improve Airport Drainage - NW Basin Drainage Improvements, Phase I (Design)"/>
  </r>
  <r>
    <x v="8"/>
    <s v="TEX"/>
    <x v="28"/>
    <s v="MAF"/>
    <s v="Midland International Air And Space Port"/>
    <s v="P"/>
    <s v="058"/>
    <n v="192681"/>
    <n v="192681"/>
    <n v="0"/>
    <n v="0"/>
    <s v="Rehabilitate Apron - Executive GA Apron, Phase I Design"/>
  </r>
  <r>
    <x v="1"/>
    <s v="HNL"/>
    <x v="54"/>
    <s v="MAJ"/>
    <s v="Marshall Islands International"/>
    <s v="GA"/>
    <s v="019"/>
    <n v="86790"/>
    <n v="0"/>
    <n v="86790"/>
    <n v="0"/>
    <s v="Acquire Equipment - Acquire Runway Sweeper"/>
  </r>
  <r>
    <x v="3"/>
    <s v="NYC"/>
    <x v="35"/>
    <s v="MAL"/>
    <s v="Malone-Dufort"/>
    <s v="GA"/>
    <s v="036"/>
    <n v="323238"/>
    <n v="323238"/>
    <n v="0"/>
    <n v="0"/>
    <s v="Rehabilitate Runway - Rehabilitate 3,994 feet of Runway 5/23 - Major Crack Repair, Seal Coat, Markings (Design &amp; Construction)"/>
  </r>
  <r>
    <x v="2"/>
    <s v="HLN"/>
    <x v="7"/>
    <s v="MAN"/>
    <s v="Nampa Municipal"/>
    <s v="GA"/>
    <s v="030"/>
    <n v="546355"/>
    <n v="546355"/>
    <n v="0"/>
    <n v="0"/>
    <s v="Update Airport Master Plan Study - "/>
  </r>
  <r>
    <x v="6"/>
    <s v="DMA"/>
    <x v="26"/>
    <s v="MBG"/>
    <s v="Mobridge Municipal"/>
    <s v="GA"/>
    <s v="013"/>
    <n v="3641787"/>
    <n v="0"/>
    <n v="0"/>
    <n v="3641787"/>
    <s v="Reconstruct Runway - "/>
  </r>
  <r>
    <x v="6"/>
    <s v="DMA"/>
    <x v="26"/>
    <s v="MBG"/>
    <s v="Mobridge Municipal"/>
    <s v="GA"/>
    <s v="013"/>
    <n v="207988"/>
    <n v="0"/>
    <n v="0"/>
    <n v="207988"/>
    <s v="Reconstruct Taxiway - "/>
  </r>
  <r>
    <x v="6"/>
    <s v="DMA"/>
    <x v="26"/>
    <s v="MBG"/>
    <s v="Mobridge Municipal"/>
    <s v="GA"/>
    <s v="012"/>
    <n v="275000"/>
    <n v="275000"/>
    <n v="0"/>
    <n v="0"/>
    <s v="Reconstruct Runway - Reconstruct runway 12/30 4410 feet x 75 feet."/>
  </r>
  <r>
    <x v="6"/>
    <s v="DMA"/>
    <x v="26"/>
    <s v="MBG"/>
    <s v="Mobridge Municipal"/>
    <s v="GA"/>
    <s v="013"/>
    <n v="250000"/>
    <n v="0"/>
    <n v="0"/>
    <n v="250000"/>
    <s v="Rehabilitate Runway Lighting - "/>
  </r>
  <r>
    <x v="6"/>
    <s v="DMA"/>
    <x v="26"/>
    <s v="MBG"/>
    <s v="Mobridge Municipal"/>
    <s v="GA"/>
    <s v="012"/>
    <n v="35000"/>
    <n v="35000"/>
    <n v="0"/>
    <n v="0"/>
    <s v="Rehabilitate Runway Lighting - Replace runway 12/30 lighting construct installation Medium Intensity Runway Lights"/>
  </r>
  <r>
    <x v="6"/>
    <s v="DMA"/>
    <x v="26"/>
    <s v="MBG"/>
    <s v="Mobridge Municipal"/>
    <s v="GA"/>
    <s v="012"/>
    <n v="45460"/>
    <n v="45460"/>
    <n v="0"/>
    <n v="0"/>
    <s v="Reconstruct Taxiway - Construct connector taxiway and turnarounds."/>
  </r>
  <r>
    <x v="4"/>
    <s v="JAN"/>
    <x v="36"/>
    <s v="MBO"/>
    <s v="Bruce Campbell Field"/>
    <s v="GA"/>
    <s v="025"/>
    <n v="212964"/>
    <n v="212964"/>
    <n v="0"/>
    <n v="0"/>
    <s v="Reconstruct Runway Lighting - "/>
  </r>
  <r>
    <x v="4"/>
    <s v="JAN"/>
    <x v="36"/>
    <s v="MBO"/>
    <s v="Bruce Campbell Field"/>
    <s v="GA"/>
    <s v="025"/>
    <n v="260133"/>
    <n v="260133"/>
    <n v="0"/>
    <n v="0"/>
    <s v="Reconstruct Taxiway Lighting - "/>
  </r>
  <r>
    <x v="6"/>
    <s v="DET"/>
    <x v="12"/>
    <s v="MBS"/>
    <s v="MBS International"/>
    <s v="P"/>
    <s v="053"/>
    <n v="6122365"/>
    <n v="3072616"/>
    <n v="3049749"/>
    <n v="0"/>
    <s v="Rehabilitate Runway - "/>
  </r>
  <r>
    <x v="6"/>
    <s v="DET"/>
    <x v="12"/>
    <s v="MBS"/>
    <s v="MBS International"/>
    <s v="P"/>
    <s v="053"/>
    <n v="1584648"/>
    <n v="1584648"/>
    <n v="0"/>
    <n v="0"/>
    <s v="Reconstruct Runway Lighting - Construction"/>
  </r>
  <r>
    <x v="5"/>
    <s v="ACE"/>
    <x v="14"/>
    <s v="MCI"/>
    <s v="Kansas City International"/>
    <s v="P"/>
    <s v="076"/>
    <n v="7717611"/>
    <n v="2542737"/>
    <n v="5174874"/>
    <n v="0"/>
    <s v="Rehabilitate Taxiway - First Half Taxiway F"/>
  </r>
  <r>
    <x v="5"/>
    <s v="ACE"/>
    <x v="14"/>
    <s v="MCI"/>
    <s v="Kansas City International"/>
    <s v="P"/>
    <s v="076"/>
    <n v="8492191"/>
    <n v="0"/>
    <n v="8492191"/>
    <n v="0"/>
    <s v="Rehabilitate Taxiway - Second half Taxiway F"/>
  </r>
  <r>
    <x v="4"/>
    <s v="ORL"/>
    <x v="4"/>
    <s v="MCO"/>
    <s v="Orlando International"/>
    <s v="P"/>
    <s v="118"/>
    <n v="16081711"/>
    <n v="6519320"/>
    <n v="9562391"/>
    <n v="0"/>
    <s v="Rehabilitate Runway - Rehabilitate Runway 17R/35L (Construct)"/>
  </r>
  <r>
    <x v="4"/>
    <s v="ORL"/>
    <x v="4"/>
    <s v="MCO"/>
    <s v="Orlando International"/>
    <s v="P"/>
    <s v="118"/>
    <n v="752171"/>
    <n v="0"/>
    <n v="752171"/>
    <n v="0"/>
    <s v="Rehabilitate Runway - Rehab Runway 18L/36R"/>
  </r>
  <r>
    <x v="6"/>
    <s v="CHI"/>
    <x v="9"/>
    <s v="MCX"/>
    <s v="White County"/>
    <s v="GA"/>
    <s v="018"/>
    <n v="57600"/>
    <n v="57600"/>
    <n v="0"/>
    <n v="0"/>
    <s v="Conduct Environmental Study - Luse Road Environmental Assessment"/>
  </r>
  <r>
    <x v="6"/>
    <s v="CHI"/>
    <x v="9"/>
    <s v="MCX"/>
    <s v="White County"/>
    <s v="GA"/>
    <s v="018"/>
    <n v="112500"/>
    <n v="112500"/>
    <n v="0"/>
    <n v="0"/>
    <s v="Remove Obstructions [APP or DEP] - Runway 36 Obstruction Removal: Environmental Assessment"/>
  </r>
  <r>
    <x v="6"/>
    <s v="CHI"/>
    <x v="9"/>
    <s v="MCX"/>
    <s v="White County"/>
    <s v="GA"/>
    <s v="018"/>
    <n v="40500"/>
    <n v="40500"/>
    <n v="0"/>
    <n v="0"/>
    <s v="Conduct Miscellaneous Study - Update ALP"/>
  </r>
  <r>
    <x v="4"/>
    <s v="JAN"/>
    <x v="37"/>
    <s v="MDQ"/>
    <s v="Huntsville Executive Airport Tom Sharp Jr Field"/>
    <s v="GA"/>
    <s v="028"/>
    <n v="1234700"/>
    <n v="1234700"/>
    <n v="0"/>
    <n v="0"/>
    <s v="Acquire Land for Development - Parcel 34-0.5 ac; Parcel 35-1.01 ac; Parcel 36-11.5 ac; Parcel 37-1.0 ac; Parcels 27,28,29 &amp; 30-3.0 ac; Parcels 31 &amp; 32-2.0 ac"/>
  </r>
  <r>
    <x v="6"/>
    <s v="DMA"/>
    <x v="26"/>
    <s v="MDS"/>
    <s v="Madison Municipal"/>
    <s v="GA"/>
    <s v="016"/>
    <n v="2938977"/>
    <n v="1938977"/>
    <n v="1000000"/>
    <n v="0"/>
    <s v="Construct Taxiway - Phase III construct parallel taxiway (north and south phase)."/>
  </r>
  <r>
    <x v="3"/>
    <s v="HAR"/>
    <x v="23"/>
    <s v="MDT"/>
    <s v="Harrisburg International"/>
    <s v="P"/>
    <s v="083"/>
    <n v="6851507"/>
    <n v="3753926"/>
    <n v="3097581"/>
    <n v="0"/>
    <s v="Rehabilitate Runway - Construct"/>
  </r>
  <r>
    <x v="6"/>
    <s v="CHI"/>
    <x v="8"/>
    <s v="MDW"/>
    <s v="Chicago Midway International"/>
    <s v="P"/>
    <s v="095"/>
    <n v="9048600"/>
    <n v="0"/>
    <n v="9048600"/>
    <n v="0"/>
    <s v="Reconstruct Apron - This  scope  includes  removal  and  replacement  of the ramp  pavement  particularly  in  the  vicinity  of Concourse C"/>
  </r>
  <r>
    <x v="6"/>
    <s v="CHI"/>
    <x v="8"/>
    <s v="MDW"/>
    <s v="Chicago Midway International"/>
    <s v="P"/>
    <s v="095"/>
    <n v="503933"/>
    <n v="503933"/>
    <n v="0"/>
    <n v="0"/>
    <s v="Rehabilitate Taxiway Lighting - Airfield Lighting Infrastructure Improvements - Taxiway Y"/>
  </r>
  <r>
    <x v="6"/>
    <s v="CHI"/>
    <x v="8"/>
    <s v="MDW"/>
    <s v="Chicago Midway International"/>
    <s v="P"/>
    <s v="095"/>
    <n v="503933"/>
    <n v="503933"/>
    <n v="0"/>
    <n v="0"/>
    <s v="Rehabilitate Taxiway Lighting - Airfield Lighting Infrastructure Improvements - Taxiway M, N, and R"/>
  </r>
  <r>
    <x v="6"/>
    <s v="CHI"/>
    <x v="8"/>
    <s v="MDW"/>
    <s v="Chicago Midway International"/>
    <s v="P"/>
    <s v="095"/>
    <n v="503933"/>
    <n v="503933"/>
    <n v="0"/>
    <n v="0"/>
    <s v="Rehabilitate Taxiway Lighting - Airfield Lighting Infrastructure Improvements - Taxiway G"/>
  </r>
  <r>
    <x v="6"/>
    <s v="CHI"/>
    <x v="8"/>
    <s v="MDW"/>
    <s v="Chicago Midway International"/>
    <s v="P"/>
    <s v="095"/>
    <n v="495000"/>
    <n v="495000"/>
    <n v="0"/>
    <n v="0"/>
    <s v="Install Runway Incursion Marking (14 CFR Part 139) - 139 recommendation"/>
  </r>
  <r>
    <x v="6"/>
    <s v="CHI"/>
    <x v="8"/>
    <s v="MDW"/>
    <s v="Chicago Midway International"/>
    <s v="P"/>
    <s v="095"/>
    <n v="1511798"/>
    <n v="1511798"/>
    <n v="0"/>
    <n v="0"/>
    <s v="Rehabilitate Runway Lighting - Rehab Runway 4R/22L lighting system"/>
  </r>
  <r>
    <x v="4"/>
    <s v="JAN"/>
    <x v="36"/>
    <s v="MEI"/>
    <s v="Key Field"/>
    <s v="P"/>
    <s v="038"/>
    <n v="83168"/>
    <n v="83168"/>
    <n v="0"/>
    <n v="0"/>
    <s v="Expand Access Road - "/>
  </r>
  <r>
    <x v="4"/>
    <s v="JAN"/>
    <x v="36"/>
    <s v="MEI"/>
    <s v="Key Field"/>
    <s v="P"/>
    <s v="038"/>
    <n v="873010"/>
    <n v="873010"/>
    <n v="0"/>
    <n v="0"/>
    <s v="Expand Apron - "/>
  </r>
  <r>
    <x v="4"/>
    <s v="MEM"/>
    <x v="27"/>
    <s v="MEM"/>
    <s v="Memphis International"/>
    <s v="P"/>
    <s v="097"/>
    <n v="20123286"/>
    <n v="20123286"/>
    <n v="0"/>
    <n v="0"/>
    <s v="Construct Taxiway - Yankee North"/>
  </r>
  <r>
    <x v="4"/>
    <s v="MEM"/>
    <x v="27"/>
    <s v="MEM"/>
    <s v="Memphis International"/>
    <s v="P"/>
    <s v="097"/>
    <n v="8464109"/>
    <n v="8464109"/>
    <n v="0"/>
    <n v="0"/>
    <s v="Reconstruct Taxiway - "/>
  </r>
  <r>
    <x v="4"/>
    <s v="MEM"/>
    <x v="27"/>
    <s v="MEM"/>
    <s v="Memphis International"/>
    <s v="P"/>
    <s v="099"/>
    <n v="2399521"/>
    <n v="0"/>
    <n v="2399521"/>
    <n v="0"/>
    <s v="VALE Infrastructure - "/>
  </r>
  <r>
    <x v="4"/>
    <s v="MEM"/>
    <x v="27"/>
    <s v="MEM"/>
    <s v="Memphis International"/>
    <s v="P"/>
    <s v="098"/>
    <n v="14780073"/>
    <n v="14780073"/>
    <n v="0"/>
    <n v="0"/>
    <s v="Improve Terminal Building - Rehabilitate Passenger Boarding Bridges-Phase 1"/>
  </r>
  <r>
    <x v="1"/>
    <s v="PHX"/>
    <x v="38"/>
    <s v="MEV"/>
    <s v="Minden-Tahoe"/>
    <s v="GA"/>
    <s v="032"/>
    <n v="68000"/>
    <n v="68000"/>
    <n v="0"/>
    <n v="0"/>
    <s v="Rehabilitate Taxiway - Rehab Twxy &quot;B&quot; (35' x 2900')"/>
  </r>
  <r>
    <x v="1"/>
    <s v="PHX"/>
    <x v="38"/>
    <s v="MEV"/>
    <s v="Minden-Tahoe"/>
    <s v="GA"/>
    <s v="032"/>
    <n v="75000"/>
    <n v="75000"/>
    <n v="0"/>
    <n v="0"/>
    <s v="Rehabilitate Taxiway - Rehab Txwy &quot;C&quot; (35' x 3350)"/>
  </r>
  <r>
    <x v="1"/>
    <s v="PHX"/>
    <x v="38"/>
    <s v="MEV"/>
    <s v="Minden-Tahoe"/>
    <s v="GA"/>
    <s v="032"/>
    <n v="62049"/>
    <n v="62049"/>
    <n v="0"/>
    <n v="0"/>
    <s v="Rehabilitate Taxiway - Rehab Txwy &quot;S&quot; (50' x 1829')"/>
  </r>
  <r>
    <x v="1"/>
    <s v="PHX"/>
    <x v="38"/>
    <s v="MEV"/>
    <s v="Minden-Tahoe"/>
    <s v="GA"/>
    <s v="032"/>
    <n v="84375"/>
    <n v="84375"/>
    <n v="0"/>
    <n v="0"/>
    <s v="Construct Taxiway - Construct Eastside Taxiway - Design"/>
  </r>
  <r>
    <x v="1"/>
    <s v="PHX"/>
    <x v="38"/>
    <s v="MEV"/>
    <s v="Minden-Tahoe"/>
    <s v="GA"/>
    <s v="032"/>
    <n v="309375"/>
    <n v="309375"/>
    <n v="0"/>
    <n v="0"/>
    <s v="Rehabilitate Runway - Crack/Fog Seal Runway 16/34 (100' x 7400')"/>
  </r>
  <r>
    <x v="1"/>
    <s v="PHX"/>
    <x v="38"/>
    <s v="MEV"/>
    <s v="Minden-Tahoe"/>
    <s v="GA"/>
    <s v="032"/>
    <n v="56250"/>
    <n v="56250"/>
    <n v="0"/>
    <n v="0"/>
    <s v="Rehabilitate Apron - Rehabilitate Heavy Apron (10,000 SY)"/>
  </r>
  <r>
    <x v="8"/>
    <s v="AROK"/>
    <x v="45"/>
    <s v="MEZ"/>
    <s v="Mena Intermountain Municipal"/>
    <s v="GA"/>
    <s v="020"/>
    <n v="3723187"/>
    <n v="1042845"/>
    <n v="2680342"/>
    <n v="0"/>
    <s v="Rehabilitate Taxiway - Reconstruct Taxiway B (Construction)"/>
  </r>
  <r>
    <x v="8"/>
    <s v="AROK"/>
    <x v="45"/>
    <s v="MEZ"/>
    <s v="Mena Intermountain Municipal"/>
    <s v="GA"/>
    <s v="021"/>
    <n v="1098529"/>
    <n v="0"/>
    <n v="0"/>
    <n v="1098529"/>
    <s v="Rehabilitate Taxiway - Reconstruct Taxiway B from Runway 9 to Runway 35"/>
  </r>
  <r>
    <x v="6"/>
    <s v="DET"/>
    <x v="41"/>
    <s v="MFD"/>
    <s v="Mansfield Lahm Regional"/>
    <s v="GA"/>
    <s v="031"/>
    <n v="1700000"/>
    <n v="0"/>
    <n v="1700000"/>
    <n v="0"/>
    <s v="Construct Taxiway - "/>
  </r>
  <r>
    <x v="6"/>
    <s v="DET"/>
    <x v="41"/>
    <s v="MFD"/>
    <s v="Mansfield Lahm Regional"/>
    <s v="GA"/>
    <s v="031"/>
    <n v="2461731"/>
    <n v="150000"/>
    <n v="2311731"/>
    <n v="0"/>
    <s v="Reconstruct Taxiway - Construct"/>
  </r>
  <r>
    <x v="8"/>
    <s v="TEX"/>
    <x v="28"/>
    <s v="MFE"/>
    <s v="McAllen Miller International"/>
    <s v="P"/>
    <s v="048"/>
    <n v="1285830"/>
    <n v="1285830"/>
    <n v="0"/>
    <n v="0"/>
    <s v="Improve Airport Drainage - Design-Only"/>
  </r>
  <r>
    <x v="8"/>
    <s v="TEX"/>
    <x v="28"/>
    <s v="MFE"/>
    <s v="McAllen Miller International"/>
    <s v="P"/>
    <s v="048"/>
    <n v="720000"/>
    <n v="720000"/>
    <n v="0"/>
    <n v="0"/>
    <s v="Rehabilitate Terminal Building - Rehabilitate HVAC system"/>
  </r>
  <r>
    <x v="2"/>
    <s v="SEA"/>
    <x v="22"/>
    <s v="MFR"/>
    <s v="Rogue Valley International - Medford"/>
    <s v="P"/>
    <s v="044"/>
    <n v="648454"/>
    <n v="648454"/>
    <n v="0"/>
    <n v="0"/>
    <s v="Improve Terminal Building - "/>
  </r>
  <r>
    <x v="2"/>
    <s v="SEA"/>
    <x v="22"/>
    <s v="MFR"/>
    <s v="Rogue Valley International - Medford"/>
    <s v="P"/>
    <s v="044"/>
    <n v="887467"/>
    <n v="887467"/>
    <n v="0"/>
    <n v="0"/>
    <s v="Reconstruct Taxiway - "/>
  </r>
  <r>
    <x v="2"/>
    <s v="SEA"/>
    <x v="22"/>
    <s v="MFR"/>
    <s v="Rogue Valley International - Medford"/>
    <s v="P"/>
    <s v="044"/>
    <n v="99200"/>
    <n v="99200"/>
    <n v="0"/>
    <n v="0"/>
    <s v="Conduct Miscellaneous Study - "/>
  </r>
  <r>
    <x v="2"/>
    <s v="SEA"/>
    <x v="22"/>
    <s v="MFR"/>
    <s v="Rogue Valley International - Medford"/>
    <s v="P"/>
    <s v="045"/>
    <n v="551546"/>
    <n v="551546"/>
    <n v="0"/>
    <n v="0"/>
    <s v="Conduct Environmental Study - "/>
  </r>
  <r>
    <x v="2"/>
    <s v="SEA"/>
    <x v="22"/>
    <s v="MFR"/>
    <s v="Rogue Valley International - Medford"/>
    <s v="P"/>
    <s v="044"/>
    <n v="680972"/>
    <n v="680972"/>
    <n v="0"/>
    <n v="0"/>
    <s v="Acquire Snow Removal Equipment - "/>
  </r>
  <r>
    <x v="3"/>
    <s v="WAS"/>
    <x v="30"/>
    <s v="MFV"/>
    <s v="Accomack County"/>
    <s v="GA"/>
    <s v="019"/>
    <n v="3358080"/>
    <n v="166094"/>
    <n v="3191986"/>
    <n v="0"/>
    <s v="Rehabilitate Runway - Construction"/>
  </r>
  <r>
    <x v="3"/>
    <s v="WAS"/>
    <x v="30"/>
    <s v="MFV"/>
    <s v="Accomack County"/>
    <s v="GA"/>
    <s v="019"/>
    <n v="457920"/>
    <n v="0"/>
    <n v="457920"/>
    <n v="0"/>
    <s v="Rehabilitate Runway Lighting - "/>
  </r>
  <r>
    <x v="6"/>
    <s v="CHI"/>
    <x v="9"/>
    <s v="MGC"/>
    <s v="Michigan City Municipal-Phillips Field"/>
    <s v="GA"/>
    <s v="021"/>
    <n v="104980"/>
    <n v="104980"/>
    <n v="0"/>
    <n v="0"/>
    <s v="Update Miscellaneous Study - ALP Update"/>
  </r>
  <r>
    <x v="6"/>
    <s v="CHI"/>
    <x v="9"/>
    <s v="MGC"/>
    <s v="Michigan City Municipal-Phillips Field"/>
    <s v="GA"/>
    <s v="021"/>
    <n v="234742"/>
    <n v="234742"/>
    <n v="0"/>
    <n v="0"/>
    <s v="Conduct Environmental Study - Phase 2 - Environmental Study Improve RW 2 RSA/RPZ/Extension"/>
  </r>
  <r>
    <x v="3"/>
    <s v="NYC"/>
    <x v="35"/>
    <s v="MGJ"/>
    <s v="Orange County"/>
    <s v="GA"/>
    <s v="042"/>
    <n v="144900"/>
    <n v="144900"/>
    <n v="0"/>
    <n v="0"/>
    <s v="Conduct Environmental Study - Conduct an Environmental Assessment for Obstruction Removal"/>
  </r>
  <r>
    <x v="4"/>
    <s v="JAN"/>
    <x v="37"/>
    <s v="MGM"/>
    <s v="Montgomery Regional (Dannelly Field)"/>
    <s v="P"/>
    <s v="048"/>
    <n v="198000"/>
    <n v="198000"/>
    <n v="0"/>
    <n v="0"/>
    <s v="Rehabilitate Taxiway - Rehabilitate Taxiway Alpha (Design Only)"/>
  </r>
  <r>
    <x v="4"/>
    <s v="JAN"/>
    <x v="37"/>
    <s v="MGM"/>
    <s v="Montgomery Regional (Dannelly Field)"/>
    <s v="P"/>
    <s v="048"/>
    <n v="1309237"/>
    <n v="1309237"/>
    <n v="0"/>
    <n v="0"/>
    <s v="Rehabilitate Access Road - Rehabilitate Access Road, Phase 2 (construction reimbursement)"/>
  </r>
  <r>
    <x v="3"/>
    <s v="BKW"/>
    <x v="47"/>
    <s v="MGW"/>
    <s v="Morgantown Municipal-Walter L Bill Hart Field"/>
    <s v="CS"/>
    <s v="040"/>
    <n v="791896"/>
    <n v="791896"/>
    <n v="0"/>
    <n v="0"/>
    <s v="Conduct Environmental Study - EA for Extend Runway 18/26"/>
  </r>
  <r>
    <x v="5"/>
    <s v="ACE"/>
    <x v="10"/>
    <s v="MHK"/>
    <s v="Manhattan Regional"/>
    <s v="P"/>
    <s v="049"/>
    <n v="612803"/>
    <n v="612803"/>
    <n v="0"/>
    <n v="0"/>
    <s v="Update Airport Master Plan Study - Conduct Study"/>
  </r>
  <r>
    <x v="7"/>
    <s v="ANE"/>
    <x v="19"/>
    <s v="MHT"/>
    <s v="Manchester"/>
    <s v="P"/>
    <s v="114"/>
    <n v="90436"/>
    <n v="90436"/>
    <n v="0"/>
    <n v="0"/>
    <s v="Reconstruct Taxiway - reimbursable agreement"/>
  </r>
  <r>
    <x v="7"/>
    <s v="ANE"/>
    <x v="19"/>
    <s v="MHT"/>
    <s v="Manchester"/>
    <s v="P"/>
    <s v="111"/>
    <n v="31078"/>
    <n v="31078"/>
    <n v="0"/>
    <n v="0"/>
    <s v="Reconstruct Taxiway - Phase II - land acquisition (3 parcels; Parcel A 0.07 acres; Parcel B 0.15 acres; and Parcel C 0.12 acres)"/>
  </r>
  <r>
    <x v="7"/>
    <s v="ANE"/>
    <x v="19"/>
    <s v="MHT"/>
    <s v="Manchester"/>
    <s v="P"/>
    <s v="111"/>
    <n v="17000"/>
    <n v="17000"/>
    <n v="0"/>
    <n v="0"/>
    <s v="Remove Obstructions [APP or DEP] - 1 easement for Rwy 35 end"/>
  </r>
  <r>
    <x v="7"/>
    <s v="ANE"/>
    <x v="19"/>
    <s v="MHT"/>
    <s v="Manchester"/>
    <s v="P"/>
    <s v="110"/>
    <n v="198972"/>
    <n v="198972"/>
    <n v="0"/>
    <n v="0"/>
    <s v="Update Airport Master Plan Study - "/>
  </r>
  <r>
    <x v="7"/>
    <s v="ANE"/>
    <x v="19"/>
    <s v="MHT"/>
    <s v="Manchester"/>
    <s v="P"/>
    <s v="115"/>
    <n v="3049487"/>
    <n v="0"/>
    <n v="0"/>
    <n v="3049487"/>
    <s v="Rehabilitate Taxiway - portion of Taxiway A and stub Twy F"/>
  </r>
  <r>
    <x v="7"/>
    <s v="ANE"/>
    <x v="19"/>
    <s v="MHT"/>
    <s v="Manchester"/>
    <s v="P"/>
    <s v="112"/>
    <n v="1153413"/>
    <n v="1153413"/>
    <n v="0"/>
    <n v="0"/>
    <s v="Remove Obstructions [APP or DEP] - Rwy 35 end (new clearing; not previously done)"/>
  </r>
  <r>
    <x v="7"/>
    <s v="ANE"/>
    <x v="19"/>
    <s v="MHT"/>
    <s v="Manchester"/>
    <s v="P"/>
    <s v="113"/>
    <n v="9677254"/>
    <n v="2875253"/>
    <n v="6802001"/>
    <n v="0"/>
    <s v="Reconstruct Taxiway - Phase I - Twys P &amp; U for HS2"/>
  </r>
  <r>
    <x v="1"/>
    <s v="LAX"/>
    <x v="1"/>
    <s v="MHV"/>
    <s v="Mojave Air and Space Port"/>
    <s v="GA"/>
    <s v="030"/>
    <n v="1364086"/>
    <n v="1364086"/>
    <n v="0"/>
    <n v="0"/>
    <s v="Extend Taxiway - Taxiway B"/>
  </r>
  <r>
    <x v="4"/>
    <s v="ORL"/>
    <x v="4"/>
    <s v="MIA"/>
    <s v="Miami International"/>
    <s v="P"/>
    <s v="073"/>
    <n v="9763527"/>
    <n v="9763527"/>
    <n v="0"/>
    <n v="0"/>
    <s v="Rehabilitate Apron - Rehabilitate MIA CTRL Base Apron - Construction Phase 1 (Sponsor's Phase 1A Part A)"/>
  </r>
  <r>
    <x v="4"/>
    <s v="ORL"/>
    <x v="4"/>
    <s v="MIA"/>
    <s v="Miami International"/>
    <s v="P"/>
    <s v="074"/>
    <n v="308625"/>
    <n v="0"/>
    <n v="308625"/>
    <n v="0"/>
    <s v="Acquire Equipment - Acquire 50 ADS-B Squitters"/>
  </r>
  <r>
    <x v="4"/>
    <s v="ORL"/>
    <x v="4"/>
    <s v="MIA"/>
    <s v="Miami International"/>
    <s v="P"/>
    <s v="073"/>
    <n v="1526432"/>
    <n v="1526432"/>
    <n v="0"/>
    <n v="0"/>
    <s v="Expand Apron - Expand Cargo Apron - Bldg 716 (Construction)"/>
  </r>
  <r>
    <x v="6"/>
    <s v="DMA"/>
    <x v="13"/>
    <s v="MIC"/>
    <s v="Crystal"/>
    <s v="R"/>
    <s v="010"/>
    <n v="295973"/>
    <n v="295973"/>
    <n v="0"/>
    <n v="0"/>
    <s v="Reconstruct Taxiway - "/>
  </r>
  <r>
    <x v="6"/>
    <s v="CHI"/>
    <x v="9"/>
    <s v="MIE"/>
    <s v="Delaware County Regional"/>
    <s v="GA"/>
    <s v="032"/>
    <n v="351980"/>
    <n v="150000"/>
    <n v="201980"/>
    <n v="0"/>
    <s v="Rehabilitate Runway Lighting - Design and Construct RW 3/21 Lighting Rehabilitation"/>
  </r>
  <r>
    <x v="6"/>
    <s v="CHI"/>
    <x v="9"/>
    <s v="MIE"/>
    <s v="Delaware County Regional"/>
    <s v="GA"/>
    <s v="032"/>
    <n v="573581"/>
    <n v="0"/>
    <n v="573581"/>
    <n v="0"/>
    <s v="Rehabilitate Taxiway Lighting - Design and Construct TW B Lighting Rehabilitation"/>
  </r>
  <r>
    <x v="1"/>
    <s v="LAX"/>
    <x v="1"/>
    <s v="MIT"/>
    <s v="Shafter-Minter Field"/>
    <s v="GA"/>
    <s v="024"/>
    <n v="150000"/>
    <n v="150000"/>
    <n v="0"/>
    <n v="0"/>
    <s v="Construct Taxiway - Construct Box Hangar Taxilane (400' x 25')"/>
  </r>
  <r>
    <x v="3"/>
    <s v="HAR"/>
    <x v="20"/>
    <s v="MIV"/>
    <s v="Millville Municipal"/>
    <s v="GA"/>
    <s v="044"/>
    <n v="199350"/>
    <n v="199350"/>
    <n v="0"/>
    <n v="0"/>
    <s v="Install Airport Beacons - Install Rotating Airport Beacon"/>
  </r>
  <r>
    <x v="3"/>
    <s v="HAR"/>
    <x v="20"/>
    <s v="MIV"/>
    <s v="Millville Municipal"/>
    <s v="GA"/>
    <s v="045"/>
    <n v="45000"/>
    <n v="45000"/>
    <n v="0"/>
    <n v="0"/>
    <s v="Update Miscellaneous Study - Update Pavement Management Plan"/>
  </r>
  <r>
    <x v="3"/>
    <s v="HAR"/>
    <x v="20"/>
    <s v="MIV"/>
    <s v="Millville Municipal"/>
    <s v="GA"/>
    <s v="044"/>
    <n v="207000"/>
    <n v="207000"/>
    <n v="0"/>
    <n v="0"/>
    <s v="Expand Apron - South Apron (design)"/>
  </r>
  <r>
    <x v="3"/>
    <s v="HAR"/>
    <x v="20"/>
    <s v="MIV"/>
    <s v="Millville Municipal"/>
    <s v="GA"/>
    <s v="045"/>
    <n v="14310"/>
    <n v="14310"/>
    <n v="0"/>
    <n v="0"/>
    <s v="Wildlife Hazard Assessments - Site Visit"/>
  </r>
  <r>
    <x v="3"/>
    <s v="HAR"/>
    <x v="20"/>
    <s v="MIV"/>
    <s v="Millville Municipal"/>
    <s v="GA"/>
    <s v="044"/>
    <n v="99000"/>
    <n v="99000"/>
    <n v="0"/>
    <n v="0"/>
    <s v="Rehabilitate Apron - North Apron (design)"/>
  </r>
  <r>
    <x v="4"/>
    <s v="JAN"/>
    <x v="36"/>
    <s v="MJD"/>
    <s v="Picayune Municipal"/>
    <s v="GA"/>
    <s v="020"/>
    <n v="658139"/>
    <n v="658139"/>
    <n v="0"/>
    <n v="0"/>
    <s v="Construct Taxiway - construction"/>
  </r>
  <r>
    <x v="4"/>
    <s v="JAN"/>
    <x v="36"/>
    <s v="MJD"/>
    <s v="Picayune Municipal"/>
    <s v="GA"/>
    <s v="020"/>
    <n v="167568"/>
    <n v="167568"/>
    <n v="0"/>
    <n v="0"/>
    <s v="Install Taxiway Lighting - "/>
  </r>
  <r>
    <x v="6"/>
    <s v="DMA"/>
    <x v="13"/>
    <s v="MJQ"/>
    <s v="Jackson Municipal"/>
    <s v="GA"/>
    <s v="015"/>
    <n v="92149"/>
    <n v="92149"/>
    <n v="0"/>
    <n v="0"/>
    <s v="Conduct Environmental Study - EA for Runway shift and parallel taxiway"/>
  </r>
  <r>
    <x v="6"/>
    <s v="DMA"/>
    <x v="13"/>
    <s v="MJQ"/>
    <s v="Jackson Municipal"/>
    <s v="GA"/>
    <s v="015"/>
    <n v="60000"/>
    <n v="60000"/>
    <n v="0"/>
    <n v="0"/>
    <s v="Rehabilitate Runway - Crack seal runway (3,591 LF)"/>
  </r>
  <r>
    <x v="6"/>
    <s v="DMA"/>
    <x v="13"/>
    <s v="MJQ"/>
    <s v="Jackson Municipal"/>
    <s v="GA"/>
    <s v="015"/>
    <n v="41640"/>
    <n v="41640"/>
    <n v="0"/>
    <n v="0"/>
    <s v="Rehabilitate Apron - Crack seal apron (approximately 12,500 SY)"/>
  </r>
  <r>
    <x v="6"/>
    <s v="DMA"/>
    <x v="13"/>
    <s v="MJQ"/>
    <s v="Jackson Municipal"/>
    <s v="GA"/>
    <s v="015"/>
    <n v="67590"/>
    <n v="67590"/>
    <n v="0"/>
    <n v="0"/>
    <s v="Update Miscellaneous Study - Triggering Event Master Plan"/>
  </r>
  <r>
    <x v="3"/>
    <s v="HAR"/>
    <x v="20"/>
    <s v="MJX"/>
    <s v="Ocean County"/>
    <s v="GA"/>
    <s v="029"/>
    <n v="84870"/>
    <n v="84870"/>
    <n v="0"/>
    <n v="0"/>
    <s v="Expand Apron - General Aviation Apron - Final Design"/>
  </r>
  <r>
    <x v="3"/>
    <s v="HAR"/>
    <x v="20"/>
    <s v="MJX"/>
    <s v="Ocean County"/>
    <s v="GA"/>
    <s v="029"/>
    <n v="40320"/>
    <n v="40320"/>
    <n v="0"/>
    <n v="0"/>
    <s v="Install Airport Beacons - Replace Airport Rotating Beacon (design)"/>
  </r>
  <r>
    <x v="5"/>
    <s v="ACE"/>
    <x v="14"/>
    <s v="MKC"/>
    <s v="Charles B Wheeler Downtown"/>
    <s v="R"/>
    <s v="027"/>
    <n v="508721"/>
    <n v="508721"/>
    <n v="0"/>
    <n v="0"/>
    <s v="Reconstruct Taxiway - Remove Taxiway D - Hot Spots 2 and 3 mitigation"/>
  </r>
  <r>
    <x v="6"/>
    <s v="CHI"/>
    <x v="33"/>
    <s v="MKE"/>
    <s v="General Mitchell International"/>
    <s v="P"/>
    <s v="096"/>
    <n v="77349"/>
    <n v="77349"/>
    <n v="0"/>
    <n v="0"/>
    <s v="Reconstruct Taxiway Lighting - M to D"/>
  </r>
  <r>
    <x v="6"/>
    <s v="CHI"/>
    <x v="33"/>
    <s v="MKE"/>
    <s v="General Mitchell International"/>
    <s v="P"/>
    <s v="096"/>
    <n v="334200"/>
    <n v="34200"/>
    <n v="300000"/>
    <n v="0"/>
    <s v="Reconstruct Taxiway - TW M to TW D"/>
  </r>
  <r>
    <x v="6"/>
    <s v="CHI"/>
    <x v="33"/>
    <s v="MKE"/>
    <s v="General Mitchell International"/>
    <s v="P"/>
    <s v="095"/>
    <n v="1744647"/>
    <n v="1744647"/>
    <n v="0"/>
    <n v="0"/>
    <s v="Expand Aircraft Rescue &amp; Fire Fighting Building - Construction"/>
  </r>
  <r>
    <x v="6"/>
    <s v="CHI"/>
    <x v="33"/>
    <s v="MKE"/>
    <s v="General Mitchell International"/>
    <s v="P"/>
    <s v="096"/>
    <n v="168760"/>
    <n v="168760"/>
    <n v="0"/>
    <n v="0"/>
    <s v="Reconstruct Runway Lighting - "/>
  </r>
  <r>
    <x v="6"/>
    <s v="CHI"/>
    <x v="33"/>
    <s v="MKE"/>
    <s v="General Mitchell International"/>
    <s v="P"/>
    <s v="096"/>
    <n v="1100874"/>
    <n v="0"/>
    <n v="1100874"/>
    <n v="0"/>
    <s v="Reconstruct Apron - "/>
  </r>
  <r>
    <x v="6"/>
    <s v="DET"/>
    <x v="12"/>
    <s v="MKG"/>
    <s v="Muskegon County"/>
    <s v="P"/>
    <s v="042"/>
    <n v="4898014"/>
    <n v="2779845"/>
    <n v="2118169"/>
    <n v="0"/>
    <s v="Rehabilitate Runway - "/>
  </r>
  <r>
    <x v="6"/>
    <s v="DET"/>
    <x v="12"/>
    <s v="MKG"/>
    <s v="Muskegon County"/>
    <s v="P"/>
    <s v="042"/>
    <n v="26834"/>
    <n v="26834"/>
    <n v="0"/>
    <n v="0"/>
    <s v="Install Runway Incursion Marking (14 CFR Part 139) - "/>
  </r>
  <r>
    <x v="6"/>
    <s v="DET"/>
    <x v="12"/>
    <s v="MKG"/>
    <s v="Muskegon County"/>
    <s v="P"/>
    <s v="042"/>
    <n v="522500"/>
    <n v="0"/>
    <n v="522500"/>
    <n v="0"/>
    <s v="Reconstruct Runway Lighting - Construction Phase-2"/>
  </r>
  <r>
    <x v="1"/>
    <s v="HNL"/>
    <x v="53"/>
    <s v="MKK"/>
    <s v="Molokai"/>
    <s v="P"/>
    <s v="024"/>
    <n v="718948"/>
    <n v="718948"/>
    <n v="0"/>
    <n v="0"/>
    <s v="Acquire Aircraft Rescue &amp; Fire Fighting Vehicle - 1,500 gallon"/>
  </r>
  <r>
    <x v="6"/>
    <s v="DMA"/>
    <x v="13"/>
    <s v="MKT"/>
    <s v="Mankato Regional"/>
    <s v="GA"/>
    <s v="025"/>
    <n v="33868"/>
    <n v="33868"/>
    <n v="0"/>
    <n v="0"/>
    <s v="Rehabilitate Apron - Crack repair apron"/>
  </r>
  <r>
    <x v="6"/>
    <s v="DMA"/>
    <x v="13"/>
    <s v="MKT"/>
    <s v="Mankato Regional"/>
    <s v="GA"/>
    <s v="025"/>
    <n v="33869"/>
    <n v="33869"/>
    <n v="0"/>
    <n v="0"/>
    <s v="Rehabilitate Taxiway - Crack repair hangar area taxilane"/>
  </r>
  <r>
    <x v="4"/>
    <s v="ORL"/>
    <x v="4"/>
    <s v="MKY"/>
    <s v="Marco Island"/>
    <s v="GA"/>
    <s v="012"/>
    <n v="3553411"/>
    <n v="3553411"/>
    <n v="0"/>
    <n v="0"/>
    <s v="Construct Apron - Construct Apron - Construction Phase"/>
  </r>
  <r>
    <x v="4"/>
    <s v="ORL"/>
    <x v="4"/>
    <s v="MLB"/>
    <s v="Melbourne International"/>
    <s v="P"/>
    <s v="046"/>
    <n v="350000"/>
    <n v="0"/>
    <n v="350000"/>
    <n v="0"/>
    <s v="Remove Obstructions [Hazard] - Remove Obstruction"/>
  </r>
  <r>
    <x v="8"/>
    <s v="AROK"/>
    <x v="21"/>
    <s v="MLC"/>
    <s v="McAlester Regional"/>
    <s v="GA"/>
    <s v="016"/>
    <n v="4152151"/>
    <n v="1020914"/>
    <n v="3131237"/>
    <n v="0"/>
    <s v="Rehabilitate Runway - Phase III, Construction"/>
  </r>
  <r>
    <x v="6"/>
    <s v="CHI"/>
    <x v="8"/>
    <s v="MLI"/>
    <s v="Quad City International"/>
    <s v="P"/>
    <s v="088"/>
    <n v="900000"/>
    <n v="0"/>
    <n v="0"/>
    <n v="900000"/>
    <s v="Reconstruct Runway Lighting - "/>
  </r>
  <r>
    <x v="6"/>
    <s v="CHI"/>
    <x v="8"/>
    <s v="MLI"/>
    <s v="Quad City International"/>
    <s v="P"/>
    <s v="088"/>
    <n v="300000"/>
    <n v="0"/>
    <n v="0"/>
    <n v="300000"/>
    <s v="Reconstruct Taxiway Lighting - Taxiways D and E."/>
  </r>
  <r>
    <x v="6"/>
    <s v="CHI"/>
    <x v="8"/>
    <s v="MLI"/>
    <s v="Quad City International"/>
    <s v="P"/>
    <s v="088"/>
    <n v="500000"/>
    <n v="0"/>
    <n v="0"/>
    <n v="500000"/>
    <s v="Reconstruct Taxiway Lighting - Taxiways K and associated connector taxiways and Taxiway G"/>
  </r>
  <r>
    <x v="6"/>
    <s v="CHI"/>
    <x v="8"/>
    <s v="MLI"/>
    <s v="Quad City International"/>
    <s v="P"/>
    <s v="087"/>
    <n v="3118972"/>
    <n v="2674844"/>
    <n v="444128"/>
    <n v="0"/>
    <s v="Expand Service Road - NW Perimeter Road (Phase 2)"/>
  </r>
  <r>
    <x v="6"/>
    <s v="CHI"/>
    <x v="8"/>
    <s v="MLI"/>
    <s v="Quad City International"/>
    <s v="P"/>
    <s v="088"/>
    <n v="514738"/>
    <n v="0"/>
    <n v="0"/>
    <n v="514738"/>
    <s v="Reconstruct Taxiway Lighting - Taxiway B and associated connector taxiways, and Taxiway N"/>
  </r>
  <r>
    <x v="2"/>
    <s v="HLN"/>
    <x v="15"/>
    <s v="MLS"/>
    <s v="Frank Wiley Field"/>
    <s v="GA"/>
    <s v="017"/>
    <n v="95889"/>
    <n v="95889"/>
    <n v="0"/>
    <n v="0"/>
    <s v="Acquire Snow Removal Equipment - "/>
  </r>
  <r>
    <x v="2"/>
    <s v="HLN"/>
    <x v="15"/>
    <s v="MLS"/>
    <s v="Frank Wiley Field"/>
    <s v="GA"/>
    <s v="017"/>
    <n v="33300"/>
    <n v="33300"/>
    <n v="0"/>
    <n v="0"/>
    <s v="Conduct Environmental Study - "/>
  </r>
  <r>
    <x v="8"/>
    <s v="LANM"/>
    <x v="46"/>
    <s v="MLU"/>
    <s v="Monroe Regional"/>
    <s v="P"/>
    <s v="037"/>
    <n v="1808493"/>
    <n v="1808493"/>
    <n v="0"/>
    <n v="0"/>
    <s v="Extend Runway - Extend RW 14/32 Phase II Construction"/>
  </r>
  <r>
    <x v="7"/>
    <s v="ANE"/>
    <x v="48"/>
    <s v="MMK"/>
    <s v="Meriden Markham Municipal"/>
    <s v="GA"/>
    <s v="021"/>
    <n v="89800"/>
    <n v="89800"/>
    <n v="0"/>
    <n v="0"/>
    <s v="Install Perimeter Fencing not Required by 49 CFR 1542 - replace portion of perimeter fence"/>
  </r>
  <r>
    <x v="7"/>
    <s v="ANE"/>
    <x v="48"/>
    <s v="MMK"/>
    <s v="Meriden Markham Municipal"/>
    <s v="GA"/>
    <s v="021"/>
    <n v="4000"/>
    <n v="4000"/>
    <n v="0"/>
    <n v="0"/>
    <s v="Rehabilitate Taxiway - TW markings"/>
  </r>
  <r>
    <x v="7"/>
    <s v="ANE"/>
    <x v="48"/>
    <s v="MMK"/>
    <s v="Meriden Markham Municipal"/>
    <s v="GA"/>
    <s v="021"/>
    <n v="16000"/>
    <n v="16000"/>
    <n v="0"/>
    <n v="0"/>
    <s v="Rehabilitate Runway - markings"/>
  </r>
  <r>
    <x v="3"/>
    <s v="HAR"/>
    <x v="20"/>
    <s v="MMU"/>
    <s v="Morristown Municipal"/>
    <s v="R"/>
    <s v="054"/>
    <n v="1874775"/>
    <n v="1874775"/>
    <n v="0"/>
    <n v="0"/>
    <s v="Improve Runway Safety Area - Environmental Mitigation"/>
  </r>
  <r>
    <x v="2"/>
    <s v="SEA"/>
    <x v="22"/>
    <s v="MMV"/>
    <s v="McMinnville Municipal"/>
    <s v="GA"/>
    <s v="018"/>
    <n v="253084"/>
    <n v="253084"/>
    <n v="0"/>
    <n v="0"/>
    <s v="Reconstruct Apron - "/>
  </r>
  <r>
    <x v="4"/>
    <s v="ATL"/>
    <x v="25"/>
    <s v="MNI"/>
    <s v="Santee Cooper Regional"/>
    <s v="GA"/>
    <s v="010"/>
    <n v="105734"/>
    <n v="105734"/>
    <n v="0"/>
    <n v="0"/>
    <s v="Update Airport Master Plan Study - Update ALP with GIS survey"/>
  </r>
  <r>
    <x v="4"/>
    <s v="ATL"/>
    <x v="25"/>
    <s v="MNI"/>
    <s v="Santee Cooper Regional"/>
    <s v="GA"/>
    <s v="010"/>
    <n v="53703"/>
    <n v="53703"/>
    <n v="0"/>
    <n v="0"/>
    <s v="Install Perimeter Fencing not Required by 49 CFR 1542 - Install Airport Perimeter Fence - Phase 1 Design"/>
  </r>
  <r>
    <x v="4"/>
    <s v="ATL"/>
    <x v="25"/>
    <s v="MNI"/>
    <s v="Santee Cooper Regional"/>
    <s v="GA"/>
    <s v="010"/>
    <n v="6733"/>
    <n v="6733"/>
    <n v="0"/>
    <n v="0"/>
    <s v="Install Miscellaneous NAVAIDS - Windsock Phase 1 - Design"/>
  </r>
  <r>
    <x v="4"/>
    <s v="JAN"/>
    <x v="37"/>
    <s v="MOB"/>
    <s v="Mobile Regional"/>
    <s v="P"/>
    <s v="056"/>
    <n v="1015208"/>
    <n v="1015208"/>
    <n v="0"/>
    <n v="0"/>
    <s v="Improve Airport Drainage - RW 18 Drainage Improvements"/>
  </r>
  <r>
    <x v="4"/>
    <s v="JAN"/>
    <x v="37"/>
    <s v="MOB"/>
    <s v="Mobile Regional"/>
    <s v="P"/>
    <s v="056"/>
    <n v="89609"/>
    <n v="89609"/>
    <n v="0"/>
    <n v="0"/>
    <s v="Update Airport Master Plan Study - Study to move commercial traffic from MOB to BFM"/>
  </r>
  <r>
    <x v="4"/>
    <s v="JAN"/>
    <x v="37"/>
    <s v="MOB"/>
    <s v="Mobile Regional"/>
    <s v="P"/>
    <s v="056"/>
    <n v="82905"/>
    <n v="82905"/>
    <n v="0"/>
    <n v="0"/>
    <s v="Acquire Friction Measuring Equipment - Friction Measuring Equipment"/>
  </r>
  <r>
    <x v="6"/>
    <s v="DMA"/>
    <x v="17"/>
    <s v="MOT"/>
    <s v="Minot International"/>
    <s v="P"/>
    <s v="054"/>
    <n v="330030"/>
    <n v="330030"/>
    <n v="0"/>
    <n v="0"/>
    <s v="Improve Airport Drainage - Improve Airport Drainage-Phase 1 Design improvements to airfield drainage ditches and storm water"/>
  </r>
  <r>
    <x v="6"/>
    <s v="DMA"/>
    <x v="17"/>
    <s v="MOT"/>
    <s v="Minot International"/>
    <s v="P"/>
    <s v="054"/>
    <n v="494171"/>
    <n v="494171"/>
    <n v="0"/>
    <n v="0"/>
    <s v="Rehabilitate Aircraft Rescue &amp; Fire Fighting Building - Rehabilitate ARFF Building - Construction Center Staff area 2109 square feet"/>
  </r>
  <r>
    <x v="6"/>
    <s v="DMA"/>
    <x v="17"/>
    <s v="MOT"/>
    <s v="Minot International"/>
    <s v="P"/>
    <s v="054"/>
    <n v="905190"/>
    <n v="905190"/>
    <n v="0"/>
    <n v="0"/>
    <s v="Acquire Snow Removal Equipment - "/>
  </r>
  <r>
    <x v="6"/>
    <s v="DMA"/>
    <x v="13"/>
    <s v="MOX"/>
    <s v="Morris Municipal - Charlie Schmidt Field"/>
    <s v="GA"/>
    <s v="009"/>
    <n v="50157"/>
    <n v="50157"/>
    <n v="0"/>
    <n v="0"/>
    <s v="Reconstruct Apron - Phase 1 - Design Apron Reconstruction"/>
  </r>
  <r>
    <x v="4"/>
    <s v="JAN"/>
    <x v="36"/>
    <s v="MPE"/>
    <s v="Philadelphia Municipal"/>
    <s v="GA"/>
    <s v="018"/>
    <n v="136357"/>
    <n v="136357"/>
    <n v="0"/>
    <n v="0"/>
    <s v="Rehabilitate Apron - "/>
  </r>
  <r>
    <x v="3"/>
    <s v="BKW"/>
    <x v="47"/>
    <s v="MPG"/>
    <s v="Marshall County"/>
    <s v="GA"/>
    <s v="024"/>
    <n v="84730"/>
    <n v="84730"/>
    <n v="0"/>
    <n v="0"/>
    <s v="Improve Airport Drainage - Design"/>
  </r>
  <r>
    <x v="3"/>
    <s v="BKW"/>
    <x v="47"/>
    <s v="MPG"/>
    <s v="Marshall County"/>
    <s v="GA"/>
    <s v="024"/>
    <n v="244251"/>
    <n v="244251"/>
    <n v="0"/>
    <n v="0"/>
    <s v="Rehabilitate Apron - Design/Construct"/>
  </r>
  <r>
    <x v="7"/>
    <s v="ANE"/>
    <x v="31"/>
    <s v="MPV"/>
    <s v="Edward F Knapp State"/>
    <s v="GA"/>
    <s v="014"/>
    <n v="141020"/>
    <n v="141020"/>
    <n v="0"/>
    <n v="0"/>
    <s v="Remove Obstructions [APP or DEP] - analysis"/>
  </r>
  <r>
    <x v="6"/>
    <s v="CHI"/>
    <x v="9"/>
    <s v="MQJ"/>
    <s v="Indianapolis Regional"/>
    <s v="R"/>
    <s v="019"/>
    <n v="862472"/>
    <n v="862472"/>
    <n v="0"/>
    <n v="0"/>
    <s v="Rehabilitate Apron - "/>
  </r>
  <r>
    <x v="3"/>
    <s v="BKW"/>
    <x v="47"/>
    <s v="MRB"/>
    <s v="Eastern WV Regional/Shepherd Field"/>
    <s v="R"/>
    <s v="036"/>
    <n v="373742"/>
    <n v="373742"/>
    <n v="0"/>
    <n v="0"/>
    <s v="Rehabilitate Access Road - "/>
  </r>
  <r>
    <x v="3"/>
    <s v="BKW"/>
    <x v="47"/>
    <s v="MRB"/>
    <s v="Eastern WV Regional/Shepherd Field"/>
    <s v="R"/>
    <s v="036"/>
    <n v="154152"/>
    <n v="154152"/>
    <n v="0"/>
    <n v="0"/>
    <s v="Rehabilitate Apron - "/>
  </r>
  <r>
    <x v="3"/>
    <s v="BKW"/>
    <x v="47"/>
    <s v="MRB"/>
    <s v="Eastern WV Regional/Shepherd Field"/>
    <s v="R"/>
    <s v="036"/>
    <n v="238275"/>
    <n v="238275"/>
    <n v="0"/>
    <n v="0"/>
    <s v="Install Runway Vertical/Visual Guidance System - "/>
  </r>
  <r>
    <x v="3"/>
    <s v="BKW"/>
    <x v="47"/>
    <s v="MRB"/>
    <s v="Eastern WV Regional/Shepherd Field"/>
    <s v="R"/>
    <s v="035"/>
    <n v="252837"/>
    <n v="252837"/>
    <n v="0"/>
    <n v="0"/>
    <s v="Acquire Land For Approaches - 2 Parcels, 10.06 Acres"/>
  </r>
  <r>
    <x v="3"/>
    <s v="BKW"/>
    <x v="47"/>
    <s v="MRB"/>
    <s v="Eastern WV Regional/Shepherd Field"/>
    <s v="R"/>
    <s v="036"/>
    <n v="328500"/>
    <n v="328500"/>
    <n v="0"/>
    <n v="0"/>
    <s v="Reconstruct Runway Lighting - Design"/>
  </r>
  <r>
    <x v="3"/>
    <s v="BKW"/>
    <x v="47"/>
    <s v="MRB"/>
    <s v="Eastern WV Regional/Shepherd Field"/>
    <s v="R"/>
    <s v="036"/>
    <n v="256977"/>
    <n v="256977"/>
    <n v="0"/>
    <n v="0"/>
    <s v="Reconstruct Taxiway - Design"/>
  </r>
  <r>
    <x v="3"/>
    <s v="BKW"/>
    <x v="47"/>
    <s v="MRB"/>
    <s v="Eastern WV Regional/Shepherd Field"/>
    <s v="R"/>
    <s v="036"/>
    <n v="114912"/>
    <n v="114912"/>
    <n v="0"/>
    <n v="0"/>
    <s v="Rehabilitate Taxiway - "/>
  </r>
  <r>
    <x v="0"/>
    <s v="AAL"/>
    <x v="0"/>
    <s v="MRI"/>
    <s v="Merrill Field"/>
    <s v="P"/>
    <s v="073"/>
    <n v="10851564"/>
    <n v="851564"/>
    <n v="10000000"/>
    <n v="0"/>
    <s v="Reconstruct Apron - Dynamically compact landfill, reconstruct apron."/>
  </r>
  <r>
    <x v="0"/>
    <s v="AAL"/>
    <x v="0"/>
    <s v="MRI"/>
    <s v="Merrill Field"/>
    <s v="P"/>
    <s v="077"/>
    <n v="1486220"/>
    <n v="1486220"/>
    <n v="0"/>
    <n v="0"/>
    <s v="Reconstruct Taxiway - Dynamically compact fill under TW-G and regrade/replace pavement"/>
  </r>
  <r>
    <x v="1"/>
    <s v="SFO"/>
    <x v="1"/>
    <s v="MRY"/>
    <s v="Monterey Regional"/>
    <s v="P"/>
    <s v="067"/>
    <n v="200000"/>
    <n v="200000"/>
    <n v="0"/>
    <n v="0"/>
    <s v="Install Runway Vertical/Visual Guidance System - Install PAPI and REIL - Design/Construct"/>
  </r>
  <r>
    <x v="1"/>
    <s v="SFO"/>
    <x v="1"/>
    <s v="MRY"/>
    <s v="Monterey Regional"/>
    <s v="P"/>
    <s v="067"/>
    <n v="1332451"/>
    <n v="1332451"/>
    <n v="0"/>
    <n v="0"/>
    <s v="Rehabilitate Runway - Rehabilitate/overlay Runway 10L/28R."/>
  </r>
  <r>
    <x v="1"/>
    <s v="SFO"/>
    <x v="1"/>
    <s v="MRY"/>
    <s v="Monterey Regional"/>
    <s v="P"/>
    <s v="067"/>
    <n v="100000"/>
    <n v="100000"/>
    <n v="0"/>
    <n v="0"/>
    <s v="Install Runway Vertical/Visual Guidance System - Install PAPI and REIL - ATO Reimbursable Agreement"/>
  </r>
  <r>
    <x v="4"/>
    <s v="JAN"/>
    <x v="37"/>
    <s v="MSL"/>
    <s v="Northwest Alabama Regional"/>
    <s v="CS"/>
    <s v="038"/>
    <n v="206815"/>
    <n v="0"/>
    <n v="206815"/>
    <n v="0"/>
    <s v="Reconstruct Airfield Guidance Signs - Phase 1 - Reconstruct 27 Signs"/>
  </r>
  <r>
    <x v="4"/>
    <s v="JAN"/>
    <x v="37"/>
    <s v="MSL"/>
    <s v="Northwest Alabama Regional"/>
    <s v="CS"/>
    <s v="038"/>
    <n v="5403885"/>
    <n v="0"/>
    <n v="5403885"/>
    <n v="0"/>
    <s v="Rehabilitate Runway - Rehabilitate (overlay)(construction phase) RW 11/29"/>
  </r>
  <r>
    <x v="4"/>
    <s v="JAN"/>
    <x v="37"/>
    <s v="MSL"/>
    <s v="Northwest Alabama Regional"/>
    <s v="CS"/>
    <s v="038"/>
    <n v="217740"/>
    <n v="217740"/>
    <n v="0"/>
    <n v="0"/>
    <s v="Rehabilitate Runway - Phase 1-Design rehabilitate (overlay) RW 11/29"/>
  </r>
  <r>
    <x v="4"/>
    <s v="JAN"/>
    <x v="37"/>
    <s v="MSL"/>
    <s v="Northwest Alabama Regional"/>
    <s v="CS"/>
    <s v="038"/>
    <n v="37525"/>
    <n v="37525"/>
    <n v="0"/>
    <n v="0"/>
    <s v="Reconstruct Airfield Guidance Signs - Phase 1-Design for reconstruction of 69 signs"/>
  </r>
  <r>
    <x v="6"/>
    <s v="CHI"/>
    <x v="33"/>
    <s v="MSN"/>
    <s v="Dane County Regional-Truax Field"/>
    <s v="P"/>
    <s v="061"/>
    <n v="122100"/>
    <n v="122100"/>
    <n v="0"/>
    <n v="0"/>
    <s v="Rehabilitate Taxiway - B"/>
  </r>
  <r>
    <x v="6"/>
    <s v="CHI"/>
    <x v="33"/>
    <s v="MSN"/>
    <s v="Dane County Regional-Truax Field"/>
    <s v="P"/>
    <s v="061"/>
    <n v="500000"/>
    <n v="500000"/>
    <n v="0"/>
    <n v="0"/>
    <s v="Rehabilitate Runway - "/>
  </r>
  <r>
    <x v="6"/>
    <s v="CHI"/>
    <x v="33"/>
    <s v="MSN"/>
    <s v="Dane County Regional-Truax Field"/>
    <s v="P"/>
    <s v="062"/>
    <n v="2726961"/>
    <n v="2726961"/>
    <n v="0"/>
    <n v="0"/>
    <s v="Reconstruct Taxiway - "/>
  </r>
  <r>
    <x v="6"/>
    <s v="CHI"/>
    <x v="33"/>
    <s v="MSN"/>
    <s v="Dane County Regional-Truax Field"/>
    <s v="P"/>
    <s v="060"/>
    <n v="27000"/>
    <n v="27000"/>
    <n v="0"/>
    <n v="0"/>
    <s v="Install Runway Incursion Marking (14 CFR Part 139) - "/>
  </r>
  <r>
    <x v="6"/>
    <s v="CHI"/>
    <x v="33"/>
    <s v="MSN"/>
    <s v="Dane County Regional-Truax Field"/>
    <s v="P"/>
    <s v="060"/>
    <n v="1814683"/>
    <n v="0"/>
    <n v="1814683"/>
    <n v="0"/>
    <s v="Construct Taxiway - Construction (M3 and finish)"/>
  </r>
  <r>
    <x v="6"/>
    <s v="CHI"/>
    <x v="33"/>
    <s v="MSN"/>
    <s v="Dane County Regional-Truax Field"/>
    <s v="P"/>
    <s v="061"/>
    <n v="80000"/>
    <n v="80000"/>
    <n v="0"/>
    <n v="0"/>
    <s v="Rehabilitate Apron - "/>
  </r>
  <r>
    <x v="6"/>
    <s v="CHI"/>
    <x v="33"/>
    <s v="MSN"/>
    <s v="Dane County Regional-Truax Field"/>
    <s v="P"/>
    <s v="061"/>
    <n v="325900"/>
    <n v="325900"/>
    <n v="0"/>
    <n v="0"/>
    <s v="Rehabilitate Runway - "/>
  </r>
  <r>
    <x v="6"/>
    <s v="CHI"/>
    <x v="33"/>
    <s v="MSN"/>
    <s v="Dane County Regional-Truax Field"/>
    <s v="P"/>
    <s v="061"/>
    <n v="122141"/>
    <n v="122141"/>
    <n v="0"/>
    <n v="0"/>
    <s v="Rehabilitate Taxiway - C"/>
  </r>
  <r>
    <x v="6"/>
    <s v="CHI"/>
    <x v="33"/>
    <s v="MSN"/>
    <s v="Dane County Regional-Truax Field"/>
    <s v="P"/>
    <s v="062"/>
    <n v="1206278"/>
    <n v="0"/>
    <n v="1206278"/>
    <n v="0"/>
    <s v="Widen Taxiway - "/>
  </r>
  <r>
    <x v="2"/>
    <s v="HLN"/>
    <x v="15"/>
    <s v="MSO"/>
    <s v="Missoula International"/>
    <s v="P"/>
    <s v="063"/>
    <n v="439330"/>
    <n v="439330"/>
    <n v="0"/>
    <n v="0"/>
    <s v="Reconstruct Access Road - "/>
  </r>
  <r>
    <x v="2"/>
    <s v="HLN"/>
    <x v="15"/>
    <s v="MSO"/>
    <s v="Missoula International"/>
    <s v="P"/>
    <s v="062"/>
    <n v="482947"/>
    <n v="482947"/>
    <n v="0"/>
    <n v="0"/>
    <s v="Rehabilitate Runway - "/>
  </r>
  <r>
    <x v="2"/>
    <s v="HLN"/>
    <x v="15"/>
    <s v="MSO"/>
    <s v="Missoula International"/>
    <s v="P"/>
    <s v="063"/>
    <n v="1200000"/>
    <n v="1200000"/>
    <n v="0"/>
    <n v="0"/>
    <s v="Expand Access Road - "/>
  </r>
  <r>
    <x v="2"/>
    <s v="HLN"/>
    <x v="15"/>
    <s v="MSO"/>
    <s v="Missoula International"/>
    <s v="P"/>
    <s v="064"/>
    <n v="8757548"/>
    <n v="0"/>
    <n v="8757548"/>
    <n v="0"/>
    <s v="Construct Terminal Building - "/>
  </r>
  <r>
    <x v="2"/>
    <s v="HLN"/>
    <x v="15"/>
    <s v="MSO"/>
    <s v="Missoula International"/>
    <s v="P"/>
    <s v="062"/>
    <n v="185310"/>
    <n v="185310"/>
    <n v="0"/>
    <n v="0"/>
    <s v="Construct Terminal Building - "/>
  </r>
  <r>
    <x v="2"/>
    <s v="HLN"/>
    <x v="15"/>
    <s v="MSO"/>
    <s v="Missoula International"/>
    <s v="P"/>
    <s v="062"/>
    <n v="456639"/>
    <n v="456639"/>
    <n v="0"/>
    <n v="0"/>
    <s v="Rehabilitate Runway - "/>
  </r>
  <r>
    <x v="6"/>
    <s v="DMA"/>
    <x v="13"/>
    <s v="MSP"/>
    <s v="Minneapolis-St Paul International/Wold-Chamberlain"/>
    <s v="P"/>
    <s v="115"/>
    <n v="4766117"/>
    <n v="4766117"/>
    <n v="0"/>
    <n v="0"/>
    <s v="Reconstruct Taxiway - "/>
  </r>
  <r>
    <x v="6"/>
    <s v="DMA"/>
    <x v="13"/>
    <s v="MSP"/>
    <s v="Minneapolis-St Paul International/Wold-Chamberlain"/>
    <s v="P"/>
    <s v="115"/>
    <n v="707896"/>
    <n v="707896"/>
    <n v="0"/>
    <n v="0"/>
    <s v="Install Runway Lighting - "/>
  </r>
  <r>
    <x v="6"/>
    <s v="DMA"/>
    <x v="13"/>
    <s v="MSP"/>
    <s v="Minneapolis-St Paul International/Wold-Chamberlain"/>
    <s v="P"/>
    <s v="115"/>
    <n v="353895"/>
    <n v="353895"/>
    <n v="0"/>
    <n v="0"/>
    <s v="Install Runway Sensors - "/>
  </r>
  <r>
    <x v="3"/>
    <s v="NYC"/>
    <x v="35"/>
    <s v="MSS"/>
    <s v="Massena International-Richards Field"/>
    <s v="CS"/>
    <s v="076"/>
    <n v="87535"/>
    <n v="87535"/>
    <n v="0"/>
    <n v="0"/>
    <s v="Rehabilitate Taxiway - Rehabilitate Taxiway C - Design Phase 1/2"/>
  </r>
  <r>
    <x v="3"/>
    <s v="NYC"/>
    <x v="35"/>
    <s v="MSS"/>
    <s v="Massena International-Richards Field"/>
    <s v="CS"/>
    <s v="077"/>
    <n v="42750"/>
    <n v="42750"/>
    <n v="0"/>
    <n v="0"/>
    <s v="Reconstruct Perimeter Fencing required by 49 CFR 1542 - Reconstruct the existing Airport Perimeter Fence required by 49 CFR 1542 - Design - Phase 1/2"/>
  </r>
  <r>
    <x v="3"/>
    <s v="NYC"/>
    <x v="35"/>
    <s v="MSS"/>
    <s v="Massena International-Richards Field"/>
    <s v="CS"/>
    <s v="078"/>
    <n v="941730"/>
    <n v="941730"/>
    <n v="0"/>
    <n v="0"/>
    <s v="Rehabilitate Taxiway - T/W A Rehabilitation (Construction) - Phase II"/>
  </r>
  <r>
    <x v="3"/>
    <s v="NYC"/>
    <x v="35"/>
    <s v="MSS"/>
    <s v="Massena International-Richards Field"/>
    <s v="CS"/>
    <s v="076"/>
    <n v="16870"/>
    <n v="16870"/>
    <n v="0"/>
    <n v="0"/>
    <s v="Rehabilitate Taxiway Lighting - Rehabilitate the existing Taxiway C lighting system - Design - Phase 1/2"/>
  </r>
  <r>
    <x v="3"/>
    <s v="NYC"/>
    <x v="35"/>
    <s v="MSS"/>
    <s v="Massena International-Richards Field"/>
    <s v="CS"/>
    <s v="078"/>
    <n v="145160"/>
    <n v="145160"/>
    <n v="0"/>
    <n v="0"/>
    <s v="Rehabilitate Taxiway Lighting - Taxiway A Lighting Replacement (Construction) - Phase II"/>
  </r>
  <r>
    <x v="3"/>
    <s v="NYC"/>
    <x v="35"/>
    <s v="MSS"/>
    <s v="Massena International-Richards Field"/>
    <s v="CS"/>
    <s v="078"/>
    <n v="54975"/>
    <n v="54975"/>
    <n v="0"/>
    <n v="0"/>
    <s v="Install Airfield Guidance Signs - Replace 8 Existing Taxiway A Guidance Signs"/>
  </r>
  <r>
    <x v="3"/>
    <s v="NYC"/>
    <x v="35"/>
    <s v="MSV"/>
    <s v="Sullivan County International"/>
    <s v="GA"/>
    <s v="040"/>
    <n v="240680"/>
    <n v="240680"/>
    <n v="0"/>
    <n v="0"/>
    <s v="Rehabilitate Runway - Rehabilitate Runway 15/33 - Design (Mill and Overlay) ($270,000)"/>
  </r>
  <r>
    <x v="8"/>
    <s v="LANM"/>
    <x v="46"/>
    <s v="MSY"/>
    <s v="Louis Armstrong New Orleans International"/>
    <s v="P"/>
    <s v="103"/>
    <n v="20300763"/>
    <n v="2373867"/>
    <n v="17926896"/>
    <n v="0"/>
    <s v="Expand Apron - "/>
  </r>
  <r>
    <x v="2"/>
    <s v="DEN"/>
    <x v="2"/>
    <s v="MTJ"/>
    <s v="Montrose Regional"/>
    <s v="P"/>
    <s v="050"/>
    <n v="531000"/>
    <n v="531000"/>
    <n v="0"/>
    <n v="0"/>
    <s v="Expand Apron - "/>
  </r>
  <r>
    <x v="2"/>
    <s v="DEN"/>
    <x v="2"/>
    <s v="MTJ"/>
    <s v="Montrose Regional"/>
    <s v="P"/>
    <s v="050"/>
    <n v="530836"/>
    <n v="530836"/>
    <n v="0"/>
    <n v="0"/>
    <s v="Widen Taxiway - "/>
  </r>
  <r>
    <x v="3"/>
    <s v="WAS"/>
    <x v="30"/>
    <s v="MTV"/>
    <s v="Blue Ridge"/>
    <s v="GA"/>
    <s v="022"/>
    <n v="5351564"/>
    <n v="273760"/>
    <n v="5077804"/>
    <n v="0"/>
    <s v="Reconstruct Runway - Construction"/>
  </r>
  <r>
    <x v="4"/>
    <s v="JAN"/>
    <x v="37"/>
    <s v="MVC"/>
    <s v="Monroe County Aeroplex"/>
    <s v="GA"/>
    <s v="015"/>
    <n v="505016"/>
    <n v="505016"/>
    <n v="0"/>
    <n v="0"/>
    <s v="Rehabilitate Runway - Rehab Runway (Seal Cracks, Sealcoat, Marking)"/>
  </r>
  <r>
    <x v="6"/>
    <s v="DMA"/>
    <x v="13"/>
    <s v="MVE"/>
    <s v="Montevideo-Chippewa County"/>
    <s v="GA"/>
    <s v="017"/>
    <n v="354329"/>
    <n v="354329"/>
    <n v="0"/>
    <n v="0"/>
    <s v="Construct Taxiway - "/>
  </r>
  <r>
    <x v="2"/>
    <s v="DEN"/>
    <x v="2"/>
    <s v="MVI"/>
    <s v="Monte Vista Municipal"/>
    <s v="GA"/>
    <s v="013"/>
    <n v="300000"/>
    <n v="300000"/>
    <n v="0"/>
    <n v="0"/>
    <s v="Conduct Airport Master Plan Study - "/>
  </r>
  <r>
    <x v="7"/>
    <s v="ANE"/>
    <x v="11"/>
    <s v="MVM"/>
    <s v="Machias Valley"/>
    <s v="GA"/>
    <s v="012"/>
    <n v="3072600"/>
    <n v="508308"/>
    <n v="2564292"/>
    <n v="0"/>
    <s v="Reconstruct Runway - "/>
  </r>
  <r>
    <x v="7"/>
    <s v="ANE"/>
    <x v="39"/>
    <s v="MVY"/>
    <s v="Martha's Vineyard"/>
    <s v="P"/>
    <s v="045"/>
    <n v="10349396"/>
    <n v="1511507"/>
    <n v="8837889"/>
    <n v="0"/>
    <s v="Reconstruct Runway - "/>
  </r>
  <r>
    <x v="6"/>
    <s v="CHI"/>
    <x v="8"/>
    <s v="MWA"/>
    <s v="Veterans Airport of Southern Illinois"/>
    <s v="P"/>
    <s v="035"/>
    <n v="1000000"/>
    <n v="1000000"/>
    <n v="0"/>
    <n v="0"/>
    <s v="Install Perimeter Fencing not Required by 49 CFR 1542 - "/>
  </r>
  <r>
    <x v="2"/>
    <s v="SEA"/>
    <x v="32"/>
    <s v="MWH"/>
    <s v="Grant County International"/>
    <s v="GA"/>
    <s v="043"/>
    <n v="164104"/>
    <n v="164104"/>
    <n v="0"/>
    <n v="0"/>
    <s v="Rehabilitate Taxiway - "/>
  </r>
  <r>
    <x v="6"/>
    <s v="DMA"/>
    <x v="13"/>
    <s v="MWM"/>
    <s v="Windom Municipal"/>
    <s v="GA"/>
    <s v="012"/>
    <n v="24860"/>
    <n v="24860"/>
    <n v="0"/>
    <n v="0"/>
    <s v="Widen Taxiway - Widen taxilane (Phase I - Design)"/>
  </r>
  <r>
    <x v="6"/>
    <s v="DMA"/>
    <x v="13"/>
    <s v="MWM"/>
    <s v="Windom Municipal"/>
    <s v="GA"/>
    <s v="012"/>
    <n v="25000"/>
    <n v="25000"/>
    <n v="0"/>
    <n v="0"/>
    <s v="Construct Building - Revenue Generating Hangar (Phase I - Design)"/>
  </r>
  <r>
    <x v="8"/>
    <s v="AROK"/>
    <x v="45"/>
    <s v="MXA"/>
    <s v="Manila Municipal"/>
    <s v="GA"/>
    <s v="013"/>
    <n v="355205"/>
    <n v="355205"/>
    <n v="0"/>
    <n v="0"/>
    <s v="Update Airport Master Plan Study - "/>
  </r>
  <r>
    <x v="5"/>
    <s v="ACE"/>
    <x v="6"/>
    <s v="MXO"/>
    <s v="Monticello Regional"/>
    <s v="GA"/>
    <s v="009"/>
    <n v="149086"/>
    <n v="149086"/>
    <n v="0"/>
    <n v="0"/>
    <s v="Update Airport Master Plan Study - Update planning documents"/>
  </r>
  <r>
    <x v="2"/>
    <s v="HLN"/>
    <x v="7"/>
    <s v="MYL"/>
    <s v="McCall Municipal"/>
    <s v="GA"/>
    <s v="024"/>
    <n v="155249"/>
    <n v="155249"/>
    <n v="0"/>
    <n v="0"/>
    <s v="Construct Taxiway - "/>
  </r>
  <r>
    <x v="2"/>
    <s v="HLN"/>
    <x v="7"/>
    <s v="MYL"/>
    <s v="McCall Municipal"/>
    <s v="GA"/>
    <s v="025"/>
    <n v="1765329"/>
    <n v="0"/>
    <n v="0"/>
    <n v="1765329"/>
    <s v="Construct Taxiway - "/>
  </r>
  <r>
    <x v="4"/>
    <s v="ATL"/>
    <x v="25"/>
    <s v="MYR"/>
    <s v="Myrtle Beach International"/>
    <s v="P"/>
    <s v="058"/>
    <n v="871308"/>
    <n v="871308"/>
    <n v="0"/>
    <n v="0"/>
    <s v="Conduct Airport Master Plan Study - Master Plan Update"/>
  </r>
  <r>
    <x v="4"/>
    <s v="ATL"/>
    <x v="25"/>
    <s v="MYR"/>
    <s v="Myrtle Beach International"/>
    <s v="P"/>
    <s v="059"/>
    <n v="25376813"/>
    <n v="4376813"/>
    <n v="21000000"/>
    <n v="0"/>
    <s v="Reconstruct Taxiway - Reconstruct Taxiway A - Phase 2 (Construction)"/>
  </r>
  <r>
    <x v="6"/>
    <s v="CHI"/>
    <x v="9"/>
    <s v="MZZ"/>
    <s v="Marion Municipal"/>
    <s v="GA"/>
    <s v="027"/>
    <n v="759600"/>
    <n v="151050"/>
    <n v="608550"/>
    <n v="0"/>
    <s v="Construct Taxiway - "/>
  </r>
  <r>
    <x v="3"/>
    <s v="NYC"/>
    <x v="35"/>
    <s v="N03"/>
    <s v="Cortland County-Chase Field"/>
    <s v="GA"/>
    <s v="026"/>
    <n v="963744"/>
    <n v="963744"/>
    <n v="0"/>
    <n v="0"/>
    <s v="Rehabilitate Apron - Rehabilitate 19,000 square yards of the existing main aircraft apron - Phase 2/2"/>
  </r>
  <r>
    <x v="3"/>
    <s v="NYC"/>
    <x v="35"/>
    <s v="N03"/>
    <s v="Cortland County-Chase Field"/>
    <s v="GA"/>
    <s v="026"/>
    <n v="413030"/>
    <n v="413030"/>
    <n v="0"/>
    <n v="0"/>
    <s v="Reconstruct Taxiway - Reconstruct 1,100 feet of taxilane pavement - Phase 2/2"/>
  </r>
  <r>
    <x v="8"/>
    <s v="LANM"/>
    <x v="40"/>
    <s v="N17"/>
    <s v="Vaughn Municipal"/>
    <s v="GA"/>
    <s v="012"/>
    <n v="171585"/>
    <n v="171585"/>
    <n v="0"/>
    <n v="0"/>
    <s v="Rehabilitate Runway - Crack Seal and Seal Coat - Design and Construction"/>
  </r>
  <r>
    <x v="8"/>
    <s v="LANM"/>
    <x v="40"/>
    <s v="N19"/>
    <s v="Aztec Municipal"/>
    <s v="GA"/>
    <s v="005"/>
    <n v="100000"/>
    <n v="100000"/>
    <n v="0"/>
    <n v="0"/>
    <s v="Install Runway Lighting - MIRL Rwy 8/26 Phase I-Design"/>
  </r>
  <r>
    <x v="8"/>
    <s v="LANM"/>
    <x v="40"/>
    <s v="N19"/>
    <s v="Aztec Municipal"/>
    <s v="GA"/>
    <s v="005"/>
    <n v="14766"/>
    <n v="14766"/>
    <n v="0"/>
    <n v="0"/>
    <s v="Install Runway Vertical/Visual Guidance System - PAPI - Both Rwy Ends - Design-Only"/>
  </r>
  <r>
    <x v="3"/>
    <s v="NYC"/>
    <x v="35"/>
    <s v="N66"/>
    <s v="Oneonta Municipal"/>
    <s v="GA"/>
    <s v="020"/>
    <n v="277137"/>
    <n v="277137"/>
    <n v="0"/>
    <n v="0"/>
    <s v="Acquire Snow Removal Equipment - Acquire a New Four Wheel Loader with Attachments"/>
  </r>
  <r>
    <x v="3"/>
    <s v="HAR"/>
    <x v="23"/>
    <s v="N68"/>
    <s v="Franklin County Regional"/>
    <s v="GA"/>
    <s v="017"/>
    <n v="1183008"/>
    <n v="1183008"/>
    <n v="0"/>
    <n v="0"/>
    <s v="Construct Taxiway - Parallel Taxiway (construct)"/>
  </r>
  <r>
    <x v="3"/>
    <s v="NYC"/>
    <x v="35"/>
    <s v="N89"/>
    <s v="Joseph Y Resnick"/>
    <s v="GA"/>
    <s v="036"/>
    <n v="24750"/>
    <n v="24750"/>
    <n v="0"/>
    <n v="0"/>
    <s v="Rehabilitate Apron - Rehabilitate Aircraft Parking Aprons (102,175 Sq. Ft.) Including Crack Repair, Slurry Seal Surface Treatment, Markings and Drainage – Design"/>
  </r>
  <r>
    <x v="3"/>
    <s v="NYC"/>
    <x v="35"/>
    <s v="N89"/>
    <s v="Joseph Y Resnick"/>
    <s v="GA"/>
    <s v="036"/>
    <n v="14255"/>
    <n v="14255"/>
    <n v="0"/>
    <n v="0"/>
    <s v="Rehabilitate Taxiway - Rehabilitate Parallel T/W A (4,075 LF x 35 LF) and T/W Connectors B (135 LF x 35 LF) and C (135 LF x 35 LF) Including Crack Repair, Slurry Seal Surface Treatment, Markings and Drainage – Design"/>
  </r>
  <r>
    <x v="3"/>
    <s v="NYC"/>
    <x v="35"/>
    <s v="N89"/>
    <s v="Joseph Y Resnick"/>
    <s v="GA"/>
    <s v="036"/>
    <n v="5995"/>
    <n v="5995"/>
    <n v="0"/>
    <n v="0"/>
    <s v="Rehabilitate Taxiway - Rehabilitate Taxilanes Surrounding T-Hangers (1,830 LF x 35 LF) Including Crack Repair, Slurry Seal Surface Treatment, Markings and Drainage - Design"/>
  </r>
  <r>
    <x v="8"/>
    <s v="LANM"/>
    <x v="46"/>
    <s v="NEW"/>
    <s v="Lakefront"/>
    <s v="R"/>
    <s v="031"/>
    <n v="292472"/>
    <n v="292472"/>
    <n v="0"/>
    <n v="0"/>
    <s v="Update Airport Master Plan Study - "/>
  </r>
  <r>
    <x v="3"/>
    <s v="NYC"/>
    <x v="35"/>
    <s v="NY0"/>
    <s v="Fulton County"/>
    <s v="GA"/>
    <s v="022"/>
    <n v="13680"/>
    <n v="13680"/>
    <n v="0"/>
    <n v="0"/>
    <s v="Reconstruct Airfield Guidance Signs - Reconstruct Four (4) Existing Airfield Guidance Signs - Construction - Phase 2/2"/>
  </r>
  <r>
    <x v="3"/>
    <s v="NYC"/>
    <x v="35"/>
    <s v="NY0"/>
    <s v="Fulton County"/>
    <s v="GA"/>
    <s v="022"/>
    <n v="23715"/>
    <n v="23715"/>
    <n v="0"/>
    <n v="0"/>
    <s v="Install Miscellaneous NAVAIDS - Install Replacement Segmented Circle and Wind Cone - Construction - Phase 2/2"/>
  </r>
  <r>
    <x v="3"/>
    <s v="NYC"/>
    <x v="35"/>
    <s v="NY0"/>
    <s v="Fulton County"/>
    <s v="GA"/>
    <s v="022"/>
    <n v="241763"/>
    <n v="241763"/>
    <n v="0"/>
    <n v="0"/>
    <s v="Reconstruct Runway Lighting - Reconstruct the existing Runway 10/28 Edge Lighting, Approx 115 fixtures, w new Light Bases, Fixtures, Transformers, Conduit &amp; Regulator (Construction) - Phase 2/2"/>
  </r>
  <r>
    <x v="3"/>
    <s v="NYC"/>
    <x v="35"/>
    <s v="NY0"/>
    <s v="Fulton County"/>
    <s v="GA"/>
    <s v="022"/>
    <n v="49932"/>
    <n v="49932"/>
    <n v="0"/>
    <n v="0"/>
    <s v="Install Perimeter Fencing not Required by 49 CFR 1542 - Install Approx 200'-8' Fence; 500'-4' Fence, 4 Manual Gates (Construction)"/>
  </r>
  <r>
    <x v="3"/>
    <s v="NYC"/>
    <x v="35"/>
    <s v="NY0"/>
    <s v="Fulton County"/>
    <s v="GA"/>
    <s v="022"/>
    <n v="26478"/>
    <n v="26478"/>
    <n v="0"/>
    <n v="0"/>
    <s v="Install Runway Vertical/Visual Guidance System - Replace REILs on RWs 10&amp;28, incl Foundations (Construction)"/>
  </r>
  <r>
    <x v="3"/>
    <s v="NYC"/>
    <x v="35"/>
    <s v="NY0"/>
    <s v="Fulton County"/>
    <s v="GA"/>
    <s v="022"/>
    <n v="57825"/>
    <n v="57825"/>
    <n v="0"/>
    <n v="0"/>
    <s v="Install Runway Vertical/Visual Guidance System - Install Replacement Precision Approach Path Indicator (PAPI) - Construction - Phase 2/2"/>
  </r>
  <r>
    <x v="3"/>
    <s v="NYC"/>
    <x v="35"/>
    <s v="NY0"/>
    <s v="Fulton County"/>
    <s v="GA"/>
    <s v="021"/>
    <n v="19722"/>
    <n v="19722"/>
    <n v="0"/>
    <n v="0"/>
    <s v="Construct Taxiway - Construct New Connector Taxiway - Design"/>
  </r>
  <r>
    <x v="3"/>
    <s v="NYC"/>
    <x v="35"/>
    <s v="NY0"/>
    <s v="Fulton County"/>
    <s v="GA"/>
    <s v="021"/>
    <n v="73487"/>
    <n v="73487"/>
    <n v="0"/>
    <n v="0"/>
    <s v="Rehabilitate Runway - Rehab RW 10-28, Mill &amp; Overlay (4000' X 75') w Marking (Design)"/>
  </r>
  <r>
    <x v="3"/>
    <s v="NYC"/>
    <x v="35"/>
    <s v="NY0"/>
    <s v="Fulton County"/>
    <s v="GA"/>
    <s v="022"/>
    <n v="338653"/>
    <n v="338653"/>
    <n v="0"/>
    <n v="0"/>
    <s v="Reconstruct Taxiway Lighting - Reconstruct the existing Taxiway Edge Lighting, Approx 115 fixtures, w new Light Bases, Fixtures, Transformers, Conduit &amp; Regulator (Construction) - Phase 2/2"/>
  </r>
  <r>
    <x v="1"/>
    <s v="SFO"/>
    <x v="1"/>
    <s v="O22"/>
    <s v="Columbia"/>
    <s v="GA"/>
    <s v="018"/>
    <n v="2300000"/>
    <n v="2300000"/>
    <n v="0"/>
    <n v="0"/>
    <s v="Reconstruct Taxiway - Reconstruct Main Hangar Area Taxilanes (including marking, 1660 feet) - Construction"/>
  </r>
  <r>
    <x v="1"/>
    <s v="SFO"/>
    <x v="1"/>
    <s v="O22"/>
    <s v="Columbia"/>
    <s v="GA"/>
    <s v="018"/>
    <n v="300000"/>
    <n v="300000"/>
    <n v="0"/>
    <n v="0"/>
    <s v="Rehabilitate Apron - Rehabilitate Apron (mill and overlay/marking, 5,333 square yards) - Construction"/>
  </r>
  <r>
    <x v="1"/>
    <s v="SFO"/>
    <x v="1"/>
    <s v="O22"/>
    <s v="Columbia"/>
    <s v="GA"/>
    <s v="018"/>
    <n v="240868"/>
    <n v="240868"/>
    <n v="0"/>
    <n v="0"/>
    <s v="Rehabilitate Apron - Terminal Apron (joint and crack sealing/replacement of select panels/marking, 3,258 square yards) - Construction"/>
  </r>
  <r>
    <x v="1"/>
    <s v="SFO"/>
    <x v="1"/>
    <s v="O22"/>
    <s v="Columbia"/>
    <s v="GA"/>
    <s v="018"/>
    <n v="700000"/>
    <n v="700000"/>
    <n v="0"/>
    <n v="0"/>
    <s v="Rehabilitate Taxiway - Rehabilitate Hangar Taxilanes (mill and overlay/marking, 850 feet) - Construction"/>
  </r>
  <r>
    <x v="1"/>
    <s v="LAX"/>
    <x v="1"/>
    <s v="O26"/>
    <s v="Lone Pine/Death Valley"/>
    <s v="GA"/>
    <s v="013"/>
    <n v="100000"/>
    <n v="100000"/>
    <n v="0"/>
    <n v="0"/>
    <s v="Rehabilitate Runway - Including RSA Improvements - Design only"/>
  </r>
  <r>
    <x v="1"/>
    <s v="LAX"/>
    <x v="1"/>
    <s v="O26"/>
    <s v="Lone Pine/Death Valley"/>
    <s v="GA"/>
    <s v="013"/>
    <n v="43375"/>
    <n v="43375"/>
    <n v="0"/>
    <n v="0"/>
    <s v="Rehabilitate Taxiway - Taxiway A - Design Only"/>
  </r>
  <r>
    <x v="1"/>
    <s v="LAX"/>
    <x v="1"/>
    <s v="O26"/>
    <s v="Lone Pine/Death Valley"/>
    <s v="GA"/>
    <s v="013"/>
    <n v="43375"/>
    <n v="43375"/>
    <n v="0"/>
    <n v="0"/>
    <s v="Rehabilitate Taxiway - Taxiway B - Design Only"/>
  </r>
  <r>
    <x v="1"/>
    <s v="SFO"/>
    <x v="1"/>
    <s v="O27"/>
    <s v="Oakdale"/>
    <s v="GA"/>
    <s v="016"/>
    <n v="400000"/>
    <n v="400000"/>
    <n v="0"/>
    <n v="0"/>
    <s v="Install Perimeter Fencing not Required by 49 CFR 1542 - Install Perimeter Fencing, Phase 2 (6,100 feet) - Construction"/>
  </r>
  <r>
    <x v="1"/>
    <s v="SFO"/>
    <x v="1"/>
    <s v="O27"/>
    <s v="Oakdale"/>
    <s v="GA"/>
    <s v="016"/>
    <n v="473115"/>
    <n v="473115"/>
    <n v="0"/>
    <n v="0"/>
    <s v="Rehabilitate Runway - Rehabilitate Runway 10/28 (crack seal/seal coat/marking, 3,013 feet) - Construction"/>
  </r>
  <r>
    <x v="1"/>
    <s v="SFO"/>
    <x v="1"/>
    <s v="O27"/>
    <s v="Oakdale"/>
    <s v="GA"/>
    <s v="016"/>
    <n v="564556"/>
    <n v="564556"/>
    <n v="0"/>
    <n v="0"/>
    <s v="Rehabilitate Taxiway - Rehabilitate Parallel Taxiway (mill/overlay/marking, 2,700 feet) and Rehabilitate Taxiway Connectors A, B, C, D, E, and F (crack seal/seal coat/marking, 765 feet) - Construction"/>
  </r>
  <r>
    <x v="1"/>
    <s v="SFO"/>
    <x v="1"/>
    <s v="O32"/>
    <s v="Reedley Municipal"/>
    <s v="GA"/>
    <s v="019"/>
    <n v="221001"/>
    <n v="221001"/>
    <n v="0"/>
    <n v="0"/>
    <s v="Rehabilitate Runway - Runway 15/33 Crack Seal, Seal Coat and Remarking -Construct"/>
  </r>
  <r>
    <x v="1"/>
    <s v="SFO"/>
    <x v="1"/>
    <s v="O37"/>
    <s v="Haigh Field"/>
    <s v="GA"/>
    <s v="007"/>
    <n v="205258"/>
    <n v="205258"/>
    <n v="0"/>
    <n v="0"/>
    <s v="Rehabilitate Runway - Rehabilitate RWY 15/33 (crack/slurry seal, including markings) - approximately 330,000 square feet - Construction - Phase 2"/>
  </r>
  <r>
    <x v="1"/>
    <s v="SFO"/>
    <x v="1"/>
    <s v="O60"/>
    <s v="Cloverdale Municipal"/>
    <s v="GA"/>
    <s v="012"/>
    <n v="178560"/>
    <n v="178560"/>
    <n v="0"/>
    <n v="0"/>
    <s v="Install Runway Vertical/Visual Guidance System - Install PAPI Runway 14 - Phase 2/Construct"/>
  </r>
  <r>
    <x v="1"/>
    <s v="SFO"/>
    <x v="1"/>
    <s v="O81"/>
    <s v="Tulelake Municipal"/>
    <s v="GA"/>
    <s v="013"/>
    <n v="83667"/>
    <n v="83667"/>
    <n v="0"/>
    <n v="0"/>
    <s v="Rehabilitate Taxiway - Rehabilitate Taxiway -A ( Approx. 19'x 915' )- Design Reimbursement and Construction"/>
  </r>
  <r>
    <x v="1"/>
    <s v="SFO"/>
    <x v="1"/>
    <s v="O85"/>
    <s v="Benton Field"/>
    <s v="GA"/>
    <s v="020"/>
    <n v="720726"/>
    <n v="720726"/>
    <n v="0"/>
    <n v="0"/>
    <s v="Rehabilitate Taxiway - Rehabilitate Parallel Taxiway &quot;B&quot; (approx. 2,300 feet x 30 feet) including the north and south run-up pads - Construction Phase 2."/>
  </r>
  <r>
    <x v="1"/>
    <s v="SFO"/>
    <x v="1"/>
    <s v="O85"/>
    <s v="Benton Field"/>
    <s v="GA"/>
    <s v="020"/>
    <n v="383655"/>
    <n v="383655"/>
    <n v="0"/>
    <n v="0"/>
    <s v="Construct Service Road - Construct New Perimeter Vehicle Service Road ( approx. 1,800 SY) on Northwest Side- Design/Construct"/>
  </r>
  <r>
    <x v="1"/>
    <s v="SFO"/>
    <x v="1"/>
    <s v="O88"/>
    <s v="Rio Vista Municipal"/>
    <s v="GA"/>
    <s v="018"/>
    <n v="158955"/>
    <n v="158955"/>
    <n v="0"/>
    <n v="0"/>
    <s v="Improve Airport Drainage - Phase 3 - Construction - North Apron - Alternative 3 (1 catch basin)"/>
  </r>
  <r>
    <x v="1"/>
    <s v="SFO"/>
    <x v="1"/>
    <s v="OAK"/>
    <s v="Metropolitan Oakland International"/>
    <s v="P"/>
    <s v="079"/>
    <n v="1244669"/>
    <n v="1244669"/>
    <n v="0"/>
    <n v="0"/>
    <s v="Rehabilitate Taxiway - Rehabilitate Taxiway Tango, Between Sierra and Bravo (mill/overlay/marking, 1,130 feet) - Design/Construction"/>
  </r>
  <r>
    <x v="1"/>
    <s v="SFO"/>
    <x v="1"/>
    <s v="OAK"/>
    <s v="Metropolitan Oakland International"/>
    <s v="P"/>
    <s v="079"/>
    <n v="200000"/>
    <n v="200000"/>
    <n v="0"/>
    <n v="0"/>
    <s v="Rehabilitate Service Road - Rehabilitate Tug Road (mill/overlay/marking, 500 feet) - Design/Construction"/>
  </r>
  <r>
    <x v="1"/>
    <s v="SFO"/>
    <x v="1"/>
    <s v="OAK"/>
    <s v="Metropolitan Oakland International"/>
    <s v="P"/>
    <s v="079"/>
    <n v="3030989"/>
    <n v="3030989"/>
    <n v="0"/>
    <n v="0"/>
    <s v="Install Airfield Guidance Signs - Replace and Install 75 Airfield Signs - Design/Construction"/>
  </r>
  <r>
    <x v="1"/>
    <s v="SFO"/>
    <x v="1"/>
    <s v="OAR"/>
    <s v="Marina Municipal"/>
    <s v="GA"/>
    <s v="014"/>
    <n v="145530"/>
    <n v="145530"/>
    <n v="0"/>
    <n v="0"/>
    <s v="Extend Taxiway - Extend Entry Taxiway B approximately 650 feet to align with the Runway End 29 - Design Phase 1."/>
  </r>
  <r>
    <x v="3"/>
    <s v="HAR"/>
    <x v="20"/>
    <s v="OBI"/>
    <s v="Woodbine Municipal"/>
    <s v="GA"/>
    <s v="024"/>
    <n v="566689"/>
    <n v="566689"/>
    <n v="0"/>
    <n v="0"/>
    <s v="Construct Apron - Helicopter Parking Apron - design/construct"/>
  </r>
  <r>
    <x v="5"/>
    <s v="ACE"/>
    <x v="18"/>
    <s v="ODX"/>
    <s v="Evelyn Sharp Field"/>
    <s v="GA"/>
    <s v="009"/>
    <n v="101000"/>
    <n v="101000"/>
    <n v="0"/>
    <n v="0"/>
    <s v="Construct Parking Lot - "/>
  </r>
  <r>
    <x v="5"/>
    <s v="ACE"/>
    <x v="18"/>
    <s v="ODX"/>
    <s v="Evelyn Sharp Field"/>
    <s v="GA"/>
    <s v="009"/>
    <n v="150000"/>
    <n v="150000"/>
    <n v="0"/>
    <n v="0"/>
    <s v="Improve Access Road - "/>
  </r>
  <r>
    <x v="2"/>
    <s v="DEN"/>
    <x v="29"/>
    <s v="OGD"/>
    <s v="Ogden-Hinckley"/>
    <s v="P"/>
    <s v="048"/>
    <n v="4100000"/>
    <n v="860605"/>
    <n v="3239395"/>
    <n v="0"/>
    <s v="Rehabilitate Taxiway - "/>
  </r>
  <r>
    <x v="2"/>
    <s v="DEN"/>
    <x v="29"/>
    <s v="OGD"/>
    <s v="Ogden-Hinckley"/>
    <s v="P"/>
    <s v="048"/>
    <n v="500000"/>
    <n v="0"/>
    <n v="500000"/>
    <n v="0"/>
    <s v="Reconstruct Taxiway - "/>
  </r>
  <r>
    <x v="2"/>
    <s v="DEN"/>
    <x v="29"/>
    <s v="OGD"/>
    <s v="Ogden-Hinckley"/>
    <s v="P"/>
    <s v="047"/>
    <n v="516591"/>
    <n v="516591"/>
    <n v="0"/>
    <n v="0"/>
    <s v="Update Airport Master Plan Study - "/>
  </r>
  <r>
    <x v="1"/>
    <s v="HNL"/>
    <x v="53"/>
    <s v="OGG"/>
    <s v="Kahului"/>
    <s v="P"/>
    <s v="055"/>
    <n v="692905"/>
    <n v="692905"/>
    <n v="0"/>
    <n v="0"/>
    <s v="Acquire Aircraft Rescue &amp; Fire Fighting Vehicle - 1,500 gallon"/>
  </r>
  <r>
    <x v="3"/>
    <s v="NYC"/>
    <x v="35"/>
    <s v="OGS"/>
    <s v="Ogdensburg International"/>
    <s v="P"/>
    <s v="051"/>
    <n v="385239"/>
    <n v="385239"/>
    <n v="0"/>
    <n v="0"/>
    <s v="Install Weather Reporting Equipment - Design/Construct Replace AWOS"/>
  </r>
  <r>
    <x v="3"/>
    <s v="NYC"/>
    <x v="35"/>
    <s v="OGS"/>
    <s v="Ogdensburg International"/>
    <s v="P"/>
    <s v="052"/>
    <n v="269629"/>
    <n v="269629"/>
    <n v="0"/>
    <n v="0"/>
    <s v="Extend Runway - Runway/Taxiway Extension - Phase III (Design/Permit MALSF)"/>
  </r>
  <r>
    <x v="3"/>
    <s v="NYC"/>
    <x v="35"/>
    <s v="OIC"/>
    <s v="Lt Warren Eaton"/>
    <s v="GA"/>
    <s v="036"/>
    <n v="941790"/>
    <n v="941790"/>
    <n v="0"/>
    <n v="0"/>
    <s v="Reconstruct Apron - Reconstruct 6,800 square yards of apron - Construction"/>
  </r>
  <r>
    <x v="5"/>
    <s v="ACE"/>
    <x v="10"/>
    <s v="OJC"/>
    <s v="Johnson County Executive"/>
    <s v="R"/>
    <s v="031"/>
    <n v="5628502"/>
    <n v="3866302"/>
    <n v="1762200"/>
    <n v="0"/>
    <s v="Rehabilitate Runway - Construction"/>
  </r>
  <r>
    <x v="8"/>
    <s v="AROK"/>
    <x v="21"/>
    <s v="OKC"/>
    <s v="Will Rogers World"/>
    <s v="P"/>
    <s v="073"/>
    <n v="245700"/>
    <n v="245700"/>
    <n v="0"/>
    <n v="0"/>
    <s v="Conduct Miscellaneous Study - "/>
  </r>
  <r>
    <x v="8"/>
    <s v="AROK"/>
    <x v="21"/>
    <s v="OKC"/>
    <s v="Will Rogers World"/>
    <s v="P"/>
    <s v="073"/>
    <n v="879822"/>
    <n v="879822"/>
    <n v="0"/>
    <n v="0"/>
    <s v="Acquire Emergency Generator - "/>
  </r>
  <r>
    <x v="8"/>
    <s v="AROK"/>
    <x v="21"/>
    <s v="OKC"/>
    <s v="Will Rogers World"/>
    <s v="P"/>
    <s v="074"/>
    <n v="3239084"/>
    <n v="3239084"/>
    <n v="0"/>
    <n v="0"/>
    <s v="Rehabilitate Access Road - Phase II"/>
  </r>
  <r>
    <x v="6"/>
    <s v="CHI"/>
    <x v="9"/>
    <s v="OKK"/>
    <s v="Kokomo Municipal"/>
    <s v="GA"/>
    <s v="027"/>
    <n v="522000"/>
    <n v="150000"/>
    <n v="372000"/>
    <n v="0"/>
    <s v="Rehabilitate Taxiway - Mill and Overlay"/>
  </r>
  <r>
    <x v="5"/>
    <s v="ACE"/>
    <x v="18"/>
    <s v="OKS"/>
    <s v="Garden County"/>
    <s v="GA"/>
    <s v="011"/>
    <n v="858000"/>
    <n v="858000"/>
    <n v="0"/>
    <n v="0"/>
    <s v="Rehabilitate Runway - "/>
  </r>
  <r>
    <x v="3"/>
    <s v="WAS"/>
    <x v="30"/>
    <s v="OKV"/>
    <s v="Winchester Regional"/>
    <s v="GA"/>
    <s v="037"/>
    <n v="7500"/>
    <n v="7500"/>
    <n v="0"/>
    <n v="0"/>
    <s v="Construct Taxiway - Relocate Twy ' A', Acquire Parcel 64 A 70 (Marston-Haynes) Relocation Expenses"/>
  </r>
  <r>
    <x v="3"/>
    <s v="WAS"/>
    <x v="30"/>
    <s v="OKV"/>
    <s v="Winchester Regional"/>
    <s v="GA"/>
    <s v="037"/>
    <n v="199050"/>
    <n v="199050"/>
    <n v="0"/>
    <n v="0"/>
    <s v="Construct Taxiway - Relocate Twy ' A', Construction, Phase 1 (Demolition)"/>
  </r>
  <r>
    <x v="3"/>
    <s v="NYC"/>
    <x v="35"/>
    <s v="OLE"/>
    <s v="Cattaraugus County-Olean"/>
    <s v="GA"/>
    <s v="024"/>
    <n v="53820"/>
    <n v="53820"/>
    <n v="0"/>
    <n v="0"/>
    <s v="Conduct Miscellaneous Study - Conduct a Pavement Management Program Study"/>
  </r>
  <r>
    <x v="2"/>
    <s v="HLN"/>
    <x v="15"/>
    <s v="OLF"/>
    <s v="L M Clayton"/>
    <s v="CS"/>
    <s v="014"/>
    <n v="2802"/>
    <n v="2802"/>
    <n v="0"/>
    <n v="0"/>
    <s v="Rehabilitate Apron - "/>
  </r>
  <r>
    <x v="2"/>
    <s v="HLN"/>
    <x v="15"/>
    <s v="OLF"/>
    <s v="L M Clayton"/>
    <s v="CS"/>
    <s v="014"/>
    <n v="84406"/>
    <n v="84406"/>
    <n v="0"/>
    <n v="0"/>
    <s v="Rehabilitate Runway - "/>
  </r>
  <r>
    <x v="2"/>
    <s v="HLN"/>
    <x v="15"/>
    <s v="OLF"/>
    <s v="L M Clayton"/>
    <s v="CS"/>
    <s v="014"/>
    <n v="11098"/>
    <n v="11098"/>
    <n v="0"/>
    <n v="0"/>
    <s v="Rehabilitate Taxiway - "/>
  </r>
  <r>
    <x v="4"/>
    <s v="JAN"/>
    <x v="36"/>
    <s v="OLV"/>
    <s v="Olive Branch"/>
    <s v="R"/>
    <s v="019"/>
    <n v="15719445"/>
    <n v="781195"/>
    <n v="14938250"/>
    <n v="0"/>
    <s v="Acquire Existing Airport - "/>
  </r>
  <r>
    <x v="5"/>
    <s v="ACE"/>
    <x v="6"/>
    <s v="OLZ"/>
    <s v="Oelwein Municipal"/>
    <s v="GA"/>
    <s v="009"/>
    <n v="377051"/>
    <n v="377051"/>
    <n v="0"/>
    <n v="0"/>
    <s v="Construct Taxiway - Paving"/>
  </r>
  <r>
    <x v="0"/>
    <s v="AAL"/>
    <x v="0"/>
    <s v="OME"/>
    <s v="Nome"/>
    <s v="P"/>
    <s v="026"/>
    <n v="3500000"/>
    <n v="1500000"/>
    <n v="2000000"/>
    <n v="0"/>
    <s v="Rehabilitate Runway - selective full-depth repair"/>
  </r>
  <r>
    <x v="0"/>
    <s v="AAL"/>
    <x v="0"/>
    <s v="OME"/>
    <s v="Nome"/>
    <s v="P"/>
    <s v="026"/>
    <n v="1780854"/>
    <n v="500000"/>
    <n v="1280854"/>
    <n v="0"/>
    <s v="Rehabilitate Runway - selective full-depth repair"/>
  </r>
  <r>
    <x v="0"/>
    <s v="AAL"/>
    <x v="0"/>
    <s v="OME"/>
    <s v="Nome"/>
    <s v="P"/>
    <s v="026"/>
    <n v="4162500"/>
    <n v="4162500"/>
    <n v="0"/>
    <n v="0"/>
    <s v="Install Perimeter Fencing not Required by 49 CFR 1542 - "/>
  </r>
  <r>
    <x v="0"/>
    <s v="AAL"/>
    <x v="0"/>
    <s v="OME"/>
    <s v="Nome"/>
    <s v="P"/>
    <s v="026"/>
    <n v="800000"/>
    <n v="0"/>
    <n v="800000"/>
    <n v="0"/>
    <s v="Rehabilitate Apron - Rehabilitate North Apron"/>
  </r>
  <r>
    <x v="4"/>
    <s v="ORL"/>
    <x v="4"/>
    <s v="OMN"/>
    <s v="Ormond Beach Municipal"/>
    <s v="R"/>
    <s v="021"/>
    <n v="1637869"/>
    <n v="637869"/>
    <n v="1000000"/>
    <n v="0"/>
    <s v="Rehabilitate Runway - Rehab Runway 8-26 (Construction)"/>
  </r>
  <r>
    <x v="4"/>
    <s v="ORL"/>
    <x v="4"/>
    <s v="OMN"/>
    <s v="Ormond Beach Municipal"/>
    <s v="R"/>
    <s v="021"/>
    <n v="181773"/>
    <n v="181773"/>
    <n v="0"/>
    <n v="0"/>
    <s v="Extend Taxiway - Extend Taxiway Alpha"/>
  </r>
  <r>
    <x v="4"/>
    <s v="ORL"/>
    <x v="4"/>
    <s v="OMN"/>
    <s v="Ormond Beach Municipal"/>
    <s v="R"/>
    <s v="021"/>
    <n v="250000"/>
    <n v="0"/>
    <n v="250000"/>
    <n v="0"/>
    <s v="Rehabilitate Runway Lighting - Rehab Runway Lighting"/>
  </r>
  <r>
    <x v="4"/>
    <s v="ORL"/>
    <x v="4"/>
    <s v="OMN"/>
    <s v="Ormond Beach Municipal"/>
    <s v="R"/>
    <s v="021"/>
    <n v="182003"/>
    <n v="182003"/>
    <n v="0"/>
    <n v="0"/>
    <s v="Extend Runway - Extend Runway 8"/>
  </r>
  <r>
    <x v="6"/>
    <s v="DMA"/>
    <x v="13"/>
    <s v="ONA"/>
    <s v="Winona Municipal-Max Conrad Field"/>
    <s v="GA"/>
    <s v="010"/>
    <n v="88451"/>
    <n v="88451"/>
    <n v="0"/>
    <n v="0"/>
    <s v="Update Airport Master Plan Study - Conduct triggering event master plan"/>
  </r>
  <r>
    <x v="6"/>
    <s v="DMA"/>
    <x v="13"/>
    <s v="ONA"/>
    <s v="Winona Municipal-Max Conrad Field"/>
    <s v="GA"/>
    <s v="010"/>
    <n v="19987"/>
    <n v="19987"/>
    <n v="0"/>
    <n v="0"/>
    <s v="Acquire Snow Removal Equipment - Acquire snow removal equipment (Blower)"/>
  </r>
  <r>
    <x v="8"/>
    <s v="LANM"/>
    <x v="40"/>
    <s v="ONM"/>
    <s v="Socorro Municipal"/>
    <s v="GA"/>
    <s v="017"/>
    <n v="164106"/>
    <n v="164106"/>
    <n v="0"/>
    <n v="0"/>
    <s v="Improve Airport Miscellaneous Improvements - New Electrical Vault -Design and Construction"/>
  </r>
  <r>
    <x v="2"/>
    <s v="SEA"/>
    <x v="22"/>
    <s v="ONO"/>
    <s v="Ontario Municipal"/>
    <s v="GA"/>
    <s v="014"/>
    <n v="347423"/>
    <n v="150000"/>
    <n v="197423"/>
    <n v="0"/>
    <s v="Install Perimeter Fencing not Required by 49 CFR 1542 - "/>
  </r>
  <r>
    <x v="2"/>
    <s v="SEA"/>
    <x v="22"/>
    <s v="ONP"/>
    <s v="Newport Municipal"/>
    <s v="GA"/>
    <s v="026"/>
    <n v="115399"/>
    <n v="115399"/>
    <n v="0"/>
    <n v="0"/>
    <s v="Conduct Environmental Study - "/>
  </r>
  <r>
    <x v="1"/>
    <s v="LAX"/>
    <x v="1"/>
    <s v="ONT"/>
    <s v="Ontario International"/>
    <s v="P"/>
    <s v="042"/>
    <n v="1670174"/>
    <n v="1670174"/>
    <n v="0"/>
    <n v="0"/>
    <s v="Rehabilitate Apron - South Cargo Apron (48,400 SY)"/>
  </r>
  <r>
    <x v="1"/>
    <s v="LAX"/>
    <x v="1"/>
    <s v="ONT"/>
    <s v="Ontario International"/>
    <s v="P"/>
    <s v="042"/>
    <n v="3341181"/>
    <n v="3341181"/>
    <n v="0"/>
    <n v="0"/>
    <s v="Rehabilitate Apron - Terminal 1 Apron (31,460 SY)"/>
  </r>
  <r>
    <x v="1"/>
    <s v="LAX"/>
    <x v="1"/>
    <s v="ONT"/>
    <s v="Ontario International"/>
    <s v="P"/>
    <s v="041"/>
    <n v="781445"/>
    <n v="781445"/>
    <n v="0"/>
    <n v="0"/>
    <s v="Rehabilitate Taxiway - Twy S, Phase I, Design"/>
  </r>
  <r>
    <x v="1"/>
    <s v="LAX"/>
    <x v="1"/>
    <s v="ONT"/>
    <s v="Ontario International"/>
    <s v="P"/>
    <s v="044"/>
    <n v="709780"/>
    <n v="709780"/>
    <n v="0"/>
    <n v="0"/>
    <s v="Conduct Miscellaneous Study - Conduct Airport Pavement Management Program Study"/>
  </r>
  <r>
    <x v="1"/>
    <s v="LAX"/>
    <x v="1"/>
    <s v="ONT"/>
    <s v="Ontario International"/>
    <s v="P"/>
    <s v="041"/>
    <n v="0"/>
    <n v="0"/>
    <n v="0"/>
    <n v="0"/>
    <s v="Construct Taxiway - Twy A, Phase I, Design"/>
  </r>
  <r>
    <x v="1"/>
    <s v="LAX"/>
    <x v="1"/>
    <s v="ONT"/>
    <s v="Ontario International"/>
    <s v="P"/>
    <s v="041"/>
    <n v="401172"/>
    <n v="401172"/>
    <n v="0"/>
    <n v="0"/>
    <s v="Install Runway Lighting - Phase I, Design"/>
  </r>
  <r>
    <x v="7"/>
    <s v="ANE"/>
    <x v="55"/>
    <s v="OQU"/>
    <s v="Quonset State"/>
    <s v="R"/>
    <s v="023"/>
    <n v="207045"/>
    <n v="207045"/>
    <n v="0"/>
    <n v="0"/>
    <s v="Reconstruct Runway - PH I- Preliminary Design Analysis of Layout, cost sharing formula, and NEPA requirements"/>
  </r>
  <r>
    <x v="6"/>
    <s v="CHI"/>
    <x v="8"/>
    <s v="ORD"/>
    <s v="Chicago O'Hare International"/>
    <s v="P"/>
    <s v="169"/>
    <n v="5250000"/>
    <n v="5250000"/>
    <n v="0"/>
    <n v="0"/>
    <s v="Construct Taxiway - Northeast Cargo Taxilane NN Completion"/>
  </r>
  <r>
    <x v="6"/>
    <s v="CHI"/>
    <x v="8"/>
    <s v="ORD"/>
    <s v="Chicago O'Hare International"/>
    <s v="P"/>
    <s v="168"/>
    <n v="10717636"/>
    <n v="0"/>
    <n v="10717636"/>
    <n v="0"/>
    <s v="Noise Mitigation Measures for Residences within 65-69 DNL - "/>
  </r>
  <r>
    <x v="6"/>
    <s v="CHI"/>
    <x v="8"/>
    <s v="ORD"/>
    <s v="Chicago O'Hare International"/>
    <s v="P"/>
    <s v="167"/>
    <n v="12850000"/>
    <n v="7884330"/>
    <n v="4965670"/>
    <n v="0"/>
    <s v="Reconstruct Apron - Reconstruct the apron east of Terminal 5 following the demolition of the Cargo Building."/>
  </r>
  <r>
    <x v="6"/>
    <s v="CHI"/>
    <x v="8"/>
    <s v="ORD"/>
    <s v="Chicago O'Hare International"/>
    <s v="P"/>
    <s v="165"/>
    <n v="20000000"/>
    <n v="0"/>
    <n v="20000000"/>
    <n v="0"/>
    <s v="Construct Runway - Construct Runway 10C-28C"/>
  </r>
  <r>
    <x v="6"/>
    <s v="CHI"/>
    <x v="8"/>
    <s v="ORD"/>
    <s v="Chicago O'Hare International"/>
    <s v="P"/>
    <s v="166"/>
    <n v="45000000"/>
    <n v="0"/>
    <n v="45000000"/>
    <n v="0"/>
    <s v="Construct Runway - Construct Runway 9C/27C"/>
  </r>
  <r>
    <x v="7"/>
    <s v="ANE"/>
    <x v="39"/>
    <s v="ORE"/>
    <s v="Orange Municipal"/>
    <s v="GA"/>
    <s v="026"/>
    <n v="154485"/>
    <n v="154485"/>
    <n v="0"/>
    <n v="0"/>
    <s v="Remove Obstructions [APP or DEP] - PH I - Aeronautical Study"/>
  </r>
  <r>
    <x v="7"/>
    <s v="ANE"/>
    <x v="39"/>
    <s v="ORE"/>
    <s v="Orange Municipal"/>
    <s v="GA"/>
    <s v="027"/>
    <n v="89910"/>
    <n v="89910"/>
    <n v="0"/>
    <n v="0"/>
    <s v="Wildlife Hazard Assessments - "/>
  </r>
  <r>
    <x v="3"/>
    <s v="WAS"/>
    <x v="30"/>
    <s v="ORF"/>
    <s v="Norfolk International"/>
    <s v="P"/>
    <s v="069"/>
    <n v="2006978"/>
    <n v="2006978"/>
    <n v="0"/>
    <n v="0"/>
    <s v="Rehabilitate Terminal Building - Site Access Elevators (Construction)"/>
  </r>
  <r>
    <x v="3"/>
    <s v="WAS"/>
    <x v="30"/>
    <s v="ORF"/>
    <s v="Norfolk International"/>
    <s v="P"/>
    <s v="069"/>
    <n v="1941323"/>
    <n v="1941323"/>
    <n v="0"/>
    <n v="0"/>
    <s v="Construct Terminal Building - Construction"/>
  </r>
  <r>
    <x v="3"/>
    <s v="WAS"/>
    <x v="30"/>
    <s v="ORF"/>
    <s v="Norfolk International"/>
    <s v="P"/>
    <s v="069"/>
    <n v="2025718"/>
    <n v="2025718"/>
    <n v="0"/>
    <n v="0"/>
    <s v="Rehabilitate Terminal Building - Alpha Concourse-Holding Area(Construction)"/>
  </r>
  <r>
    <x v="7"/>
    <s v="ANE"/>
    <x v="39"/>
    <s v="ORH"/>
    <s v="Worcester Regional"/>
    <s v="P"/>
    <s v="054"/>
    <n v="462529"/>
    <n v="0"/>
    <n v="462529"/>
    <n v="0"/>
    <s v="VALE Infrastructure - preconditioned air units and gate electrification"/>
  </r>
  <r>
    <x v="7"/>
    <s v="ANE"/>
    <x v="39"/>
    <s v="ORH"/>
    <s v="Worcester Regional"/>
    <s v="P"/>
    <s v="056"/>
    <n v="1964715"/>
    <n v="0"/>
    <n v="0"/>
    <n v="1964715"/>
    <s v="Improve Terminal Building - Passenger Boarding Bridges/Jet Bridges (2)"/>
  </r>
  <r>
    <x v="7"/>
    <s v="ANE"/>
    <x v="39"/>
    <s v="ORH"/>
    <s v="Worcester Regional"/>
    <s v="P"/>
    <s v="053"/>
    <n v="1000000"/>
    <n v="1000000"/>
    <n v="0"/>
    <n v="0"/>
    <s v="Rehabilitate Apron - transient apron including taxilane rehab Needs Special Justification Approval"/>
  </r>
  <r>
    <x v="7"/>
    <s v="ANE"/>
    <x v="39"/>
    <s v="ORH"/>
    <s v="Worcester Regional"/>
    <s v="P"/>
    <s v="055"/>
    <n v="3176100"/>
    <n v="0"/>
    <n v="3176100"/>
    <n v="0"/>
    <s v="Rehabilitate Runway - Needs Special Justification Approval"/>
  </r>
  <r>
    <x v="4"/>
    <s v="ORL"/>
    <x v="4"/>
    <s v="ORL"/>
    <s v="Executive"/>
    <s v="R"/>
    <s v="031"/>
    <n v="452499"/>
    <n v="452499"/>
    <n v="0"/>
    <n v="0"/>
    <s v="Rehabilitate Taxiway - Rehab TWY A,J (RIM) Design"/>
  </r>
  <r>
    <x v="2"/>
    <s v="SEA"/>
    <x v="32"/>
    <s v="ORS"/>
    <s v="Orcas Island"/>
    <s v="CS"/>
    <s v="016"/>
    <n v="500000"/>
    <n v="500000"/>
    <n v="0"/>
    <n v="0"/>
    <s v="Environmental Mitigation - "/>
  </r>
  <r>
    <x v="2"/>
    <s v="SEA"/>
    <x v="22"/>
    <s v="OTH"/>
    <s v="Southwest Oregon Regional"/>
    <s v="P"/>
    <s v="042"/>
    <n v="7000"/>
    <n v="7000"/>
    <n v="0"/>
    <n v="0"/>
    <s v="Install Runway Vertical/Visual Guidance System - design"/>
  </r>
  <r>
    <x v="2"/>
    <s v="SEA"/>
    <x v="22"/>
    <s v="OTH"/>
    <s v="Southwest Oregon Regional"/>
    <s v="P"/>
    <s v="042"/>
    <n v="5000"/>
    <n v="5000"/>
    <n v="0"/>
    <n v="0"/>
    <s v="Install Miscellaneous NAVAIDS - design"/>
  </r>
  <r>
    <x v="2"/>
    <s v="SEA"/>
    <x v="22"/>
    <s v="OTH"/>
    <s v="Southwest Oregon Regional"/>
    <s v="P"/>
    <s v="042"/>
    <n v="50000"/>
    <n v="50000"/>
    <n v="0"/>
    <n v="0"/>
    <s v="Install Airfield Guidance Signs - design"/>
  </r>
  <r>
    <x v="2"/>
    <s v="SEA"/>
    <x v="22"/>
    <s v="OTH"/>
    <s v="Southwest Oregon Regional"/>
    <s v="P"/>
    <s v="042"/>
    <n v="200447"/>
    <n v="200447"/>
    <n v="0"/>
    <n v="0"/>
    <s v="Rehabilitate Runway Lighting - design"/>
  </r>
  <r>
    <x v="2"/>
    <s v="SEA"/>
    <x v="22"/>
    <s v="OTH"/>
    <s v="Southwest Oregon Regional"/>
    <s v="P"/>
    <s v="041"/>
    <n v="757629"/>
    <n v="757629"/>
    <n v="0"/>
    <n v="0"/>
    <s v="Conduct Environmental Study - "/>
  </r>
  <r>
    <x v="5"/>
    <s v="ACE"/>
    <x v="6"/>
    <s v="OTM"/>
    <s v="Ottumwa Regional"/>
    <s v="GA"/>
    <s v="021"/>
    <n v="6167167"/>
    <n v="3716446"/>
    <n v="2450721"/>
    <n v="0"/>
    <s v="Reconstruct Runway - Construction"/>
  </r>
  <r>
    <x v="5"/>
    <s v="ACE"/>
    <x v="6"/>
    <s v="OTM"/>
    <s v="Ottumwa Regional"/>
    <s v="GA"/>
    <s v="020"/>
    <n v="139719"/>
    <n v="139719"/>
    <n v="0"/>
    <n v="0"/>
    <s v="Reconstruct Runway - Reimbursable agreement"/>
  </r>
  <r>
    <x v="8"/>
    <s v="AROK"/>
    <x v="21"/>
    <s v="OUN"/>
    <s v="University of Oklahoma Westheimer"/>
    <s v="R"/>
    <s v="028"/>
    <n v="143431"/>
    <n v="143431"/>
    <n v="0"/>
    <n v="0"/>
    <s v="Rehabilitate Taxiway - Rehabilitate Taxiway (Design)"/>
  </r>
  <r>
    <x v="8"/>
    <s v="AROK"/>
    <x v="21"/>
    <s v="OUN"/>
    <s v="University of Oklahoma Westheimer"/>
    <s v="R"/>
    <s v="028"/>
    <n v="147747"/>
    <n v="147747"/>
    <n v="0"/>
    <n v="0"/>
    <s v="Rehabilitate Runway - Crack Repair"/>
  </r>
  <r>
    <x v="1"/>
    <s v="SFO"/>
    <x v="1"/>
    <s v="OVE"/>
    <s v="Oroville Municipal"/>
    <s v="GA"/>
    <s v="023"/>
    <n v="631690"/>
    <n v="631690"/>
    <n v="0"/>
    <n v="0"/>
    <s v="Construct Taxiway - "/>
  </r>
  <r>
    <x v="6"/>
    <s v="CHI"/>
    <x v="9"/>
    <s v="OVO"/>
    <s v="North Vernon"/>
    <s v="GA"/>
    <s v="021"/>
    <n v="45000"/>
    <n v="45000"/>
    <n v="0"/>
    <n v="0"/>
    <s v="Remove Obstructions [Non-Hazard] - Ph 2: Obstruction Removal"/>
  </r>
  <r>
    <x v="6"/>
    <s v="CHI"/>
    <x v="9"/>
    <s v="OVO"/>
    <s v="North Vernon"/>
    <s v="GA"/>
    <s v="021"/>
    <n v="105000"/>
    <n v="105000"/>
    <n v="0"/>
    <n v="0"/>
    <s v="Construct Taxiway - Ph 2: Parallel Taxiway &quot;B&quot; &amp; Lighting - Design Phase"/>
  </r>
  <r>
    <x v="4"/>
    <s v="MEM"/>
    <x v="43"/>
    <s v="OWB"/>
    <s v="Owensboro-Daviess County Regional"/>
    <s v="P"/>
    <s v="053"/>
    <n v="6025"/>
    <n v="6025"/>
    <n v="0"/>
    <n v="0"/>
    <s v="Rehabilitate Apron - "/>
  </r>
  <r>
    <x v="4"/>
    <s v="MEM"/>
    <x v="43"/>
    <s v="OWB"/>
    <s v="Owensboro-Daviess County Regional"/>
    <s v="P"/>
    <s v="053"/>
    <n v="6025"/>
    <n v="6025"/>
    <n v="0"/>
    <n v="0"/>
    <s v="Rehabilitate Taxiway - "/>
  </r>
  <r>
    <x v="4"/>
    <s v="MEM"/>
    <x v="43"/>
    <s v="OWB"/>
    <s v="Owensboro-Daviess County Regional"/>
    <s v="P"/>
    <s v="053"/>
    <n v="961013"/>
    <n v="961013"/>
    <n v="0"/>
    <n v="0"/>
    <s v="Construct Aircraft Rescue &amp; Fire Fighting Building - Phase 2 Final phase"/>
  </r>
  <r>
    <x v="4"/>
    <s v="MEM"/>
    <x v="43"/>
    <s v="OWB"/>
    <s v="Owensboro-Daviess County Regional"/>
    <s v="P"/>
    <s v="053"/>
    <n v="48206"/>
    <n v="48206"/>
    <n v="0"/>
    <n v="0"/>
    <s v="Rehabilitate Runway - Phase 1 Design"/>
  </r>
  <r>
    <x v="7"/>
    <s v="ANE"/>
    <x v="39"/>
    <s v="OWD"/>
    <s v="Norwood Memorial"/>
    <s v="R"/>
    <s v="038"/>
    <n v="1952697"/>
    <n v="1952697"/>
    <n v="0"/>
    <n v="0"/>
    <s v="Construct Taxiway - Phase II - Approx 800' X 35'; to meet separation standard"/>
  </r>
  <r>
    <x v="7"/>
    <s v="ANE"/>
    <x v="39"/>
    <s v="OWD"/>
    <s v="Norwood Memorial"/>
    <s v="R"/>
    <s v="038"/>
    <n v="110372"/>
    <n v="110372"/>
    <n v="0"/>
    <n v="0"/>
    <s v="Construct Taxiway - Phase III - Mitigation"/>
  </r>
  <r>
    <x v="5"/>
    <s v="ACE"/>
    <x v="10"/>
    <s v="OWI"/>
    <s v="Ottawa Municipal"/>
    <s v="GA"/>
    <s v="014"/>
    <n v="347861"/>
    <n v="347861"/>
    <n v="0"/>
    <n v="0"/>
    <s v="Install Taxiway Lighting - Design/Construct"/>
  </r>
  <r>
    <x v="8"/>
    <s v="AROK"/>
    <x v="21"/>
    <s v="OWP"/>
    <s v="William R Pogue Municipal"/>
    <s v="GA"/>
    <s v="020"/>
    <n v="165290"/>
    <n v="165290"/>
    <n v="0"/>
    <n v="0"/>
    <s v="Improve Airport Miscellaneous Improvements - Construction"/>
  </r>
  <r>
    <x v="8"/>
    <s v="AROK"/>
    <x v="21"/>
    <s v="OWP"/>
    <s v="William R Pogue Municipal"/>
    <s v="GA"/>
    <s v="020"/>
    <n v="229618"/>
    <n v="229618"/>
    <n v="0"/>
    <n v="0"/>
    <s v="Install Runway Vertical/Visual Guidance System - PAPI's (construction)"/>
  </r>
  <r>
    <x v="6"/>
    <s v="DET"/>
    <x v="41"/>
    <s v="OWX"/>
    <s v="Putnam County"/>
    <s v="GA"/>
    <s v="013"/>
    <n v="121426"/>
    <n v="121426"/>
    <n v="0"/>
    <n v="0"/>
    <s v="Improve Airport Drainage - Phase 2 - Construction"/>
  </r>
  <r>
    <x v="3"/>
    <s v="WAS"/>
    <x v="44"/>
    <s v="OXB"/>
    <s v="Ocean City Municipal"/>
    <s v="GA"/>
    <s v="024"/>
    <n v="346538"/>
    <n v="346538"/>
    <n v="0"/>
    <n v="0"/>
    <s v="Improve Runway Safety Area - Design"/>
  </r>
  <r>
    <x v="7"/>
    <s v="ANE"/>
    <x v="48"/>
    <s v="OXC"/>
    <s v="Waterbury-Oxford"/>
    <s v="GA"/>
    <s v="027"/>
    <n v="228500"/>
    <n v="228500"/>
    <n v="0"/>
    <n v="0"/>
    <s v="Remove Obstructions [APP or DEP] - R/W 36 Easement Acquisition"/>
  </r>
  <r>
    <x v="6"/>
    <s v="CHI"/>
    <x v="9"/>
    <s v="OXI"/>
    <s v="Starke County"/>
    <s v="GA"/>
    <s v="015"/>
    <n v="882900"/>
    <n v="382900"/>
    <n v="500000"/>
    <n v="0"/>
    <s v="Extend Runway - Extend Runway 18-36 to 5001 feet - Phase 4 Paving &amp; electrical Construction"/>
  </r>
  <r>
    <x v="5"/>
    <s v="ACE"/>
    <x v="6"/>
    <s v="OXV"/>
    <s v="Knoxville Municipal"/>
    <s v="GA"/>
    <s v="015"/>
    <n v="294408"/>
    <n v="294408"/>
    <n v="0"/>
    <n v="0"/>
    <s v="Reconstruct Runway - Design"/>
  </r>
  <r>
    <x v="1"/>
    <s v="PHX"/>
    <x v="42"/>
    <s v="P13"/>
    <s v="San Carlos Apache"/>
    <s v="GA"/>
    <s v="022"/>
    <n v="136809"/>
    <n v="136809"/>
    <n v="0"/>
    <n v="0"/>
    <s v="Install Miscellaneous NAVAIDS - Wind Cone and Segmented"/>
  </r>
  <r>
    <x v="1"/>
    <s v="PHX"/>
    <x v="42"/>
    <s v="P13"/>
    <s v="San Carlos Apache"/>
    <s v="GA"/>
    <s v="022"/>
    <n v="150000"/>
    <n v="150000"/>
    <n v="0"/>
    <n v="0"/>
    <s v="Install Apron Lighting - Install Apron Lighting"/>
  </r>
  <r>
    <x v="1"/>
    <s v="PHX"/>
    <x v="42"/>
    <s v="P13"/>
    <s v="San Carlos Apache"/>
    <s v="GA"/>
    <s v="022"/>
    <n v="177856"/>
    <n v="177856"/>
    <n v="0"/>
    <n v="0"/>
    <s v="Rehabilitate Taxiway - "/>
  </r>
  <r>
    <x v="1"/>
    <s v="PHX"/>
    <x v="42"/>
    <s v="P14"/>
    <s v="Holbrook Municipal"/>
    <s v="GA"/>
    <s v="017"/>
    <n v="310460"/>
    <n v="310460"/>
    <n v="0"/>
    <n v="0"/>
    <s v="Install Miscellaneous NAVAIDS - "/>
  </r>
  <r>
    <x v="1"/>
    <s v="PHX"/>
    <x v="42"/>
    <s v="P14"/>
    <s v="Holbrook Municipal"/>
    <s v="GA"/>
    <s v="017"/>
    <n v="100000"/>
    <n v="100000"/>
    <n v="0"/>
    <n v="0"/>
    <s v="Install Runway Vertical/Visual Guidance System - "/>
  </r>
  <r>
    <x v="1"/>
    <s v="PHX"/>
    <x v="42"/>
    <s v="P14"/>
    <s v="Holbrook Municipal"/>
    <s v="GA"/>
    <s v="017"/>
    <n v="100000"/>
    <n v="100000"/>
    <n v="0"/>
    <n v="0"/>
    <s v="Rehabilitate Runway Lighting - "/>
  </r>
  <r>
    <x v="2"/>
    <s v="SEA"/>
    <x v="32"/>
    <s v="PAE"/>
    <s v="Snohomish County (Paine Field)"/>
    <s v="R"/>
    <s v="058"/>
    <n v="997000"/>
    <n v="997000"/>
    <n v="0"/>
    <n v="0"/>
    <s v="Rehabilitate Runway - "/>
  </r>
  <r>
    <x v="4"/>
    <s v="MEM"/>
    <x v="43"/>
    <s v="PAH"/>
    <s v="Barkley Regional"/>
    <s v="P"/>
    <s v="048"/>
    <n v="40795"/>
    <n v="40795"/>
    <n v="0"/>
    <n v="0"/>
    <s v="Rehabilitate Runway - Remarking from 4/22 to 5/23"/>
  </r>
  <r>
    <x v="4"/>
    <s v="MEM"/>
    <x v="43"/>
    <s v="PAH"/>
    <s v="Barkley Regional"/>
    <s v="P"/>
    <s v="048"/>
    <n v="145886"/>
    <n v="145886"/>
    <n v="0"/>
    <n v="0"/>
    <s v="Conduct Environmental Study - "/>
  </r>
  <r>
    <x v="1"/>
    <s v="PHX"/>
    <x v="42"/>
    <s v="PAN"/>
    <s v="Payson"/>
    <s v="GA"/>
    <s v="022"/>
    <n v="805506"/>
    <n v="805506"/>
    <n v="0"/>
    <n v="0"/>
    <s v="Rehabilitate Apron - "/>
  </r>
  <r>
    <x v="1"/>
    <s v="SFO"/>
    <x v="1"/>
    <s v="PAO"/>
    <s v="Palo Alto"/>
    <s v="R"/>
    <s v="014"/>
    <n v="11049587"/>
    <n v="151649"/>
    <n v="10897938"/>
    <n v="0"/>
    <s v="Reconstruct Apron - Apron Reconstruction - Phase 2"/>
  </r>
  <r>
    <x v="0"/>
    <s v="AAL"/>
    <x v="0"/>
    <s v="PAQ"/>
    <s v="Warren &quot;Bud&quot; Woods Palmer Municipal"/>
    <s v="GA"/>
    <s v="023"/>
    <n v="487200"/>
    <n v="487200"/>
    <n v="0"/>
    <n v="0"/>
    <s v="Acquire Snow Removal Equipment - Acquire snow removal equipment  --  blower and blade  --  end of life, and no longer supported"/>
  </r>
  <r>
    <x v="0"/>
    <s v="AAL"/>
    <x v="0"/>
    <s v="PAQ"/>
    <s v="Warren &quot;Bud&quot; Woods Palmer Municipal"/>
    <s v="GA"/>
    <s v="022"/>
    <n v="518625"/>
    <n v="518625"/>
    <n v="0"/>
    <n v="0"/>
    <s v="Rehabilitate Taxiway - Apply asphalt sealant and crackseal TWs A, C, D, E, F, &amp; G, approx. 8165 linear feet of TW."/>
  </r>
  <r>
    <x v="8"/>
    <s v="AROK"/>
    <x v="45"/>
    <s v="PBF"/>
    <s v="Pine Bluff Regional Airport Grider Field"/>
    <s v="GA"/>
    <s v="014"/>
    <n v="149071"/>
    <n v="149071"/>
    <n v="0"/>
    <n v="0"/>
    <s v="Construct Taxiway - Design-only"/>
  </r>
  <r>
    <x v="3"/>
    <s v="NYC"/>
    <x v="35"/>
    <s v="PBG"/>
    <s v="Plattsburgh International"/>
    <s v="P"/>
    <s v="062"/>
    <n v="337500"/>
    <n v="337500"/>
    <n v="0"/>
    <n v="0"/>
    <s v="Rehabilitate Runway - Rehabilitate 2,100' out of a total of 8,975' of the existing Runway 17-35 Pavement - Phase 3 (Design)"/>
  </r>
  <r>
    <x v="3"/>
    <s v="NYC"/>
    <x v="35"/>
    <s v="PBG"/>
    <s v="Plattsburgh International"/>
    <s v="P"/>
    <s v="061"/>
    <n v="716391"/>
    <n v="716391"/>
    <n v="0"/>
    <n v="0"/>
    <s v="Acquire Snow Removal Equipment - Snow Removal Equipment"/>
  </r>
  <r>
    <x v="4"/>
    <s v="MEM"/>
    <x v="43"/>
    <s v="PBX"/>
    <s v="Pike County-Hatcher Field"/>
    <s v="GA"/>
    <s v="018"/>
    <n v="276271"/>
    <n v="276271"/>
    <n v="0"/>
    <n v="0"/>
    <s v="Update Airport Master Plan Study - Airport Master Plan"/>
  </r>
  <r>
    <x v="2"/>
    <s v="SEA"/>
    <x v="22"/>
    <s v="PDT"/>
    <s v="Eastern Oregon Regional at Pendleton"/>
    <s v="CS"/>
    <s v="026"/>
    <n v="550131"/>
    <n v="550131"/>
    <n v="0"/>
    <n v="0"/>
    <s v="Rehabilitate Runway - "/>
  </r>
  <r>
    <x v="3"/>
    <s v="NYC"/>
    <x v="35"/>
    <s v="PEO"/>
    <s v="Penn Yan"/>
    <s v="GA"/>
    <s v="036"/>
    <n v="115560"/>
    <n v="115560"/>
    <n v="0"/>
    <n v="0"/>
    <s v="Conduct Environmental Study - Conduct Environmental Study for Short Term Development (5 Year CIP)"/>
  </r>
  <r>
    <x v="6"/>
    <s v="DMA"/>
    <x v="13"/>
    <s v="PEX"/>
    <s v="Paynesville Municipal"/>
    <s v="GA"/>
    <s v="012"/>
    <n v="41127"/>
    <n v="41127"/>
    <n v="0"/>
    <n v="0"/>
    <s v="Construct Taxiway - Construct taxilane for 10 unit t-hangar - Design Phase"/>
  </r>
  <r>
    <x v="6"/>
    <s v="DMA"/>
    <x v="13"/>
    <s v="PEX"/>
    <s v="Paynesville Municipal"/>
    <s v="GA"/>
    <s v="012"/>
    <n v="75000"/>
    <n v="75000"/>
    <n v="0"/>
    <n v="0"/>
    <s v="Construct Building - Construct 10 unit t-hangar - Design Phase"/>
  </r>
  <r>
    <x v="1"/>
    <s v="PHX"/>
    <x v="42"/>
    <s v="PGA"/>
    <s v="Page Municipal"/>
    <s v="P"/>
    <s v="032"/>
    <n v="486938"/>
    <n v="486938"/>
    <n v="0"/>
    <n v="0"/>
    <s v="Update Airport Master Plan Study - Update Airport Master Plan and ALP with AGIS Survey"/>
  </r>
  <r>
    <x v="8"/>
    <s v="AROK"/>
    <x v="45"/>
    <s v="PGR"/>
    <s v="Kirk Field"/>
    <s v="GA"/>
    <s v="014"/>
    <n v="22000"/>
    <n v="22000"/>
    <n v="0"/>
    <n v="0"/>
    <s v="Rehabilitate Apron - Crack-Seal"/>
  </r>
  <r>
    <x v="8"/>
    <s v="AROK"/>
    <x v="45"/>
    <s v="PGR"/>
    <s v="Kirk Field"/>
    <s v="GA"/>
    <s v="014"/>
    <n v="19517"/>
    <n v="19517"/>
    <n v="0"/>
    <n v="0"/>
    <s v="Improve Airport Miscellaneous Improvements - Replace Voltage Regulator in Airfield Lighting Vault"/>
  </r>
  <r>
    <x v="4"/>
    <s v="MEM"/>
    <x v="16"/>
    <s v="PGV"/>
    <s v="Pitt-Greenville"/>
    <s v="P"/>
    <s v="046"/>
    <n v="518500"/>
    <n v="203500"/>
    <n v="315000"/>
    <n v="0"/>
    <s v="Remove Obstructions [APP or DEP] - RW2-20 Approach Clearing"/>
  </r>
  <r>
    <x v="4"/>
    <s v="MEM"/>
    <x v="16"/>
    <s v="PGV"/>
    <s v="Pitt-Greenville"/>
    <s v="P"/>
    <s v="046"/>
    <n v="1111500"/>
    <n v="796500"/>
    <n v="315000"/>
    <n v="0"/>
    <s v="Remove Obstructions [APP or DEP] - RW 8-26 Approach Clearing"/>
  </r>
  <r>
    <x v="3"/>
    <s v="WAS"/>
    <x v="30"/>
    <s v="PHF"/>
    <s v="Newport News/Williamsburg International"/>
    <s v="P"/>
    <s v="050"/>
    <n v="289241"/>
    <n v="289241"/>
    <n v="0"/>
    <n v="0"/>
    <s v="Construct Service Road - Design"/>
  </r>
  <r>
    <x v="5"/>
    <s v="ACE"/>
    <x v="10"/>
    <s v="PHG"/>
    <s v="Phillipsburg Municipal"/>
    <s v="GA"/>
    <s v="013"/>
    <n v="406553"/>
    <n v="406553"/>
    <n v="0"/>
    <n v="0"/>
    <s v="Construct Taxiway - Design/Construct"/>
  </r>
  <r>
    <x v="3"/>
    <s v="HAR"/>
    <x v="23"/>
    <s v="PHL"/>
    <s v="Philadelphia International"/>
    <s v="P"/>
    <s v="113"/>
    <n v="1180519"/>
    <n v="0"/>
    <n v="1180519"/>
    <n v="0"/>
    <s v="Rehabilitate Taxiway - Taxiways B and E2"/>
  </r>
  <r>
    <x v="3"/>
    <s v="HAR"/>
    <x v="23"/>
    <s v="PHL"/>
    <s v="Philadelphia International"/>
    <s v="P"/>
    <s v="113"/>
    <n v="18292"/>
    <n v="18292"/>
    <n v="0"/>
    <n v="0"/>
    <s v="Rehabilitate Taxiway Lighting - Taxiways K &amp; E"/>
  </r>
  <r>
    <x v="3"/>
    <s v="HAR"/>
    <x v="23"/>
    <s v="PHL"/>
    <s v="Philadelphia International"/>
    <s v="P"/>
    <s v="113"/>
    <n v="85466"/>
    <n v="85466"/>
    <n v="0"/>
    <n v="0"/>
    <s v="Rehabilitate Taxiway Lighting - Taxiway D"/>
  </r>
  <r>
    <x v="3"/>
    <s v="HAR"/>
    <x v="23"/>
    <s v="PHL"/>
    <s v="Philadelphia International"/>
    <s v="P"/>
    <s v="113"/>
    <n v="5972898"/>
    <n v="5714021"/>
    <n v="258877"/>
    <n v="0"/>
    <s v="Rehabilitate Taxiway - Taxiway D"/>
  </r>
  <r>
    <x v="3"/>
    <s v="HAR"/>
    <x v="23"/>
    <s v="PHL"/>
    <s v="Philadelphia International"/>
    <s v="P"/>
    <s v="113"/>
    <n v="3800576"/>
    <n v="0"/>
    <n v="3800576"/>
    <n v="0"/>
    <s v="Rehabilitate Taxiway - Taxiway K and E"/>
  </r>
  <r>
    <x v="3"/>
    <s v="HAR"/>
    <x v="23"/>
    <s v="PHL"/>
    <s v="Philadelphia International"/>
    <s v="P"/>
    <s v="114"/>
    <n v="32253"/>
    <n v="0"/>
    <n v="32253"/>
    <n v="0"/>
    <s v="Acquire Equipment - Six Squitters"/>
  </r>
  <r>
    <x v="3"/>
    <s v="HAR"/>
    <x v="23"/>
    <s v="PHL"/>
    <s v="Philadelphia International"/>
    <s v="P"/>
    <s v="112"/>
    <n v="100967"/>
    <n v="0"/>
    <n v="100967"/>
    <n v="0"/>
    <s v="Install Outdoor Noise Monitoring System/Equipment - 9 Units"/>
  </r>
  <r>
    <x v="3"/>
    <s v="HAR"/>
    <x v="23"/>
    <s v="PHL"/>
    <s v="Philadelphia International"/>
    <s v="P"/>
    <s v="113"/>
    <n v="18292"/>
    <n v="18292"/>
    <n v="0"/>
    <n v="0"/>
    <s v="Rehabilitate Taxiway Lighting - Taxiways B &amp; E2"/>
  </r>
  <r>
    <x v="3"/>
    <s v="HAR"/>
    <x v="23"/>
    <s v="PHL"/>
    <s v="Philadelphia International"/>
    <s v="P"/>
    <s v="113"/>
    <n v="4652632"/>
    <n v="0"/>
    <n v="4652632"/>
    <n v="0"/>
    <s v="Reconstruct Apron - North Apron"/>
  </r>
  <r>
    <x v="3"/>
    <s v="HAR"/>
    <x v="23"/>
    <s v="PHL"/>
    <s v="Philadelphia International"/>
    <s v="P"/>
    <s v="113"/>
    <n v="2453627"/>
    <n v="0"/>
    <n v="2453627"/>
    <n v="0"/>
    <s v="Rehabilitate Apron - South Apron"/>
  </r>
  <r>
    <x v="0"/>
    <s v="AAL"/>
    <x v="0"/>
    <s v="PHO"/>
    <s v="Point Hope"/>
    <s v="CS"/>
    <s v="004"/>
    <n v="306338"/>
    <n v="306338"/>
    <n v="0"/>
    <n v="0"/>
    <s v="Conduct Miscellaneous Study - Erosion Monitoring and Wind Study"/>
  </r>
  <r>
    <x v="6"/>
    <s v="DMA"/>
    <x v="26"/>
    <s v="PHP"/>
    <s v="Philip"/>
    <s v="GA"/>
    <s v="011"/>
    <n v="40000"/>
    <n v="40000"/>
    <n v="0"/>
    <n v="0"/>
    <s v="Reconstruct Apron - Design"/>
  </r>
  <r>
    <x v="6"/>
    <s v="DMA"/>
    <x v="26"/>
    <s v="PHP"/>
    <s v="Philip"/>
    <s v="GA"/>
    <s v="011"/>
    <n v="50000"/>
    <n v="50000"/>
    <n v="0"/>
    <n v="0"/>
    <s v="Construct Building - Design revenue hangar"/>
  </r>
  <r>
    <x v="6"/>
    <s v="DMA"/>
    <x v="26"/>
    <s v="PHP"/>
    <s v="Philip"/>
    <s v="GA"/>
    <s v="011"/>
    <n v="27000"/>
    <n v="27000"/>
    <n v="0"/>
    <n v="0"/>
    <s v="Reconstruct Taxiway - Design"/>
  </r>
  <r>
    <x v="1"/>
    <s v="PHX"/>
    <x v="42"/>
    <s v="PHX"/>
    <s v="Phoenix Sky Harbor International"/>
    <s v="P"/>
    <s v="087"/>
    <n v="7189395"/>
    <n v="7189395"/>
    <n v="0"/>
    <n v="0"/>
    <s v="Reconstruct Apron - Reconstruct 43,600 square yards of Terminal 3 North Inner Apron"/>
  </r>
  <r>
    <x v="1"/>
    <s v="PHX"/>
    <x v="42"/>
    <s v="PHX"/>
    <s v="Phoenix Sky Harbor International"/>
    <s v="P"/>
    <s v="086"/>
    <n v="5700000"/>
    <n v="0"/>
    <n v="5700000"/>
    <n v="0"/>
    <s v="Reconstruct Apron - Terminal 4 Apron, Phase IV"/>
  </r>
  <r>
    <x v="6"/>
    <s v="CHI"/>
    <x v="8"/>
    <s v="PIA"/>
    <s v="General Downing - Peoria International"/>
    <s v="P"/>
    <s v="065"/>
    <n v="1080602"/>
    <n v="1080602"/>
    <n v="0"/>
    <n v="0"/>
    <s v="Rehabilitate Apron - Phase 3 (Final Phase) of Terminal Apron Rehabilitation."/>
  </r>
  <r>
    <x v="4"/>
    <s v="JAN"/>
    <x v="36"/>
    <s v="PIB"/>
    <s v="Hattiesburg-Laurel Regional"/>
    <s v="P"/>
    <s v="039"/>
    <n v="594558"/>
    <n v="594558"/>
    <n v="0"/>
    <n v="0"/>
    <s v="Install Perimeter Fencing not Required by 49 CFR 1542 - "/>
  </r>
  <r>
    <x v="4"/>
    <s v="ORL"/>
    <x v="4"/>
    <s v="PIE"/>
    <s v="St Pete-Clearwater International"/>
    <s v="P"/>
    <s v="044"/>
    <n v="234927"/>
    <n v="234927"/>
    <n v="0"/>
    <n v="0"/>
    <s v="Rehabilitate Runway Lighting - Rehabilitate RWY 18/36 Lighting (Design)"/>
  </r>
  <r>
    <x v="4"/>
    <s v="ORL"/>
    <x v="4"/>
    <s v="PIE"/>
    <s v="St Pete-Clearwater International"/>
    <s v="P"/>
    <s v="044"/>
    <n v="1945841"/>
    <n v="1945841"/>
    <n v="0"/>
    <n v="0"/>
    <s v="Security Enhancements - Rehabilitate Security System"/>
  </r>
  <r>
    <x v="4"/>
    <s v="ORL"/>
    <x v="4"/>
    <s v="PIE"/>
    <s v="St Pete-Clearwater International"/>
    <s v="P"/>
    <s v="044"/>
    <n v="341598"/>
    <n v="341598"/>
    <n v="0"/>
    <n v="0"/>
    <s v="Install Perimeter Fencing required by 49 CFR 1542 - Install Perimeter Fencing"/>
  </r>
  <r>
    <x v="4"/>
    <s v="ORL"/>
    <x v="4"/>
    <s v="PIE"/>
    <s v="St Pete-Clearwater International"/>
    <s v="P"/>
    <s v="044"/>
    <n v="3233099"/>
    <n v="3233099"/>
    <n v="0"/>
    <n v="0"/>
    <s v="Rehabilitate Terminal Building - Customs &amp; Border Protection Upgrades"/>
  </r>
  <r>
    <x v="4"/>
    <s v="ORL"/>
    <x v="4"/>
    <s v="PIE"/>
    <s v="St Pete-Clearwater International"/>
    <s v="P"/>
    <s v="044"/>
    <n v="803436"/>
    <n v="803436"/>
    <n v="0"/>
    <n v="0"/>
    <s v="Rehabilitate Runway - Rehabilitate Runway 18/36 (Design)"/>
  </r>
  <r>
    <x v="4"/>
    <s v="ORL"/>
    <x v="4"/>
    <s v="PIE"/>
    <s v="St Pete-Clearwater International"/>
    <s v="P"/>
    <s v="044"/>
    <n v="0"/>
    <n v="0"/>
    <n v="0"/>
    <n v="0"/>
    <s v="Acquire Interactive Training System - Acquire Interactive Training System"/>
  </r>
  <r>
    <x v="2"/>
    <s v="HLN"/>
    <x v="7"/>
    <s v="PIH"/>
    <s v="Pocatello Regional"/>
    <s v="P"/>
    <s v="041"/>
    <n v="477122"/>
    <n v="477122"/>
    <n v="0"/>
    <n v="0"/>
    <s v="Rehabilitate Taxiway - "/>
  </r>
  <r>
    <x v="2"/>
    <s v="HLN"/>
    <x v="7"/>
    <s v="PIH"/>
    <s v="Pocatello Regional"/>
    <s v="P"/>
    <s v="042"/>
    <n v="91494"/>
    <n v="91494"/>
    <n v="0"/>
    <n v="0"/>
    <s v="Wildlife Hazard Assessments - "/>
  </r>
  <r>
    <x v="2"/>
    <s v="HLN"/>
    <x v="7"/>
    <s v="PIH"/>
    <s v="Pocatello Regional"/>
    <s v="P"/>
    <s v="041"/>
    <n v="134336"/>
    <n v="134336"/>
    <n v="0"/>
    <n v="0"/>
    <s v="Rehabilitate Aircraft Rescue &amp; Fire Fighting Building - "/>
  </r>
  <r>
    <x v="2"/>
    <s v="HLN"/>
    <x v="7"/>
    <s v="PIH"/>
    <s v="Pocatello Regional"/>
    <s v="P"/>
    <s v="041"/>
    <n v="609548"/>
    <n v="609548"/>
    <n v="0"/>
    <n v="0"/>
    <s v="Acquire Snow Removal Equipment - "/>
  </r>
  <r>
    <x v="6"/>
    <s v="DMA"/>
    <x v="26"/>
    <s v="PIR"/>
    <s v="Pierre Regional"/>
    <s v="CS"/>
    <s v="039"/>
    <n v="180000"/>
    <n v="180000"/>
    <n v="0"/>
    <n v="0"/>
    <s v="Reconstruct Taxiway - design"/>
  </r>
  <r>
    <x v="6"/>
    <s v="DMA"/>
    <x v="26"/>
    <s v="PIR"/>
    <s v="Pierre Regional"/>
    <s v="CS"/>
    <s v="039"/>
    <n v="1020000"/>
    <n v="1020000"/>
    <n v="0"/>
    <n v="0"/>
    <s v="Construct Taxiway - Phase 2 Construction"/>
  </r>
  <r>
    <x v="3"/>
    <s v="HAR"/>
    <x v="23"/>
    <s v="PIT"/>
    <s v="Pittsburgh International"/>
    <s v="P"/>
    <s v="123"/>
    <n v="6702360"/>
    <n v="2074612"/>
    <n v="4627748"/>
    <n v="0"/>
    <s v="Reconstruct Deicing Pad with Associated Facilities - Deicing Pad C (construct), Phase III"/>
  </r>
  <r>
    <x v="3"/>
    <s v="HAR"/>
    <x v="23"/>
    <s v="PIT"/>
    <s v="Pittsburgh International"/>
    <s v="P"/>
    <s v="124"/>
    <n v="298125"/>
    <n v="0"/>
    <n v="298125"/>
    <n v="0"/>
    <s v="Acquire Equipment - 50 Squitters"/>
  </r>
  <r>
    <x v="6"/>
    <s v="DMA"/>
    <x v="13"/>
    <s v="PKD"/>
    <s v="Park Rapids Municipal-Konshok Field"/>
    <s v="GA"/>
    <s v="016"/>
    <n v="73818"/>
    <n v="73818"/>
    <n v="0"/>
    <n v="0"/>
    <s v="Install Apron Flood Lighting - Install four apron flood lights."/>
  </r>
  <r>
    <x v="6"/>
    <s v="DMA"/>
    <x v="13"/>
    <s v="PKD"/>
    <s v="Park Rapids Municipal-Konshok Field"/>
    <s v="GA"/>
    <s v="016"/>
    <n v="3525"/>
    <n v="3525"/>
    <n v="0"/>
    <n v="0"/>
    <s v="Rehabilitate Apron - Rehabilitate (crack seal) apron (26,000 square yards)"/>
  </r>
  <r>
    <x v="6"/>
    <s v="DMA"/>
    <x v="13"/>
    <s v="PKD"/>
    <s v="Park Rapids Municipal-Konshok Field"/>
    <s v="GA"/>
    <s v="016"/>
    <n v="24702"/>
    <n v="24702"/>
    <n v="0"/>
    <n v="0"/>
    <s v="Rehabilitate Runway - Rehabilitate (crack seal) Runway 13/31 (5,497 feet)"/>
  </r>
  <r>
    <x v="6"/>
    <s v="DMA"/>
    <x v="13"/>
    <s v="PKD"/>
    <s v="Park Rapids Municipal-Konshok Field"/>
    <s v="GA"/>
    <s v="016"/>
    <n v="792"/>
    <n v="792"/>
    <n v="0"/>
    <n v="0"/>
    <s v="Rehabilitate Taxiway - Rehabilitate (crack seal) Taxiway B (1,345 Feet)"/>
  </r>
  <r>
    <x v="6"/>
    <s v="DMA"/>
    <x v="13"/>
    <s v="PKD"/>
    <s v="Park Rapids Municipal-Konshok Field"/>
    <s v="GA"/>
    <s v="016"/>
    <n v="2642"/>
    <n v="2642"/>
    <n v="0"/>
    <n v="0"/>
    <s v="Rehabilitate Runway - Rehabilitate (crack seal) Runway 18/36 (3,498 Feet)"/>
  </r>
  <r>
    <x v="6"/>
    <s v="CHI"/>
    <x v="9"/>
    <s v="PLD"/>
    <s v="Portland Municipal"/>
    <s v="GA"/>
    <s v="015"/>
    <n v="150000"/>
    <n v="150000"/>
    <n v="0"/>
    <n v="0"/>
    <s v="Extend Runway - Ph 2: Design Runway 9-27 Extension (To 5500')Part 2"/>
  </r>
  <r>
    <x v="6"/>
    <s v="DET"/>
    <x v="12"/>
    <s v="PLN"/>
    <s v="Pellston Regional Airport of Emmet County"/>
    <s v="P"/>
    <s v="036"/>
    <n v="82969"/>
    <n v="82969"/>
    <n v="0"/>
    <n v="0"/>
    <s v="Rehabilitate Runway - "/>
  </r>
  <r>
    <x v="6"/>
    <s v="DET"/>
    <x v="12"/>
    <s v="PLN"/>
    <s v="Pellston Regional Airport of Emmet County"/>
    <s v="P"/>
    <s v="036"/>
    <n v="70000"/>
    <n v="70000"/>
    <n v="0"/>
    <n v="0"/>
    <s v="Rehabilitate Taxiway - "/>
  </r>
  <r>
    <x v="6"/>
    <s v="DET"/>
    <x v="12"/>
    <s v="PLN"/>
    <s v="Pellston Regional Airport of Emmet County"/>
    <s v="P"/>
    <s v="036"/>
    <n v="25000"/>
    <n v="25000"/>
    <n v="0"/>
    <n v="0"/>
    <s v="Rehabilitate Apron - "/>
  </r>
  <r>
    <x v="6"/>
    <s v="DET"/>
    <x v="12"/>
    <s v="PLN"/>
    <s v="Pellston Regional Airport of Emmet County"/>
    <s v="P"/>
    <s v="036"/>
    <n v="91350"/>
    <n v="91350"/>
    <n v="0"/>
    <n v="0"/>
    <s v="Wildlife Hazard Assessments - "/>
  </r>
  <r>
    <x v="6"/>
    <s v="DMA"/>
    <x v="17"/>
    <s v="PMB"/>
    <s v="Pembina Municipal"/>
    <s v="GA"/>
    <s v="011"/>
    <n v="50000"/>
    <n v="50000"/>
    <n v="0"/>
    <n v="0"/>
    <s v="Construct Parking Lot - "/>
  </r>
  <r>
    <x v="6"/>
    <s v="DMA"/>
    <x v="17"/>
    <s v="PMB"/>
    <s v="Pembina Municipal"/>
    <s v="GA"/>
    <s v="011"/>
    <n v="420572"/>
    <n v="420572"/>
    <n v="0"/>
    <n v="0"/>
    <s v="Rehabilitate Apron - construction"/>
  </r>
  <r>
    <x v="6"/>
    <s v="DMA"/>
    <x v="17"/>
    <s v="PMB"/>
    <s v="Pembina Municipal"/>
    <s v="GA"/>
    <s v="011"/>
    <n v="50000"/>
    <n v="50000"/>
    <n v="0"/>
    <n v="0"/>
    <s v="Install Perimeter Fencing not Required by 49 CFR 1542 - "/>
  </r>
  <r>
    <x v="6"/>
    <s v="DMA"/>
    <x v="17"/>
    <s v="PMB"/>
    <s v="Pembina Municipal"/>
    <s v="GA"/>
    <s v="011"/>
    <n v="100000"/>
    <n v="100000"/>
    <n v="0"/>
    <n v="0"/>
    <s v="Rehabilitate Access Road - Construction"/>
  </r>
  <r>
    <x v="6"/>
    <s v="DET"/>
    <x v="41"/>
    <s v="PMH"/>
    <s v="Greater Portsmouth Regional"/>
    <s v="GA"/>
    <s v="020"/>
    <n v="35019"/>
    <n v="35019"/>
    <n v="0"/>
    <n v="0"/>
    <s v="Install Runway Vertical/Visual Guidance System - "/>
  </r>
  <r>
    <x v="6"/>
    <s v="DET"/>
    <x v="41"/>
    <s v="PMH"/>
    <s v="Greater Portsmouth Regional"/>
    <s v="GA"/>
    <s v="020"/>
    <n v="127657"/>
    <n v="127657"/>
    <n v="0"/>
    <n v="0"/>
    <s v="Rehabilitate Taxiway - "/>
  </r>
  <r>
    <x v="4"/>
    <s v="JAN"/>
    <x v="36"/>
    <s v="PMU"/>
    <s v="Panola County"/>
    <s v="GA"/>
    <s v="011"/>
    <n v="100638"/>
    <n v="100638"/>
    <n v="0"/>
    <n v="0"/>
    <s v="Rehabilitate Apron - "/>
  </r>
  <r>
    <x v="4"/>
    <s v="JAN"/>
    <x v="36"/>
    <s v="PMU"/>
    <s v="Panola County"/>
    <s v="GA"/>
    <s v="011"/>
    <n v="101463"/>
    <n v="101463"/>
    <n v="0"/>
    <n v="0"/>
    <s v="Conduct Airport Master Plan Study - "/>
  </r>
  <r>
    <x v="2"/>
    <s v="DEN"/>
    <x v="49"/>
    <s v="PNA"/>
    <s v="Ralph Wenz Field"/>
    <s v="GA"/>
    <s v="021"/>
    <n v="181773"/>
    <n v="181773"/>
    <n v="0"/>
    <n v="0"/>
    <s v="Rehabilitate Apron - "/>
  </r>
  <r>
    <x v="3"/>
    <s v="HAR"/>
    <x v="23"/>
    <s v="PNE"/>
    <s v="Northeast Philadelphia"/>
    <s v="R"/>
    <s v="021"/>
    <n v="1398926"/>
    <n v="64295"/>
    <n v="1334631"/>
    <n v="0"/>
    <s v="Reconstruct Runway - Design/Construct"/>
  </r>
  <r>
    <x v="3"/>
    <s v="HAR"/>
    <x v="23"/>
    <s v="PNE"/>
    <s v="Northeast Philadelphia"/>
    <s v="R"/>
    <s v="021"/>
    <n v="285705"/>
    <n v="85705"/>
    <n v="200000"/>
    <n v="0"/>
    <s v="Reconstruct Runway Lighting - Design/Construct"/>
  </r>
  <r>
    <x v="6"/>
    <s v="DMA"/>
    <x v="13"/>
    <s v="PNM"/>
    <s v="Princeton Municipal"/>
    <s v="GA"/>
    <s v="014"/>
    <n v="107912"/>
    <n v="107912"/>
    <n v="0"/>
    <n v="0"/>
    <s v="Reconstruct Runway - Runway reconstruction - Design"/>
  </r>
  <r>
    <x v="6"/>
    <s v="DMA"/>
    <x v="13"/>
    <s v="PNM"/>
    <s v="Princeton Municipal"/>
    <s v="GA"/>
    <s v="014"/>
    <n v="20000"/>
    <n v="20000"/>
    <n v="0"/>
    <n v="0"/>
    <s v="Reconstruct Runway Lighting - Reconstruct Runway lighting - Design phase"/>
  </r>
  <r>
    <x v="6"/>
    <s v="DMA"/>
    <x v="13"/>
    <s v="PNM"/>
    <s v="Princeton Municipal"/>
    <s v="GA"/>
    <s v="014"/>
    <n v="80000"/>
    <n v="80000"/>
    <n v="0"/>
    <n v="0"/>
    <s v="Reconstruct Taxiway - Taxiway reconstruction - Design"/>
  </r>
  <r>
    <x v="6"/>
    <s v="DMA"/>
    <x v="13"/>
    <s v="PNM"/>
    <s v="Princeton Municipal"/>
    <s v="GA"/>
    <s v="014"/>
    <n v="20000"/>
    <n v="20000"/>
    <n v="0"/>
    <n v="0"/>
    <s v="Reconstruct Taxiway Lighting - Reconstruct Taxiway lighting - Design phase"/>
  </r>
  <r>
    <x v="4"/>
    <s v="ORL"/>
    <x v="4"/>
    <s v="PNS"/>
    <s v="Pensacola International"/>
    <s v="P"/>
    <s v="042"/>
    <n v="454510"/>
    <n v="454510"/>
    <n v="0"/>
    <n v="0"/>
    <s v="Expand Apron - Corporate Ramp Apron Expansion (Design and Construction)"/>
  </r>
  <r>
    <x v="4"/>
    <s v="ORL"/>
    <x v="4"/>
    <s v="PNS"/>
    <s v="Pensacola International"/>
    <s v="P"/>
    <s v="042"/>
    <n v="1363532"/>
    <n v="1363532"/>
    <n v="0"/>
    <n v="0"/>
    <s v="Rehabilitate Apron - Rehabilitate Corporate Public-Use Apron (Design and Construction)"/>
  </r>
  <r>
    <x v="4"/>
    <s v="ORL"/>
    <x v="4"/>
    <s v="PNS"/>
    <s v="Pensacola International"/>
    <s v="P"/>
    <s v="042"/>
    <n v="62100"/>
    <n v="62100"/>
    <n v="0"/>
    <n v="0"/>
    <s v="Acquire Interactive Training System - Acquire Interactive Employee Training (IET)"/>
  </r>
  <r>
    <x v="5"/>
    <s v="ACE"/>
    <x v="6"/>
    <s v="POH"/>
    <s v="Pocahontas Municipal"/>
    <s v="GA"/>
    <s v="010"/>
    <n v="411428"/>
    <n v="411428"/>
    <n v="0"/>
    <n v="0"/>
    <s v="Reconstruct Taxiway - Design and construction"/>
  </r>
  <r>
    <x v="3"/>
    <s v="NYC"/>
    <x v="35"/>
    <s v="POU"/>
    <s v="Hudson Valley Regional"/>
    <s v="GA"/>
    <s v="050"/>
    <n v="5293093"/>
    <n v="169500"/>
    <n v="5123593"/>
    <n v="0"/>
    <s v="Construct Aircraft Rescue &amp; Fire Fighting Building - Replace ARFF Bldg (7,136 Sq Ft) - Construction (ARFF)"/>
  </r>
  <r>
    <x v="3"/>
    <s v="NYC"/>
    <x v="35"/>
    <s v="POU"/>
    <s v="Hudson Valley Regional"/>
    <s v="GA"/>
    <s v="050"/>
    <n v="2269497"/>
    <n v="0"/>
    <n v="2269497"/>
    <n v="0"/>
    <s v="Construct Snow Removal Equipment Building - Replace SRE Bldg (5,028 sqft) - Construction (SRE)"/>
  </r>
  <r>
    <x v="3"/>
    <s v="NYC"/>
    <x v="35"/>
    <s v="POU"/>
    <s v="Hudson Valley Regional"/>
    <s v="GA"/>
    <s v="051"/>
    <n v="422257"/>
    <n v="422257"/>
    <n v="0"/>
    <n v="0"/>
    <s v="Conduct Environmental Study - Conduct an Environmental Study for RSA Improvements"/>
  </r>
  <r>
    <x v="5"/>
    <s v="ACE"/>
    <x v="10"/>
    <s v="PPF"/>
    <s v="Tri-City"/>
    <s v="GA"/>
    <s v="011"/>
    <n v="45000"/>
    <n v="45000"/>
    <n v="0"/>
    <n v="0"/>
    <s v="Reconstruct Airport Beacon - Design/Construct"/>
  </r>
  <r>
    <x v="5"/>
    <s v="ACE"/>
    <x v="10"/>
    <s v="PPF"/>
    <s v="Tri-City"/>
    <s v="GA"/>
    <s v="011"/>
    <n v="462983"/>
    <n v="462983"/>
    <n v="0"/>
    <n v="0"/>
    <s v="Rehabilitate Runway - Design/Construct"/>
  </r>
  <r>
    <x v="1"/>
    <s v="HNL"/>
    <x v="50"/>
    <s v="PPG"/>
    <s v="Pago Pago International"/>
    <s v="P"/>
    <s v="066"/>
    <n v="23303667"/>
    <n v="1000000"/>
    <n v="22303667"/>
    <n v="0"/>
    <s v="Rehabilitate Apron - Terminal Apron, phase 3"/>
  </r>
  <r>
    <x v="6"/>
    <s v="CHI"/>
    <x v="9"/>
    <s v="PPO"/>
    <s v="La Porte Municipal"/>
    <s v="GA"/>
    <s v="025"/>
    <n v="49900"/>
    <n v="49900"/>
    <n v="0"/>
    <n v="0"/>
    <s v="Rehabilitate Apron - Rehabilitate portion of West Apron - Design"/>
  </r>
  <r>
    <x v="6"/>
    <s v="CHI"/>
    <x v="9"/>
    <s v="PPO"/>
    <s v="La Porte Municipal"/>
    <s v="GA"/>
    <s v="025"/>
    <n v="50000"/>
    <n v="50000"/>
    <n v="0"/>
    <n v="0"/>
    <s v="Rehabilitate Taxiway - Rehabilitate Taxiways A3, A4 &amp; A5 – Design"/>
  </r>
  <r>
    <x v="7"/>
    <s v="ANE"/>
    <x v="11"/>
    <s v="PQI"/>
    <s v="Northern Maine Regional Airport at Presque Isle"/>
    <s v="P"/>
    <s v="048"/>
    <n v="48900"/>
    <n v="48900"/>
    <n v="0"/>
    <n v="0"/>
    <s v="Rehabilitate Apron - crack sealing and markings"/>
  </r>
  <r>
    <x v="7"/>
    <s v="ANE"/>
    <x v="11"/>
    <s v="PQI"/>
    <s v="Northern Maine Regional Airport at Presque Isle"/>
    <s v="P"/>
    <s v="048"/>
    <n v="96045"/>
    <n v="96045"/>
    <n v="0"/>
    <n v="0"/>
    <s v="Rehabilitate Runway - crack sealing and markings"/>
  </r>
  <r>
    <x v="7"/>
    <s v="ANE"/>
    <x v="11"/>
    <s v="PQI"/>
    <s v="Northern Maine Regional Airport at Presque Isle"/>
    <s v="P"/>
    <s v="048"/>
    <n v="90000"/>
    <n v="90000"/>
    <n v="0"/>
    <n v="0"/>
    <s v="Rehabilitate Taxiway - crack sealing and markings"/>
  </r>
  <r>
    <x v="7"/>
    <s v="ANE"/>
    <x v="11"/>
    <s v="PQI"/>
    <s v="Northern Maine Regional Airport at Presque Isle"/>
    <s v="P"/>
    <s v="048"/>
    <n v="55700"/>
    <n v="55700"/>
    <n v="0"/>
    <n v="0"/>
    <s v="Acquire Snow Removal Equipment - Plow Blades"/>
  </r>
  <r>
    <x v="7"/>
    <s v="ANE"/>
    <x v="11"/>
    <s v="PQI"/>
    <s v="Northern Maine Regional Airport at Presque Isle"/>
    <s v="P"/>
    <s v="048"/>
    <n v="95055"/>
    <n v="95055"/>
    <n v="0"/>
    <n v="0"/>
    <s v="Rehabilitate Runway - crack sealing and markings"/>
  </r>
  <r>
    <x v="7"/>
    <s v="ANE"/>
    <x v="11"/>
    <s v="PQI"/>
    <s v="Northern Maine Regional Airport at Presque Isle"/>
    <s v="P"/>
    <s v="049"/>
    <n v="631750"/>
    <n v="631750"/>
    <n v="0"/>
    <n v="0"/>
    <s v="Update Airport Master Plan Study - "/>
  </r>
  <r>
    <x v="1"/>
    <s v="PHX"/>
    <x v="42"/>
    <s v="PRC"/>
    <s v="Ernest A Love Field"/>
    <s v="CS"/>
    <s v="038"/>
    <n v="800000"/>
    <n v="0"/>
    <n v="800000"/>
    <n v="0"/>
    <s v="Rehabilitate Runway Lighting - 7,619 feet of the current Runway 03R/21L"/>
  </r>
  <r>
    <x v="1"/>
    <s v="PHX"/>
    <x v="42"/>
    <s v="PRC"/>
    <s v="Ernest A Love Field"/>
    <s v="CS"/>
    <s v="038"/>
    <n v="4557837"/>
    <n v="300000"/>
    <n v="4257837"/>
    <n v="0"/>
    <s v="Rehabilitate Runway - Runway 03R/21L (7,619 feet), including removal of Taxiway C2 (RIM location PRC-HS2)"/>
  </r>
  <r>
    <x v="4"/>
    <s v="JAN"/>
    <x v="37"/>
    <s v="PRN"/>
    <s v="MacCrenshaw Memorial"/>
    <s v="GA"/>
    <s v="014"/>
    <n v="3114820"/>
    <n v="400270"/>
    <n v="2714550"/>
    <n v="0"/>
    <s v="Reconstruct Runway - Reconstruct RW 14/32 (Construction)"/>
  </r>
  <r>
    <x v="8"/>
    <s v="LANM"/>
    <x v="40"/>
    <s v="PRZ"/>
    <s v="Portales Municipal"/>
    <s v="GA"/>
    <s v="020"/>
    <n v="75000"/>
    <n v="75000"/>
    <n v="0"/>
    <n v="0"/>
    <s v="Reconstruct Runway - Reconstruct Rwy 1/19-Design"/>
  </r>
  <r>
    <x v="8"/>
    <s v="LANM"/>
    <x v="40"/>
    <s v="PRZ"/>
    <s v="Portales Municipal"/>
    <s v="GA"/>
    <s v="020"/>
    <n v="79757"/>
    <n v="79757"/>
    <n v="0"/>
    <n v="0"/>
    <s v="Reconstruct Runway - Reconstruct Rwy 8/26-Design"/>
  </r>
  <r>
    <x v="2"/>
    <s v="SEA"/>
    <x v="32"/>
    <s v="PSC"/>
    <s v="Tri-Cities"/>
    <s v="P"/>
    <s v="045"/>
    <n v="5919121"/>
    <n v="1469114"/>
    <n v="4450007"/>
    <n v="0"/>
    <s v="Rehabilitate Taxiway - "/>
  </r>
  <r>
    <x v="2"/>
    <s v="SEA"/>
    <x v="32"/>
    <s v="PSC"/>
    <s v="Tri-Cities"/>
    <s v="P"/>
    <s v="046"/>
    <n v="757251"/>
    <n v="757251"/>
    <n v="0"/>
    <n v="0"/>
    <s v="Update Airport Master Plan Study - "/>
  </r>
  <r>
    <x v="2"/>
    <s v="SEA"/>
    <x v="32"/>
    <s v="PSC"/>
    <s v="Tri-Cities"/>
    <s v="P"/>
    <s v="045"/>
    <n v="3500000"/>
    <n v="500000"/>
    <n v="3000000"/>
    <n v="0"/>
    <s v="Reconstruct Taxiway - "/>
  </r>
  <r>
    <x v="4"/>
    <s v="ATL"/>
    <x v="24"/>
    <s v="PSE"/>
    <s v="Mercedita"/>
    <s v="P"/>
    <s v="025"/>
    <n v="6040755"/>
    <n v="6040755"/>
    <n v="0"/>
    <n v="0"/>
    <s v="Reconstruct Taxiway - Reconstruct Ty A - Construction 50' (apply BQN 2015 PN $6,060,642, PSE ent &amp; $360k SA use or lose)"/>
  </r>
  <r>
    <x v="7"/>
    <s v="ANE"/>
    <x v="39"/>
    <s v="PSF"/>
    <s v="Pittsfield Municipal"/>
    <s v="GA"/>
    <s v="031"/>
    <n v="325965"/>
    <n v="325965"/>
    <n v="0"/>
    <n v="0"/>
    <s v="Update Airport Master Plan Study - "/>
  </r>
  <r>
    <x v="7"/>
    <s v="ANE"/>
    <x v="19"/>
    <s v="PSM"/>
    <s v="Portsmouth International at Pease"/>
    <s v="P"/>
    <s v="063"/>
    <n v="146340"/>
    <n v="0"/>
    <n v="146340"/>
    <n v="0"/>
    <s v="Construct Aircraft Rescue &amp; Fire Fighting Training Facility - Phase I Design Only - Rehabilitation of existing ARFF Training Facility's fire training burn pit (facility located in Concord, NH - not at an airport)"/>
  </r>
  <r>
    <x v="7"/>
    <s v="ANE"/>
    <x v="19"/>
    <s v="PSM"/>
    <s v="Portsmouth International at Pease"/>
    <s v="P"/>
    <s v="062"/>
    <n v="1638705"/>
    <n v="1638705"/>
    <n v="0"/>
    <n v="0"/>
    <s v="Expand Terminal Building - "/>
  </r>
  <r>
    <x v="3"/>
    <s v="NYC"/>
    <x v="35"/>
    <s v="PTD"/>
    <s v="Potsdam Municipal/Damon Field/"/>
    <s v="GA"/>
    <s v="034"/>
    <n v="82301"/>
    <n v="82301"/>
    <n v="0"/>
    <n v="0"/>
    <s v="Reconstruct Taxiway - Reconstruct the existing Parallel Taxiway A pavement - Design - Phase 1/2"/>
  </r>
  <r>
    <x v="3"/>
    <s v="NYC"/>
    <x v="35"/>
    <s v="PTD"/>
    <s v="Potsdam Municipal/Damon Field/"/>
    <s v="GA"/>
    <s v="034"/>
    <n v="25749"/>
    <n v="25749"/>
    <n v="0"/>
    <n v="0"/>
    <s v="Reconstruct Taxiway Lighting - Reconstruct the existing Parallel Taxiway A Lighting System - Design - Phase 1/2"/>
  </r>
  <r>
    <x v="3"/>
    <s v="NYC"/>
    <x v="35"/>
    <s v="PTD"/>
    <s v="Potsdam Municipal/Damon Field/"/>
    <s v="GA"/>
    <s v="034"/>
    <n v="18851"/>
    <n v="18851"/>
    <n v="0"/>
    <n v="0"/>
    <s v="Widen Taxiway - Widen the existing Parallel Taxiway A to 35'- Design - Phase 1/2"/>
  </r>
  <r>
    <x v="8"/>
    <s v="LANM"/>
    <x v="46"/>
    <s v="PTN"/>
    <s v="Harry P Williams Memorial"/>
    <s v="GA"/>
    <s v="017"/>
    <n v="22751"/>
    <n v="22751"/>
    <n v="0"/>
    <n v="0"/>
    <s v="Reconstruct Perimeter Fencing not Required by 49 CFR 1542 - Phase I-Design"/>
  </r>
  <r>
    <x v="5"/>
    <s v="ACE"/>
    <x v="10"/>
    <s v="PTS"/>
    <s v="Atkinson Municipal"/>
    <s v="GA"/>
    <s v="018"/>
    <n v="325800"/>
    <n v="325800"/>
    <n v="0"/>
    <n v="0"/>
    <s v="Rehabilitate Runway - Design/construct"/>
  </r>
  <r>
    <x v="2"/>
    <s v="DEN"/>
    <x v="2"/>
    <s v="PUB"/>
    <s v="Pueblo Memorial"/>
    <s v="GA"/>
    <s v="036"/>
    <n v="3260528"/>
    <n v="150000"/>
    <n v="3110528"/>
    <n v="0"/>
    <s v="Rehabilitate Apron - "/>
  </r>
  <r>
    <x v="2"/>
    <s v="SEA"/>
    <x v="32"/>
    <s v="PUW"/>
    <s v="Pullman/Moscow Regional"/>
    <s v="P"/>
    <s v="048"/>
    <n v="7800000"/>
    <n v="1000000"/>
    <n v="6800000"/>
    <n v="0"/>
    <s v="Construct Runway - "/>
  </r>
  <r>
    <x v="2"/>
    <s v="SEA"/>
    <x v="32"/>
    <s v="PUW"/>
    <s v="Pullman/Moscow Regional"/>
    <s v="P"/>
    <s v="049"/>
    <n v="16036892"/>
    <n v="978"/>
    <n v="16035914"/>
    <n v="0"/>
    <s v="Construct Runway - "/>
  </r>
  <r>
    <x v="2"/>
    <s v="SEA"/>
    <x v="32"/>
    <s v="PUW"/>
    <s v="Pullman/Moscow Regional"/>
    <s v="P"/>
    <s v="047"/>
    <n v="2164086"/>
    <n v="0"/>
    <n v="2164086"/>
    <n v="0"/>
    <s v="Construct Runway - "/>
  </r>
  <r>
    <x v="2"/>
    <s v="SEA"/>
    <x v="32"/>
    <s v="PUW"/>
    <s v="Pullman/Moscow Regional"/>
    <s v="P"/>
    <s v="050"/>
    <n v="7000000"/>
    <n v="0"/>
    <n v="0"/>
    <n v="7000000"/>
    <s v="Construct Runway - "/>
  </r>
  <r>
    <x v="7"/>
    <s v="ANE"/>
    <x v="39"/>
    <s v="PVC"/>
    <s v="Provincetown Municipal"/>
    <s v="P"/>
    <s v="044"/>
    <n v="650070"/>
    <n v="650070"/>
    <n v="0"/>
    <n v="0"/>
    <s v="Environmental Mitigation - Phase III - Taxiways"/>
  </r>
  <r>
    <x v="7"/>
    <s v="ANE"/>
    <x v="39"/>
    <s v="PVC"/>
    <s v="Provincetown Municipal"/>
    <s v="P"/>
    <s v="044"/>
    <n v="48150"/>
    <n v="48150"/>
    <n v="0"/>
    <n v="0"/>
    <s v="Environmental Mitigation - Phase II - Service Road to MALSF and AWOS"/>
  </r>
  <r>
    <x v="7"/>
    <s v="ANE"/>
    <x v="39"/>
    <s v="PVC"/>
    <s v="Provincetown Municipal"/>
    <s v="P"/>
    <s v="044"/>
    <n v="1545210"/>
    <n v="1545210"/>
    <n v="0"/>
    <n v="0"/>
    <s v="Rehabilitate Taxiway - taxiway 4400' x 35' relocate portion to meet geometry approx. 620 ' x 40' (C, D and portion of A)"/>
  </r>
  <r>
    <x v="7"/>
    <s v="ANE"/>
    <x v="39"/>
    <s v="PVC"/>
    <s v="Provincetown Municipal"/>
    <s v="P"/>
    <s v="045"/>
    <n v="24358"/>
    <n v="24358"/>
    <n v="0"/>
    <n v="0"/>
    <s v="Install Runway Vertical/Visual Guidance System - reimbursable agreement (RA # AJW-FN-ESA-18-NE-002140)"/>
  </r>
  <r>
    <x v="7"/>
    <s v="ANE"/>
    <x v="39"/>
    <s v="PVC"/>
    <s v="Provincetown Municipal"/>
    <s v="P"/>
    <s v="042"/>
    <n v="181800"/>
    <n v="181800"/>
    <n v="0"/>
    <n v="0"/>
    <s v="Acquire Snow Removal Equipment - carrier vehicle with plow"/>
  </r>
  <r>
    <x v="7"/>
    <s v="ANE"/>
    <x v="39"/>
    <s v="PVC"/>
    <s v="Provincetown Municipal"/>
    <s v="P"/>
    <s v="044"/>
    <n v="69570"/>
    <n v="69570"/>
    <n v="0"/>
    <n v="0"/>
    <s v="Rehabilitate Service Road - Access to MALSF, AWOS and NAVAIDS"/>
  </r>
  <r>
    <x v="7"/>
    <s v="ANE"/>
    <x v="55"/>
    <s v="PVD"/>
    <s v="Theodore Francis Green State"/>
    <s v="P"/>
    <s v="127"/>
    <n v="587632"/>
    <n v="587632"/>
    <n v="0"/>
    <n v="0"/>
    <s v="Acquire Aircraft Rescue &amp; Fire Fighting Vehicle - "/>
  </r>
  <r>
    <x v="7"/>
    <s v="ANE"/>
    <x v="55"/>
    <s v="PVD"/>
    <s v="Theodore Francis Green State"/>
    <s v="P"/>
    <s v="124"/>
    <n v="80000"/>
    <n v="80000"/>
    <n v="0"/>
    <n v="0"/>
    <s v="Remove Obstructions [Hazard] - PH III - Acquire 1 parcel on the runway 34 approach"/>
  </r>
  <r>
    <x v="7"/>
    <s v="ANE"/>
    <x v="55"/>
    <s v="PVD"/>
    <s v="Theodore Francis Green State"/>
    <s v="P"/>
    <s v="126"/>
    <n v="89661"/>
    <n v="89661"/>
    <n v="0"/>
    <n v="0"/>
    <s v="Construct Runway Safety Area - Wetland Monitoring for additional 3 years for army corp permit requirement"/>
  </r>
  <r>
    <x v="7"/>
    <s v="ANE"/>
    <x v="55"/>
    <s v="PVD"/>
    <s v="Theodore Francis Green State"/>
    <s v="P"/>
    <s v="125"/>
    <n v="169490"/>
    <n v="169490"/>
    <n v="0"/>
    <n v="0"/>
    <s v="Remove Obstructions [Hazard] - PH II - Remove obstructions on Rwy 34 end"/>
  </r>
  <r>
    <x v="7"/>
    <s v="ANE"/>
    <x v="55"/>
    <s v="PVD"/>
    <s v="Theodore Francis Green State"/>
    <s v="P"/>
    <s v="124"/>
    <n v="397302"/>
    <n v="397302"/>
    <n v="0"/>
    <n v="0"/>
    <s v="Remove Obstructions [Hazard] - PH I - Acquire 10 easements for Rwy 34 approach surface"/>
  </r>
  <r>
    <x v="1"/>
    <s v="SFO"/>
    <x v="1"/>
    <s v="PVF"/>
    <s v="Placerville"/>
    <s v="GA"/>
    <s v="019"/>
    <n v="545456"/>
    <n v="545456"/>
    <n v="0"/>
    <n v="0"/>
    <s v="Rehabilitate Taxiway Lighting - Replace Parallel Taxiway A (3,970 feet) and Connector Taxiway B, C, D, and F (400 feet) Edge Lights - Construction"/>
  </r>
  <r>
    <x v="8"/>
    <s v="AROK"/>
    <x v="21"/>
    <s v="PVJ"/>
    <s v="Pauls Valley Municipal"/>
    <s v="GA"/>
    <s v="015"/>
    <n v="181781"/>
    <n v="181781"/>
    <n v="0"/>
    <n v="0"/>
    <s v="Improve Airport Miscellaneous Improvements - Reconstruct Airfield Lighting Vault"/>
  </r>
  <r>
    <x v="8"/>
    <s v="AROK"/>
    <x v="21"/>
    <s v="PVJ"/>
    <s v="Pauls Valley Municipal"/>
    <s v="GA"/>
    <s v="015"/>
    <n v="152350"/>
    <n v="152350"/>
    <n v="0"/>
    <n v="0"/>
    <s v="Install Runway Vertical/Visual Guidance System - Install PAPIs"/>
  </r>
  <r>
    <x v="8"/>
    <s v="AROK"/>
    <x v="21"/>
    <s v="PWA"/>
    <s v="Wiley Post"/>
    <s v="R"/>
    <s v="025"/>
    <n v="334271"/>
    <n v="334271"/>
    <n v="0"/>
    <n v="0"/>
    <s v="Reconstruct Taxiway Lighting - TWY A5 and A8 (Design and Construction)"/>
  </r>
  <r>
    <x v="6"/>
    <s v="DMA"/>
    <x v="13"/>
    <s v="PWC"/>
    <s v="Pine River Regional"/>
    <s v="GA"/>
    <s v="010"/>
    <n v="25000"/>
    <n v="25000"/>
    <n v="0"/>
    <n v="0"/>
    <s v="Conduct Miscellaneous Study - Conduct triggering event narrative report"/>
  </r>
  <r>
    <x v="7"/>
    <s v="ANE"/>
    <x v="11"/>
    <s v="PWM"/>
    <s v="Portland International Jetport"/>
    <s v="P"/>
    <s v="086"/>
    <n v="450000"/>
    <n v="450000"/>
    <n v="0"/>
    <n v="0"/>
    <s v="Construct Taxiway - Twy C shoulders pavement"/>
  </r>
  <r>
    <x v="7"/>
    <s v="ANE"/>
    <x v="11"/>
    <s v="PWM"/>
    <s v="Portland International Jetport"/>
    <s v="P"/>
    <s v="086"/>
    <n v="2282266"/>
    <n v="2282266"/>
    <n v="0"/>
    <n v="0"/>
    <s v="Reconstruct Apron - Phase II - remainder of Terminal apron"/>
  </r>
  <r>
    <x v="7"/>
    <s v="ANE"/>
    <x v="11"/>
    <s v="PWM"/>
    <s v="Portland International Jetport"/>
    <s v="P"/>
    <s v="086"/>
    <n v="750000"/>
    <n v="750000"/>
    <n v="0"/>
    <n v="0"/>
    <s v="Expand Apron - terminal apron"/>
  </r>
  <r>
    <x v="2"/>
    <s v="SEA"/>
    <x v="32"/>
    <s v="PWT"/>
    <s v="Bremerton National"/>
    <s v="GA"/>
    <s v="032"/>
    <n v="50000"/>
    <n v="50000"/>
    <n v="0"/>
    <n v="0"/>
    <s v="Reconstruct Runway Lighting - "/>
  </r>
  <r>
    <x v="2"/>
    <s v="SEA"/>
    <x v="32"/>
    <s v="PWT"/>
    <s v="Bremerton National"/>
    <s v="GA"/>
    <s v="032"/>
    <n v="20000"/>
    <n v="20000"/>
    <n v="0"/>
    <n v="0"/>
    <s v="Rehabilitate Airport Beacons - "/>
  </r>
  <r>
    <x v="2"/>
    <s v="SEA"/>
    <x v="32"/>
    <s v="PWT"/>
    <s v="Bremerton National"/>
    <s v="GA"/>
    <s v="032"/>
    <n v="40000"/>
    <n v="40000"/>
    <n v="0"/>
    <n v="0"/>
    <s v="Install Runway Vertical/Visual Guidance System - "/>
  </r>
  <r>
    <x v="2"/>
    <s v="SEA"/>
    <x v="32"/>
    <s v="PWT"/>
    <s v="Bremerton National"/>
    <s v="GA"/>
    <s v="032"/>
    <n v="40000"/>
    <n v="40000"/>
    <n v="0"/>
    <n v="0"/>
    <s v="Reconstruct Taxiway Lighting - "/>
  </r>
  <r>
    <x v="2"/>
    <s v="SEA"/>
    <x v="32"/>
    <s v="PWT"/>
    <s v="Bremerton National"/>
    <s v="GA"/>
    <s v="032"/>
    <n v="46459"/>
    <n v="46459"/>
    <n v="0"/>
    <n v="0"/>
    <s v="Install Airfield Guidance Signs - "/>
  </r>
  <r>
    <x v="7"/>
    <s v="ANE"/>
    <x v="39"/>
    <s v="PYM"/>
    <s v="Plymouth Municipal"/>
    <s v="GA"/>
    <s v="048"/>
    <n v="2365112"/>
    <n v="35487.69"/>
    <n v="2329624.31"/>
    <n v="0"/>
    <s v="Extend Taxiway - 1150 x 75 LF (Extend Parallel for R/W 06/24) Needs Special Justification Approval"/>
  </r>
  <r>
    <x v="7"/>
    <s v="ANE"/>
    <x v="39"/>
    <s v="PYM"/>
    <s v="Plymouth Municipal"/>
    <s v="GA"/>
    <s v="047"/>
    <n v="92700"/>
    <n v="92700"/>
    <n v="0"/>
    <n v="0"/>
    <s v="Wildlife Hazard Assessments - "/>
  </r>
  <r>
    <x v="7"/>
    <s v="ANE"/>
    <x v="39"/>
    <s v="PYM"/>
    <s v="Plymouth Municipal"/>
    <s v="GA"/>
    <s v="046"/>
    <n v="81000"/>
    <n v="81000"/>
    <n v="0"/>
    <n v="0"/>
    <s v="Environmental Mitigation - monitoring to meet permit requirements"/>
  </r>
  <r>
    <x v="4"/>
    <s v="JAN"/>
    <x v="37"/>
    <s v="PYP"/>
    <s v="Centre-Piedmont-Cherokee County Regional"/>
    <s v="GA"/>
    <s v="011"/>
    <n v="171000"/>
    <n v="171000"/>
    <n v="0"/>
    <n v="0"/>
    <s v="Improve Access Road - crack repair and seal coat with isolated full depth repair"/>
  </r>
  <r>
    <x v="6"/>
    <s v="DMA"/>
    <x v="26"/>
    <s v="RAP"/>
    <s v="Rapid City Regional"/>
    <s v="P"/>
    <s v="051"/>
    <n v="185000"/>
    <n v="185000"/>
    <n v="0"/>
    <n v="0"/>
    <s v="Conduct Environmental Study - "/>
  </r>
  <r>
    <x v="6"/>
    <s v="DMA"/>
    <x v="26"/>
    <s v="RAP"/>
    <s v="Rapid City Regional"/>
    <s v="P"/>
    <s v="050"/>
    <n v="545000"/>
    <n v="545000"/>
    <n v="0"/>
    <n v="0"/>
    <s v="Reconstruct Terminal Building - "/>
  </r>
  <r>
    <x v="6"/>
    <s v="DMA"/>
    <x v="26"/>
    <s v="RAP"/>
    <s v="Rapid City Regional"/>
    <s v="P"/>
    <s v="050"/>
    <n v="75000"/>
    <n v="75000"/>
    <n v="0"/>
    <n v="0"/>
    <s v="Reconstruct Terminal Building - Design for escalator replacement"/>
  </r>
  <r>
    <x v="2"/>
    <s v="SEA"/>
    <x v="22"/>
    <s v="RBG"/>
    <s v="Roseburg Regional"/>
    <s v="GA"/>
    <s v="025"/>
    <n v="200000"/>
    <n v="0"/>
    <n v="200000"/>
    <n v="0"/>
    <s v="Remove Obstructions [APP or DEP] - "/>
  </r>
  <r>
    <x v="1"/>
    <s v="SFO"/>
    <x v="1"/>
    <s v="RDD"/>
    <s v="Redding Municipal"/>
    <s v="P"/>
    <s v="052"/>
    <n v="170042"/>
    <n v="170042"/>
    <n v="0"/>
    <n v="0"/>
    <s v="Rehabilitate Runway - Rehabilitate Runway 16/34 including Runway 16 end Blast Pad - Design"/>
  </r>
  <r>
    <x v="1"/>
    <s v="SFO"/>
    <x v="1"/>
    <s v="RDD"/>
    <s v="Redding Municipal"/>
    <s v="P"/>
    <s v="052"/>
    <n v="170042"/>
    <n v="170042"/>
    <n v="0"/>
    <n v="0"/>
    <s v="Rehabilitate Taxiway - Taxiway H (approx. 1,200 ft long X 50 ft wide - Design"/>
  </r>
  <r>
    <x v="1"/>
    <s v="SFO"/>
    <x v="1"/>
    <s v="RDD"/>
    <s v="Redding Municipal"/>
    <s v="P"/>
    <s v="052"/>
    <n v="658596"/>
    <n v="658596"/>
    <n v="0"/>
    <n v="0"/>
    <s v="Reconstruct Access Road - Reconstruct Terminal Loop Access and Air Cargo Road - Design"/>
  </r>
  <r>
    <x v="3"/>
    <s v="HAR"/>
    <x v="23"/>
    <s v="RDG"/>
    <s v="Reading Regional/Carl A Spaatz Field"/>
    <s v="GA"/>
    <s v="060"/>
    <n v="326587"/>
    <n v="326587"/>
    <n v="0"/>
    <n v="0"/>
    <s v="Install Runway Sensors - "/>
  </r>
  <r>
    <x v="3"/>
    <s v="HAR"/>
    <x v="23"/>
    <s v="RDG"/>
    <s v="Reading Regional/Carl A Spaatz Field"/>
    <s v="GA"/>
    <s v="059"/>
    <n v="93488"/>
    <n v="93488"/>
    <n v="0"/>
    <n v="0"/>
    <s v="Rehabilitate Apron - West Apron (design)"/>
  </r>
  <r>
    <x v="3"/>
    <s v="HAR"/>
    <x v="23"/>
    <s v="RDG"/>
    <s v="Reading Regional/Carl A Spaatz Field"/>
    <s v="GA"/>
    <s v="059"/>
    <n v="125357"/>
    <n v="125357"/>
    <n v="0"/>
    <n v="0"/>
    <s v="Rehabilitate Apron - North Apron (design)"/>
  </r>
  <r>
    <x v="2"/>
    <s v="SEA"/>
    <x v="22"/>
    <s v="RDM"/>
    <s v="Roberts Field"/>
    <s v="P"/>
    <s v="043"/>
    <n v="7569883"/>
    <n v="2373888"/>
    <n v="5195995"/>
    <n v="0"/>
    <s v="Expand Apron - "/>
  </r>
  <r>
    <x v="4"/>
    <s v="MEM"/>
    <x v="16"/>
    <s v="RDU"/>
    <s v="Raleigh-Durham International"/>
    <s v="P"/>
    <s v="050"/>
    <n v="12583007"/>
    <n v="2483007"/>
    <n v="10100000"/>
    <n v="0"/>
    <s v="Reconstruct Taxiway - Taxiway B Reconstruct (North of Txy C)"/>
  </r>
  <r>
    <x v="8"/>
    <s v="LANM"/>
    <x v="46"/>
    <s v="REG"/>
    <s v="Louisiana Regional"/>
    <s v="GA"/>
    <s v="015"/>
    <n v="170100"/>
    <n v="170100"/>
    <n v="0"/>
    <n v="0"/>
    <s v="Update Airport Master Plan Study - Update Airport Master Plan Study"/>
  </r>
  <r>
    <x v="6"/>
    <s v="CHI"/>
    <x v="8"/>
    <s v="RFD"/>
    <s v="Chicago/Rockford International"/>
    <s v="P"/>
    <s v="081"/>
    <n v="3130536"/>
    <n v="1963582"/>
    <n v="1166954"/>
    <n v="0"/>
    <s v="Expand Apron - "/>
  </r>
  <r>
    <x v="6"/>
    <s v="CHI"/>
    <x v="8"/>
    <s v="RFD"/>
    <s v="Chicago/Rockford International"/>
    <s v="P"/>
    <s v="082"/>
    <n v="1783717"/>
    <n v="0"/>
    <n v="1783717"/>
    <n v="0"/>
    <s v="Expand Terminal Building - "/>
  </r>
  <r>
    <x v="4"/>
    <s v="MEM"/>
    <x v="43"/>
    <s v="RGA"/>
    <s v="Central Kentucky Regional"/>
    <s v="GA"/>
    <s v="018"/>
    <n v="1554245"/>
    <n v="1554245"/>
    <n v="0"/>
    <n v="0"/>
    <s v="Expand Apron - "/>
  </r>
  <r>
    <x v="6"/>
    <s v="CHI"/>
    <x v="33"/>
    <s v="RHI"/>
    <s v="Rhinelander-Oneida County"/>
    <s v="P"/>
    <s v="040"/>
    <n v="99000"/>
    <n v="99000"/>
    <n v="0"/>
    <n v="0"/>
    <s v="Modify Terminal Building - Modify Terminal Building Design - checkpoint, secure area, public seating"/>
  </r>
  <r>
    <x v="6"/>
    <s v="CHI"/>
    <x v="33"/>
    <s v="RHI"/>
    <s v="Rhinelander-Oneida County"/>
    <s v="P"/>
    <s v="040"/>
    <n v="22500"/>
    <n v="22500"/>
    <n v="0"/>
    <n v="0"/>
    <s v="Acquire Equipment - Acquire FOD (Foreign Object Debris) Vacuum/Sweeper Vehicle - Design"/>
  </r>
  <r>
    <x v="3"/>
    <s v="WAS"/>
    <x v="30"/>
    <s v="RIC"/>
    <s v="Richmond International"/>
    <s v="P"/>
    <s v="065"/>
    <n v="379080"/>
    <n v="379080"/>
    <n v="0"/>
    <n v="0"/>
    <s v="Construct Taxiway - Design"/>
  </r>
  <r>
    <x v="6"/>
    <s v="CHI"/>
    <x v="9"/>
    <s v="RID"/>
    <s v="Richmond Municipal"/>
    <s v="GA"/>
    <s v="020"/>
    <n v="36810"/>
    <n v="36810"/>
    <n v="0"/>
    <n v="0"/>
    <s v="Wildlife Hazard Assessments - Conduct Wildlife Hazard Assessment and develop Wildlife Hazard Management Plan"/>
  </r>
  <r>
    <x v="6"/>
    <s v="CHI"/>
    <x v="9"/>
    <s v="RID"/>
    <s v="Richmond Municipal"/>
    <s v="GA"/>
    <s v="020"/>
    <n v="113190"/>
    <n v="113190"/>
    <n v="0"/>
    <n v="0"/>
    <s v="Rehabilitate Taxiway - Rehabilitate Taxiway A - Design"/>
  </r>
  <r>
    <x v="1"/>
    <s v="LAX"/>
    <x v="1"/>
    <s v="RIV"/>
    <s v="March ARB"/>
    <s v="R"/>
    <s v="013"/>
    <n v="3070228"/>
    <n v="3070228"/>
    <n v="0"/>
    <n v="0"/>
    <s v="Construct Taxiway - Taxiway G (cargo apron edge taxilane) realignment"/>
  </r>
  <r>
    <x v="2"/>
    <s v="DEN"/>
    <x v="49"/>
    <s v="RIW"/>
    <s v="Riverton Regional"/>
    <s v="CS"/>
    <s v="045"/>
    <n v="1600000"/>
    <n v="1600000"/>
    <n v="0"/>
    <n v="0"/>
    <s v="Rehabilitate Apron - "/>
  </r>
  <r>
    <x v="7"/>
    <s v="ANE"/>
    <x v="11"/>
    <s v="RKD"/>
    <s v="Knox County Regional"/>
    <s v="P"/>
    <s v="055"/>
    <n v="144000"/>
    <n v="144000"/>
    <n v="0"/>
    <n v="0"/>
    <s v="Extend Runway - Reimbursable Agreement"/>
  </r>
  <r>
    <x v="7"/>
    <s v="ANE"/>
    <x v="11"/>
    <s v="RKD"/>
    <s v="Knox County Regional"/>
    <s v="P"/>
    <s v="054"/>
    <n v="59920"/>
    <n v="59920"/>
    <n v="0"/>
    <n v="0"/>
    <s v="Extend Runway - Runway grooving"/>
  </r>
  <r>
    <x v="7"/>
    <s v="ANE"/>
    <x v="11"/>
    <s v="RKD"/>
    <s v="Knox County Regional"/>
    <s v="P"/>
    <s v="054"/>
    <n v="436555"/>
    <n v="436555"/>
    <n v="0"/>
    <n v="0"/>
    <s v="Extend Runway - perimeter fence relocation"/>
  </r>
  <r>
    <x v="7"/>
    <s v="ANE"/>
    <x v="11"/>
    <s v="RKD"/>
    <s v="Knox County Regional"/>
    <s v="P"/>
    <s v="054"/>
    <n v="359515"/>
    <n v="359515"/>
    <n v="0"/>
    <n v="0"/>
    <s v="Extend Runway - MALSR relocation"/>
  </r>
  <r>
    <x v="8"/>
    <s v="AROK"/>
    <x v="21"/>
    <s v="RKR"/>
    <s v="Robert S Kerr"/>
    <s v="GA"/>
    <s v="012"/>
    <n v="388173"/>
    <n v="388173"/>
    <n v="0"/>
    <n v="0"/>
    <s v="Reconstruct Runway Lighting - "/>
  </r>
  <r>
    <x v="8"/>
    <s v="AROK"/>
    <x v="21"/>
    <s v="RKR"/>
    <s v="Robert S Kerr"/>
    <s v="GA"/>
    <s v="012"/>
    <n v="143271"/>
    <n v="143271"/>
    <n v="0"/>
    <n v="0"/>
    <s v="Install Runway Vertical/Visual Guidance System - Install PAPIs RW 18 and RW 36"/>
  </r>
  <r>
    <x v="8"/>
    <s v="AROK"/>
    <x v="21"/>
    <s v="RKR"/>
    <s v="Robert S Kerr"/>
    <s v="GA"/>
    <s v="012"/>
    <n v="58142"/>
    <n v="58142"/>
    <n v="0"/>
    <n v="0"/>
    <s v="Install Runway Vertical/Visual Guidance System - Install REILS RW 18 &amp; RW 36"/>
  </r>
  <r>
    <x v="2"/>
    <s v="SEA"/>
    <x v="32"/>
    <s v="RLD"/>
    <s v="Richland"/>
    <s v="GA"/>
    <s v="030"/>
    <n v="415467"/>
    <n v="415467"/>
    <n v="0"/>
    <n v="0"/>
    <s v="Construct Heliport/Helipad - "/>
  </r>
  <r>
    <x v="3"/>
    <s v="NYC"/>
    <x v="35"/>
    <s v="RME"/>
    <s v="Griffiss International"/>
    <s v="GA"/>
    <s v="046"/>
    <n v="277290"/>
    <n v="0"/>
    <n v="277290"/>
    <n v="0"/>
    <s v="Reconstruct Runway - Reconstruct 3,000 feet out of a total of 11,820 feet of the existing Runway 15-33 Phase II (Design)"/>
  </r>
  <r>
    <x v="3"/>
    <s v="NYC"/>
    <x v="35"/>
    <s v="RME"/>
    <s v="Griffiss International"/>
    <s v="GA"/>
    <s v="045"/>
    <n v="7491828"/>
    <n v="150000"/>
    <n v="7341828"/>
    <n v="0"/>
    <s v="Reconstruct Runway - Reconstruct 3,000 feet out of a total of 11,820 feet of the existing Runway 15-33 - Phase I (Construction)"/>
  </r>
  <r>
    <x v="3"/>
    <s v="NYC"/>
    <x v="35"/>
    <s v="RME"/>
    <s v="Griffiss International"/>
    <s v="GA"/>
    <s v="045"/>
    <n v="696914"/>
    <n v="0"/>
    <n v="696914"/>
    <n v="0"/>
    <s v="Improve Airport Miscellaneous Improvements - Rehabilitate the existing Airfield Electrical Lighting Vault(Design &amp; Construction)"/>
  </r>
  <r>
    <x v="3"/>
    <s v="NYC"/>
    <x v="35"/>
    <s v="RME"/>
    <s v="Griffiss International"/>
    <s v="GA"/>
    <s v="045"/>
    <n v="522686"/>
    <n v="0"/>
    <n v="522686"/>
    <n v="0"/>
    <s v="Reconstruct Runway Lighting - Reconstruct Runway Lighting"/>
  </r>
  <r>
    <x v="3"/>
    <s v="NYC"/>
    <x v="35"/>
    <s v="RME"/>
    <s v="Griffiss International"/>
    <s v="GA"/>
    <s v="047"/>
    <n v="440098"/>
    <n v="440098"/>
    <n v="0"/>
    <n v="0"/>
    <s v="Acquire Snow Removal Equipment - Acquire Replacement Plow"/>
  </r>
  <r>
    <x v="3"/>
    <s v="WAS"/>
    <x v="30"/>
    <s v="RMN"/>
    <s v="Stafford Regional"/>
    <s v="R"/>
    <s v="027"/>
    <n v="1260000"/>
    <n v="1260000"/>
    <n v="0"/>
    <n v="0"/>
    <s v="Extend Runway - (Design, Permitting and Mitigation)"/>
  </r>
  <r>
    <x v="3"/>
    <s v="WAS"/>
    <x v="30"/>
    <s v="ROA"/>
    <s v="Roanoke-Blacksburg Regional/Woodrum Field"/>
    <s v="P"/>
    <s v="059"/>
    <n v="1068850"/>
    <n v="1068850"/>
    <n v="0"/>
    <n v="0"/>
    <s v="Rehabilitate Apron - GA Apron"/>
  </r>
  <r>
    <x v="3"/>
    <s v="WAS"/>
    <x v="30"/>
    <s v="ROA"/>
    <s v="Roanoke-Blacksburg Regional/Woodrum Field"/>
    <s v="P"/>
    <s v="060"/>
    <n v="1833083"/>
    <n v="1833083"/>
    <n v="0"/>
    <n v="0"/>
    <s v="Security Enhancements - Security Access Control System and CCTV Upgrades"/>
  </r>
  <r>
    <x v="3"/>
    <s v="WAS"/>
    <x v="30"/>
    <s v="ROA"/>
    <s v="Roanoke-Blacksburg Regional/Woodrum Field"/>
    <s v="P"/>
    <s v="061"/>
    <n v="897167"/>
    <n v="0"/>
    <n v="0"/>
    <n v="897167"/>
    <s v="Rehabilitate Apron - GA Apron (Phase 2)"/>
  </r>
  <r>
    <x v="3"/>
    <s v="NYC"/>
    <x v="35"/>
    <s v="ROC"/>
    <s v="Greater Rochester International"/>
    <s v="P"/>
    <s v="100"/>
    <n v="412703"/>
    <n v="412703"/>
    <n v="0"/>
    <n v="0"/>
    <s v="Rehabilitate Access Road - Rehabilitate Jug Handle Bridge Portion of Access Road (Design/Construct)"/>
  </r>
  <r>
    <x v="3"/>
    <s v="NYC"/>
    <x v="35"/>
    <s v="ROC"/>
    <s v="Greater Rochester International"/>
    <s v="P"/>
    <s v="101"/>
    <n v="325980"/>
    <n v="325980"/>
    <n v="0"/>
    <n v="0"/>
    <s v="Rehabilitate Runway - Rehabilitate existing Runway 4-22 pavement- Design - Phase 1/2"/>
  </r>
  <r>
    <x v="3"/>
    <s v="NYC"/>
    <x v="35"/>
    <s v="ROC"/>
    <s v="Greater Rochester International"/>
    <s v="P"/>
    <s v="099"/>
    <n v="2217015"/>
    <n v="2217015"/>
    <n v="0"/>
    <n v="0"/>
    <s v="Reconstruct Apron - Reconstruct 8,300 square yards out of a total of 17,000 square yards (note that the total decreased from Phase 1) of the existing north apron - North Apron West - Design and Construction - Phase 2/2"/>
  </r>
  <r>
    <x v="3"/>
    <s v="NYC"/>
    <x v="35"/>
    <s v="ROC"/>
    <s v="Greater Rochester International"/>
    <s v="P"/>
    <s v="102"/>
    <n v="100000"/>
    <n v="100000"/>
    <n v="0"/>
    <n v="0"/>
    <s v="Conduct Environmental Study - Conduct an Environmental Study for the Taxiway H Extension"/>
  </r>
  <r>
    <x v="6"/>
    <s v="DMA"/>
    <x v="13"/>
    <s v="ROS"/>
    <s v="Rush City Regional"/>
    <s v="GA"/>
    <s v="010"/>
    <n v="270000"/>
    <n v="270000"/>
    <n v="0"/>
    <n v="0"/>
    <s v="Conduct Airport Master Plan Study - n/a"/>
  </r>
  <r>
    <x v="6"/>
    <s v="DMA"/>
    <x v="13"/>
    <s v="ROS"/>
    <s v="Rush City Regional"/>
    <s v="GA"/>
    <s v="010"/>
    <n v="55854"/>
    <n v="55854"/>
    <n v="0"/>
    <n v="0"/>
    <s v="Rehabilitate Taxiway - n/a"/>
  </r>
  <r>
    <x v="8"/>
    <s v="LANM"/>
    <x v="40"/>
    <s v="ROW"/>
    <s v="Roswell International Air Center"/>
    <s v="P"/>
    <s v="032"/>
    <n v="1230368"/>
    <n v="1230368"/>
    <n v="0"/>
    <n v="0"/>
    <s v="Rehabilitate Runway - Design and construction-Crackseal and seal coating and patch repair"/>
  </r>
  <r>
    <x v="6"/>
    <s v="DMA"/>
    <x v="13"/>
    <s v="ROX"/>
    <s v="Roseau Municipal/Rudy Billberg Field"/>
    <s v="GA"/>
    <s v="011"/>
    <n v="83886"/>
    <n v="83886"/>
    <n v="0"/>
    <n v="0"/>
    <s v="Conduct Environmental Study - "/>
  </r>
  <r>
    <x v="6"/>
    <s v="DMA"/>
    <x v="13"/>
    <s v="ROX"/>
    <s v="Roseau Municipal/Rudy Billberg Field"/>
    <s v="GA"/>
    <s v="011"/>
    <n v="53830"/>
    <n v="53830"/>
    <n v="0"/>
    <n v="0"/>
    <s v="Construct Parking Lot - Design &amp; Construct"/>
  </r>
  <r>
    <x v="6"/>
    <s v="DMA"/>
    <x v="13"/>
    <s v="ROX"/>
    <s v="Roseau Municipal/Rudy Billberg Field"/>
    <s v="GA"/>
    <s v="011"/>
    <n v="435938"/>
    <n v="435938"/>
    <n v="0"/>
    <n v="0"/>
    <s v="Construct Terminal Building - Design and construct"/>
  </r>
  <r>
    <x v="8"/>
    <s v="AROK"/>
    <x v="21"/>
    <s v="RQO"/>
    <s v="El Reno Regional"/>
    <s v="GA"/>
    <s v="013"/>
    <n v="416292"/>
    <n v="416292"/>
    <n v="0"/>
    <n v="0"/>
    <s v="Improve Fuel Farm - Phase 2 Construction"/>
  </r>
  <r>
    <x v="8"/>
    <s v="AROK"/>
    <x v="21"/>
    <s v="RQO"/>
    <s v="El Reno Regional"/>
    <s v="GA"/>
    <s v="013"/>
    <n v="446753"/>
    <n v="446753"/>
    <n v="0"/>
    <n v="0"/>
    <s v="Rehabilitate Apron - Phase 2 Construction"/>
  </r>
  <r>
    <x v="5"/>
    <s v="ACE"/>
    <x v="10"/>
    <s v="RSL"/>
    <s v="Russell Municipal"/>
    <s v="GA"/>
    <s v="012"/>
    <n v="108000"/>
    <n v="108000"/>
    <n v="0"/>
    <n v="0"/>
    <s v="Reconstruct Taxiway Lighting - Design/Construct"/>
  </r>
  <r>
    <x v="5"/>
    <s v="ACE"/>
    <x v="10"/>
    <s v="RSL"/>
    <s v="Russell Municipal"/>
    <s v="GA"/>
    <s v="012"/>
    <n v="58500"/>
    <n v="58500"/>
    <n v="0"/>
    <n v="0"/>
    <s v="Install Runway Vertical/Visual Guidance System - Design/Construct"/>
  </r>
  <r>
    <x v="5"/>
    <s v="ACE"/>
    <x v="10"/>
    <s v="RSL"/>
    <s v="Russell Municipal"/>
    <s v="GA"/>
    <s v="012"/>
    <n v="172197"/>
    <n v="172197"/>
    <n v="0"/>
    <n v="0"/>
    <s v="Reconstruct Runway Lighting - Design/Construct"/>
  </r>
  <r>
    <x v="8"/>
    <s v="LANM"/>
    <x v="46"/>
    <s v="RSN"/>
    <s v="Ruston Regional"/>
    <s v="GA"/>
    <s v="020"/>
    <n v="249435"/>
    <n v="249435"/>
    <n v="0"/>
    <n v="0"/>
    <s v="Extend Runway - Phase I (Design Only)"/>
  </r>
  <r>
    <x v="4"/>
    <s v="ORL"/>
    <x v="4"/>
    <s v="RSW"/>
    <s v="Southwest Florida International"/>
    <s v="P"/>
    <s v="054"/>
    <n v="442817"/>
    <n v="442817"/>
    <n v="0"/>
    <n v="0"/>
    <s v="Expand Apron - Expand Concourse D Ramp"/>
  </r>
  <r>
    <x v="4"/>
    <s v="ORL"/>
    <x v="4"/>
    <s v="RSW"/>
    <s v="Southwest Florida International"/>
    <s v="P"/>
    <s v="054"/>
    <n v="1154110"/>
    <n v="1154110"/>
    <n v="0"/>
    <n v="0"/>
    <s v="Rehabilitate Taxiway - Rehabilitate Taxiway A1,A10,A3,A4,A5,F,G,G1,G2 (Design)"/>
  </r>
  <r>
    <x v="4"/>
    <s v="ORL"/>
    <x v="4"/>
    <s v="RSW"/>
    <s v="Southwest Florida International"/>
    <s v="P"/>
    <s v="054"/>
    <n v="116959"/>
    <n v="116959"/>
    <n v="0"/>
    <n v="0"/>
    <s v="Rehabilitate Apron - Rehabilitate North Apron (Design)"/>
  </r>
  <r>
    <x v="4"/>
    <s v="ORL"/>
    <x v="4"/>
    <s v="RSW"/>
    <s v="Southwest Florida International"/>
    <s v="P"/>
    <s v="054"/>
    <n v="557264"/>
    <n v="557264"/>
    <n v="0"/>
    <n v="0"/>
    <s v="Rehabilitate Apron - Rehabilitate Cargo (Design)"/>
  </r>
  <r>
    <x v="4"/>
    <s v="ORL"/>
    <x v="4"/>
    <s v="RSW"/>
    <s v="Southwest Florida International"/>
    <s v="P"/>
    <s v="054"/>
    <n v="429237"/>
    <n v="429237"/>
    <n v="0"/>
    <n v="0"/>
    <s v="Rehabilitate Taxiway Lighting - Rehabilitate Taxiway Lighting A1,A10,A3,A4,A5,F,G,G1,G2 &amp; correct HS2 (Design)"/>
  </r>
  <r>
    <x v="8"/>
    <s v="LANM"/>
    <x v="40"/>
    <s v="RTN"/>
    <s v="Raton Municipal/Crews Field"/>
    <s v="GA"/>
    <s v="018"/>
    <n v="1187122"/>
    <n v="1187122"/>
    <n v="0"/>
    <n v="0"/>
    <s v="Reconstruct Taxiway - Twy A - Phase II - Construction South End"/>
  </r>
  <r>
    <x v="6"/>
    <s v="DMA"/>
    <x v="17"/>
    <s v="RUG"/>
    <s v="Rugby Municipal"/>
    <s v="GA"/>
    <s v="014"/>
    <n v="15000"/>
    <n v="15000"/>
    <n v="0"/>
    <n v="0"/>
    <s v="Install Miscellaneous NAVAIDS - "/>
  </r>
  <r>
    <x v="6"/>
    <s v="DMA"/>
    <x v="17"/>
    <s v="RUG"/>
    <s v="Rugby Municipal"/>
    <s v="GA"/>
    <s v="014"/>
    <n v="33000"/>
    <n v="33000"/>
    <n v="0"/>
    <n v="0"/>
    <s v="Rehabilitate Taxiway Lighting - Rehabilitate Taxiway Lights-Install 1,340 feet of Medium Intensity Taxiway Lights"/>
  </r>
  <r>
    <x v="6"/>
    <s v="DMA"/>
    <x v="17"/>
    <s v="RUG"/>
    <s v="Rugby Municipal"/>
    <s v="GA"/>
    <s v="014"/>
    <n v="82000"/>
    <n v="82000"/>
    <n v="0"/>
    <n v="0"/>
    <s v="Install Runway Vertical/Visual Guidance System - "/>
  </r>
  <r>
    <x v="6"/>
    <s v="DMA"/>
    <x v="17"/>
    <s v="RUG"/>
    <s v="Rugby Municipal"/>
    <s v="GA"/>
    <s v="014"/>
    <n v="72000"/>
    <n v="72000"/>
    <n v="0"/>
    <n v="0"/>
    <s v="Rehabilitate Taxiway - Rehabilitate Taxiway-Phase 2 Construct 1,465 x 35 feet with seal coat, crack seal, and install taxiway markings"/>
  </r>
  <r>
    <x v="6"/>
    <s v="DMA"/>
    <x v="17"/>
    <s v="RUG"/>
    <s v="Rugby Municipal"/>
    <s v="GA"/>
    <s v="014"/>
    <n v="53000"/>
    <n v="53000"/>
    <n v="0"/>
    <n v="0"/>
    <s v="Rehabilitate Apron - Rehabilitate Apron-Phase 2 Construct 7,667 square yards with seal coat, crack seal and install marking"/>
  </r>
  <r>
    <x v="6"/>
    <s v="DMA"/>
    <x v="17"/>
    <s v="RUG"/>
    <s v="Rugby Municipal"/>
    <s v="GA"/>
    <s v="014"/>
    <n v="125000"/>
    <n v="125000"/>
    <n v="0"/>
    <n v="0"/>
    <s v="Rehabilitate Runway - Rehabilitate Runway 12/30 Phase 2 Construct 3600 X 60 feet with Seal Coat, crack sealing and install runway markings"/>
  </r>
  <r>
    <x v="6"/>
    <s v="DMA"/>
    <x v="17"/>
    <s v="RUG"/>
    <s v="Rugby Municipal"/>
    <s v="GA"/>
    <s v="014"/>
    <n v="206597"/>
    <n v="206597"/>
    <n v="0"/>
    <n v="0"/>
    <s v="Rehabilitate Runway Lighting - Rehabilitate Runway Lighting-Phase 2 Install 3,600 feet of Medium Intensity Runway Lights"/>
  </r>
  <r>
    <x v="7"/>
    <s v="ANE"/>
    <x v="31"/>
    <s v="RUT"/>
    <s v="Rutland - Southern Vermont Regional"/>
    <s v="CS"/>
    <s v="050"/>
    <n v="310129"/>
    <n v="310129"/>
    <n v="0"/>
    <n v="0"/>
    <s v="Update Airport Master Plan Study - "/>
  </r>
  <r>
    <x v="7"/>
    <s v="ANE"/>
    <x v="31"/>
    <s v="RUT"/>
    <s v="Rutland - Southern Vermont Regional"/>
    <s v="CS"/>
    <s v="049"/>
    <n v="235036"/>
    <n v="235036"/>
    <n v="0"/>
    <n v="0"/>
    <s v="Acquire Snow Removal Equipment - final reimbursement installment"/>
  </r>
  <r>
    <x v="8"/>
    <s v="AROK"/>
    <x v="21"/>
    <s v="RVS"/>
    <s v="Richard Lloyd Jones Jr"/>
    <s v="R"/>
    <s v="032"/>
    <n v="133470"/>
    <n v="133470"/>
    <n v="0"/>
    <n v="0"/>
    <s v="Rehabilitate Runway - Overlay Runway (Design Only) Phase 2"/>
  </r>
  <r>
    <x v="6"/>
    <s v="DMA"/>
    <x v="13"/>
    <s v="RWF"/>
    <s v="Redwood Falls Municipal"/>
    <s v="GA"/>
    <s v="017"/>
    <n v="1239401"/>
    <n v="1239401"/>
    <n v="0"/>
    <n v="0"/>
    <s v="Construct Building - Construct 7-Unit Aircraft Hangar (355'x 65') - Construction"/>
  </r>
  <r>
    <x v="2"/>
    <s v="DEN"/>
    <x v="49"/>
    <s v="RWL"/>
    <s v="Rawlins Municipal/Harvey Field"/>
    <s v="GA"/>
    <s v="017"/>
    <n v="302653"/>
    <n v="302653"/>
    <n v="0"/>
    <n v="0"/>
    <s v="Update Airport Master Plan Study - "/>
  </r>
  <r>
    <x v="2"/>
    <s v="HLN"/>
    <x v="7"/>
    <s v="RXE"/>
    <s v="Rexburg-Madison County"/>
    <s v="GA"/>
    <s v="017"/>
    <n v="316841"/>
    <n v="316841"/>
    <n v="0"/>
    <n v="0"/>
    <s v="Conduct Miscellaneous Study - "/>
  </r>
  <r>
    <x v="1"/>
    <s v="PHX"/>
    <x v="42"/>
    <s v="RYN"/>
    <s v="Ryan Field"/>
    <s v="R"/>
    <s v="029"/>
    <n v="643510"/>
    <n v="643510"/>
    <n v="0"/>
    <n v="0"/>
    <s v="Update Airport Master Plan Study - "/>
  </r>
  <r>
    <x v="6"/>
    <s v="DET"/>
    <x v="41"/>
    <s v="RZT"/>
    <s v="Ross County"/>
    <s v="GA"/>
    <s v="018"/>
    <n v="162711"/>
    <n v="162711"/>
    <n v="0"/>
    <n v="0"/>
    <s v="Install Runway Vertical/Visual Guidance System - REIL and PAPI Fixtures Phase-2"/>
  </r>
  <r>
    <x v="2"/>
    <s v="SEA"/>
    <x v="22"/>
    <s v="S05"/>
    <s v="Bandon State"/>
    <s v="GA"/>
    <s v="009"/>
    <n v="53883"/>
    <n v="0"/>
    <n v="53883"/>
    <n v="0"/>
    <s v="Install Perimeter Fencing not Required by 49 CFR 1542 - "/>
  </r>
  <r>
    <x v="2"/>
    <s v="SEA"/>
    <x v="22"/>
    <s v="S05"/>
    <s v="Bandon State"/>
    <s v="GA"/>
    <s v="009"/>
    <n v="659815"/>
    <n v="150000"/>
    <n v="509815"/>
    <n v="0"/>
    <s v="Rehabilitate Runway Lighting - "/>
  </r>
  <r>
    <x v="2"/>
    <s v="SEA"/>
    <x v="22"/>
    <s v="S05"/>
    <s v="Bandon State"/>
    <s v="GA"/>
    <s v="009"/>
    <n v="31497"/>
    <n v="0"/>
    <n v="31497"/>
    <n v="0"/>
    <s v="Install Miscellaneous NAVAIDS - "/>
  </r>
  <r>
    <x v="2"/>
    <s v="SEA"/>
    <x v="22"/>
    <s v="S05"/>
    <s v="Bandon State"/>
    <s v="GA"/>
    <s v="009"/>
    <n v="43000"/>
    <n v="0"/>
    <n v="43000"/>
    <n v="0"/>
    <s v="Install Airfield Guidance Signs - "/>
  </r>
  <r>
    <x v="2"/>
    <s v="SEA"/>
    <x v="22"/>
    <s v="S05"/>
    <s v="Bandon State"/>
    <s v="GA"/>
    <s v="009"/>
    <n v="11954"/>
    <n v="0"/>
    <n v="11954"/>
    <n v="0"/>
    <s v="Install Airport Beacons - "/>
  </r>
  <r>
    <x v="2"/>
    <s v="SEA"/>
    <x v="22"/>
    <s v="S05"/>
    <s v="Bandon State"/>
    <s v="GA"/>
    <s v="009"/>
    <n v="136805"/>
    <n v="0"/>
    <n v="136805"/>
    <n v="0"/>
    <s v="Install Runway Vertical/Visual Guidance System - "/>
  </r>
  <r>
    <x v="2"/>
    <s v="SEA"/>
    <x v="22"/>
    <s v="S12"/>
    <s v="Albany Municipal"/>
    <s v="GA"/>
    <s v="016"/>
    <n v="648000"/>
    <n v="648000"/>
    <n v="0"/>
    <n v="0"/>
    <s v="Rehabilitate Apron - "/>
  </r>
  <r>
    <x v="6"/>
    <s v="DET"/>
    <x v="41"/>
    <s v="S24"/>
    <s v="Sandusky County Regional"/>
    <s v="GA"/>
    <s v="021"/>
    <n v="1474826"/>
    <n v="1474826"/>
    <n v="0"/>
    <n v="0"/>
    <s v="Rehabilitate Runway - Phase 2 - Construct"/>
  </r>
  <r>
    <x v="6"/>
    <s v="DMA"/>
    <x v="17"/>
    <s v="S25"/>
    <s v="Watford City Municipal"/>
    <s v="GA"/>
    <s v="018"/>
    <n v="367200"/>
    <n v="367200"/>
    <n v="0"/>
    <n v="0"/>
    <s v="Update Miscellaneous Study - "/>
  </r>
  <r>
    <x v="2"/>
    <s v="SEA"/>
    <x v="22"/>
    <s v="S33"/>
    <s v="Madras Municipal"/>
    <s v="GA"/>
    <s v="011"/>
    <n v="2867499"/>
    <n v="358003"/>
    <n v="2509496"/>
    <n v="0"/>
    <s v="Reconstruct Taxiway - "/>
  </r>
  <r>
    <x v="2"/>
    <s v="SEA"/>
    <x v="22"/>
    <s v="S39"/>
    <s v="Prineville"/>
    <s v="GA"/>
    <s v="014"/>
    <n v="807801"/>
    <n v="807801"/>
    <n v="0"/>
    <n v="0"/>
    <s v="Construct Apron - "/>
  </r>
  <r>
    <x v="2"/>
    <s v="SEA"/>
    <x v="32"/>
    <s v="S40"/>
    <s v="Prosser"/>
    <s v="GA"/>
    <s v="018"/>
    <n v="10000"/>
    <n v="10000"/>
    <n v="0"/>
    <n v="0"/>
    <s v="Install Perimeter Fencing not Required by 49 CFR 1542 - "/>
  </r>
  <r>
    <x v="2"/>
    <s v="SEA"/>
    <x v="32"/>
    <s v="S40"/>
    <s v="Prosser"/>
    <s v="GA"/>
    <s v="018"/>
    <n v="321084"/>
    <n v="321084"/>
    <n v="0"/>
    <n v="0"/>
    <s v="Construct Taxiway - "/>
  </r>
  <r>
    <x v="8"/>
    <s v="LANM"/>
    <x v="40"/>
    <s v="S42"/>
    <s v="Springer Municipal"/>
    <s v="GA"/>
    <s v="009"/>
    <n v="68411"/>
    <n v="68411"/>
    <n v="0"/>
    <n v="0"/>
    <s v="Rehabilitate Apron - North Apron - Design &amp; Construct"/>
  </r>
  <r>
    <x v="8"/>
    <s v="LANM"/>
    <x v="40"/>
    <s v="S42"/>
    <s v="Springer Municipal"/>
    <s v="GA"/>
    <s v="009"/>
    <n v="167411"/>
    <n v="167411"/>
    <n v="0"/>
    <n v="0"/>
    <s v="Rehabilitate Runway - Design &amp; Construct"/>
  </r>
  <r>
    <x v="2"/>
    <s v="SEA"/>
    <x v="32"/>
    <s v="S50"/>
    <s v="Auburn Municipal"/>
    <s v="R"/>
    <s v="024"/>
    <n v="500000"/>
    <n v="500000"/>
    <n v="0"/>
    <n v="0"/>
    <s v="Acquire Land For Approaches - "/>
  </r>
  <r>
    <x v="2"/>
    <s v="SEA"/>
    <x v="32"/>
    <s v="S52"/>
    <s v="Methow Valley State"/>
    <s v="GA"/>
    <s v="009"/>
    <n v="1150000"/>
    <n v="150000"/>
    <n v="1000000"/>
    <n v="0"/>
    <s v="Expand Apron - "/>
  </r>
  <r>
    <x v="2"/>
    <s v="HLN"/>
    <x v="7"/>
    <s v="S68"/>
    <s v="Orofino Municipal"/>
    <s v="GA"/>
    <s v="007"/>
    <n v="83752"/>
    <n v="83752"/>
    <n v="0"/>
    <n v="0"/>
    <s v="Remove Obstructions [Non-Hazard] - "/>
  </r>
  <r>
    <x v="2"/>
    <s v="HLN"/>
    <x v="7"/>
    <s v="S68"/>
    <s v="Orofino Municipal"/>
    <s v="GA"/>
    <s v="007"/>
    <n v="42354"/>
    <n v="42354"/>
    <n v="0"/>
    <n v="0"/>
    <s v="Improve Runway Safety Area - "/>
  </r>
  <r>
    <x v="2"/>
    <s v="HLN"/>
    <x v="15"/>
    <s v="S69"/>
    <s v="Lincoln"/>
    <s v="GA"/>
    <s v="006"/>
    <n v="95400"/>
    <n v="95400"/>
    <n v="0"/>
    <n v="0"/>
    <s v="Construct Taxiway - "/>
  </r>
  <r>
    <x v="2"/>
    <s v="SEA"/>
    <x v="32"/>
    <s v="S70"/>
    <s v="Othello Municipal"/>
    <s v="GA"/>
    <s v="010"/>
    <n v="50000"/>
    <n v="50000"/>
    <n v="0"/>
    <n v="0"/>
    <s v="Rehabilitate Apron - "/>
  </r>
  <r>
    <x v="2"/>
    <s v="SEA"/>
    <x v="32"/>
    <s v="S70"/>
    <s v="Othello Municipal"/>
    <s v="GA"/>
    <s v="010"/>
    <n v="181600"/>
    <n v="181600"/>
    <n v="0"/>
    <n v="0"/>
    <s v="Rehabilitate Runway - "/>
  </r>
  <r>
    <x v="2"/>
    <s v="SEA"/>
    <x v="32"/>
    <s v="S70"/>
    <s v="Othello Municipal"/>
    <s v="GA"/>
    <s v="010"/>
    <n v="150000"/>
    <n v="150000"/>
    <n v="0"/>
    <n v="0"/>
    <s v="Rehabilitate Taxiway - "/>
  </r>
  <r>
    <x v="2"/>
    <s v="HLN"/>
    <x v="7"/>
    <s v="S87"/>
    <s v="Weiser Municipal"/>
    <s v="GA"/>
    <s v="014"/>
    <n v="377186"/>
    <n v="377186"/>
    <n v="0"/>
    <n v="0"/>
    <s v="Construct Snow Removal Equipment Building - "/>
  </r>
  <r>
    <x v="2"/>
    <s v="SEA"/>
    <x v="32"/>
    <s v="S94"/>
    <s v="Port of Whitman Business Air Center"/>
    <s v="GA"/>
    <s v="009"/>
    <n v="97497"/>
    <n v="97497"/>
    <n v="0"/>
    <n v="0"/>
    <s v="Construct Access Road - "/>
  </r>
  <r>
    <x v="1"/>
    <s v="LAX"/>
    <x v="1"/>
    <s v="SAN"/>
    <s v="San Diego International"/>
    <s v="P"/>
    <s v="080"/>
    <n v="1119195"/>
    <n v="0"/>
    <n v="1119195"/>
    <n v="0"/>
    <s v="Conduct Noise Compatibility Plan Study - Part 150 Study Update"/>
  </r>
  <r>
    <x v="1"/>
    <s v="LAX"/>
    <x v="1"/>
    <s v="SAN"/>
    <s v="San Diego International"/>
    <s v="P"/>
    <s v="081"/>
    <n v="12000000"/>
    <n v="0"/>
    <n v="12000000"/>
    <n v="0"/>
    <s v="Noise Mitigation Measures for Residences within 65-69 DNL - Approx 350 homes"/>
  </r>
  <r>
    <x v="1"/>
    <s v="LAX"/>
    <x v="1"/>
    <s v="SAN"/>
    <s v="San Diego International"/>
    <s v="P"/>
    <s v="082"/>
    <n v="131250"/>
    <n v="0"/>
    <n v="131250"/>
    <n v="0"/>
    <s v="Acquire Equipment - Acquire 20 Automatic Dependent Surveillance Broadcast (ADS-B) &quot;Squitter&quot; units"/>
  </r>
  <r>
    <x v="1"/>
    <s v="LAX"/>
    <x v="1"/>
    <s v="SAN"/>
    <s v="San Diego International"/>
    <s v="P"/>
    <s v="079"/>
    <n v="12169008"/>
    <n v="3796440"/>
    <n v="8372568"/>
    <n v="0"/>
    <s v="Rehabilitate Taxiway - B1,B4-7,C3-4,C6"/>
  </r>
  <r>
    <x v="8"/>
    <s v="TEX"/>
    <x v="28"/>
    <s v="SAT"/>
    <s v="San Antonio International"/>
    <s v="P"/>
    <s v="091"/>
    <n v="2363934"/>
    <n v="2363934"/>
    <n v="0"/>
    <n v="0"/>
    <s v="Update Airport Master Plan Study - Master Plan"/>
  </r>
  <r>
    <x v="4"/>
    <s v="ATL"/>
    <x v="5"/>
    <s v="SAV"/>
    <s v="Savannah/Hilton Head International"/>
    <s v="P"/>
    <s v="060"/>
    <n v="4086265"/>
    <n v="4086265"/>
    <n v="0"/>
    <n v="0"/>
    <s v="Improve Terminal Building - Construct an FIS Facility (Construction)"/>
  </r>
  <r>
    <x v="4"/>
    <s v="ATL"/>
    <x v="5"/>
    <s v="SAV"/>
    <s v="Savannah/Hilton Head International"/>
    <s v="P"/>
    <s v="061"/>
    <n v="7642751"/>
    <n v="0"/>
    <n v="0"/>
    <n v="7642751"/>
    <s v="Expand Apron - Expand Terminal Ramp"/>
  </r>
  <r>
    <x v="6"/>
    <s v="DET"/>
    <x v="12"/>
    <s v="SAW"/>
    <s v="Sawyer International"/>
    <s v="P"/>
    <s v="042"/>
    <n v="135000"/>
    <n v="135000"/>
    <n v="0"/>
    <n v="0"/>
    <s v="Rehabilitate Apron - "/>
  </r>
  <r>
    <x v="6"/>
    <s v="DET"/>
    <x v="12"/>
    <s v="SAW"/>
    <s v="Sawyer International"/>
    <s v="P"/>
    <s v="042"/>
    <n v="534600"/>
    <n v="534600"/>
    <n v="0"/>
    <n v="0"/>
    <s v="Acquire Snow Removal Equipment - Snow Broom"/>
  </r>
  <r>
    <x v="6"/>
    <s v="DMA"/>
    <x v="13"/>
    <s v="SAZ"/>
    <s v="Staples Municipal"/>
    <s v="GA"/>
    <s v="012"/>
    <n v="12554"/>
    <n v="12554"/>
    <n v="0"/>
    <n v="0"/>
    <s v="Acquire Snow Removal Equipment - Acquire SRE - Plow Attachemnt"/>
  </r>
  <r>
    <x v="6"/>
    <s v="DMA"/>
    <x v="13"/>
    <s v="SAZ"/>
    <s v="Staples Municipal"/>
    <s v="GA"/>
    <s v="012"/>
    <n v="37260"/>
    <n v="37260"/>
    <n v="0"/>
    <n v="0"/>
    <s v="Construct Building - Design - Transient Storage Aircraft Hangar"/>
  </r>
  <r>
    <x v="1"/>
    <s v="LAX"/>
    <x v="1"/>
    <s v="SBA"/>
    <s v="Santa Barbara Municipal"/>
    <s v="P"/>
    <s v="053"/>
    <n v="1958656"/>
    <n v="1958656"/>
    <n v="0"/>
    <n v="0"/>
    <s v="Rehabilitate Apron - Northeast GA Apron, phase 1 (Hangar Areas 1&amp;2 approximately 9,200 SY)"/>
  </r>
  <r>
    <x v="1"/>
    <s v="LAX"/>
    <x v="1"/>
    <s v="SBA"/>
    <s v="Santa Barbara Municipal"/>
    <s v="P"/>
    <s v="052"/>
    <n v="655984"/>
    <n v="655984"/>
    <n v="0"/>
    <n v="0"/>
    <s v="Acquire Aircraft Rescue &amp; Fire Fighting Vehicle - 1,500 gallon"/>
  </r>
  <r>
    <x v="1"/>
    <s v="LAX"/>
    <x v="1"/>
    <s v="SBA"/>
    <s v="Santa Barbara Municipal"/>
    <s v="P"/>
    <s v="054"/>
    <n v="340809"/>
    <n v="0"/>
    <n v="0"/>
    <n v="340809"/>
    <s v="Rehabilitate Apron - Northeast GA Apron, phase 2 (Hangar Area 3, approximately 6,650 SY)"/>
  </r>
  <r>
    <x v="6"/>
    <s v="CHI"/>
    <x v="9"/>
    <s v="SBN"/>
    <s v="South Bend International"/>
    <s v="P"/>
    <s v="051"/>
    <n v="1985354"/>
    <n v="1985354"/>
    <n v="0"/>
    <n v="0"/>
    <s v="Install Airfield Guidance Signs - Airfield Sign Replacement Design and Construction"/>
  </r>
  <r>
    <x v="6"/>
    <s v="CHI"/>
    <x v="9"/>
    <s v="SBN"/>
    <s v="South Bend International"/>
    <s v="P"/>
    <s v="052"/>
    <n v="592264"/>
    <n v="592264"/>
    <n v="0"/>
    <n v="0"/>
    <s v="Acquire Aircraft Rescue &amp; Fire Fighting Vehicle - Acquire Aircraft Rescue and Fire Fighting Vehicle"/>
  </r>
  <r>
    <x v="2"/>
    <s v="DEN"/>
    <x v="2"/>
    <s v="SBS"/>
    <s v="Steamboat Springs/Bob Adams Field"/>
    <s v="GA"/>
    <s v="024"/>
    <n v="300000"/>
    <n v="300000"/>
    <n v="0"/>
    <n v="0"/>
    <s v="Conduct Airport Master Plan Study - "/>
  </r>
  <r>
    <x v="3"/>
    <s v="WAS"/>
    <x v="44"/>
    <s v="SBY"/>
    <s v="Salisbury-Ocean City Wicomico Regional"/>
    <s v="P"/>
    <s v="054"/>
    <n v="255051"/>
    <n v="255051"/>
    <n v="0"/>
    <n v="0"/>
    <s v="Rehabilitate Taxiway - Design"/>
  </r>
  <r>
    <x v="3"/>
    <s v="WAS"/>
    <x v="44"/>
    <s v="SBY"/>
    <s v="Salisbury-Ocean City Wicomico Regional"/>
    <s v="P"/>
    <s v="054"/>
    <n v="89613"/>
    <n v="89613"/>
    <n v="0"/>
    <n v="0"/>
    <s v="Rehabilitate Apron - Design (incl DBE Update)"/>
  </r>
  <r>
    <x v="6"/>
    <s v="DET"/>
    <x v="41"/>
    <s v="SCA"/>
    <s v="Sidney Municipal"/>
    <s v="GA"/>
    <s v="021"/>
    <n v="66258"/>
    <n v="66258"/>
    <n v="0"/>
    <n v="0"/>
    <s v="Rehabilitate Apron - "/>
  </r>
  <r>
    <x v="6"/>
    <s v="DET"/>
    <x v="41"/>
    <s v="SCA"/>
    <s v="Sidney Municipal"/>
    <s v="GA"/>
    <s v="021"/>
    <n v="95535"/>
    <n v="95535"/>
    <n v="0"/>
    <n v="0"/>
    <s v="Rehabilitate Apron - "/>
  </r>
  <r>
    <x v="6"/>
    <s v="DET"/>
    <x v="41"/>
    <s v="SCA"/>
    <s v="Sidney Municipal"/>
    <s v="GA"/>
    <s v="021"/>
    <n v="13437"/>
    <n v="13437"/>
    <n v="0"/>
    <n v="0"/>
    <s v="Rehabilitate Runway - "/>
  </r>
  <r>
    <x v="3"/>
    <s v="NYC"/>
    <x v="35"/>
    <s v="SCH"/>
    <s v="Schenectady County"/>
    <s v="R"/>
    <s v="056"/>
    <n v="2397560"/>
    <n v="0"/>
    <n v="2397560"/>
    <n v="0"/>
    <s v="Reconstruct Taxiway - Taxiway C Pavement &amp; Markings, Reconstruction (2296' X 75') - Construction"/>
  </r>
  <r>
    <x v="3"/>
    <s v="NYC"/>
    <x v="35"/>
    <s v="SCH"/>
    <s v="Schenectady County"/>
    <s v="R"/>
    <s v="056"/>
    <n v="285557"/>
    <n v="0"/>
    <n v="285557"/>
    <n v="0"/>
    <s v="Reconstruct Taxiway Lighting - Taxiway C Edge Lighting Reconstruction (Approx 35 New Lights &amp; Bases, w conduit etc.) -  (Construction)"/>
  </r>
  <r>
    <x v="3"/>
    <s v="NYC"/>
    <x v="35"/>
    <s v="SCH"/>
    <s v="Schenectady County"/>
    <s v="R"/>
    <s v="055"/>
    <n v="22519"/>
    <n v="22519"/>
    <n v="0"/>
    <n v="0"/>
    <s v="Install Miscellaneous NAVAIDS - Replace the existing primary and supplemental windcones for Runway 4/22"/>
  </r>
  <r>
    <x v="3"/>
    <s v="NYC"/>
    <x v="35"/>
    <s v="SCH"/>
    <s v="Schenectady County"/>
    <s v="R"/>
    <s v="055"/>
    <n v="56995"/>
    <n v="56995"/>
    <n v="0"/>
    <n v="0"/>
    <s v="Install Runway Vertical/Visual Guidance System - Reconstruct RW 4 &amp; 22 PAPIs (Construction)"/>
  </r>
  <r>
    <x v="3"/>
    <s v="NYC"/>
    <x v="35"/>
    <s v="SCH"/>
    <s v="Schenectady County"/>
    <s v="R"/>
    <s v="055"/>
    <n v="151282"/>
    <n v="0"/>
    <n v="151282"/>
    <n v="0"/>
    <s v="Reconstruct Airfield Guidance Signs - Reconstruct 28 Guidance Signs (Construction)"/>
  </r>
  <r>
    <x v="3"/>
    <s v="NYC"/>
    <x v="35"/>
    <s v="SCH"/>
    <s v="Schenectady County"/>
    <s v="R"/>
    <s v="056"/>
    <n v="5379"/>
    <n v="0"/>
    <n v="5379"/>
    <n v="0"/>
    <s v="Reconstruct Airfield Guidance Signs - Reconstruct TW C Airfield Guidance Signs w new Foundations, 4 Signs - (Construction)"/>
  </r>
  <r>
    <x v="3"/>
    <s v="NYC"/>
    <x v="35"/>
    <s v="SCH"/>
    <s v="Schenectady County"/>
    <s v="R"/>
    <s v="056"/>
    <n v="15999"/>
    <n v="15999"/>
    <n v="0"/>
    <n v="0"/>
    <s v="Install Runway Vertical/Visual Guidance System - Install Runway 28 Runway End Identifier Lights"/>
  </r>
  <r>
    <x v="3"/>
    <s v="NYC"/>
    <x v="35"/>
    <s v="SCH"/>
    <s v="Schenectady County"/>
    <s v="R"/>
    <s v="055"/>
    <n v="3435340"/>
    <n v="54487"/>
    <n v="3380853"/>
    <n v="0"/>
    <s v="Rehabilitate Runway - Runway 4-22 Rehabilitation (Construction)"/>
  </r>
  <r>
    <x v="3"/>
    <s v="NYC"/>
    <x v="35"/>
    <s v="SCH"/>
    <s v="Schenectady County"/>
    <s v="R"/>
    <s v="056"/>
    <n v="400728"/>
    <n v="0"/>
    <n v="400728"/>
    <n v="0"/>
    <s v="Reconstruct Apron - Reconstruct TW C Run-Up Apron, (Approx 5989 SqYds)(Construction)"/>
  </r>
  <r>
    <x v="3"/>
    <s v="NYC"/>
    <x v="35"/>
    <s v="SCH"/>
    <s v="Schenectady County"/>
    <s v="R"/>
    <s v="055"/>
    <n v="607222"/>
    <n v="0"/>
    <n v="607222"/>
    <n v="0"/>
    <s v="Reconstruct Runway Lighting - Runway 4-22 (Construction)"/>
  </r>
  <r>
    <x v="1"/>
    <s v="SFO"/>
    <x v="1"/>
    <s v="SCK"/>
    <s v="Stockton Metropolitan"/>
    <s v="P"/>
    <s v="039"/>
    <n v="4345708"/>
    <n v="1358371"/>
    <n v="2987337"/>
    <n v="0"/>
    <s v="Extend Taxiway - Taxiway B Extension to Runway End 29R  - Design/Construction."/>
  </r>
  <r>
    <x v="1"/>
    <s v="SFO"/>
    <x v="1"/>
    <s v="SCK"/>
    <s v="Stockton Metropolitan"/>
    <s v="P"/>
    <s v="040"/>
    <n v="2905136"/>
    <n v="0"/>
    <n v="2905136"/>
    <n v="0"/>
    <s v="Reconstruct Apron - Apron Reconfiguration to eliminate direct access to runways and to allow aircraft to taxi safely behind parked aircraft"/>
  </r>
  <r>
    <x v="4"/>
    <s v="MEM"/>
    <x v="43"/>
    <s v="SDF"/>
    <s v="Louisville International-Standiford Field"/>
    <s v="P"/>
    <s v="105"/>
    <n v="90000"/>
    <n v="90000"/>
    <n v="0"/>
    <n v="0"/>
    <s v="Rehabilitate Taxiway Lighting - "/>
  </r>
  <r>
    <x v="4"/>
    <s v="MEM"/>
    <x v="43"/>
    <s v="SDF"/>
    <s v="Louisville International-Standiford Field"/>
    <s v="P"/>
    <s v="105"/>
    <n v="2670985"/>
    <n v="2670985"/>
    <n v="0"/>
    <n v="0"/>
    <s v="Rehabilitate Runway - "/>
  </r>
  <r>
    <x v="4"/>
    <s v="MEM"/>
    <x v="43"/>
    <s v="SDF"/>
    <s v="Louisville International-Standiford Field"/>
    <s v="P"/>
    <s v="105"/>
    <n v="2601649"/>
    <n v="2601649"/>
    <n v="0"/>
    <n v="0"/>
    <s v="Rehabilitate Taxiway - "/>
  </r>
  <r>
    <x v="4"/>
    <s v="MEM"/>
    <x v="43"/>
    <s v="SDF"/>
    <s v="Louisville International-Standiford Field"/>
    <s v="P"/>
    <s v="105"/>
    <n v="815400"/>
    <n v="815400"/>
    <n v="0"/>
    <n v="0"/>
    <s v="Reconstruct Taxiway - Design"/>
  </r>
  <r>
    <x v="4"/>
    <s v="MEM"/>
    <x v="43"/>
    <s v="SDF"/>
    <s v="Louisville International-Standiford Field"/>
    <s v="P"/>
    <s v="105"/>
    <n v="236543"/>
    <n v="236543"/>
    <n v="0"/>
    <n v="0"/>
    <s v="Install Airfield Guidance Signs - "/>
  </r>
  <r>
    <x v="4"/>
    <s v="MEM"/>
    <x v="43"/>
    <s v="SDF"/>
    <s v="Louisville International-Standiford Field"/>
    <s v="P"/>
    <s v="105"/>
    <n v="236543"/>
    <n v="236543"/>
    <n v="0"/>
    <n v="0"/>
    <s v="Rehabilitate Runway Lighting - "/>
  </r>
  <r>
    <x v="4"/>
    <s v="MEM"/>
    <x v="43"/>
    <s v="SDF"/>
    <s v="Louisville International-Standiford Field"/>
    <s v="P"/>
    <s v="106"/>
    <n v="2250000"/>
    <n v="2250000"/>
    <n v="0"/>
    <n v="0"/>
    <s v="Update Airport Master Plan Study - Phase I"/>
  </r>
  <r>
    <x v="4"/>
    <s v="MEM"/>
    <x v="43"/>
    <s v="SDF"/>
    <s v="Louisville International-Standiford Field"/>
    <s v="P"/>
    <s v="105"/>
    <n v="777238"/>
    <n v="777238"/>
    <n v="0"/>
    <n v="0"/>
    <s v="Improve Airport Drainage - "/>
  </r>
  <r>
    <x v="4"/>
    <s v="MEM"/>
    <x v="43"/>
    <s v="SDF"/>
    <s v="Louisville International-Standiford Field"/>
    <s v="P"/>
    <s v="105"/>
    <n v="416542"/>
    <n v="416542"/>
    <n v="0"/>
    <n v="0"/>
    <s v="Rehabilitate Runway Lighting - "/>
  </r>
  <r>
    <x v="4"/>
    <s v="MEM"/>
    <x v="43"/>
    <s v="SDF"/>
    <s v="Louisville International-Standiford Field"/>
    <s v="P"/>
    <s v="105"/>
    <n v="10372155"/>
    <n v="10372155"/>
    <n v="0"/>
    <n v="0"/>
    <s v="Acquire Land for Development - Reimbursement 7"/>
  </r>
  <r>
    <x v="4"/>
    <s v="MEM"/>
    <x v="43"/>
    <s v="SDF"/>
    <s v="Louisville International-Standiford Field"/>
    <s v="P"/>
    <s v="105"/>
    <n v="1221750"/>
    <n v="1221750"/>
    <n v="0"/>
    <n v="0"/>
    <s v="Rehabilitate Runway - "/>
  </r>
  <r>
    <x v="4"/>
    <s v="MEM"/>
    <x v="43"/>
    <s v="SDF"/>
    <s v="Louisville International-Standiford Field"/>
    <s v="P"/>
    <s v="105"/>
    <n v="1379898"/>
    <n v="1379898"/>
    <n v="0"/>
    <n v="0"/>
    <s v="Rehabilitate Taxiway - "/>
  </r>
  <r>
    <x v="4"/>
    <s v="MEM"/>
    <x v="43"/>
    <s v="SDF"/>
    <s v="Louisville International-Standiford Field"/>
    <s v="P"/>
    <s v="105"/>
    <n v="236543"/>
    <n v="236543"/>
    <n v="0"/>
    <n v="0"/>
    <s v="Rehabilitate Taxiway Lighting - "/>
  </r>
  <r>
    <x v="1"/>
    <s v="PHX"/>
    <x v="42"/>
    <s v="SDL"/>
    <s v="Scottsdale"/>
    <s v="R"/>
    <s v="036"/>
    <n v="2441345"/>
    <n v="150000"/>
    <n v="2291345"/>
    <n v="0"/>
    <s v="Rehabilitate Apron - Rehabilitate Delta Apron (Approximately 4,500 Square Yards)"/>
  </r>
  <r>
    <x v="2"/>
    <s v="HLN"/>
    <x v="15"/>
    <s v="SDY"/>
    <s v="Sidney-Richland Regional"/>
    <s v="CS"/>
    <s v="024"/>
    <n v="12460"/>
    <n v="12460"/>
    <n v="0"/>
    <n v="0"/>
    <s v="Rehabilitate Runway - "/>
  </r>
  <r>
    <x v="2"/>
    <s v="HLN"/>
    <x v="15"/>
    <s v="SDY"/>
    <s v="Sidney-Richland Regional"/>
    <s v="CS"/>
    <s v="024"/>
    <n v="44295"/>
    <n v="44295"/>
    <n v="0"/>
    <n v="0"/>
    <s v="Remove Obstructions [APP or DEP] - "/>
  </r>
  <r>
    <x v="2"/>
    <s v="HLN"/>
    <x v="15"/>
    <s v="SDY"/>
    <s v="Sidney-Richland Regional"/>
    <s v="CS"/>
    <s v="024"/>
    <n v="10000"/>
    <n v="10000"/>
    <n v="0"/>
    <n v="0"/>
    <s v="Rehabilitate Apron - "/>
  </r>
  <r>
    <x v="2"/>
    <s v="HLN"/>
    <x v="15"/>
    <s v="SDY"/>
    <s v="Sidney-Richland Regional"/>
    <s v="CS"/>
    <s v="024"/>
    <n v="4500"/>
    <n v="4500"/>
    <n v="0"/>
    <n v="0"/>
    <s v="Install Runway Vertical/Visual Guidance System - "/>
  </r>
  <r>
    <x v="2"/>
    <s v="HLN"/>
    <x v="15"/>
    <s v="SDY"/>
    <s v="Sidney-Richland Regional"/>
    <s v="CS"/>
    <s v="024"/>
    <n v="4500"/>
    <n v="4500"/>
    <n v="0"/>
    <n v="0"/>
    <s v="Install Runway Vertical/Visual Guidance System - "/>
  </r>
  <r>
    <x v="2"/>
    <s v="HLN"/>
    <x v="15"/>
    <s v="SDY"/>
    <s v="Sidney-Richland Regional"/>
    <s v="CS"/>
    <s v="024"/>
    <n v="10000"/>
    <n v="10000"/>
    <n v="0"/>
    <n v="0"/>
    <s v="Rehabilitate Taxiway - "/>
  </r>
  <r>
    <x v="2"/>
    <s v="HLN"/>
    <x v="15"/>
    <s v="SDY"/>
    <s v="Sidney-Richland Regional"/>
    <s v="CS"/>
    <s v="024"/>
    <n v="12000"/>
    <n v="12000"/>
    <n v="0"/>
    <n v="0"/>
    <s v="Rehabilitate Runway - "/>
  </r>
  <r>
    <x v="2"/>
    <s v="SEA"/>
    <x v="32"/>
    <s v="SEA"/>
    <s v="Seattle-Tacoma International"/>
    <s v="P"/>
    <s v="140"/>
    <n v="4500000"/>
    <n v="4500000"/>
    <n v="0"/>
    <n v="0"/>
    <s v="Reconstruct Taxiway - "/>
  </r>
  <r>
    <x v="2"/>
    <s v="SEA"/>
    <x v="32"/>
    <s v="SEA"/>
    <s v="Seattle-Tacoma International"/>
    <s v="P"/>
    <s v="140"/>
    <n v="1500000"/>
    <n v="1500000"/>
    <n v="0"/>
    <n v="0"/>
    <s v="Rehabilitate Runway - "/>
  </r>
  <r>
    <x v="2"/>
    <s v="SEA"/>
    <x v="32"/>
    <s v="SEA"/>
    <s v="Seattle-Tacoma International"/>
    <s v="P"/>
    <s v="140"/>
    <n v="6826800"/>
    <n v="6826800"/>
    <n v="0"/>
    <n v="0"/>
    <s v="Rehabilitate Taxiway - "/>
  </r>
  <r>
    <x v="2"/>
    <s v="SEA"/>
    <x v="32"/>
    <s v="SEA"/>
    <s v="Seattle-Tacoma International"/>
    <s v="P"/>
    <s v="141"/>
    <n v="1876800"/>
    <n v="0"/>
    <n v="1876800"/>
    <n v="0"/>
    <s v="Noise Mitigation Measures for Residences within 65-69 DNL - "/>
  </r>
  <r>
    <x v="2"/>
    <s v="SEA"/>
    <x v="32"/>
    <s v="SEA"/>
    <s v="Seattle-Tacoma International"/>
    <s v="P"/>
    <s v="140"/>
    <n v="1700000"/>
    <n v="1700000"/>
    <n v="0"/>
    <n v="0"/>
    <s v="Reconstruct Taxiway - "/>
  </r>
  <r>
    <x v="1"/>
    <s v="LAX"/>
    <x v="1"/>
    <s v="SEE"/>
    <s v="Gillespie Field"/>
    <s v="R"/>
    <s v="030"/>
    <n v="84330"/>
    <n v="84330"/>
    <n v="0"/>
    <n v="0"/>
    <s v="Construct Apron - Environmental Mitigation, El Cajon Air Center - Ambrosia mitigation, final/year 3 to 5 monitoring"/>
  </r>
  <r>
    <x v="4"/>
    <s v="ORL"/>
    <x v="4"/>
    <s v="SEF"/>
    <s v="Sebring Regional"/>
    <s v="GA"/>
    <s v="025"/>
    <n v="7000000"/>
    <n v="3422491"/>
    <n v="3577509"/>
    <n v="0"/>
    <s v="Rehabilitate Apron - Rehabilitate Terminal Apron (Construction)"/>
  </r>
  <r>
    <x v="4"/>
    <s v="JAN"/>
    <x v="37"/>
    <s v="SEM"/>
    <s v="Craig Field"/>
    <s v="GA"/>
    <s v="019"/>
    <n v="174519"/>
    <n v="174519"/>
    <n v="0"/>
    <n v="0"/>
    <s v="Rehabilitate Taxiway - Repair Asphalt/Concrete Joint (2,800 lf)"/>
  </r>
  <r>
    <x v="1"/>
    <s v="PHX"/>
    <x v="42"/>
    <s v="SEZ"/>
    <s v="Sedona"/>
    <s v="GA"/>
    <s v="024"/>
    <n v="410654"/>
    <n v="410654"/>
    <n v="0"/>
    <n v="0"/>
    <s v="Conduct Miscellaneous Study - Drainage Study"/>
  </r>
  <r>
    <x v="4"/>
    <s v="ORL"/>
    <x v="4"/>
    <s v="SFB"/>
    <s v="Orlando Sanford International"/>
    <s v="P"/>
    <s v="079"/>
    <n v="1031228"/>
    <n v="0"/>
    <n v="1031228"/>
    <n v="0"/>
    <s v="Update Airport Master Plan Study - Conduct Master Plan Update"/>
  </r>
  <r>
    <x v="4"/>
    <s v="ORL"/>
    <x v="4"/>
    <s v="SFB"/>
    <s v="Orlando Sanford International"/>
    <s v="P"/>
    <s v="078"/>
    <n v="4371699"/>
    <n v="4371699"/>
    <n v="0"/>
    <n v="0"/>
    <s v="Construct Apron - Construct Terminal Apron"/>
  </r>
  <r>
    <x v="7"/>
    <s v="ANE"/>
    <x v="11"/>
    <s v="SFM"/>
    <s v="Sanford Seacoast Regional"/>
    <s v="R"/>
    <s v="032"/>
    <n v="167280"/>
    <n v="167280"/>
    <n v="0"/>
    <n v="0"/>
    <s v="Install Perimeter Fencing not Required by 49 CFR 1542 - "/>
  </r>
  <r>
    <x v="7"/>
    <s v="ANE"/>
    <x v="11"/>
    <s v="SFM"/>
    <s v="Sanford Seacoast Regional"/>
    <s v="R"/>
    <s v="032"/>
    <n v="686720"/>
    <n v="686720"/>
    <n v="0"/>
    <n v="0"/>
    <s v="Construct Snow Removal Equipment Building - "/>
  </r>
  <r>
    <x v="5"/>
    <s v="ACE"/>
    <x v="14"/>
    <s v="SGF"/>
    <s v="Springfield-Branson National"/>
    <s v="P"/>
    <s v="054"/>
    <n v="131747"/>
    <n v="131747"/>
    <n v="0"/>
    <n v="0"/>
    <s v="Construct Apron - Entitlement reimbursement PH 20 of 27"/>
  </r>
  <r>
    <x v="5"/>
    <s v="ACE"/>
    <x v="14"/>
    <s v="SGF"/>
    <s v="Springfield-Branson National"/>
    <s v="P"/>
    <s v="054"/>
    <n v="3183055"/>
    <n v="3183055"/>
    <n v="0"/>
    <n v="0"/>
    <s v="Construct Terminal Building - Entitlement reimbursement PH 20 of 27"/>
  </r>
  <r>
    <x v="4"/>
    <s v="ORL"/>
    <x v="4"/>
    <s v="SGJ"/>
    <s v="Northeast Florida Regional"/>
    <s v="P"/>
    <s v="040"/>
    <n v="3157494"/>
    <n v="2051747"/>
    <n v="1105747"/>
    <n v="0"/>
    <s v="Rehabilitate Apron - Rehabilitate GA Apron(Construct)"/>
  </r>
  <r>
    <x v="6"/>
    <s v="DMA"/>
    <x v="13"/>
    <s v="SGS"/>
    <s v="South St Paul Municipal-Richard E Fleming Field"/>
    <s v="R"/>
    <s v="018"/>
    <n v="153235"/>
    <n v="153235"/>
    <n v="0"/>
    <n v="0"/>
    <s v="Improve Airport Drainage - "/>
  </r>
  <r>
    <x v="6"/>
    <s v="DMA"/>
    <x v="13"/>
    <s v="SGS"/>
    <s v="South St Paul Municipal-Richard E Fleming Field"/>
    <s v="R"/>
    <s v="018"/>
    <n v="77400"/>
    <n v="77400"/>
    <n v="0"/>
    <n v="0"/>
    <s v="Conduct Airport Master Plan Study - "/>
  </r>
  <r>
    <x v="8"/>
    <s v="AROK"/>
    <x v="45"/>
    <s v="SGT"/>
    <s v="Stuttgart Municipal Carl Humphrey Field"/>
    <s v="GA"/>
    <s v="025"/>
    <n v="996921"/>
    <n v="147103"/>
    <n v="849818"/>
    <n v="0"/>
    <s v="Rehabilitate Runway - Rehabilitate Runway 18-36 - Overlay"/>
  </r>
  <r>
    <x v="2"/>
    <s v="DEN"/>
    <x v="29"/>
    <s v="SGU"/>
    <s v="St George Regional"/>
    <s v="P"/>
    <s v="029"/>
    <n v="9498714"/>
    <n v="0"/>
    <n v="9498714"/>
    <n v="0"/>
    <s v="Reconstruct Runway - "/>
  </r>
  <r>
    <x v="2"/>
    <s v="DEN"/>
    <x v="29"/>
    <s v="SGU"/>
    <s v="St George Regional"/>
    <s v="P"/>
    <s v="029"/>
    <n v="2643045"/>
    <n v="0"/>
    <n v="2643045"/>
    <n v="0"/>
    <s v="Improve Airport Drainage - "/>
  </r>
  <r>
    <x v="2"/>
    <s v="DEN"/>
    <x v="29"/>
    <s v="SGU"/>
    <s v="St George Regional"/>
    <s v="P"/>
    <s v="028"/>
    <n v="578272"/>
    <n v="578272"/>
    <n v="0"/>
    <n v="0"/>
    <s v="Rehabilitate Runway - "/>
  </r>
  <r>
    <x v="2"/>
    <s v="DEN"/>
    <x v="29"/>
    <s v="SGU"/>
    <s v="St George Regional"/>
    <s v="P"/>
    <s v="028"/>
    <n v="500000"/>
    <n v="500000"/>
    <n v="0"/>
    <n v="0"/>
    <s v="Improve Airport Drainage - "/>
  </r>
  <r>
    <x v="2"/>
    <s v="DEN"/>
    <x v="29"/>
    <s v="SGU"/>
    <s v="St George Regional"/>
    <s v="P"/>
    <s v="030"/>
    <n v="11100000"/>
    <n v="0"/>
    <n v="0"/>
    <n v="11100000"/>
    <s v="Reconstruct Runway - "/>
  </r>
  <r>
    <x v="3"/>
    <s v="WAS"/>
    <x v="30"/>
    <s v="SHD"/>
    <s v="Shenandoah Valley Regional"/>
    <s v="CS"/>
    <s v="042"/>
    <n v="232632"/>
    <n v="232632"/>
    <n v="0"/>
    <n v="0"/>
    <s v="Conduct Environmental Study - Environmental Assessment"/>
  </r>
  <r>
    <x v="3"/>
    <s v="WAS"/>
    <x v="30"/>
    <s v="SHD"/>
    <s v="Shenandoah Valley Regional"/>
    <s v="CS"/>
    <s v="041"/>
    <n v="274060"/>
    <n v="274060"/>
    <n v="0"/>
    <n v="0"/>
    <s v="Reconstruct Airfield Guidance Signs - Design and Construction"/>
  </r>
  <r>
    <x v="5"/>
    <s v="ACE"/>
    <x v="6"/>
    <s v="SHL"/>
    <s v="Sheldon Regional"/>
    <s v="GA"/>
    <s v="015"/>
    <n v="308727"/>
    <n v="308727"/>
    <n v="0"/>
    <n v="0"/>
    <s v="Construct Snow Removal Equipment Building - Design/construction"/>
  </r>
  <r>
    <x v="2"/>
    <s v="SEA"/>
    <x v="32"/>
    <s v="SHN"/>
    <s v="Sanderson Field"/>
    <s v="GA"/>
    <s v="015"/>
    <n v="288624"/>
    <n v="288624"/>
    <n v="0"/>
    <n v="0"/>
    <s v="Conduct Environmental Study - "/>
  </r>
  <r>
    <x v="2"/>
    <s v="DEN"/>
    <x v="49"/>
    <s v="SHR"/>
    <s v="Sheridan County"/>
    <s v="GA"/>
    <s v="051"/>
    <n v="230000"/>
    <n v="230000"/>
    <n v="0"/>
    <n v="0"/>
    <s v="Reconstruct Taxiway Lighting - "/>
  </r>
  <r>
    <x v="2"/>
    <s v="DEN"/>
    <x v="49"/>
    <s v="SHR"/>
    <s v="Sheridan County"/>
    <s v="GA"/>
    <s v="051"/>
    <n v="328622"/>
    <n v="328622"/>
    <n v="0"/>
    <n v="0"/>
    <s v="Reconstruct Runway Lighting - "/>
  </r>
  <r>
    <x v="8"/>
    <s v="LANM"/>
    <x v="46"/>
    <s v="SHV"/>
    <s v="Shreveport Regional"/>
    <s v="P"/>
    <s v="065"/>
    <n v="8835433"/>
    <n v="8735500"/>
    <n v="99933"/>
    <n v="0"/>
    <s v="Extend Runway - Phase II - Construction"/>
  </r>
  <r>
    <x v="4"/>
    <s v="ATL"/>
    <x v="24"/>
    <s v="SIG"/>
    <s v="Fernando Luis Ribas Dominicci"/>
    <s v="P"/>
    <s v="010"/>
    <n v="804051"/>
    <n v="804051"/>
    <n v="0"/>
    <n v="0"/>
    <s v="Rehabilitate Runway - Seal Coat, 2017 pci 74+"/>
  </r>
  <r>
    <x v="4"/>
    <s v="ATL"/>
    <x v="24"/>
    <s v="SIG"/>
    <s v="Fernando Luis Ribas Dominicci"/>
    <s v="P"/>
    <s v="010"/>
    <n v="242091"/>
    <n v="242091"/>
    <n v="0"/>
    <n v="0"/>
    <s v="Acquire Equipment - Acquire Sweeper"/>
  </r>
  <r>
    <x v="0"/>
    <s v="AAL"/>
    <x v="0"/>
    <s v="SIT"/>
    <s v="Sitka Rocky Gutierrez"/>
    <s v="P"/>
    <s v="032"/>
    <n v="515625"/>
    <n v="515625"/>
    <n v="0"/>
    <n v="0"/>
    <s v="Acquire Land for Development - Acquire approx. 3.55 acre between airport fence and airport access road."/>
  </r>
  <r>
    <x v="6"/>
    <s v="CHI"/>
    <x v="9"/>
    <s v="SIV"/>
    <s v="Sullivan County"/>
    <s v="GA"/>
    <s v="019"/>
    <n v="418564"/>
    <n v="418564"/>
    <n v="0"/>
    <n v="0"/>
    <s v="Improve Fuel Farm - Fuel Farm Modifications Phase 4 - Construction"/>
  </r>
  <r>
    <x v="1"/>
    <s v="SFO"/>
    <x v="1"/>
    <s v="SJC"/>
    <s v="Norman Y Mineta San Jose International"/>
    <s v="P"/>
    <s v="096"/>
    <n v="10262904"/>
    <n v="0"/>
    <n v="10262904"/>
    <n v="0"/>
    <s v="Reconstruct Apron - Terminal B Apron South Ramp - Construction - Phase 2"/>
  </r>
  <r>
    <x v="1"/>
    <s v="SFO"/>
    <x v="1"/>
    <s v="SJC"/>
    <s v="Norman Y Mineta San Jose International"/>
    <s v="P"/>
    <s v="097"/>
    <n v="5293994"/>
    <n v="2310574"/>
    <n v="2983420"/>
    <n v="0"/>
    <s v="Rehabilitate Runway Lighting - Design/Construction."/>
  </r>
  <r>
    <x v="8"/>
    <s v="TEX"/>
    <x v="28"/>
    <s v="SJT"/>
    <s v="San Angelo Regional/Mathis Field"/>
    <s v="P"/>
    <s v="037"/>
    <n v="41850"/>
    <n v="41850"/>
    <n v="0"/>
    <n v="0"/>
    <s v="Rehabilitate Apron - Apron Joint Sealant Repair - Design"/>
  </r>
  <r>
    <x v="8"/>
    <s v="TEX"/>
    <x v="28"/>
    <s v="SJT"/>
    <s v="San Angelo Regional/Mathis Field"/>
    <s v="P"/>
    <s v="038"/>
    <n v="743700"/>
    <n v="743700"/>
    <n v="0"/>
    <n v="0"/>
    <s v="Update Airport Master Plan Study - "/>
  </r>
  <r>
    <x v="8"/>
    <s v="TEX"/>
    <x v="28"/>
    <s v="SJT"/>
    <s v="San Angelo Regional/Mathis Field"/>
    <s v="P"/>
    <s v="037"/>
    <n v="113850"/>
    <n v="113850"/>
    <n v="0"/>
    <n v="0"/>
    <s v="Rehabilitate Runway - Rehab Runway 18/36 - Design"/>
  </r>
  <r>
    <x v="4"/>
    <s v="ATL"/>
    <x v="24"/>
    <s v="SJU"/>
    <s v="Luis Munoz Marin International"/>
    <s v="P"/>
    <s v="056"/>
    <n v="1057900"/>
    <n v="1057900"/>
    <n v="0"/>
    <n v="0"/>
    <s v="Install Apron Flood Lighting - terminal apron flood light rehab"/>
  </r>
  <r>
    <x v="4"/>
    <s v="ATL"/>
    <x v="24"/>
    <s v="SJU"/>
    <s v="Luis Munoz Marin International"/>
    <s v="P"/>
    <s v="056"/>
    <n v="422079"/>
    <n v="422079"/>
    <n v="0"/>
    <n v="0"/>
    <s v="Acquire Equipment - acquire 2 sweepers"/>
  </r>
  <r>
    <x v="4"/>
    <s v="ATL"/>
    <x v="24"/>
    <s v="SJU"/>
    <s v="Luis Munoz Marin International"/>
    <s v="P"/>
    <s v="057"/>
    <n v="5420000"/>
    <n v="420000"/>
    <n v="5000000"/>
    <n v="0"/>
    <s v="Reconstruct Apron - Apron 6 Slab Reconstruction - Design and Construction"/>
  </r>
  <r>
    <x v="4"/>
    <s v="ATL"/>
    <x v="24"/>
    <s v="SJU"/>
    <s v="Luis Munoz Marin International"/>
    <s v="P"/>
    <s v="056"/>
    <n v="1125949"/>
    <n v="1125949"/>
    <n v="0"/>
    <n v="0"/>
    <s v="Reconstruct Runway - Runway 8-26 Reconstruction (Design)"/>
  </r>
  <r>
    <x v="4"/>
    <s v="ATL"/>
    <x v="24"/>
    <s v="SJU"/>
    <s v="Luis Munoz Marin International"/>
    <s v="P"/>
    <s v="056"/>
    <n v="168890"/>
    <n v="168890"/>
    <n v="0"/>
    <n v="0"/>
    <s v="Rehabilitate Runway - RY 10/28 PCC rehab &amp; joint seal (prep as primary ry during rehab of 8/26)"/>
  </r>
  <r>
    <x v="5"/>
    <s v="ACE"/>
    <x v="6"/>
    <s v="SKI"/>
    <s v="Sac City Municipal"/>
    <s v="GA"/>
    <s v="013"/>
    <n v="80640"/>
    <n v="80640"/>
    <n v="0"/>
    <n v="0"/>
    <s v="Improve Fuel Farm - Purchase and install card reader"/>
  </r>
  <r>
    <x v="8"/>
    <s v="LANM"/>
    <x v="40"/>
    <s v="SKX"/>
    <s v="Taos Regional"/>
    <s v="GA"/>
    <s v="036"/>
    <n v="89252"/>
    <n v="89252"/>
    <n v="0"/>
    <n v="0"/>
    <s v="Reconstruct Taxiway - Design Phase I"/>
  </r>
  <r>
    <x v="5"/>
    <s v="ACE"/>
    <x v="6"/>
    <s v="SLB"/>
    <s v="Storm Lake Municipal"/>
    <s v="GA"/>
    <s v="013"/>
    <n v="73148"/>
    <n v="73148"/>
    <n v="0"/>
    <n v="0"/>
    <s v="Rehabilitate Apron - Construction"/>
  </r>
  <r>
    <x v="5"/>
    <s v="ACE"/>
    <x v="6"/>
    <s v="SLB"/>
    <s v="Storm Lake Municipal"/>
    <s v="GA"/>
    <s v="013"/>
    <n v="25000"/>
    <n v="25000"/>
    <n v="0"/>
    <n v="0"/>
    <s v="Rehabilitate Taxiway - Construction"/>
  </r>
  <r>
    <x v="2"/>
    <s v="DEN"/>
    <x v="29"/>
    <s v="SLC"/>
    <s v="Salt Lake City International"/>
    <s v="P"/>
    <s v="115"/>
    <n v="4000000"/>
    <n v="0"/>
    <n v="4000000"/>
    <n v="0"/>
    <s v="Rehabilitate Apron - "/>
  </r>
  <r>
    <x v="2"/>
    <s v="DEN"/>
    <x v="29"/>
    <s v="SLC"/>
    <s v="Salt Lake City International"/>
    <s v="P"/>
    <s v="115"/>
    <n v="2000000"/>
    <n v="0"/>
    <n v="2000000"/>
    <n v="0"/>
    <s v="Construct Apron - "/>
  </r>
  <r>
    <x v="2"/>
    <s v="DEN"/>
    <x v="29"/>
    <s v="SLC"/>
    <s v="Salt Lake City International"/>
    <s v="P"/>
    <s v="114"/>
    <n v="16311678"/>
    <n v="4311678"/>
    <n v="12000000"/>
    <n v="0"/>
    <s v="Rehabilitate Apron - "/>
  </r>
  <r>
    <x v="2"/>
    <s v="SEA"/>
    <x v="22"/>
    <s v="SLE"/>
    <s v="McNary Field"/>
    <s v="GA"/>
    <s v="022"/>
    <n v="149939"/>
    <n v="149939"/>
    <n v="0"/>
    <n v="0"/>
    <s v="Rehabilitate Apron - "/>
  </r>
  <r>
    <x v="8"/>
    <s v="AROK"/>
    <x v="45"/>
    <s v="SLG"/>
    <s v="Smith Field"/>
    <s v="GA"/>
    <s v="015"/>
    <n v="208317"/>
    <n v="208317"/>
    <n v="0"/>
    <n v="0"/>
    <s v="Construct Taxiway - "/>
  </r>
  <r>
    <x v="3"/>
    <s v="NYC"/>
    <x v="35"/>
    <s v="SLK"/>
    <s v="Adirondack Regional"/>
    <s v="CS"/>
    <s v="069"/>
    <n v="104973"/>
    <n v="104973"/>
    <n v="0"/>
    <n v="0"/>
    <s v="Reconstruct Runway Lighting - Replace Runway Lighting (Construction)"/>
  </r>
  <r>
    <x v="3"/>
    <s v="NYC"/>
    <x v="35"/>
    <s v="SLK"/>
    <s v="Adirondack Regional"/>
    <s v="CS"/>
    <s v="070"/>
    <n v="557891"/>
    <n v="557891"/>
    <n v="0"/>
    <n v="0"/>
    <s v="Acquire Snow Removal Equipment - Acquire a New Snow Broom"/>
  </r>
  <r>
    <x v="3"/>
    <s v="NYC"/>
    <x v="35"/>
    <s v="SLK"/>
    <s v="Adirondack Regional"/>
    <s v="CS"/>
    <s v="069"/>
    <n v="472379"/>
    <n v="472379"/>
    <n v="0"/>
    <n v="0"/>
    <s v="Reconstruct Taxiway Lighting - Replace Taxiway Lighting (Construction)"/>
  </r>
  <r>
    <x v="3"/>
    <s v="NYC"/>
    <x v="35"/>
    <s v="SLK"/>
    <s v="Adirondack Regional"/>
    <s v="CS"/>
    <s v="068"/>
    <n v="285000"/>
    <n v="285000"/>
    <n v="0"/>
    <n v="0"/>
    <s v="Rehabilitate Runway - Runway 5-23 Rehabilitation - Design"/>
  </r>
  <r>
    <x v="3"/>
    <s v="NYC"/>
    <x v="35"/>
    <s v="SLK"/>
    <s v="Adirondack Regional"/>
    <s v="CS"/>
    <s v="069"/>
    <n v="472379"/>
    <n v="472379"/>
    <n v="0"/>
    <n v="0"/>
    <s v="Reconstruct Airfield Guidance Signs - Reconstruct 60 Airfield Guidance Signs (Construction) -Phase 2/2"/>
  </r>
  <r>
    <x v="5"/>
    <s v="ACE"/>
    <x v="10"/>
    <s v="SLN"/>
    <s v="Salina Regional"/>
    <s v="CS"/>
    <s v="039"/>
    <n v="682821"/>
    <n v="682821"/>
    <n v="0"/>
    <n v="0"/>
    <s v="Acquire Aircraft Rescue &amp; Fire Fighting Vehicle - Acquire ARFF truck"/>
  </r>
  <r>
    <x v="6"/>
    <s v="CHI"/>
    <x v="9"/>
    <s v="SMD"/>
    <s v="Smith Field"/>
    <s v="GA"/>
    <s v="019"/>
    <n v="370491"/>
    <n v="370491"/>
    <n v="0"/>
    <n v="0"/>
    <s v="Rehabilitate Taxiway - Design &amp; Construct TW A Rehab"/>
  </r>
  <r>
    <x v="6"/>
    <s v="CHI"/>
    <x v="9"/>
    <s v="SMD"/>
    <s v="Smith Field"/>
    <s v="GA"/>
    <s v="019"/>
    <n v="80557"/>
    <n v="80557"/>
    <n v="0"/>
    <n v="0"/>
    <s v="Light Obstructions [APP or DEP] - Construct Obstruction Mitigation Poles"/>
  </r>
  <r>
    <x v="4"/>
    <s v="MEM"/>
    <x v="43"/>
    <s v="SME"/>
    <s v="Lake Cumberland Regional"/>
    <s v="GA"/>
    <s v="023"/>
    <n v="119500"/>
    <n v="119500"/>
    <n v="0"/>
    <n v="0"/>
    <s v="Update Airport Master Plan Study - ALP Update"/>
  </r>
  <r>
    <x v="2"/>
    <s v="HLN"/>
    <x v="7"/>
    <s v="SMN"/>
    <s v="Lemhi County"/>
    <s v="GA"/>
    <s v="018"/>
    <n v="1957839"/>
    <n v="1957839"/>
    <n v="0"/>
    <n v="0"/>
    <s v="Reconstruct Apron - "/>
  </r>
  <r>
    <x v="2"/>
    <s v="HLN"/>
    <x v="7"/>
    <s v="SMN"/>
    <s v="Lemhi County"/>
    <s v="GA"/>
    <s v="018"/>
    <n v="276300"/>
    <n v="276300"/>
    <n v="0"/>
    <n v="0"/>
    <s v="Rehabilitate Runway - "/>
  </r>
  <r>
    <x v="2"/>
    <s v="HLN"/>
    <x v="7"/>
    <s v="SMN"/>
    <s v="Lemhi County"/>
    <s v="GA"/>
    <s v="018"/>
    <n v="326298"/>
    <n v="326298"/>
    <n v="0"/>
    <n v="0"/>
    <s v="Rehabilitate Taxiway - "/>
  </r>
  <r>
    <x v="4"/>
    <s v="ATL"/>
    <x v="25"/>
    <s v="SMS"/>
    <s v="Sumter"/>
    <s v="GA"/>
    <s v="023"/>
    <n v="181053"/>
    <n v="181053"/>
    <n v="0"/>
    <n v="0"/>
    <s v="Update Airport Master Plan Study - ALP/Master Plan Update"/>
  </r>
  <r>
    <x v="1"/>
    <s v="LAX"/>
    <x v="1"/>
    <s v="SMX"/>
    <s v="Santa Maria Public/Capt G Allan Hancock Field"/>
    <s v="P"/>
    <s v="036"/>
    <n v="3180639"/>
    <n v="2000000"/>
    <n v="1180639"/>
    <n v="0"/>
    <s v="Rehabilitate Apron - Terminal Apron, Phase II"/>
  </r>
  <r>
    <x v="8"/>
    <s v="AROK"/>
    <x v="21"/>
    <s v="SNL"/>
    <s v="Shawnee Regional"/>
    <s v="GA"/>
    <s v="018"/>
    <n v="559465"/>
    <n v="559465"/>
    <n v="0"/>
    <n v="0"/>
    <s v="Construct Taxiway - Phase III, Construction"/>
  </r>
  <r>
    <x v="1"/>
    <s v="SFO"/>
    <x v="1"/>
    <s v="SNS"/>
    <s v="Salinas Municipal"/>
    <s v="GA"/>
    <s v="027"/>
    <n v="1160916"/>
    <n v="1160916"/>
    <n v="0"/>
    <n v="0"/>
    <s v="Rehabilitate Runway - R/W 13/31 Rehab - Construct"/>
  </r>
  <r>
    <x v="1"/>
    <s v="PHX"/>
    <x v="42"/>
    <s v="SOW"/>
    <s v="Show Low Regional"/>
    <s v="CS"/>
    <s v="027"/>
    <n v="2054427"/>
    <n v="235370"/>
    <n v="1819057"/>
    <n v="0"/>
    <s v="Rehabilitate Runway - Rehabilitate Runway 6/24 - Construct"/>
  </r>
  <r>
    <x v="4"/>
    <s v="ATL"/>
    <x v="25"/>
    <s v="SPA"/>
    <s v="Spartanburg Downtown Memorial"/>
    <s v="GA"/>
    <s v="023"/>
    <n v="121104"/>
    <n v="121104"/>
    <n v="0"/>
    <n v="0"/>
    <s v="Update Airport Master Plan Study - "/>
  </r>
  <r>
    <x v="4"/>
    <s v="ATL"/>
    <x v="25"/>
    <s v="SPA"/>
    <s v="Spartanburg Downtown Memorial"/>
    <s v="GA"/>
    <s v="023"/>
    <n v="281010"/>
    <n v="281010"/>
    <n v="0"/>
    <n v="0"/>
    <s v="Acquire Land For Approaches - Reimbursement - 4 parcels"/>
  </r>
  <r>
    <x v="2"/>
    <s v="SEA"/>
    <x v="22"/>
    <s v="SPB"/>
    <s v="Scappoose Industrial Airpark"/>
    <s v="GA"/>
    <s v="024"/>
    <n v="3106830"/>
    <n v="747413"/>
    <n v="2359417"/>
    <n v="0"/>
    <s v="Rehabilitate Taxiway - "/>
  </r>
  <r>
    <x v="2"/>
    <s v="SEA"/>
    <x v="22"/>
    <s v="SPB"/>
    <s v="Scappoose Industrial Airpark"/>
    <s v="GA"/>
    <s v="024"/>
    <n v="600000"/>
    <n v="0"/>
    <n v="600000"/>
    <n v="0"/>
    <s v="Install Taxiway Lighting - "/>
  </r>
  <r>
    <x v="6"/>
    <s v="DMA"/>
    <x v="26"/>
    <s v="SPF"/>
    <s v="Black Hills-Clyde Ice Field"/>
    <s v="GA"/>
    <s v="024"/>
    <n v="28000"/>
    <n v="28000"/>
    <n v="0"/>
    <n v="0"/>
    <s v="Wildlife Hazard Assessments - WHA &amp; WHMP"/>
  </r>
  <r>
    <x v="4"/>
    <s v="ORL"/>
    <x v="4"/>
    <s v="SPG"/>
    <s v="Albert Whitted"/>
    <s v="R"/>
    <s v="026"/>
    <n v="359883"/>
    <n v="359883"/>
    <n v="0"/>
    <n v="0"/>
    <s v="Update Airport Master Plan Study - Master Plan Update"/>
  </r>
  <r>
    <x v="8"/>
    <s v="LANM"/>
    <x v="46"/>
    <s v="SPH"/>
    <s v="Springhill"/>
    <s v="GA"/>
    <s v="012"/>
    <n v="325969"/>
    <n v="325969"/>
    <n v="0"/>
    <n v="0"/>
    <s v="Reconstruct Perimeter Fencing not Required by 49 CFR 1542 - Reconstruct perimeter fence Design and Construct"/>
  </r>
  <r>
    <x v="6"/>
    <s v="CHI"/>
    <x v="8"/>
    <s v="SPI"/>
    <s v="Abraham Lincoln Capital"/>
    <s v="P"/>
    <s v="072"/>
    <n v="6625171"/>
    <n v="1229998"/>
    <n v="5395173"/>
    <n v="0"/>
    <s v="Improve Terminal Building - Phase 4 - Expand"/>
  </r>
  <r>
    <x v="2"/>
    <s v="DEN"/>
    <x v="29"/>
    <s v="SPK"/>
    <s v="Spanish Fork Airport Springville-Woodhouse Field"/>
    <s v="GA"/>
    <s v="024"/>
    <n v="150000"/>
    <n v="150000"/>
    <n v="0"/>
    <n v="0"/>
    <s v="Rehabilitate Taxiway - "/>
  </r>
  <r>
    <x v="2"/>
    <s v="DEN"/>
    <x v="29"/>
    <s v="SPK"/>
    <s v="Spanish Fork Airport Springville-Woodhouse Field"/>
    <s v="GA"/>
    <s v="024"/>
    <n v="173000"/>
    <n v="173000"/>
    <n v="0"/>
    <n v="0"/>
    <s v="Construct Taxiway - "/>
  </r>
  <r>
    <x v="1"/>
    <s v="PHX"/>
    <x v="38"/>
    <s v="SPZ"/>
    <s v="Silver Springs"/>
    <s v="GA"/>
    <s v="019"/>
    <n v="75000"/>
    <n v="75000"/>
    <n v="0"/>
    <n v="0"/>
    <s v="Install Perimeter Fencing not Required by 49 CFR 1542 - Install fence and gate"/>
  </r>
  <r>
    <x v="1"/>
    <s v="PHX"/>
    <x v="38"/>
    <s v="SPZ"/>
    <s v="Silver Springs"/>
    <s v="GA"/>
    <s v="019"/>
    <n v="243749"/>
    <n v="243749"/>
    <n v="0"/>
    <n v="0"/>
    <s v="Install Weather Reporting Equipment - Install AWOS II - Design &amp; Construction"/>
  </r>
  <r>
    <x v="4"/>
    <s v="ORL"/>
    <x v="4"/>
    <s v="SRQ"/>
    <s v="Sarasota/Bradenton International"/>
    <s v="P"/>
    <s v="054"/>
    <n v="124709"/>
    <n v="124709"/>
    <n v="0"/>
    <n v="0"/>
    <s v="Rehabilitate Aircraft Rescue &amp; Fire Fighting Building - Rehab ARFF Facility (Design)"/>
  </r>
  <r>
    <x v="4"/>
    <s v="ORL"/>
    <x v="4"/>
    <s v="SRQ"/>
    <s v="Sarasota/Bradenton International"/>
    <s v="P"/>
    <s v="054"/>
    <n v="595110"/>
    <n v="595110"/>
    <n v="0"/>
    <n v="0"/>
    <s v="Acquire Aircraft Rescue &amp; Fire Fighting Vehicle - Acquire ARFF Vehicle"/>
  </r>
  <r>
    <x v="4"/>
    <s v="ORL"/>
    <x v="4"/>
    <s v="SRQ"/>
    <s v="Sarasota/Bradenton International"/>
    <s v="P"/>
    <s v="054"/>
    <n v="752744"/>
    <n v="752744"/>
    <n v="0"/>
    <n v="0"/>
    <s v="Rehabilitate Runway - Runway End 14 Rehabilitation (1500 x 150) - Construction"/>
  </r>
  <r>
    <x v="6"/>
    <s v="DMA"/>
    <x v="13"/>
    <s v="STC"/>
    <s v="St. Cloud Regional"/>
    <s v="P"/>
    <s v="030"/>
    <n v="1242178"/>
    <n v="1242178"/>
    <n v="0"/>
    <n v="0"/>
    <s v="Construct Taxiway - Construct (Phase 2) GA Hangar Area"/>
  </r>
  <r>
    <x v="5"/>
    <s v="ACE"/>
    <x v="14"/>
    <s v="STL"/>
    <s v="St Louis Lambert International"/>
    <s v="P"/>
    <s v="155"/>
    <n v="6554123"/>
    <n v="2504210"/>
    <n v="4049913"/>
    <n v="0"/>
    <s v="Rehabilitate Runway - Phase 4 reconstruct outer panels from Twy L to Twy J"/>
  </r>
  <r>
    <x v="5"/>
    <s v="ACE"/>
    <x v="14"/>
    <s v="STL"/>
    <s v="St Louis Lambert International"/>
    <s v="P"/>
    <s v="155"/>
    <n v="375000"/>
    <n v="0"/>
    <n v="375000"/>
    <n v="0"/>
    <s v="Reconstruct Airfield Guidance Signs - Reconstruct 53 airfield guidance signs for Runway 12L/30R"/>
  </r>
  <r>
    <x v="5"/>
    <s v="ACE"/>
    <x v="14"/>
    <s v="STL"/>
    <s v="St Louis Lambert International"/>
    <s v="P"/>
    <s v="155"/>
    <n v="621828"/>
    <n v="0"/>
    <n v="621828"/>
    <n v="0"/>
    <s v="Reconstruct Runway Lighting - Reconstruct 12L/30R centerline and edge lights, PH 2/2"/>
  </r>
  <r>
    <x v="5"/>
    <s v="ACE"/>
    <x v="14"/>
    <s v="STL"/>
    <s v="St Louis Lambert International"/>
    <s v="P"/>
    <s v="158"/>
    <n v="407466"/>
    <n v="0"/>
    <n v="407466"/>
    <n v="0"/>
    <s v="Rehabilitate Taxiway - PH 2 Design - Reconstruct 1468' of K from 12L to cargo apron"/>
  </r>
  <r>
    <x v="5"/>
    <s v="ACE"/>
    <x v="14"/>
    <s v="STL"/>
    <s v="St Louis Lambert International"/>
    <s v="P"/>
    <s v="155"/>
    <n v="1318665"/>
    <n v="0"/>
    <n v="1318665"/>
    <n v="0"/>
    <s v="Reconstruct Runway Lighting - PH 2 Construct - Reconstruct Runway 12L TDZ lighting"/>
  </r>
  <r>
    <x v="5"/>
    <s v="ACE"/>
    <x v="14"/>
    <s v="STL"/>
    <s v="St Louis Lambert International"/>
    <s v="P"/>
    <s v="155"/>
    <n v="1317450"/>
    <n v="0"/>
    <n v="1317450"/>
    <n v="0"/>
    <s v="Reconstruct Runway Lighting - PH 2 Construct - Reconstruct Runway 30R TDZ lighting"/>
  </r>
  <r>
    <x v="5"/>
    <s v="ACE"/>
    <x v="14"/>
    <s v="STL"/>
    <s v="St Louis Lambert International"/>
    <s v="P"/>
    <s v="159"/>
    <n v="202089"/>
    <n v="202089"/>
    <n v="0"/>
    <n v="0"/>
    <s v="Acquire Aircraft Rescue &amp; Fire Fighting Vehicle - Replace ARFF Vehicle #49"/>
  </r>
  <r>
    <x v="6"/>
    <s v="DMA"/>
    <x v="13"/>
    <s v="STP"/>
    <s v="St Paul Downtown Holman Field"/>
    <s v="R"/>
    <s v="026"/>
    <n v="174512"/>
    <n v="174512"/>
    <n v="0"/>
    <n v="0"/>
    <s v="Reconstruct Service Road - "/>
  </r>
  <r>
    <x v="1"/>
    <s v="SFO"/>
    <x v="1"/>
    <s v="STS"/>
    <s v="Charles M Schulz - Sonoma County"/>
    <s v="P"/>
    <s v="055"/>
    <n v="613594"/>
    <n v="613594"/>
    <n v="0"/>
    <n v="0"/>
    <s v="Update Airport Master Plan Study - Updated Airport Layout Plan (ALP) Narrative Report."/>
  </r>
  <r>
    <x v="1"/>
    <s v="SFO"/>
    <x v="1"/>
    <s v="STS"/>
    <s v="Charles M Schulz - Sonoma County"/>
    <s v="P"/>
    <s v="054"/>
    <n v="1179999"/>
    <n v="1179999"/>
    <n v="0"/>
    <n v="0"/>
    <s v="Reconstruct Apron - Reconstruct Terminal Apron (15,400 SY) - Phase 1 reimbursement"/>
  </r>
  <r>
    <x v="4"/>
    <s v="ATL"/>
    <x v="56"/>
    <s v="STT"/>
    <s v="Cyril E King"/>
    <s v="P"/>
    <s v="038"/>
    <n v="258205"/>
    <n v="258205"/>
    <n v="0"/>
    <n v="0"/>
    <s v="Acquire Equipment - Acquire Sweeper"/>
  </r>
  <r>
    <x v="4"/>
    <s v="ATL"/>
    <x v="56"/>
    <s v="STT"/>
    <s v="Cyril E King"/>
    <s v="P"/>
    <s v="038"/>
    <n v="639000"/>
    <n v="639000"/>
    <n v="0"/>
    <n v="0"/>
    <s v="Expand Apron - GA Apron Expansion - Design"/>
  </r>
  <r>
    <x v="4"/>
    <s v="ATL"/>
    <x v="56"/>
    <s v="STT"/>
    <s v="Cyril E King"/>
    <s v="P"/>
    <s v="038"/>
    <n v="67854"/>
    <n v="67854"/>
    <n v="0"/>
    <n v="0"/>
    <s v="Improve Aircraft Rescue &amp; Fire Fighting Building - Acquire emergency generator"/>
  </r>
  <r>
    <x v="4"/>
    <s v="ATL"/>
    <x v="56"/>
    <s v="STT"/>
    <s v="Cyril E King"/>
    <s v="P"/>
    <s v="038"/>
    <n v="4039393"/>
    <n v="4039393"/>
    <n v="0"/>
    <n v="0"/>
    <s v="Rehabilitate Apron - Gate 5 Pvmt Reconstruction"/>
  </r>
  <r>
    <x v="4"/>
    <s v="ATL"/>
    <x v="56"/>
    <s v="STT"/>
    <s v="Cyril E King"/>
    <s v="P"/>
    <s v="038"/>
    <n v="71456"/>
    <n v="71456"/>
    <n v="0"/>
    <n v="0"/>
    <s v="Acquire Safety and/or Security Equipment - Acquire Runway Closure 'X's"/>
  </r>
  <r>
    <x v="4"/>
    <s v="ATL"/>
    <x v="56"/>
    <s v="STX"/>
    <s v="Henry E Rohlsen"/>
    <s v="P"/>
    <s v="038"/>
    <n v="900000"/>
    <n v="900000"/>
    <n v="0"/>
    <n v="0"/>
    <s v="Reconstruct Perimeter Fencing required by 49 CFR 1542 - Fence Reconstruction - Design and Construction"/>
  </r>
  <r>
    <x v="4"/>
    <s v="ATL"/>
    <x v="56"/>
    <s v="STX"/>
    <s v="Henry E Rohlsen"/>
    <s v="P"/>
    <s v="038"/>
    <n v="1925947"/>
    <n v="1925947"/>
    <n v="0"/>
    <n v="0"/>
    <s v="Rehabilitate Apron - Apron Rehab - Design and Construction of Phase 4"/>
  </r>
  <r>
    <x v="4"/>
    <s v="ATL"/>
    <x v="56"/>
    <s v="STX"/>
    <s v="Henry E Rohlsen"/>
    <s v="P"/>
    <s v="038"/>
    <n v="41400"/>
    <n v="41400"/>
    <n v="0"/>
    <n v="0"/>
    <s v="Improve Aircraft Rescue &amp; Fire Fighting Building - Aquire Emergency Generator"/>
  </r>
  <r>
    <x v="4"/>
    <s v="ATL"/>
    <x v="56"/>
    <s v="STX"/>
    <s v="Henry E Rohlsen"/>
    <s v="P"/>
    <s v="038"/>
    <n v="257400"/>
    <n v="257400"/>
    <n v="0"/>
    <n v="0"/>
    <s v="Acquire Equipment - Acquire Sweeper"/>
  </r>
  <r>
    <x v="4"/>
    <s v="ATL"/>
    <x v="56"/>
    <s v="STX"/>
    <s v="Henry E Rohlsen"/>
    <s v="P"/>
    <s v="038"/>
    <n v="41821"/>
    <n v="41821"/>
    <n v="0"/>
    <n v="0"/>
    <s v="Update Miscellaneous Study - Update Pavement Management Plan"/>
  </r>
  <r>
    <x v="4"/>
    <s v="ORL"/>
    <x v="4"/>
    <s v="SUA"/>
    <s v="Witham Field"/>
    <s v="GA"/>
    <s v="021"/>
    <n v="580218"/>
    <n v="580218"/>
    <n v="0"/>
    <n v="0"/>
    <s v="Improve Runway Safety Area - "/>
  </r>
  <r>
    <x v="2"/>
    <s v="HLN"/>
    <x v="7"/>
    <s v="SUN"/>
    <s v="Friedman Memorial"/>
    <s v="P"/>
    <s v="046"/>
    <n v="46875"/>
    <n v="46875"/>
    <n v="0"/>
    <n v="0"/>
    <s v="Acquire Aircraft Rescue &amp; Fire Fighting Vehicle - Phase 1"/>
  </r>
  <r>
    <x v="2"/>
    <s v="HLN"/>
    <x v="7"/>
    <s v="SUN"/>
    <s v="Friedman Memorial"/>
    <s v="P"/>
    <s v="045"/>
    <n v="851484"/>
    <n v="851484"/>
    <n v="0"/>
    <n v="0"/>
    <s v="Expand Apron - "/>
  </r>
  <r>
    <x v="2"/>
    <s v="HLN"/>
    <x v="7"/>
    <s v="SUN"/>
    <s v="Friedman Memorial"/>
    <s v="P"/>
    <s v="046"/>
    <n v="93750"/>
    <n v="93750"/>
    <n v="0"/>
    <n v="0"/>
    <s v="Acquire Safety and/or Security Equipment - "/>
  </r>
  <r>
    <x v="2"/>
    <s v="HLN"/>
    <x v="7"/>
    <s v="SUN"/>
    <s v="Friedman Memorial"/>
    <s v="P"/>
    <s v="046"/>
    <n v="50706"/>
    <n v="50706"/>
    <n v="0"/>
    <n v="0"/>
    <s v="Acquire Snow Removal Equipment - Phase 1"/>
  </r>
  <r>
    <x v="5"/>
    <s v="ACE"/>
    <x v="6"/>
    <s v="SUX"/>
    <s v="Sioux Gateway/Col Bud Day Field"/>
    <s v="P"/>
    <s v="054"/>
    <n v="149396"/>
    <n v="149396"/>
    <n v="0"/>
    <n v="0"/>
    <s v="Reconstruct Runway - Reimbursable Agreement for ATO construction oversight of PAPI move required by project"/>
  </r>
  <r>
    <x v="5"/>
    <s v="ACE"/>
    <x v="6"/>
    <s v="SUX"/>
    <s v="Sioux Gateway/Col Bud Day Field"/>
    <s v="P"/>
    <s v="053"/>
    <n v="12737500"/>
    <n v="850604"/>
    <n v="11886896"/>
    <n v="0"/>
    <s v="Reconstruct Runway - Reconstruction"/>
  </r>
  <r>
    <x v="5"/>
    <s v="ACE"/>
    <x v="6"/>
    <s v="SUX"/>
    <s v="Sioux Gateway/Col Bud Day Field"/>
    <s v="P"/>
    <s v="055"/>
    <n v="7640781"/>
    <n v="0"/>
    <n v="0"/>
    <n v="7640781"/>
    <s v="Reconstruct Runway - Work on 35 end"/>
  </r>
  <r>
    <x v="8"/>
    <s v="LANM"/>
    <x v="40"/>
    <s v="SVC"/>
    <s v="Grant County"/>
    <s v="CS"/>
    <s v="019"/>
    <n v="50000"/>
    <n v="50000"/>
    <n v="0"/>
    <n v="0"/>
    <s v="Reconstruct Apron - Reconstruct Commercial and GA Apron-Design Phase I"/>
  </r>
  <r>
    <x v="8"/>
    <s v="LANM"/>
    <x v="40"/>
    <s v="SVC"/>
    <s v="Grant County"/>
    <s v="CS"/>
    <s v="019"/>
    <n v="49459"/>
    <n v="49459"/>
    <n v="0"/>
    <n v="0"/>
    <s v="Conduct Miscellaneous Study - Miscellaneous Study for Terminal Building"/>
  </r>
  <r>
    <x v="0"/>
    <s v="AAL"/>
    <x v="0"/>
    <s v="SWD"/>
    <s v="Seward"/>
    <s v="GA"/>
    <s v="006"/>
    <n v="468750"/>
    <n v="468750"/>
    <n v="0"/>
    <n v="0"/>
    <s v="Conduct Airport Master Plan Study - Conduct Airport Master Planning Study"/>
  </r>
  <r>
    <x v="8"/>
    <s v="AROK"/>
    <x v="21"/>
    <s v="SWO"/>
    <s v="Stillwater Regional"/>
    <s v="P"/>
    <s v="026"/>
    <n v="2998000"/>
    <n v="1000000"/>
    <n v="1998000"/>
    <n v="0"/>
    <s v="Rehabilitate Runway - "/>
  </r>
  <r>
    <x v="8"/>
    <s v="AROK"/>
    <x v="21"/>
    <s v="SWO"/>
    <s v="Stillwater Regional"/>
    <s v="P"/>
    <s v="027"/>
    <n v="494568"/>
    <n v="0"/>
    <n v="0"/>
    <n v="494568"/>
    <s v="Reconstruct Runway Lighting - "/>
  </r>
  <r>
    <x v="0"/>
    <s v="AAL"/>
    <x v="0"/>
    <s v="SXQ"/>
    <s v="Soldotna"/>
    <s v="GA"/>
    <s v="018"/>
    <n v="3187500"/>
    <n v="3187500"/>
    <n v="0"/>
    <n v="0"/>
    <s v="Construct Snow Removal Equipment Building - Construct snow removal equipment building collocated with sand and chemical storage building."/>
  </r>
  <r>
    <x v="0"/>
    <s v="AAL"/>
    <x v="0"/>
    <s v="SXQ"/>
    <s v="Soldotna"/>
    <s v="GA"/>
    <s v="017"/>
    <n v="300000"/>
    <n v="300000"/>
    <n v="0"/>
    <n v="0"/>
    <s v="Rehabilitate Apron - Apply seal coat to central apron"/>
  </r>
  <r>
    <x v="8"/>
    <s v="LANM"/>
    <x v="40"/>
    <s v="SXU"/>
    <s v="Santa Rosa Route 66"/>
    <s v="GA"/>
    <s v="017"/>
    <n v="63666"/>
    <n v="63666"/>
    <n v="0"/>
    <n v="0"/>
    <s v="Reconstruct Taxiway - Reconstruct TW D Design Only Phase I"/>
  </r>
  <r>
    <x v="3"/>
    <s v="NYC"/>
    <x v="35"/>
    <s v="SYR"/>
    <s v="Syracuse Hancock International"/>
    <s v="P"/>
    <s v="151"/>
    <n v="64670"/>
    <n v="64670"/>
    <n v="0"/>
    <n v="0"/>
    <s v="Install Runway Sensors - Runway Surface Condition Sensors"/>
  </r>
  <r>
    <x v="3"/>
    <s v="NYC"/>
    <x v="35"/>
    <s v="SYR"/>
    <s v="Syracuse Hancock International"/>
    <s v="P"/>
    <s v="150"/>
    <n v="8369516"/>
    <n v="6202358"/>
    <n v="2167158"/>
    <n v="0"/>
    <s v="Reconstruct Deicing Containment Facility - Reconstruct Deicing Fluid Collection Facility (Lagoons) Construction"/>
  </r>
  <r>
    <x v="3"/>
    <s v="NYC"/>
    <x v="35"/>
    <s v="SYR"/>
    <s v="Syracuse Hancock International"/>
    <s v="P"/>
    <s v="151"/>
    <n v="748496"/>
    <n v="748496"/>
    <n v="0"/>
    <n v="0"/>
    <s v="Rehabilitate Runway - Rehabilitate Runway 10-28 (Design)"/>
  </r>
  <r>
    <x v="3"/>
    <s v="NYC"/>
    <x v="35"/>
    <s v="SYR"/>
    <s v="Syracuse Hancock International"/>
    <s v="P"/>
    <s v="151"/>
    <n v="110684"/>
    <n v="110684"/>
    <n v="0"/>
    <n v="0"/>
    <s v="Rehabilitate Runway Lighting - Rehabilitate Runway Lighting"/>
  </r>
  <r>
    <x v="4"/>
    <s v="JAN"/>
    <x v="36"/>
    <s v="T36"/>
    <s v="Paul Pittman Memorial"/>
    <s v="GA"/>
    <s v="017"/>
    <n v="14770"/>
    <n v="14770"/>
    <n v="0"/>
    <n v="0"/>
    <s v="Rehabilitate Taxiway - reseal taxiways"/>
  </r>
  <r>
    <x v="4"/>
    <s v="JAN"/>
    <x v="36"/>
    <s v="T36"/>
    <s v="Paul Pittman Memorial"/>
    <s v="GA"/>
    <s v="017"/>
    <n v="4612"/>
    <n v="4612"/>
    <n v="0"/>
    <n v="0"/>
    <s v="Rehabilitate Airport Beacons - Rehabilitate Rotating Beacon"/>
  </r>
  <r>
    <x v="4"/>
    <s v="JAN"/>
    <x v="36"/>
    <s v="T36"/>
    <s v="Paul Pittman Memorial"/>
    <s v="GA"/>
    <s v="017"/>
    <n v="353655"/>
    <n v="353655"/>
    <n v="0"/>
    <n v="0"/>
    <s v="Construct Building - "/>
  </r>
  <r>
    <x v="4"/>
    <s v="JAN"/>
    <x v="36"/>
    <s v="T36"/>
    <s v="Paul Pittman Memorial"/>
    <s v="GA"/>
    <s v="017"/>
    <n v="20818"/>
    <n v="20818"/>
    <n v="0"/>
    <n v="0"/>
    <s v="Install Perimeter Fencing not Required by 49 CFR 1542 - fencing and gates at entrance area"/>
  </r>
  <r>
    <x v="4"/>
    <s v="JAN"/>
    <x v="36"/>
    <s v="T36"/>
    <s v="Paul Pittman Memorial"/>
    <s v="GA"/>
    <s v="017"/>
    <n v="61675"/>
    <n v="61675"/>
    <n v="0"/>
    <n v="0"/>
    <s v="Rehabilitate Apron - seal coat"/>
  </r>
  <r>
    <x v="4"/>
    <s v="JAN"/>
    <x v="36"/>
    <s v="T36"/>
    <s v="Paul Pittman Memorial"/>
    <s v="GA"/>
    <s v="017"/>
    <n v="123153"/>
    <n v="123153"/>
    <n v="0"/>
    <n v="0"/>
    <s v="Rehabilitate Runway - reseal runway"/>
  </r>
  <r>
    <x v="7"/>
    <s v="ANE"/>
    <x v="39"/>
    <s v="TAN"/>
    <s v="Taunton Municipal - King Field"/>
    <s v="GA"/>
    <s v="028"/>
    <n v="161093"/>
    <n v="161093"/>
    <n v="0"/>
    <n v="0"/>
    <s v="Install Perimeter Fencing not Required by 49 CFR 1542 - PH II"/>
  </r>
  <r>
    <x v="7"/>
    <s v="ANE"/>
    <x v="39"/>
    <s v="TAN"/>
    <s v="Taunton Municipal - King Field"/>
    <s v="GA"/>
    <s v="028"/>
    <n v="157982"/>
    <n v="157982"/>
    <n v="0"/>
    <n v="0"/>
    <s v="Install Perimeter Fencing not Required by 49 CFR 1542 - PH I - wildlife"/>
  </r>
  <r>
    <x v="4"/>
    <s v="JAN"/>
    <x v="37"/>
    <s v="TCL"/>
    <s v="Tuscaloosa Regional"/>
    <s v="GA"/>
    <s v="032"/>
    <n v="2705971"/>
    <n v="32230"/>
    <n v="2673741"/>
    <n v="0"/>
    <s v="Rehabilitate Apron - "/>
  </r>
  <r>
    <x v="4"/>
    <s v="JAN"/>
    <x v="37"/>
    <s v="TCL"/>
    <s v="Tuscaloosa Regional"/>
    <s v="GA"/>
    <s v="032"/>
    <n v="478414"/>
    <n v="478414"/>
    <n v="0"/>
    <n v="0"/>
    <s v="Conduct Airport Master Plan Study - "/>
  </r>
  <r>
    <x v="1"/>
    <s v="SFO"/>
    <x v="1"/>
    <s v="TCY"/>
    <s v="Tracy Municipal"/>
    <s v="GA"/>
    <s v="019"/>
    <n v="1805877"/>
    <n v="150000"/>
    <n v="1655877"/>
    <n v="0"/>
    <s v="Reconstruct Taxiway - Reconstruct T-Hangar Taxilanes (19,314 sq. yd)"/>
  </r>
  <r>
    <x v="1"/>
    <s v="SFO"/>
    <x v="1"/>
    <s v="TCY"/>
    <s v="Tracy Municipal"/>
    <s v="GA"/>
    <s v="019"/>
    <n v="40950"/>
    <n v="40950"/>
    <n v="0"/>
    <n v="0"/>
    <s v="Install Miscellaneous NAVAIDS - Replace airport rotating beacon"/>
  </r>
  <r>
    <x v="6"/>
    <s v="DET"/>
    <x v="41"/>
    <s v="TDZ"/>
    <s v="Toledo Executive"/>
    <s v="R"/>
    <s v="028"/>
    <n v="55800"/>
    <n v="55800"/>
    <n v="0"/>
    <n v="0"/>
    <s v="Construct Taxiway - Design"/>
  </r>
  <r>
    <x v="5"/>
    <s v="ACE"/>
    <x v="18"/>
    <s v="TIF"/>
    <s v="Thomas County"/>
    <s v="GA"/>
    <s v="006"/>
    <n v="1133000"/>
    <n v="1133000"/>
    <n v="0"/>
    <n v="0"/>
    <s v="Construct Building - "/>
  </r>
  <r>
    <x v="2"/>
    <s v="SEA"/>
    <x v="32"/>
    <s v="TIW"/>
    <s v="Tacoma Narrows"/>
    <s v="GA"/>
    <s v="019"/>
    <n v="539199"/>
    <n v="539199"/>
    <n v="0"/>
    <n v="0"/>
    <s v="Conduct Environmental Study - "/>
  </r>
  <r>
    <x v="4"/>
    <s v="ORL"/>
    <x v="4"/>
    <s v="TIX"/>
    <s v="Space Coast Regional"/>
    <s v="GA"/>
    <s v="028"/>
    <n v="1059825"/>
    <n v="332419"/>
    <n v="727406"/>
    <n v="0"/>
    <s v="Rehabilitate Runway Lighting - Install Runway Lighting"/>
  </r>
  <r>
    <x v="4"/>
    <s v="ORL"/>
    <x v="4"/>
    <s v="TIX"/>
    <s v="Space Coast Regional"/>
    <s v="GA"/>
    <s v="028"/>
    <n v="960000"/>
    <n v="0"/>
    <n v="960000"/>
    <n v="0"/>
    <s v="Rehabilitate Runway Lighting - Install Runway Lighting"/>
  </r>
  <r>
    <x v="4"/>
    <s v="ORL"/>
    <x v="4"/>
    <s v="TLH"/>
    <s v="Tallahassee International"/>
    <s v="P"/>
    <s v="042"/>
    <n v="2008578"/>
    <n v="2008578"/>
    <n v="0"/>
    <n v="0"/>
    <s v="Rehabilitate Apron - Rehabilitate/Reconstruct South Apron Phase 3 of 3 (Construction)"/>
  </r>
  <r>
    <x v="4"/>
    <s v="ORL"/>
    <x v="4"/>
    <s v="TMB"/>
    <s v="Miami Executive"/>
    <s v="R"/>
    <s v="013"/>
    <n v="942547"/>
    <n v="600000"/>
    <n v="342547"/>
    <n v="0"/>
    <s v="Construct Taxiway - Construct Taxiway H - Hot Spot 1_RIM HS1 (Design)"/>
  </r>
  <r>
    <x v="2"/>
    <s v="SEA"/>
    <x v="22"/>
    <s v="TMK"/>
    <s v="Tillamook"/>
    <s v="GA"/>
    <s v="016"/>
    <n v="600000"/>
    <n v="600000"/>
    <n v="0"/>
    <n v="0"/>
    <s v="Rehabilitate Apron - "/>
  </r>
  <r>
    <x v="1"/>
    <s v="HNL"/>
    <x v="51"/>
    <s v="TNI"/>
    <s v="Tinian International"/>
    <s v="P"/>
    <s v="030"/>
    <n v="4548774"/>
    <n v="904546"/>
    <n v="3644228"/>
    <n v="0"/>
    <s v="Improve Aircraft Rescue &amp; Fire Fighting Building - phase 3 - Construct ARFF Building Renovations"/>
  </r>
  <r>
    <x v="6"/>
    <s v="DET"/>
    <x v="41"/>
    <s v="TOL"/>
    <s v="Toledo Express"/>
    <s v="P"/>
    <s v="079"/>
    <n v="278936"/>
    <n v="278936"/>
    <n v="0"/>
    <n v="0"/>
    <s v="Rehabilitate Runway - Phase 1"/>
  </r>
  <r>
    <x v="6"/>
    <s v="DET"/>
    <x v="41"/>
    <s v="TOL"/>
    <s v="Toledo Express"/>
    <s v="P"/>
    <s v="079"/>
    <n v="99900"/>
    <n v="99900"/>
    <n v="0"/>
    <n v="0"/>
    <s v="Rehabilitate Taxiway - "/>
  </r>
  <r>
    <x v="6"/>
    <s v="DET"/>
    <x v="41"/>
    <s v="TOL"/>
    <s v="Toledo Express"/>
    <s v="P"/>
    <s v="079"/>
    <n v="106200"/>
    <n v="106200"/>
    <n v="0"/>
    <n v="0"/>
    <s v="Rehabilitate Taxiway - Design"/>
  </r>
  <r>
    <x v="6"/>
    <s v="DET"/>
    <x v="41"/>
    <s v="TOL"/>
    <s v="Toledo Express"/>
    <s v="P"/>
    <s v="079"/>
    <n v="379080"/>
    <n v="379080"/>
    <n v="0"/>
    <n v="0"/>
    <s v="Reconstruct Taxiway Lighting - "/>
  </r>
  <r>
    <x v="6"/>
    <s v="DET"/>
    <x v="41"/>
    <s v="TOL"/>
    <s v="Toledo Express"/>
    <s v="P"/>
    <s v="079"/>
    <n v="574894"/>
    <n v="574894"/>
    <n v="0"/>
    <n v="0"/>
    <s v="Rehabilitate Apron - "/>
  </r>
  <r>
    <x v="6"/>
    <s v="DET"/>
    <x v="41"/>
    <s v="TOL"/>
    <s v="Toledo Express"/>
    <s v="P"/>
    <s v="079"/>
    <n v="313429"/>
    <n v="313429"/>
    <n v="0"/>
    <n v="0"/>
    <s v="Reconstruct Airfield Guidance Signs - "/>
  </r>
  <r>
    <x v="2"/>
    <s v="DEN"/>
    <x v="49"/>
    <s v="TOR"/>
    <s v="Torrington Municipal"/>
    <s v="GA"/>
    <s v="017"/>
    <n v="75000"/>
    <n v="75000"/>
    <n v="0"/>
    <n v="0"/>
    <s v="Construct Taxiway - "/>
  </r>
  <r>
    <x v="2"/>
    <s v="DEN"/>
    <x v="49"/>
    <s v="TOR"/>
    <s v="Torrington Municipal"/>
    <s v="GA"/>
    <s v="017"/>
    <n v="155000"/>
    <n v="155000"/>
    <n v="0"/>
    <n v="0"/>
    <s v="Acquire Land For Approaches - "/>
  </r>
  <r>
    <x v="2"/>
    <s v="DEN"/>
    <x v="49"/>
    <s v="TOR"/>
    <s v="Torrington Municipal"/>
    <s v="GA"/>
    <s v="017"/>
    <n v="70000"/>
    <n v="70000"/>
    <n v="0"/>
    <n v="0"/>
    <s v="Extend Runway - "/>
  </r>
  <r>
    <x v="1"/>
    <s v="PHX"/>
    <x v="38"/>
    <s v="TPH"/>
    <s v="Tonopah"/>
    <s v="GA"/>
    <s v="015"/>
    <n v="84000"/>
    <n v="84000"/>
    <n v="0"/>
    <n v="0"/>
    <s v="Rehabilitate Taxiway - Crack/Slurry Seal Taxiway &quot;B&quot; (4,600' x 35')"/>
  </r>
  <r>
    <x v="1"/>
    <s v="PHX"/>
    <x v="38"/>
    <s v="TPH"/>
    <s v="Tonopah"/>
    <s v="GA"/>
    <s v="015"/>
    <n v="2073266"/>
    <n v="2073266"/>
    <n v="0"/>
    <n v="0"/>
    <s v="Reconstruct Taxiway - Reconstruct Twxy &quot;A&quot; (8,630' x 35')"/>
  </r>
  <r>
    <x v="1"/>
    <s v="PHX"/>
    <x v="38"/>
    <s v="TPH"/>
    <s v="Tonopah"/>
    <s v="GA"/>
    <s v="015"/>
    <n v="70000"/>
    <n v="70000"/>
    <n v="0"/>
    <n v="0"/>
    <s v="Rehabilitate Apron - Rehabilitate Existing Apron (400' x 450')"/>
  </r>
  <r>
    <x v="4"/>
    <s v="MEM"/>
    <x v="27"/>
    <s v="TRI"/>
    <s v="Tri-Cities"/>
    <s v="P"/>
    <s v="070"/>
    <n v="473136"/>
    <n v="473136"/>
    <n v="0"/>
    <n v="0"/>
    <s v="Construct Apron - Phase 2"/>
  </r>
  <r>
    <x v="4"/>
    <s v="MEM"/>
    <x v="27"/>
    <s v="TRI"/>
    <s v="Tri-Cities"/>
    <s v="P"/>
    <s v="070"/>
    <n v="78324"/>
    <n v="78324"/>
    <n v="0"/>
    <n v="0"/>
    <s v="Acquire Safety and/or Security Equipment - "/>
  </r>
  <r>
    <x v="4"/>
    <s v="MEM"/>
    <x v="27"/>
    <s v="TRI"/>
    <s v="Tri-Cities"/>
    <s v="P"/>
    <s v="070"/>
    <n v="432370"/>
    <n v="432370"/>
    <n v="0"/>
    <n v="0"/>
    <s v="Rehabilitate Taxiway - 2018 Sink Hole Repairs"/>
  </r>
  <r>
    <x v="4"/>
    <s v="MEM"/>
    <x v="27"/>
    <s v="TRI"/>
    <s v="Tri-Cities"/>
    <s v="P"/>
    <s v="070"/>
    <n v="93796"/>
    <n v="93796"/>
    <n v="0"/>
    <n v="0"/>
    <s v="Conduct Environmental Study - EA for Obstruction Clearing"/>
  </r>
  <r>
    <x v="4"/>
    <s v="MEM"/>
    <x v="27"/>
    <s v="TRI"/>
    <s v="Tri-Cities"/>
    <s v="P"/>
    <s v="070"/>
    <n v="100000"/>
    <n v="100000"/>
    <n v="0"/>
    <n v="0"/>
    <s v="Rehabilitate Runway - 2018 Sink Hole Repairs"/>
  </r>
  <r>
    <x v="4"/>
    <s v="MEM"/>
    <x v="27"/>
    <s v="TRI"/>
    <s v="Tri-Cities"/>
    <s v="P"/>
    <s v="070"/>
    <n v="638402"/>
    <n v="638402"/>
    <n v="0"/>
    <n v="0"/>
    <s v="Acquire Snow Removal Equipment - Snow Removal Equipment"/>
  </r>
  <r>
    <x v="1"/>
    <s v="SFO"/>
    <x v="1"/>
    <s v="TRK"/>
    <s v="Truckee-Tahoe"/>
    <s v="GA"/>
    <s v="037"/>
    <n v="1914736"/>
    <n v="1914736"/>
    <n v="0"/>
    <n v="0"/>
    <s v="Rehabilitate Taxiway - Reconstruct Taxilane R - 128,240 Sq. Ft. - Design/Construction."/>
  </r>
  <r>
    <x v="1"/>
    <s v="SFO"/>
    <x v="1"/>
    <s v="TRK"/>
    <s v="Truckee-Tahoe"/>
    <s v="GA"/>
    <s v="037"/>
    <n v="66987"/>
    <n v="66987"/>
    <n v="0"/>
    <n v="0"/>
    <s v="Rehabilitate Taxiway - Rehabilitate Hangar Taxilanes A, B &amp; C - Design/Construction."/>
  </r>
  <r>
    <x v="1"/>
    <s v="LAX"/>
    <x v="1"/>
    <s v="TRM"/>
    <s v="Jacqueline Cochran Regional"/>
    <s v="GA"/>
    <s v="025"/>
    <n v="400000"/>
    <n v="400000"/>
    <n v="0"/>
    <n v="0"/>
    <s v="Rehabilitate Taxiway - Parallel Taxiway F and connectors"/>
  </r>
  <r>
    <x v="1"/>
    <s v="LAX"/>
    <x v="1"/>
    <s v="TRM"/>
    <s v="Jacqueline Cochran Regional"/>
    <s v="GA"/>
    <s v="025"/>
    <n v="750421"/>
    <n v="750421"/>
    <n v="0"/>
    <n v="0"/>
    <s v="Rehabilitate Runway - Phase II, Construct"/>
  </r>
  <r>
    <x v="2"/>
    <s v="SEA"/>
    <x v="22"/>
    <s v="TTD"/>
    <s v="Portland-Troutdale"/>
    <s v="R"/>
    <s v="016"/>
    <n v="394340"/>
    <n v="394340"/>
    <n v="0"/>
    <n v="0"/>
    <s v="Conduct Environmental Study - "/>
  </r>
  <r>
    <x v="3"/>
    <s v="HAR"/>
    <x v="20"/>
    <s v="TTN"/>
    <s v="Trenton Mercer"/>
    <s v="P"/>
    <s v="052"/>
    <n v="336335"/>
    <n v="336335"/>
    <n v="0"/>
    <n v="0"/>
    <s v="Construct Taxiway - Connector Taxiway D to G (design)"/>
  </r>
  <r>
    <x v="3"/>
    <s v="HAR"/>
    <x v="20"/>
    <s v="TTN"/>
    <s v="Trenton Mercer"/>
    <s v="P"/>
    <s v="052"/>
    <n v="273797"/>
    <n v="273797"/>
    <n v="0"/>
    <n v="0"/>
    <s v="Reconstruct Taxiway - Taxiway F - design"/>
  </r>
  <r>
    <x v="3"/>
    <s v="HAR"/>
    <x v="20"/>
    <s v="TTN"/>
    <s v="Trenton Mercer"/>
    <s v="P"/>
    <s v="052"/>
    <n v="77111"/>
    <n v="77111"/>
    <n v="0"/>
    <n v="0"/>
    <s v="Reconstruct Taxiway Lighting - Taxiway F - design"/>
  </r>
  <r>
    <x v="8"/>
    <s v="AROK"/>
    <x v="21"/>
    <s v="TUL"/>
    <s v="Tulsa International"/>
    <s v="P"/>
    <s v="092"/>
    <n v="12316650"/>
    <n v="4631081"/>
    <n v="7685569"/>
    <n v="0"/>
    <s v="Rehabilitate Taxiway - Reconstruct Taxiway J (Construction) Phase III"/>
  </r>
  <r>
    <x v="4"/>
    <s v="JAN"/>
    <x v="36"/>
    <s v="TUP"/>
    <s v="Tupelo Regional"/>
    <s v="CS"/>
    <s v="043"/>
    <n v="70000"/>
    <n v="70000"/>
    <n v="0"/>
    <n v="0"/>
    <s v="Install Airfield Guidance Signs - "/>
  </r>
  <r>
    <x v="4"/>
    <s v="JAN"/>
    <x v="36"/>
    <s v="TUP"/>
    <s v="Tupelo Regional"/>
    <s v="CS"/>
    <s v="043"/>
    <n v="981955"/>
    <n v="981955"/>
    <n v="0"/>
    <n v="0"/>
    <s v="Reconstruct Taxiway Lighting - Construction"/>
  </r>
  <r>
    <x v="6"/>
    <s v="DET"/>
    <x v="12"/>
    <s v="TVC"/>
    <s v="Cherry Capital"/>
    <s v="P"/>
    <s v="043"/>
    <n v="1478696"/>
    <n v="1478696"/>
    <n v="0"/>
    <n v="0"/>
    <s v="Rehabilitate Runway Lighting - "/>
  </r>
  <r>
    <x v="6"/>
    <s v="DMA"/>
    <x v="13"/>
    <s v="TVF"/>
    <s v="Thief River Falls Regional"/>
    <s v="CS"/>
    <s v="022"/>
    <n v="907243"/>
    <n v="150000"/>
    <n v="757243"/>
    <n v="0"/>
    <s v="Reconstruct Taxiway - Phase 2 – taxiway construction"/>
  </r>
  <r>
    <x v="6"/>
    <s v="DMA"/>
    <x v="13"/>
    <s v="TVF"/>
    <s v="Thief River Falls Regional"/>
    <s v="CS"/>
    <s v="022"/>
    <n v="1746671"/>
    <n v="0"/>
    <n v="1746671"/>
    <n v="0"/>
    <s v="Reconstruct Apron - Phase 2 (Construct)"/>
  </r>
  <r>
    <x v="5"/>
    <s v="ACE"/>
    <x v="6"/>
    <s v="TVK"/>
    <s v="Centerville Municipal"/>
    <s v="GA"/>
    <s v="010"/>
    <n v="148491"/>
    <n v="148491"/>
    <n v="0"/>
    <n v="0"/>
    <s v="Update Airport Master Plan Study - Develop planning documents"/>
  </r>
  <r>
    <x v="1"/>
    <s v="SFO"/>
    <x v="1"/>
    <s v="TVL"/>
    <s v="Lake Tahoe"/>
    <s v="GA"/>
    <s v="041"/>
    <n v="587104"/>
    <n v="587104"/>
    <n v="0"/>
    <n v="0"/>
    <s v="Rehabilitate Apron - Rehabilitate Terminal Apron, (mill/overlay/marking, 4,726 square yards) - Construction"/>
  </r>
  <r>
    <x v="2"/>
    <s v="HLN"/>
    <x v="7"/>
    <s v="TWF"/>
    <s v="Joslin Field - Magic Valley Regional"/>
    <s v="P"/>
    <s v="041"/>
    <n v="36916"/>
    <n v="36916"/>
    <n v="0"/>
    <n v="0"/>
    <s v="Conduct Miscellaneous Study - "/>
  </r>
  <r>
    <x v="2"/>
    <s v="HLN"/>
    <x v="7"/>
    <s v="TWF"/>
    <s v="Joslin Field - Magic Valley Regional"/>
    <s v="P"/>
    <s v="041"/>
    <n v="261428"/>
    <n v="261428"/>
    <n v="0"/>
    <n v="0"/>
    <s v="Acquire Snow Removal Equipment - "/>
  </r>
  <r>
    <x v="2"/>
    <s v="HLN"/>
    <x v="7"/>
    <s v="TWF"/>
    <s v="Joslin Field - Magic Valley Regional"/>
    <s v="P"/>
    <s v="041"/>
    <n v="99215"/>
    <n v="99215"/>
    <n v="0"/>
    <n v="0"/>
    <s v="Conduct Miscellaneous Study - "/>
  </r>
  <r>
    <x v="2"/>
    <s v="HLN"/>
    <x v="7"/>
    <s v="TWF"/>
    <s v="Joslin Field - Magic Valley Regional"/>
    <s v="P"/>
    <s v="041"/>
    <n v="18000"/>
    <n v="18000"/>
    <n v="0"/>
    <n v="0"/>
    <s v="Install Perimeter Fencing not Required by 49 CFR 1542 - "/>
  </r>
  <r>
    <x v="2"/>
    <s v="HLN"/>
    <x v="7"/>
    <s v="TWF"/>
    <s v="Joslin Field - Magic Valley Regional"/>
    <s v="P"/>
    <s v="041"/>
    <n v="113500"/>
    <n v="113500"/>
    <n v="0"/>
    <n v="0"/>
    <s v="Acquire Snow Removal Equipment - "/>
  </r>
  <r>
    <x v="2"/>
    <s v="HLN"/>
    <x v="7"/>
    <s v="TWF"/>
    <s v="Joslin Field - Magic Valley Regional"/>
    <s v="P"/>
    <s v="041"/>
    <n v="3750"/>
    <n v="3750"/>
    <n v="0"/>
    <n v="0"/>
    <s v="Acquire Land for Development - "/>
  </r>
  <r>
    <x v="6"/>
    <s v="DMA"/>
    <x v="13"/>
    <s v="TWM"/>
    <s v="Richard B Helgeson"/>
    <s v="GA"/>
    <s v="010"/>
    <n v="156091"/>
    <n v="156091"/>
    <n v="0"/>
    <n v="0"/>
    <s v="Rehabilitate Taxiway - Rehabilitate east T-hangar taxiways (620 x 25 Feet)"/>
  </r>
  <r>
    <x v="6"/>
    <s v="DMA"/>
    <x v="13"/>
    <s v="TWM"/>
    <s v="Richard B Helgeson"/>
    <s v="GA"/>
    <s v="010"/>
    <n v="308307"/>
    <n v="308307"/>
    <n v="0"/>
    <n v="0"/>
    <s v="Construct Fuel Farm - Construct new Jet A fuel farm"/>
  </r>
  <r>
    <x v="4"/>
    <s v="MEM"/>
    <x v="43"/>
    <s v="TWT"/>
    <s v="Sturgis Municipal"/>
    <s v="GA"/>
    <s v="016"/>
    <n v="884481"/>
    <n v="884481"/>
    <n v="0"/>
    <n v="0"/>
    <s v="Construct Building - T-Hangar Construction"/>
  </r>
  <r>
    <x v="8"/>
    <s v="AROK"/>
    <x v="45"/>
    <s v="TXK"/>
    <s v="Texarkana Regional-Webb Field"/>
    <s v="P"/>
    <s v="043"/>
    <n v="419710"/>
    <n v="419710"/>
    <n v="0"/>
    <n v="0"/>
    <s v="Construct Apron - Phase I: Design of Air Carrier Apron for New Terminal"/>
  </r>
  <r>
    <x v="6"/>
    <s v="CHI"/>
    <x v="9"/>
    <s v="TYQ"/>
    <s v="Indianapolis Executive"/>
    <s v="R"/>
    <s v="029"/>
    <n v="38700"/>
    <n v="38700"/>
    <n v="0"/>
    <n v="0"/>
    <s v="Reconstruct Taxiway - Preliminary Engineering"/>
  </r>
  <r>
    <x v="6"/>
    <s v="CHI"/>
    <x v="9"/>
    <s v="TYQ"/>
    <s v="Indianapolis Executive"/>
    <s v="R"/>
    <s v="029"/>
    <n v="111240"/>
    <n v="111240"/>
    <n v="0"/>
    <n v="0"/>
    <s v="Extend Runway - Phase 2 Design - Electrical and Paving"/>
  </r>
  <r>
    <x v="8"/>
    <s v="TEX"/>
    <x v="28"/>
    <s v="TYR"/>
    <s v="Tyler Pounds Regional"/>
    <s v="P"/>
    <s v="040"/>
    <n v="8380170"/>
    <n v="1000000"/>
    <n v="7380170"/>
    <n v="0"/>
    <s v="Reconstruct Taxiway - Reconstruct TW F"/>
  </r>
  <r>
    <x v="8"/>
    <s v="TEX"/>
    <x v="28"/>
    <s v="TYR"/>
    <s v="Tyler Pounds Regional"/>
    <s v="P"/>
    <s v="041"/>
    <n v="3500000"/>
    <n v="0"/>
    <n v="3500000"/>
    <n v="0"/>
    <s v="Rehabilitate Runway - Runway 4/22 ILS Reconfiguration"/>
  </r>
  <r>
    <x v="4"/>
    <s v="MEM"/>
    <x v="27"/>
    <s v="TYS"/>
    <s v="McGhee Tyson"/>
    <s v="P"/>
    <s v="072"/>
    <n v="7412405"/>
    <n v="0"/>
    <n v="0"/>
    <n v="7412405"/>
    <s v="Rehabilitate Runway - Rehabilitate Runway 5L-23R - Phase 6"/>
  </r>
  <r>
    <x v="4"/>
    <s v="MEM"/>
    <x v="27"/>
    <s v="TYS"/>
    <s v="McGhee Tyson"/>
    <s v="P"/>
    <s v="071"/>
    <n v="14991871"/>
    <n v="4091871"/>
    <n v="10900000"/>
    <n v="0"/>
    <s v="Rehabilitate Runway - Rehabilitate Runway 5L-23R - Phase 5"/>
  </r>
  <r>
    <x v="5"/>
    <s v="ACE"/>
    <x v="6"/>
    <s v="TZT"/>
    <s v="Belle Plaine Municipal"/>
    <s v="GA"/>
    <s v="009"/>
    <n v="299700"/>
    <n v="299700"/>
    <n v="0"/>
    <n v="0"/>
    <s v="Rehabilitate Runway - Design and construction"/>
  </r>
  <r>
    <x v="2"/>
    <s v="HLN"/>
    <x v="7"/>
    <s v="U02"/>
    <s v="McCarley Field"/>
    <s v="GA"/>
    <s v="016"/>
    <n v="225000"/>
    <n v="225000"/>
    <n v="0"/>
    <n v="0"/>
    <s v="Rehabilitate Runway - "/>
  </r>
  <r>
    <x v="2"/>
    <s v="DEN"/>
    <x v="29"/>
    <s v="U52"/>
    <s v="Beaver Municipal"/>
    <s v="GA"/>
    <s v="015"/>
    <n v="121500"/>
    <n v="121500"/>
    <n v="0"/>
    <n v="0"/>
    <s v="Install Weather Reporting Equipment - "/>
  </r>
  <r>
    <x v="2"/>
    <s v="DEN"/>
    <x v="29"/>
    <s v="U55"/>
    <s v="Panguitch Municipal"/>
    <s v="GA"/>
    <s v="012"/>
    <n v="650500"/>
    <n v="650500"/>
    <n v="0"/>
    <n v="0"/>
    <s v="Construct Taxiway - "/>
  </r>
  <r>
    <x v="2"/>
    <s v="DEN"/>
    <x v="29"/>
    <s v="U64"/>
    <s v="Monticello"/>
    <s v="GA"/>
    <s v="010"/>
    <n v="207000"/>
    <n v="207000"/>
    <n v="0"/>
    <n v="0"/>
    <s v="Acquire Snow Removal Equipment - "/>
  </r>
  <r>
    <x v="2"/>
    <s v="HLN"/>
    <x v="7"/>
    <s v="U70"/>
    <s v="Cascade"/>
    <s v="GA"/>
    <s v="015"/>
    <n v="146064"/>
    <n v="146064"/>
    <n v="0"/>
    <n v="0"/>
    <s v="Reconstruct Apron - "/>
  </r>
  <r>
    <x v="2"/>
    <s v="HLN"/>
    <x v="7"/>
    <s v="U76"/>
    <s v="Mountain Home Municipal"/>
    <s v="GA"/>
    <s v="016"/>
    <n v="179980"/>
    <n v="179980"/>
    <n v="0"/>
    <n v="0"/>
    <s v="Install Runway Vertical/Visual Guidance System - Phase I Design for PAPIs and REILs"/>
  </r>
  <r>
    <x v="2"/>
    <s v="HLN"/>
    <x v="7"/>
    <s v="U82"/>
    <s v="Council Municipal"/>
    <s v="GA"/>
    <s v="007"/>
    <n v="35000"/>
    <n v="35000"/>
    <n v="0"/>
    <n v="0"/>
    <s v="Rehabilitate Taxiway - Phase II - Construction"/>
  </r>
  <r>
    <x v="2"/>
    <s v="HLN"/>
    <x v="7"/>
    <s v="U82"/>
    <s v="Council Municipal"/>
    <s v="GA"/>
    <s v="007"/>
    <n v="42796"/>
    <n v="42796"/>
    <n v="0"/>
    <n v="0"/>
    <s v="Rehabilitate Apron - Phase II - Construction"/>
  </r>
  <r>
    <x v="2"/>
    <s v="HLN"/>
    <x v="7"/>
    <s v="U82"/>
    <s v="Council Municipal"/>
    <s v="GA"/>
    <s v="007"/>
    <n v="96000"/>
    <n v="96000"/>
    <n v="0"/>
    <n v="0"/>
    <s v="Rehabilitate Runway - Phase II - Construction"/>
  </r>
  <r>
    <x v="6"/>
    <s v="CHI"/>
    <x v="8"/>
    <s v="UIN"/>
    <s v="Quincy Regional-Baldwin Field"/>
    <s v="CS"/>
    <s v="039"/>
    <n v="2592037"/>
    <n v="1000000"/>
    <n v="1592037"/>
    <n v="0"/>
    <s v="Reconstruct Runway - "/>
  </r>
  <r>
    <x v="5"/>
    <s v="ACE"/>
    <x v="10"/>
    <s v="UKL"/>
    <s v="Coffey County"/>
    <s v="GA"/>
    <s v="012"/>
    <n v="172710"/>
    <n v="172710"/>
    <n v="0"/>
    <n v="0"/>
    <s v="Reconstruct Runway - Design"/>
  </r>
  <r>
    <x v="5"/>
    <s v="ACE"/>
    <x v="10"/>
    <s v="ULS"/>
    <s v="Ulysses"/>
    <s v="GA"/>
    <s v="016"/>
    <n v="610527"/>
    <n v="610527"/>
    <n v="0"/>
    <n v="0"/>
    <s v="Construct Building - Design/Construct"/>
  </r>
  <r>
    <x v="6"/>
    <s v="DET"/>
    <x v="41"/>
    <s v="UNI"/>
    <s v="Ohio University"/>
    <s v="GA"/>
    <s v="021"/>
    <n v="1502629"/>
    <n v="1502629"/>
    <n v="0"/>
    <n v="0"/>
    <s v="Rehabilitate Taxiway - "/>
  </r>
  <r>
    <x v="4"/>
    <s v="JAN"/>
    <x v="36"/>
    <s v="UOX"/>
    <s v="University-Oxford"/>
    <s v="GA"/>
    <s v="032"/>
    <n v="51449"/>
    <n v="51449"/>
    <n v="0"/>
    <n v="0"/>
    <s v="Reconstruct Apron - "/>
  </r>
  <r>
    <x v="4"/>
    <s v="JAN"/>
    <x v="36"/>
    <s v="UTA"/>
    <s v="Tunica Municipal"/>
    <s v="GA"/>
    <s v="024"/>
    <n v="149850"/>
    <n v="149850"/>
    <n v="0"/>
    <n v="0"/>
    <s v="Acquire Land For Approaches - Phase 1 - Reimbursement"/>
  </r>
  <r>
    <x v="7"/>
    <s v="ANE"/>
    <x v="55"/>
    <s v="UUU"/>
    <s v="Newport State"/>
    <s v="GA"/>
    <s v="022"/>
    <n v="356277"/>
    <n v="356277"/>
    <n v="0"/>
    <n v="0"/>
    <s v="Remove Obstructions - Easements for Runway 34 and 16 ends"/>
  </r>
  <r>
    <x v="6"/>
    <s v="CHI"/>
    <x v="9"/>
    <s v="UWL"/>
    <s v="New Castle-Henry Co Municipal"/>
    <s v="GA"/>
    <s v="018"/>
    <n v="12330"/>
    <n v="12330"/>
    <n v="0"/>
    <n v="0"/>
    <s v="Wildlife Hazard Assessments - "/>
  </r>
  <r>
    <x v="6"/>
    <s v="CHI"/>
    <x v="9"/>
    <s v="UWL"/>
    <s v="New Castle-Henry Co Municipal"/>
    <s v="GA"/>
    <s v="018"/>
    <n v="135000"/>
    <n v="135000"/>
    <n v="0"/>
    <n v="0"/>
    <s v="Acquire Snow Removal Equipment - "/>
  </r>
  <r>
    <x v="4"/>
    <s v="ATL"/>
    <x v="25"/>
    <s v="UZA"/>
    <s v="Rock Hill/York County/Bryant Field"/>
    <s v="R"/>
    <s v="028"/>
    <n v="210602"/>
    <n v="210602"/>
    <n v="0"/>
    <n v="0"/>
    <s v="Remove Obstructions [Non-Hazard] - Remove Obstructions RW 2-20"/>
  </r>
  <r>
    <x v="1"/>
    <s v="SFO"/>
    <x v="1"/>
    <s v="VCB"/>
    <s v="Nut Tree"/>
    <s v="GA"/>
    <s v="022"/>
    <n v="430765"/>
    <n v="430765"/>
    <n v="0"/>
    <n v="0"/>
    <s v="Install Perimeter Fencing not Required by 49 CFR 1542 - Install 6,700 feet of perimeter fence with wildlife skirting - Construction"/>
  </r>
  <r>
    <x v="0"/>
    <s v="AAL"/>
    <x v="0"/>
    <s v="VDZ"/>
    <s v="Valdez Pioneer Field"/>
    <s v="P"/>
    <s v="011"/>
    <n v="279711"/>
    <n v="279711"/>
    <n v="0"/>
    <n v="0"/>
    <s v="Conduct Aeronautical Survey for RNAV Approach - Conduct aeronautical survey for Master Plan and RNAV approach"/>
  </r>
  <r>
    <x v="3"/>
    <s v="NYC"/>
    <x v="35"/>
    <s v="VGC"/>
    <s v="Hamilton Municipal"/>
    <s v="GA"/>
    <s v="022"/>
    <n v="100000"/>
    <n v="100000"/>
    <n v="0"/>
    <n v="0"/>
    <s v="Expand Apron - Expand Terminal Apron No. 5 an additional 4,289 SY (Total 6,622 Square Yards) including demolition of South Wood T-Hangar 3 - Design"/>
  </r>
  <r>
    <x v="3"/>
    <s v="NYC"/>
    <x v="35"/>
    <s v="VGC"/>
    <s v="Hamilton Municipal"/>
    <s v="GA"/>
    <s v="022"/>
    <n v="50300"/>
    <n v="50300"/>
    <n v="0"/>
    <n v="0"/>
    <s v="Reconstruct Apron - Reconstruct Existing Terminal Apron No. 5 (2,333 Square Yards) - Design"/>
  </r>
  <r>
    <x v="3"/>
    <s v="WAS"/>
    <x v="30"/>
    <s v="VJI"/>
    <s v="Virginia Highlands"/>
    <s v="GA"/>
    <s v="035"/>
    <n v="4240845"/>
    <n v="150000"/>
    <n v="4090845"/>
    <n v="0"/>
    <s v="Extend Runway - Runway Construction (Phase II)"/>
  </r>
  <r>
    <x v="4"/>
    <s v="JAN"/>
    <x v="36"/>
    <s v="VKS"/>
    <s v="Vicksburg Municipal"/>
    <s v="GA"/>
    <s v="010"/>
    <n v="465794"/>
    <n v="465794"/>
    <n v="0"/>
    <n v="0"/>
    <s v="Improve Airport Drainage - "/>
  </r>
  <r>
    <x v="4"/>
    <s v="ATL"/>
    <x v="5"/>
    <s v="VLD"/>
    <s v="Valdosta Regional"/>
    <s v="P"/>
    <s v="034"/>
    <n v="89910"/>
    <n v="89910"/>
    <n v="0"/>
    <n v="0"/>
    <s v="Rehabilitate Taxiway - TY M widen/ strengthen/ rehab - ph I design, PCI 69"/>
  </r>
  <r>
    <x v="4"/>
    <s v="ATL"/>
    <x v="5"/>
    <s v="VLD"/>
    <s v="Valdosta Regional"/>
    <s v="P"/>
    <s v="034"/>
    <n v="80334"/>
    <n v="80334"/>
    <n v="0"/>
    <n v="0"/>
    <s v="Acquire Land For Approaches - Acquire Land - Ry 35 RPZ"/>
  </r>
  <r>
    <x v="4"/>
    <s v="ATL"/>
    <x v="5"/>
    <s v="VLD"/>
    <s v="Valdosta Regional"/>
    <s v="P"/>
    <s v="034"/>
    <n v="87030"/>
    <n v="87030"/>
    <n v="0"/>
    <n v="0"/>
    <s v="Rehabilitate Taxiway - design t-hangar TLs"/>
  </r>
  <r>
    <x v="4"/>
    <s v="ATL"/>
    <x v="5"/>
    <s v="VLD"/>
    <s v="Valdosta Regional"/>
    <s v="P"/>
    <s v="034"/>
    <n v="72000"/>
    <n v="72000"/>
    <n v="0"/>
    <n v="0"/>
    <s v="Install Runway Vertical/Visual Guidance System - Replace Runway 35 PAPI"/>
  </r>
  <r>
    <x v="4"/>
    <s v="ORL"/>
    <x v="4"/>
    <s v="VNC"/>
    <s v="Venice Municipal"/>
    <s v="R"/>
    <s v="017"/>
    <n v="154780"/>
    <n v="154780"/>
    <n v="0"/>
    <n v="0"/>
    <s v="Extend Taxiway - Extend Taxiway D (Design)"/>
  </r>
  <r>
    <x v="6"/>
    <s v="DET"/>
    <x v="41"/>
    <s v="VNW"/>
    <s v="Van Wert County"/>
    <s v="GA"/>
    <s v="020"/>
    <n v="150000"/>
    <n v="150000"/>
    <n v="0"/>
    <n v="0"/>
    <s v="Construct Apron - "/>
  </r>
  <r>
    <x v="6"/>
    <s v="DET"/>
    <x v="41"/>
    <s v="VNW"/>
    <s v="Van Wert County"/>
    <s v="GA"/>
    <s v="020"/>
    <n v="543991"/>
    <n v="543991"/>
    <n v="0"/>
    <n v="0"/>
    <s v="Construct Taxiway - "/>
  </r>
  <r>
    <x v="1"/>
    <s v="LAX"/>
    <x v="1"/>
    <s v="VNY"/>
    <s v="Van Nuys"/>
    <s v="R"/>
    <s v="015"/>
    <n v="15725738"/>
    <n v="4650000"/>
    <n v="11075738"/>
    <n v="0"/>
    <s v="Reconstruct Taxiway - Taxiway B - Phase 2"/>
  </r>
  <r>
    <x v="1"/>
    <s v="LAX"/>
    <x v="1"/>
    <s v="VNY"/>
    <s v="Van Nuys"/>
    <s v="R"/>
    <s v="015"/>
    <n v="14230187"/>
    <n v="972390"/>
    <n v="13257797"/>
    <n v="0"/>
    <s v="Reconstruct Taxiway - Taxiway A - Phase 2"/>
  </r>
  <r>
    <x v="4"/>
    <s v="ORL"/>
    <x v="4"/>
    <s v="VPS"/>
    <s v="Eglin AFB/Destin-Ft Walton Beach"/>
    <s v="P"/>
    <s v="029"/>
    <n v="498323"/>
    <n v="498323"/>
    <n v="0"/>
    <n v="0"/>
    <s v="Expand Apron - Expand Apron to the West (Design)"/>
  </r>
  <r>
    <x v="4"/>
    <s v="ORL"/>
    <x v="4"/>
    <s v="VPS"/>
    <s v="Eglin AFB/Destin-Ft Walton Beach"/>
    <s v="P"/>
    <s v="029"/>
    <n v="795927"/>
    <n v="795927"/>
    <n v="0"/>
    <n v="0"/>
    <s v="Expand Terminal Building - Expand Terminal Building to Accommodate BHS (Design)"/>
  </r>
  <r>
    <x v="6"/>
    <s v="CHI"/>
    <x v="9"/>
    <s v="VPZ"/>
    <s v="Porter County Regional"/>
    <s v="GA"/>
    <s v="030"/>
    <n v="300000"/>
    <n v="300000"/>
    <n v="0"/>
    <n v="0"/>
    <s v="Construct Taxiway - Partial reimbursement: Construct Taxiway D1 and E1"/>
  </r>
  <r>
    <x v="6"/>
    <s v="DET"/>
    <x v="41"/>
    <s v="VTA"/>
    <s v="Newark-Heath"/>
    <s v="GA"/>
    <s v="028"/>
    <n v="2356936"/>
    <n v="2356936"/>
    <n v="0"/>
    <n v="0"/>
    <s v="Reconstruct Taxiway - Construction"/>
  </r>
  <r>
    <x v="2"/>
    <s v="SEA"/>
    <x v="32"/>
    <s v="VUO"/>
    <s v="Pearson Field"/>
    <s v="GA"/>
    <s v="011"/>
    <n v="25000"/>
    <n v="25000"/>
    <n v="0"/>
    <n v="0"/>
    <s v="Reconstruct Airfield Guidance Signs - "/>
  </r>
  <r>
    <x v="2"/>
    <s v="SEA"/>
    <x v="32"/>
    <s v="VUO"/>
    <s v="Pearson Field"/>
    <s v="GA"/>
    <s v="011"/>
    <n v="14000"/>
    <n v="14000"/>
    <n v="0"/>
    <n v="0"/>
    <s v="Install Runway Vertical/Visual Guidance System - "/>
  </r>
  <r>
    <x v="2"/>
    <s v="SEA"/>
    <x v="32"/>
    <s v="VUO"/>
    <s v="Pearson Field"/>
    <s v="GA"/>
    <s v="011"/>
    <n v="89955"/>
    <n v="89955"/>
    <n v="0"/>
    <n v="0"/>
    <s v="Reconstruct Taxiway - "/>
  </r>
  <r>
    <x v="2"/>
    <s v="SEA"/>
    <x v="32"/>
    <s v="VUO"/>
    <s v="Pearson Field"/>
    <s v="GA"/>
    <s v="011"/>
    <n v="66000"/>
    <n v="66000"/>
    <n v="0"/>
    <n v="0"/>
    <s v="Remove Obstructions [APP or DEP] - "/>
  </r>
  <r>
    <x v="2"/>
    <s v="SEA"/>
    <x v="32"/>
    <s v="VUO"/>
    <s v="Pearson Field"/>
    <s v="GA"/>
    <s v="011"/>
    <n v="100000"/>
    <n v="100000"/>
    <n v="0"/>
    <n v="0"/>
    <s v="Rehabilitate Apron - "/>
  </r>
  <r>
    <x v="2"/>
    <s v="SEA"/>
    <x v="32"/>
    <s v="VUO"/>
    <s v="Pearson Field"/>
    <s v="GA"/>
    <s v="011"/>
    <n v="43000"/>
    <n v="43000"/>
    <n v="0"/>
    <n v="0"/>
    <s v="Reconstruct Taxiway Lighting - "/>
  </r>
  <r>
    <x v="2"/>
    <s v="SEA"/>
    <x v="32"/>
    <s v="VUO"/>
    <s v="Pearson Field"/>
    <s v="GA"/>
    <s v="011"/>
    <n v="75000"/>
    <n v="75000"/>
    <n v="0"/>
    <n v="0"/>
    <s v="Rehabilitate Runway - "/>
  </r>
  <r>
    <x v="2"/>
    <s v="SEA"/>
    <x v="32"/>
    <s v="VUO"/>
    <s v="Pearson Field"/>
    <s v="GA"/>
    <s v="012"/>
    <n v="25710"/>
    <n v="25710"/>
    <n v="0"/>
    <n v="0"/>
    <s v="Conduct Miscellaneous Study - "/>
  </r>
  <r>
    <x v="2"/>
    <s v="SEA"/>
    <x v="32"/>
    <s v="VUO"/>
    <s v="Pearson Field"/>
    <s v="GA"/>
    <s v="011"/>
    <n v="100000"/>
    <n v="100000"/>
    <n v="0"/>
    <n v="0"/>
    <s v="Rehabilitate Taxiway - "/>
  </r>
  <r>
    <x v="6"/>
    <s v="DMA"/>
    <x v="13"/>
    <s v="VVV"/>
    <s v="Ortonville Municipal-Martinson Field"/>
    <s v="GA"/>
    <s v="012"/>
    <n v="115812"/>
    <n v="115812"/>
    <n v="0"/>
    <n v="0"/>
    <s v="Rehabilitate Runway - "/>
  </r>
  <r>
    <x v="2"/>
    <s v="SEA"/>
    <x v="32"/>
    <s v="W04"/>
    <s v="Ocean Shores Municipal"/>
    <s v="GA"/>
    <s v="011"/>
    <n v="273399"/>
    <n v="273399"/>
    <n v="0"/>
    <n v="0"/>
    <s v="Conduct Environmental Study - "/>
  </r>
  <r>
    <x v="2"/>
    <s v="SEA"/>
    <x v="32"/>
    <s v="W04"/>
    <s v="Ocean Shores Municipal"/>
    <s v="GA"/>
    <s v="011"/>
    <n v="32585"/>
    <n v="32585"/>
    <n v="0"/>
    <n v="0"/>
    <s v="Remove Obstructions [Hazard] - "/>
  </r>
  <r>
    <x v="3"/>
    <s v="HAR"/>
    <x v="23"/>
    <s v="W05"/>
    <s v="Gettysburg Regional"/>
    <s v="GA"/>
    <s v="015"/>
    <n v="244842"/>
    <n v="244842"/>
    <n v="0"/>
    <n v="0"/>
    <s v="Construct Apron - South Aircraft Parking Apron (permitting and bidding)"/>
  </r>
  <r>
    <x v="3"/>
    <s v="HAR"/>
    <x v="23"/>
    <s v="W05"/>
    <s v="Gettysburg Regional"/>
    <s v="GA"/>
    <s v="015"/>
    <n v="118295"/>
    <n v="118295"/>
    <n v="0"/>
    <n v="0"/>
    <s v="Remove Obstructions [APP or DEP] - Study"/>
  </r>
  <r>
    <x v="3"/>
    <s v="BKW"/>
    <x v="47"/>
    <s v="W22"/>
    <s v="Upshur County Regional"/>
    <s v="GA"/>
    <s v="032"/>
    <n v="642388"/>
    <n v="642388"/>
    <n v="0"/>
    <n v="0"/>
    <s v="Construct Terminal Building - Construct"/>
  </r>
  <r>
    <x v="3"/>
    <s v="WAS"/>
    <x v="44"/>
    <s v="W29"/>
    <s v="Bay Bridge"/>
    <s v="GA"/>
    <s v="026"/>
    <n v="491266"/>
    <n v="491266"/>
    <n v="0"/>
    <n v="0"/>
    <s v="Remove Obstructions - Construction"/>
  </r>
  <r>
    <x v="3"/>
    <s v="WAS"/>
    <x v="44"/>
    <s v="W41"/>
    <s v="Crisfield-Somerset County"/>
    <s v="GA"/>
    <s v="014"/>
    <n v="35451"/>
    <n v="35451"/>
    <n v="0"/>
    <n v="0"/>
    <s v="Remove Obstructions - Easement Acquisition (6 Parcels)"/>
  </r>
  <r>
    <x v="3"/>
    <s v="WAS"/>
    <x v="44"/>
    <s v="W41"/>
    <s v="Crisfield-Somerset County"/>
    <s v="GA"/>
    <s v="014"/>
    <n v="128946"/>
    <n v="128946"/>
    <n v="0"/>
    <n v="0"/>
    <s v="Remove Obstructions - Design"/>
  </r>
  <r>
    <x v="3"/>
    <s v="WAS"/>
    <x v="30"/>
    <s v="W78"/>
    <s v="William M Tuck"/>
    <s v="GA"/>
    <s v="017"/>
    <n v="2277720"/>
    <n v="521255"/>
    <n v="1756465"/>
    <n v="0"/>
    <s v="Rehabilitate Runway - Construction"/>
  </r>
  <r>
    <x v="3"/>
    <s v="WAS"/>
    <x v="30"/>
    <s v="W96"/>
    <s v="New Kent County"/>
    <s v="GA"/>
    <s v="018"/>
    <n v="991901"/>
    <n v="150000"/>
    <n v="841901"/>
    <n v="0"/>
    <s v="Rehabilitate Apron - Construction"/>
  </r>
  <r>
    <x v="8"/>
    <s v="AROK"/>
    <x v="21"/>
    <s v="WDG"/>
    <s v="Enid Woodring Regional"/>
    <s v="GA"/>
    <s v="028"/>
    <n v="249500"/>
    <n v="249500"/>
    <n v="0"/>
    <n v="0"/>
    <s v="Construct Terminal Building - Sitework for a new terminal building."/>
  </r>
  <r>
    <x v="1"/>
    <s v="LAX"/>
    <x v="1"/>
    <s v="WJF"/>
    <s v="General Wm J Fox Airfield"/>
    <s v="GA"/>
    <s v="019"/>
    <n v="12843245"/>
    <n v="4443245"/>
    <n v="8400000"/>
    <n v="0"/>
    <s v="Reconstruct Runway - Phase 2 - Construct"/>
  </r>
  <r>
    <x v="1"/>
    <s v="PHX"/>
    <x v="38"/>
    <s v="WMC"/>
    <s v="Winnemucca Municipal"/>
    <s v="GA"/>
    <s v="025"/>
    <n v="48000"/>
    <n v="48000"/>
    <n v="0"/>
    <n v="0"/>
    <s v="Rehabilitate Taxiway - Crack/Fog Seal Taxiways"/>
  </r>
  <r>
    <x v="1"/>
    <s v="PHX"/>
    <x v="38"/>
    <s v="WMC"/>
    <s v="Winnemucca Municipal"/>
    <s v="GA"/>
    <s v="025"/>
    <n v="148099"/>
    <n v="148099"/>
    <n v="0"/>
    <n v="0"/>
    <s v="Rehabilitate Runway - Crack/Fog Seal and Remark RWY 14/32"/>
  </r>
  <r>
    <x v="1"/>
    <s v="PHX"/>
    <x v="38"/>
    <s v="WMC"/>
    <s v="Winnemucca Municipal"/>
    <s v="GA"/>
    <s v="026"/>
    <n v="64716"/>
    <n v="64716"/>
    <n v="0"/>
    <n v="0"/>
    <s v="Acquire Land For Approaches - Acquire 30 acres of RWY 32 RPZ land"/>
  </r>
  <r>
    <x v="1"/>
    <s v="PHX"/>
    <x v="38"/>
    <s v="WMC"/>
    <s v="Winnemucca Municipal"/>
    <s v="GA"/>
    <s v="025"/>
    <n v="25000"/>
    <n v="25000"/>
    <n v="0"/>
    <n v="0"/>
    <s v="Rehabilitate Apron - Crack/Fog Seal Apron"/>
  </r>
  <r>
    <x v="1"/>
    <s v="PHX"/>
    <x v="38"/>
    <s v="WMC"/>
    <s v="Winnemucca Municipal"/>
    <s v="GA"/>
    <s v="025"/>
    <n v="175000"/>
    <n v="175000"/>
    <n v="0"/>
    <n v="0"/>
    <s v="Rehabilitate Runway - Crack/Fog Seal and Remark RWY 02/20"/>
  </r>
  <r>
    <x v="0"/>
    <s v="AAL"/>
    <x v="0"/>
    <s v="WMO"/>
    <s v="White Mountain"/>
    <s v="GA"/>
    <s v="002"/>
    <n v="375000"/>
    <n v="0"/>
    <n v="375000"/>
    <n v="0"/>
    <s v="Rehabilitate Apron - Rehabilitate Apron"/>
  </r>
  <r>
    <x v="0"/>
    <s v="AAL"/>
    <x v="0"/>
    <s v="WMO"/>
    <s v="White Mountain"/>
    <s v="GA"/>
    <s v="002"/>
    <n v="3196367"/>
    <n v="0"/>
    <n v="3196367"/>
    <n v="0"/>
    <s v="Rehabilitate Runway - Place crushed aggregate on Runway 15/33"/>
  </r>
  <r>
    <x v="0"/>
    <s v="AAL"/>
    <x v="0"/>
    <s v="WMO"/>
    <s v="White Mountain"/>
    <s v="GA"/>
    <s v="002"/>
    <n v="95000"/>
    <n v="95000"/>
    <n v="0"/>
    <n v="0"/>
    <s v="Install Miscellaneous NAVAIDS - Install Segmented Circle and Supplemental Wind Cones"/>
  </r>
  <r>
    <x v="0"/>
    <s v="AAL"/>
    <x v="0"/>
    <s v="WMO"/>
    <s v="White Mountain"/>
    <s v="GA"/>
    <s v="002"/>
    <n v="280000"/>
    <n v="280000"/>
    <n v="0"/>
    <n v="0"/>
    <s v="Reconstruct Runway Lighting - Reconstruct Runway 15/33 Lighting"/>
  </r>
  <r>
    <x v="0"/>
    <s v="AAL"/>
    <x v="0"/>
    <s v="WMO"/>
    <s v="White Mountain"/>
    <s v="GA"/>
    <s v="002"/>
    <n v="385000"/>
    <n v="0"/>
    <n v="385000"/>
    <n v="0"/>
    <s v="Rehabilitate Taxiway - Place crushed aggregate on Taxiway surface"/>
  </r>
  <r>
    <x v="0"/>
    <s v="AAL"/>
    <x v="0"/>
    <s v="WMO"/>
    <s v="White Mountain"/>
    <s v="GA"/>
    <s v="002"/>
    <n v="85000"/>
    <n v="85000"/>
    <n v="0"/>
    <n v="0"/>
    <s v="Reconstruct Taxiway Lighting - Reconstruct Taxiway Lighting"/>
  </r>
  <r>
    <x v="2"/>
    <s v="DEN"/>
    <x v="49"/>
    <s v="WRL"/>
    <s v="Worland Municipal"/>
    <s v="GA"/>
    <s v="023"/>
    <n v="75000"/>
    <n v="75000"/>
    <n v="0"/>
    <n v="0"/>
    <s v="Widen Taxiway - "/>
  </r>
  <r>
    <x v="1"/>
    <s v="SFO"/>
    <x v="1"/>
    <s v="WVI"/>
    <s v="Watsonville Municipal"/>
    <s v="GA"/>
    <s v="017"/>
    <n v="261398"/>
    <n v="261398"/>
    <n v="0"/>
    <n v="0"/>
    <s v="Rehabilitate Taxiway - Rehabilitate parallel Taxiway A and connectors"/>
  </r>
  <r>
    <x v="1"/>
    <s v="SFO"/>
    <x v="1"/>
    <s v="WVI"/>
    <s v="Watsonville Municipal"/>
    <s v="GA"/>
    <s v="017"/>
    <n v="147028"/>
    <n v="147028"/>
    <n v="0"/>
    <n v="0"/>
    <s v="Install Airfield Guidance Signs - Install Runway 9/27 guidance signs - Design/Construct"/>
  </r>
  <r>
    <x v="1"/>
    <s v="SFO"/>
    <x v="1"/>
    <s v="WVI"/>
    <s v="Watsonville Municipal"/>
    <s v="GA"/>
    <s v="017"/>
    <n v="46800"/>
    <n v="46800"/>
    <n v="0"/>
    <n v="0"/>
    <s v="Rehabilitate Runway - Runway Rehabilitation (4,000 feet) Runway 09/27 - Design Phase I."/>
  </r>
  <r>
    <x v="1"/>
    <s v="SFO"/>
    <x v="1"/>
    <s v="WVI"/>
    <s v="Watsonville Municipal"/>
    <s v="GA"/>
    <s v="017"/>
    <n v="520000"/>
    <n v="520000"/>
    <n v="0"/>
    <n v="0"/>
    <s v="Rehabilitate Runway - Rehabilitate Runway 2/20, Seal cracks and remark - Construct"/>
  </r>
  <r>
    <x v="1"/>
    <s v="SFO"/>
    <x v="1"/>
    <s v="WVI"/>
    <s v="Watsonville Municipal"/>
    <s v="GA"/>
    <s v="017"/>
    <n v="80000"/>
    <n v="80000"/>
    <n v="0"/>
    <n v="0"/>
    <s v="Install Runway Vertical/Visual Guidance System - REILS - Design/Construct"/>
  </r>
  <r>
    <x v="1"/>
    <s v="SFO"/>
    <x v="1"/>
    <s v="WVI"/>
    <s v="Watsonville Municipal"/>
    <s v="GA"/>
    <s v="017"/>
    <n v="200000"/>
    <n v="200000"/>
    <n v="0"/>
    <n v="0"/>
    <s v="Install Airfield Guidance Signs - Replace Runway 2/20 Guidance Signs - Design/Construct"/>
  </r>
  <r>
    <x v="7"/>
    <s v="ANE"/>
    <x v="11"/>
    <s v="WVL"/>
    <s v="Waterville Robert Lafleur"/>
    <s v="GA"/>
    <s v="024"/>
    <n v="46800"/>
    <n v="46800"/>
    <n v="0"/>
    <n v="0"/>
    <s v="Wildlife Hazard Assessments - "/>
  </r>
  <r>
    <x v="7"/>
    <s v="ANE"/>
    <x v="11"/>
    <s v="WVL"/>
    <s v="Waterville Robert Lafleur"/>
    <s v="GA"/>
    <s v="023"/>
    <n v="344850"/>
    <n v="344850"/>
    <n v="0"/>
    <n v="0"/>
    <s v="Remove Obstructions [APP or DEP] - Parcels #4 and #37 grub and grade (reimbursement)"/>
  </r>
  <r>
    <x v="3"/>
    <s v="HAR"/>
    <x v="20"/>
    <s v="WWD"/>
    <s v="Cape May County"/>
    <s v="GA"/>
    <s v="042"/>
    <n v="14400"/>
    <n v="14400"/>
    <n v="0"/>
    <n v="0"/>
    <s v="Wildlife Hazard Assessments - Site Visit"/>
  </r>
  <r>
    <x v="3"/>
    <s v="HAR"/>
    <x v="20"/>
    <s v="WWD"/>
    <s v="Cape May County"/>
    <s v="GA"/>
    <s v="041"/>
    <n v="339670"/>
    <n v="339670"/>
    <n v="0"/>
    <n v="0"/>
    <s v="Acquire Snow Removal Equipment - "/>
  </r>
  <r>
    <x v="3"/>
    <s v="HAR"/>
    <x v="20"/>
    <s v="WWD"/>
    <s v="Cape May County"/>
    <s v="GA"/>
    <s v="041"/>
    <n v="225000"/>
    <n v="225000"/>
    <n v="0"/>
    <n v="0"/>
    <s v="Rehabilitate Apron - Apron B (design)"/>
  </r>
  <r>
    <x v="3"/>
    <s v="HAR"/>
    <x v="20"/>
    <s v="WWD"/>
    <s v="Cape May County"/>
    <s v="GA"/>
    <s v="042"/>
    <n v="41040"/>
    <n v="41040"/>
    <n v="0"/>
    <n v="0"/>
    <s v="Update Miscellaneous Study - Pavement Management Plan"/>
  </r>
  <r>
    <x v="4"/>
    <s v="ORL"/>
    <x v="4"/>
    <s v="X06"/>
    <s v="Arcadia Municipal"/>
    <s v="GA"/>
    <s v="006"/>
    <n v="635234"/>
    <n v="635234"/>
    <n v="0"/>
    <n v="0"/>
    <s v="Rehabilitate Taxiway - Rehabilitate T-Hangar Taxilanes (Construction)"/>
  </r>
  <r>
    <x v="4"/>
    <s v="ORL"/>
    <x v="4"/>
    <s v="X07"/>
    <s v="Lake Wales Municipal"/>
    <s v="GA"/>
    <s v="019"/>
    <n v="698991"/>
    <n v="0"/>
    <n v="698991"/>
    <n v="0"/>
    <s v="Construct Taxiway - Construct TWY B North (Construction)"/>
  </r>
  <r>
    <x v="4"/>
    <s v="ORL"/>
    <x v="4"/>
    <s v="X07"/>
    <s v="Lake Wales Municipal"/>
    <s v="GA"/>
    <s v="019"/>
    <n v="1372386"/>
    <n v="162957"/>
    <n v="1209429"/>
    <n v="0"/>
    <s v="Rehabilitate Taxiway - Rehabiliate Taxiway &quot;A&quot; - 2,525 ft X 50 ft (Construction)"/>
  </r>
  <r>
    <x v="4"/>
    <s v="ORL"/>
    <x v="4"/>
    <s v="X14"/>
    <s v="La Belle Municipal"/>
    <s v="GA"/>
    <s v="010"/>
    <n v="1401192"/>
    <n v="632055"/>
    <n v="769137"/>
    <n v="0"/>
    <s v="Rehabilitate Apron - Rehabilitate Apron (Design &amp; Construction)"/>
  </r>
  <r>
    <x v="4"/>
    <s v="ORL"/>
    <x v="4"/>
    <s v="X26"/>
    <s v="Sebastian Municipal"/>
    <s v="GA"/>
    <s v="014"/>
    <n v="2215952"/>
    <n v="150000"/>
    <n v="2065952"/>
    <n v="0"/>
    <s v="Construct Taxiway - Construct Taxiway Charlie (4000 FT x 35 FT)"/>
  </r>
  <r>
    <x v="4"/>
    <s v="ORL"/>
    <x v="4"/>
    <s v="X59"/>
    <s v="Valkaria"/>
    <s v="GA"/>
    <s v="010"/>
    <n v="109260"/>
    <n v="109260"/>
    <n v="0"/>
    <n v="0"/>
    <s v="Conduct Aeronautical Survey for RNAV Approach - Conduct RNAV Approach on Primary Runway 14/32"/>
  </r>
  <r>
    <x v="4"/>
    <s v="ORL"/>
    <x v="4"/>
    <s v="X60"/>
    <s v="Williston Municipal"/>
    <s v="GA"/>
    <s v="018"/>
    <n v="266463"/>
    <n v="266463"/>
    <n v="0"/>
    <n v="0"/>
    <s v="Install Weather Reporting Equipment - Install AWOS III"/>
  </r>
  <r>
    <x v="3"/>
    <s v="HAR"/>
    <x v="23"/>
    <s v="XLL"/>
    <s v="Allentown Queen City Municipal"/>
    <s v="GA"/>
    <s v="024"/>
    <n v="3185"/>
    <n v="3185"/>
    <n v="0"/>
    <n v="0"/>
    <s v="Install Airfield Guidance Signs - Taxiway B - design"/>
  </r>
  <r>
    <x v="3"/>
    <s v="HAR"/>
    <x v="23"/>
    <s v="XLL"/>
    <s v="Allentown Queen City Municipal"/>
    <s v="GA"/>
    <s v="024"/>
    <n v="77400"/>
    <n v="77400"/>
    <n v="0"/>
    <n v="0"/>
    <s v="Remove Obstructions [APP or DEP] - Design"/>
  </r>
  <r>
    <x v="3"/>
    <s v="HAR"/>
    <x v="23"/>
    <s v="XLL"/>
    <s v="Allentown Queen City Municipal"/>
    <s v="GA"/>
    <s v="023"/>
    <n v="309940"/>
    <n v="309940"/>
    <n v="0"/>
    <n v="0"/>
    <s v="Acquire Snow Removal Equipment - Multi-Purpose Vehicle with Broom"/>
  </r>
  <r>
    <x v="3"/>
    <s v="HAR"/>
    <x v="23"/>
    <s v="XLL"/>
    <s v="Allentown Queen City Municipal"/>
    <s v="GA"/>
    <s v="024"/>
    <n v="78030"/>
    <n v="78030"/>
    <n v="0"/>
    <n v="0"/>
    <s v="Rehabilitate Taxiway - Taxiway B (design)"/>
  </r>
  <r>
    <x v="3"/>
    <s v="HAR"/>
    <x v="23"/>
    <s v="XLL"/>
    <s v="Allentown Queen City Municipal"/>
    <s v="GA"/>
    <s v="024"/>
    <n v="14455"/>
    <n v="14455"/>
    <n v="0"/>
    <n v="0"/>
    <s v="Rehabilitate Taxiway Lighting - Taxiway B - design"/>
  </r>
  <r>
    <x v="8"/>
    <s v="AROK"/>
    <x v="45"/>
    <s v="XNA"/>
    <s v="Northwest Arkansas Regional"/>
    <s v="P"/>
    <s v="055"/>
    <n v="2792700"/>
    <n v="0"/>
    <n v="0"/>
    <n v="2792700"/>
    <s v="Rehabilitate Taxiway - Reconstruct Taxiway B at the intersection of Taxiway M"/>
  </r>
  <r>
    <x v="8"/>
    <s v="AROK"/>
    <x v="45"/>
    <s v="XNA"/>
    <s v="Northwest Arkansas Regional"/>
    <s v="P"/>
    <s v="054"/>
    <n v="13662332"/>
    <n v="7973498"/>
    <n v="5688834"/>
    <n v="0"/>
    <s v="Rehabilitate Taxiway - Reconstruct North 3,800 ft. of Taxiway B"/>
  </r>
  <r>
    <x v="3"/>
    <s v="WAS"/>
    <x v="30"/>
    <s v="XSA"/>
    <s v="Tappahannock-Essex County"/>
    <s v="GA"/>
    <s v="017"/>
    <n v="189000"/>
    <n v="189000"/>
    <n v="0"/>
    <n v="0"/>
    <s v="Conduct Environmental Study - Supplemental Environmental Assessment"/>
  </r>
  <r>
    <x v="6"/>
    <s v="DMA"/>
    <x v="13"/>
    <s v="XVG"/>
    <s v="Longville Municipal"/>
    <s v="GA"/>
    <s v="013"/>
    <n v="32900"/>
    <n v="32900"/>
    <n v="0"/>
    <n v="0"/>
    <s v="Rehabilitate Apron - Rehabilitate (crack repair) general aviation apron."/>
  </r>
  <r>
    <x v="6"/>
    <s v="DMA"/>
    <x v="13"/>
    <s v="XVG"/>
    <s v="Longville Municipal"/>
    <s v="GA"/>
    <s v="013"/>
    <n v="6210"/>
    <n v="6210"/>
    <n v="0"/>
    <n v="0"/>
    <s v="Acquire Snow Removal Equipment - "/>
  </r>
  <r>
    <x v="6"/>
    <s v="DMA"/>
    <x v="13"/>
    <s v="XVG"/>
    <s v="Longville Municipal"/>
    <s v="GA"/>
    <s v="013"/>
    <n v="7069"/>
    <n v="7069"/>
    <n v="0"/>
    <n v="0"/>
    <s v="Rehabilitate Taxiway - Rehabilitate (crack repair) hangar area taxilane"/>
  </r>
  <r>
    <x v="6"/>
    <s v="DMA"/>
    <x v="13"/>
    <s v="XVG"/>
    <s v="Longville Municipal"/>
    <s v="GA"/>
    <s v="013"/>
    <n v="237665"/>
    <n v="237665"/>
    <n v="0"/>
    <n v="0"/>
    <s v="Remove Obstructions [APP or DEP] - Remove on-airport approach obstructions"/>
  </r>
  <r>
    <x v="6"/>
    <s v="DMA"/>
    <x v="26"/>
    <s v="Y03"/>
    <s v="Springfield Municipal"/>
    <s v="GA"/>
    <s v="007"/>
    <n v="175000"/>
    <n v="175000"/>
    <n v="0"/>
    <n v="0"/>
    <s v="Reconstruct Runway Lighting - "/>
  </r>
  <r>
    <x v="6"/>
    <s v="DMA"/>
    <x v="26"/>
    <s v="Y03"/>
    <s v="Springfield Municipal"/>
    <s v="GA"/>
    <s v="007"/>
    <n v="44992"/>
    <n v="44992"/>
    <n v="0"/>
    <n v="0"/>
    <s v="Reconstruct Taxiway Lighting - "/>
  </r>
  <r>
    <x v="6"/>
    <s v="DMA"/>
    <x v="17"/>
    <s v="Y19"/>
    <s v="Mandan Municipal"/>
    <s v="GA"/>
    <s v="023"/>
    <n v="1196907"/>
    <n v="169120"/>
    <n v="1027787"/>
    <n v="0"/>
    <s v="Install Perimeter Fencing not Required by 49 CFR 1542 - Install Perimeter Fencing-Phase 2 Construct"/>
  </r>
  <r>
    <x v="2"/>
    <s v="SEA"/>
    <x v="32"/>
    <s v="YKM"/>
    <s v="Yakima Air Terminal/McAllister Field"/>
    <s v="P"/>
    <s v="041"/>
    <n v="400000"/>
    <n v="400000"/>
    <n v="0"/>
    <n v="0"/>
    <s v="Update Airport Master Plan Study - "/>
  </r>
  <r>
    <x v="2"/>
    <s v="SEA"/>
    <x v="32"/>
    <s v="YKM"/>
    <s v="Yakima Air Terminal/McAllister Field"/>
    <s v="P"/>
    <s v="042"/>
    <n v="1626384"/>
    <n v="1626384"/>
    <n v="0"/>
    <n v="0"/>
    <s v="Rehabilitate Apron - "/>
  </r>
  <r>
    <x v="6"/>
    <s v="DMA"/>
    <x v="26"/>
    <s v="YKN"/>
    <s v="Chan Gurney Municipal"/>
    <s v="GA"/>
    <s v="027"/>
    <n v="108448"/>
    <n v="108448"/>
    <n v="0"/>
    <n v="0"/>
    <s v="Conduct Environmental Study - "/>
  </r>
  <r>
    <x v="6"/>
    <s v="DMA"/>
    <x v="26"/>
    <s v="YKN"/>
    <s v="Chan Gurney Municipal"/>
    <s v="GA"/>
    <s v="028"/>
    <n v="63000"/>
    <n v="63000"/>
    <n v="0"/>
    <n v="0"/>
    <s v="Expand Apron - final design"/>
  </r>
  <r>
    <x v="6"/>
    <s v="DET"/>
    <x v="41"/>
    <s v="YNG"/>
    <s v="Youngstown-Warren Regional"/>
    <s v="P"/>
    <s v="046"/>
    <n v="32786"/>
    <n v="32786"/>
    <n v="0"/>
    <n v="0"/>
    <s v="Reconstruct Taxiway - Design Only"/>
  </r>
  <r>
    <x v="6"/>
    <s v="DET"/>
    <x v="41"/>
    <s v="YNG"/>
    <s v="Youngstown-Warren Regional"/>
    <s v="P"/>
    <s v="046"/>
    <n v="341781"/>
    <n v="341781"/>
    <n v="0"/>
    <n v="0"/>
    <s v="Install Airfield Guidance Signs - "/>
  </r>
  <r>
    <x v="6"/>
    <s v="DET"/>
    <x v="41"/>
    <s v="YNG"/>
    <s v="Youngstown-Warren Regional"/>
    <s v="P"/>
    <s v="046"/>
    <n v="121850"/>
    <n v="121850"/>
    <n v="0"/>
    <n v="0"/>
    <s v="Install Runway Vertical/Visual Guidance System - Design &amp; Construct"/>
  </r>
  <r>
    <x v="6"/>
    <s v="DET"/>
    <x v="41"/>
    <s v="YNG"/>
    <s v="Youngstown-Warren Regional"/>
    <s v="P"/>
    <s v="046"/>
    <n v="40073"/>
    <n v="40073"/>
    <n v="0"/>
    <n v="0"/>
    <s v="Reconstruct Apron - Design Only"/>
  </r>
  <r>
    <x v="1"/>
    <s v="HNL"/>
    <x v="50"/>
    <s v="Z08"/>
    <s v="Ofu"/>
    <s v="GA"/>
    <s v="016"/>
    <n v="500000"/>
    <n v="500000"/>
    <n v="0"/>
    <n v="0"/>
    <s v="Acquire Aircraft Rescue &amp; Fire Fighting Vehicle - Rapid Intervention Vehicle (RIV)"/>
  </r>
  <r>
    <x v="6"/>
    <s v="DET"/>
    <x v="41"/>
    <s v="ZZV"/>
    <s v="Zanesville Municipal"/>
    <s v="GA"/>
    <s v="016"/>
    <n v="30501"/>
    <n v="30501"/>
    <n v="0"/>
    <n v="0"/>
    <s v="Install Perimeter Fencing not Required by 49 CFR 1542 - Design"/>
  </r>
  <r>
    <x v="6"/>
    <s v="DET"/>
    <x v="41"/>
    <s v="ZZV"/>
    <s v="Zanesville Municipal"/>
    <s v="GA"/>
    <s v="016"/>
    <n v="21321"/>
    <n v="21321"/>
    <n v="0"/>
    <n v="0"/>
    <s v="Rehabilitate Apron - "/>
  </r>
  <r>
    <x v="6"/>
    <s v="DET"/>
    <x v="41"/>
    <s v="ZZV"/>
    <s v="Zanesville Municipal"/>
    <s v="GA"/>
    <s v="016"/>
    <n v="41407"/>
    <n v="41407"/>
    <n v="0"/>
    <n v="0"/>
    <s v="Improve Airport Miscellaneous Improvements - Design"/>
  </r>
  <r>
    <x v="9"/>
    <m/>
    <x v="57"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786">
  <r>
    <s v="AL"/>
    <s v="AAL"/>
    <x v="0"/>
    <s v="ANI"/>
    <s v="Aniak"/>
    <s v="P"/>
    <s v="011"/>
    <n v="15134417"/>
    <n v="5850000"/>
    <n v="9284417"/>
    <n v="0"/>
    <s v="Construct Runway - Phase 3"/>
  </r>
  <r>
    <s v="AL"/>
    <s v="AAL"/>
    <x v="0"/>
    <s v="ANI"/>
    <s v="Aniak"/>
    <s v="P"/>
    <s v="011"/>
    <n v="500000"/>
    <n v="500000"/>
    <n v="0"/>
    <n v="0"/>
    <s v="Rehabilitate Apron"/>
  </r>
  <r>
    <s v="AL"/>
    <s v="AAL"/>
    <x v="0"/>
    <s v="BCV"/>
    <s v="Birchwood"/>
    <s v="GA"/>
    <s v="007"/>
    <n v="3924349"/>
    <n v="3924349"/>
    <n v="0"/>
    <n v="0"/>
    <s v="Reconstruct Apron - Reconstruct NE and SE Aprons"/>
  </r>
  <r>
    <s v="AL"/>
    <s v="AAL"/>
    <x v="0"/>
    <s v="BCV"/>
    <s v="Birchwood"/>
    <s v="GA"/>
    <s v="007"/>
    <n v="1602844"/>
    <n v="1602844"/>
    <n v="0"/>
    <n v="0"/>
    <s v="Reconstruct Taxiway - Reconstruct TWs B, C, D, E, and G"/>
  </r>
  <r>
    <s v="AL"/>
    <s v="AAL"/>
    <x v="0"/>
    <s v="BCV"/>
    <s v="Birchwood"/>
    <s v="GA"/>
    <s v="007"/>
    <n v="224684"/>
    <n v="224684"/>
    <n v="0"/>
    <n v="0"/>
    <s v="Rehabilitate Runway - Rehabilitate the paved section of STOL runway"/>
  </r>
  <r>
    <s v="AL"/>
    <s v="AAL"/>
    <x v="0"/>
    <s v="BCV"/>
    <s v="Birchwood"/>
    <s v="GA"/>
    <s v="008"/>
    <n v="750000"/>
    <n v="750000"/>
    <n v="0"/>
    <n v="0"/>
    <s v="Update Airport Master Plan Study - AMP Update and aeronautical survey"/>
  </r>
  <r>
    <s v="AL"/>
    <s v="AAL"/>
    <x v="0"/>
    <s v="IAN"/>
    <s v="Bob Baker Memorial"/>
    <s v="CS"/>
    <s v="004"/>
    <n v="3119685"/>
    <n v="600000"/>
    <n v="2519685"/>
    <n v="0"/>
    <s v="Reconstruct Runway - Reconstruct Runway Phase 2"/>
  </r>
  <r>
    <s v="AL"/>
    <s v="AAL"/>
    <x v="0"/>
    <s v="IAN"/>
    <s v="Bob Baker Memorial"/>
    <s v="CS"/>
    <s v="004"/>
    <n v="1300000"/>
    <n v="0"/>
    <n v="1300000"/>
    <n v="0"/>
    <s v="Extend Runway - Extend Runway Phase 2"/>
  </r>
  <r>
    <s v="AL"/>
    <s v="AAL"/>
    <x v="0"/>
    <s v="IAN"/>
    <s v="Bob Baker Memorial"/>
    <s v="CS"/>
    <s v="004"/>
    <n v="850000"/>
    <n v="0"/>
    <n v="850000"/>
    <n v="0"/>
    <s v="Rehabilitate Apron - Rehabilitate Apron Phase 2"/>
  </r>
  <r>
    <s v="AL"/>
    <s v="AAL"/>
    <x v="0"/>
    <s v="IAN"/>
    <s v="Bob Baker Memorial"/>
    <s v="CS"/>
    <s v="004"/>
    <n v="500000"/>
    <n v="500000"/>
    <n v="0"/>
    <n v="0"/>
    <s v="Reconstruct Runway Lighting - Reconstruct Runway Lighting Phase 2"/>
  </r>
  <r>
    <s v="AL"/>
    <s v="AAL"/>
    <x v="0"/>
    <s v="IAN"/>
    <s v="Bob Baker Memorial"/>
    <s v="CS"/>
    <s v="004"/>
    <n v="750000"/>
    <n v="750000"/>
    <n v="0"/>
    <n v="0"/>
    <s v="Construct Taxiway - Construct taxiway phase 2"/>
  </r>
  <r>
    <s v="AL"/>
    <s v="AAL"/>
    <x v="0"/>
    <s v="DLG"/>
    <s v="Dillingham"/>
    <s v="P"/>
    <s v="017"/>
    <n v="468750"/>
    <n v="468750"/>
    <n v="0"/>
    <n v="0"/>
    <s v="Update Airport Master Plan Study - Update Airport Master Plan Study"/>
  </r>
  <r>
    <s v="AL"/>
    <s v="AAL"/>
    <x v="0"/>
    <s v="DLG"/>
    <s v="Dillingham"/>
    <s v="P"/>
    <s v="018"/>
    <n v="2864074"/>
    <n v="2864074"/>
    <n v="0"/>
    <n v="0"/>
    <s v="Install Perimeter Fencing required by 49 CFR 1542 - Install fencing and access-controlled gates"/>
  </r>
  <r>
    <s v="AL"/>
    <s v="AAL"/>
    <x v="0"/>
    <s v="GAL"/>
    <s v="Edward G Pitka Sr"/>
    <s v="P"/>
    <s v="008"/>
    <n v="70680"/>
    <n v="70680"/>
    <n v="0"/>
    <n v="0"/>
    <s v="Rehabilitate Runway - resurface ski strip"/>
  </r>
  <r>
    <s v="AL"/>
    <s v="AAL"/>
    <x v="0"/>
    <s v="FAI"/>
    <s v="Fairbanks International"/>
    <s v="P"/>
    <s v="053"/>
    <n v="1201044"/>
    <n v="1201044"/>
    <n v="0"/>
    <n v="0"/>
    <s v="Acquire Snow Removal Equipment - Snow Removal Equipment"/>
  </r>
  <r>
    <s v="AL"/>
    <s v="AAL"/>
    <x v="0"/>
    <s v="FAI"/>
    <s v="Fairbanks International"/>
    <s v="P"/>
    <s v="055"/>
    <n v="79688"/>
    <n v="79688"/>
    <n v="0"/>
    <n v="0"/>
    <s v="Update Airport Master Plan Study - GA Master Plan Phase 2"/>
  </r>
  <r>
    <s v="AL"/>
    <s v="AAL"/>
    <x v="0"/>
    <s v="HCA"/>
    <s v="Holy Cross"/>
    <s v="GA"/>
    <s v="004"/>
    <n v="218904"/>
    <n v="218904"/>
    <n v="0"/>
    <n v="0"/>
    <s v="Rehabilitate Taxiway - Place crushed aggregate on Taxiway surface"/>
  </r>
  <r>
    <s v="AL"/>
    <s v="AAL"/>
    <x v="0"/>
    <s v="HCA"/>
    <s v="Holy Cross"/>
    <s v="GA"/>
    <s v="004"/>
    <n v="10000"/>
    <n v="10000"/>
    <n v="0"/>
    <n v="0"/>
    <s v="Improve Airport Miscellaneous Improvements - Replace airfield lighting vault"/>
  </r>
  <r>
    <s v="AL"/>
    <s v="AAL"/>
    <x v="0"/>
    <s v="HCA"/>
    <s v="Holy Cross"/>
    <s v="GA"/>
    <s v="004"/>
    <n v="140000"/>
    <n v="0"/>
    <n v="140000"/>
    <n v="0"/>
    <s v="Reconstruct Taxiway Lighting - Reconstruction Taxiway Lighting"/>
  </r>
  <r>
    <s v="AL"/>
    <s v="AAL"/>
    <x v="0"/>
    <s v="HCA"/>
    <s v="Holy Cross"/>
    <s v="GA"/>
    <s v="004"/>
    <n v="4000000"/>
    <n v="4000000"/>
    <n v="0"/>
    <n v="0"/>
    <s v="Rehabilitate Runway - Place crushed aggregate on runway surface"/>
  </r>
  <r>
    <s v="AL"/>
    <s v="AAL"/>
    <x v="0"/>
    <s v="HCA"/>
    <s v="Holy Cross"/>
    <s v="GA"/>
    <s v="004"/>
    <n v="235000"/>
    <n v="235000"/>
    <n v="0"/>
    <n v="0"/>
    <s v="Reconstruct Runway Lighting - Reconstruct Runway 1/19 Lighting"/>
  </r>
  <r>
    <s v="AL"/>
    <s v="AAL"/>
    <x v="0"/>
    <s v="HCA"/>
    <s v="Holy Cross"/>
    <s v="GA"/>
    <s v="004"/>
    <n v="940000"/>
    <n v="0"/>
    <n v="940000"/>
    <n v="0"/>
    <s v="Rehabilitate Apron"/>
  </r>
  <r>
    <s v="AL"/>
    <s v="AAL"/>
    <x v="0"/>
    <s v="HCA"/>
    <s v="Holy Cross"/>
    <s v="GA"/>
    <s v="004"/>
    <n v="90000"/>
    <n v="90000"/>
    <n v="0"/>
    <n v="0"/>
    <s v="Install Miscellaneous NAVAIDS - Install segmented circle and supplemental windcones"/>
  </r>
  <r>
    <s v="AL"/>
    <s v="AAL"/>
    <x v="0"/>
    <s v="HOM"/>
    <s v="Homer"/>
    <s v="P"/>
    <s v="015"/>
    <n v="5570058"/>
    <n v="0"/>
    <n v="5570058"/>
    <n v="0"/>
    <s v="Construct Snow Removal Equipment Building - Construct SREB/ARFF combined facility."/>
  </r>
  <r>
    <s v="AL"/>
    <s v="AAL"/>
    <x v="0"/>
    <s v="HOM"/>
    <s v="Homer"/>
    <s v="P"/>
    <s v="015"/>
    <n v="2000000"/>
    <n v="2000000"/>
    <n v="0"/>
    <n v="0"/>
    <s v="Construct Aircraft Rescue &amp; Fire Fighting Building - Construct ARFF building, collocated with SREB facility"/>
  </r>
  <r>
    <s v="AL"/>
    <s v="AAL"/>
    <x v="0"/>
    <s v="HOM"/>
    <s v="Homer"/>
    <s v="P"/>
    <s v="016"/>
    <n v="2943848"/>
    <n v="0"/>
    <n v="2943848"/>
    <n v="0"/>
    <s v="Reconstruct Perimeter Fencing not Required by 49 CFR 1542 - Reconstruct perimeter fencing per Part 139 letter of correction item."/>
  </r>
  <r>
    <s v="AL"/>
    <s v="AAL"/>
    <x v="0"/>
    <s v="HOM"/>
    <s v="Homer"/>
    <s v="P"/>
    <s v="016"/>
    <n v="300000"/>
    <n v="300000"/>
    <n v="0"/>
    <n v="0"/>
    <s v="Rehabilitate Taxiway - Rehabilitate TW Safety Areas  --  TW-B and TW-E"/>
  </r>
  <r>
    <s v="AL"/>
    <s v="AAL"/>
    <x v="0"/>
    <s v="HOM"/>
    <s v="Homer"/>
    <s v="P"/>
    <s v="016"/>
    <n v="400000"/>
    <n v="400000"/>
    <n v="0"/>
    <n v="0"/>
    <s v="Improve Runway Safety Area - Obliterate blast pad and regrads RSA to meet standards."/>
  </r>
  <r>
    <s v="AL"/>
    <s v="AAL"/>
    <x v="0"/>
    <s v="HOM"/>
    <s v="Homer"/>
    <s v="P"/>
    <s v="016"/>
    <n v="900000"/>
    <n v="900000"/>
    <n v="0"/>
    <n v="0"/>
    <s v="Rehabilitate Taxiway - Rehabilitate TW-C to meet standards for TDG"/>
  </r>
  <r>
    <s v="AL"/>
    <s v="AAL"/>
    <x v="0"/>
    <s v="HOM"/>
    <s v="Homer"/>
    <s v="P"/>
    <s v="016"/>
    <n v="200000"/>
    <n v="200000"/>
    <n v="0"/>
    <n v="0"/>
    <s v="Remove Obstructions [Hazard] - Relocate primary windcone, segmented circle, and supplemental windcone to meet standards."/>
  </r>
  <r>
    <s v="AL"/>
    <s v="AAL"/>
    <x v="0"/>
    <s v="JNU"/>
    <s v="Juneau International"/>
    <s v="P"/>
    <s v="076"/>
    <n v="1801875"/>
    <n v="1801875"/>
    <n v="0"/>
    <n v="0"/>
    <s v="Improve Terminal Building - Add passenger boarding bridge to Gate 2 to support change in aircraft fleet."/>
  </r>
  <r>
    <s v="AL"/>
    <s v="AAL"/>
    <x v="0"/>
    <s v="JNU"/>
    <s v="Juneau International"/>
    <s v="P"/>
    <s v="077"/>
    <n v="529688"/>
    <n v="529688"/>
    <n v="0"/>
    <n v="0"/>
    <s v="Construct Sand and Chemical Storage Building - SREF - Sand and Chemical Storage - Phase 1 Design"/>
  </r>
  <r>
    <s v="AL"/>
    <s v="AAL"/>
    <x v="0"/>
    <s v="JNU"/>
    <s v="Juneau International"/>
    <s v="P"/>
    <s v="078"/>
    <n v="634735"/>
    <n v="634735"/>
    <n v="0"/>
    <n v="0"/>
    <s v="Reconstruct Terminal Building - Design  --  North terminal design  --  infrastructure installed prior to 1994"/>
  </r>
  <r>
    <s v="AL"/>
    <s v="AAL"/>
    <x v="0"/>
    <s v="JNU"/>
    <s v="Juneau International"/>
    <s v="P"/>
    <s v="079"/>
    <n v="9985312"/>
    <n v="0"/>
    <n v="0"/>
    <n v="9985312"/>
    <s v="Construct Sand and Chemical Storage Building - SREF - Sand and chemical storage building - Ph. 2 Construct"/>
  </r>
  <r>
    <s v="AL"/>
    <s v="AAL"/>
    <x v="0"/>
    <s v="AFE"/>
    <s v="Kake"/>
    <s v="GA"/>
    <s v="007"/>
    <n v="7000000"/>
    <n v="3000000"/>
    <n v="4000000"/>
    <n v="0"/>
    <s v="Rehabilitate Runway - Repave RW and repair,"/>
  </r>
  <r>
    <s v="AL"/>
    <s v="AAL"/>
    <x v="0"/>
    <s v="AFE"/>
    <s v="Kake"/>
    <s v="GA"/>
    <s v="007"/>
    <n v="2000000"/>
    <n v="1000000"/>
    <n v="1000000"/>
    <n v="0"/>
    <s v="Reconstruct Runway Lighting"/>
  </r>
  <r>
    <s v="AL"/>
    <s v="AAL"/>
    <x v="0"/>
    <s v="AFE"/>
    <s v="Kake"/>
    <s v="GA"/>
    <s v="007"/>
    <n v="117006"/>
    <n v="117006"/>
    <n v="0"/>
    <n v="0"/>
    <s v="Reconstruct Taxiway Lighting - Replace TW lighting, complete replace."/>
  </r>
  <r>
    <s v="AL"/>
    <s v="AAL"/>
    <x v="0"/>
    <s v="AFE"/>
    <s v="Kake"/>
    <s v="GA"/>
    <s v="007"/>
    <n v="250000"/>
    <n v="250000"/>
    <n v="0"/>
    <n v="0"/>
    <s v="Improve Runway Safety Area - Regrade RSA to meet standards"/>
  </r>
  <r>
    <s v="AL"/>
    <s v="AAL"/>
    <x v="0"/>
    <s v="ENA"/>
    <s v="Kenai Municipal"/>
    <s v="P"/>
    <s v="060"/>
    <n v="10619995"/>
    <n v="3287959"/>
    <n v="7332036"/>
    <n v="0"/>
    <s v="Rehabilitate Terminal Building - Terminal Building Rehab - Roof/Sprinkler, Interior Passenger Access, and Utilities - Construct"/>
  </r>
  <r>
    <s v="AL"/>
    <s v="AAL"/>
    <x v="0"/>
    <s v="AKN"/>
    <s v="King Salmon"/>
    <s v="P"/>
    <s v="017"/>
    <n v="379920"/>
    <n v="379920"/>
    <n v="0"/>
    <n v="0"/>
    <s v="Rehabilitate Taxiway - TXY Rehab (A, B, &amp; E)"/>
  </r>
  <r>
    <s v="AL"/>
    <s v="AAL"/>
    <x v="0"/>
    <s v="AKN"/>
    <s v="King Salmon"/>
    <s v="P"/>
    <s v="017"/>
    <n v="12429416"/>
    <n v="1000000"/>
    <n v="11429416"/>
    <n v="0"/>
    <s v="Rehabilitate Runway - RW 12/30 Rehab of 8901 LF of Runway"/>
  </r>
  <r>
    <s v="AL"/>
    <s v="AAL"/>
    <x v="0"/>
    <s v="KVL"/>
    <s v="Kivalina"/>
    <s v="CS"/>
    <s v="005"/>
    <n v="11018429"/>
    <n v="11018429"/>
    <n v="0"/>
    <n v="0"/>
    <s v="Improve Airport Erosion Control - Construct Airport Erosion Protection"/>
  </r>
  <r>
    <s v="AL"/>
    <s v="AAL"/>
    <x v="0"/>
    <s v="KVL"/>
    <s v="Kivalina"/>
    <s v="CS"/>
    <s v="005"/>
    <n v="100000"/>
    <n v="100000"/>
    <n v="0"/>
    <n v="0"/>
    <s v="Acquire Easement For Approaches - Acquire Easement for Runway 30 RPZ"/>
  </r>
  <r>
    <s v="AL"/>
    <s v="AAL"/>
    <x v="0"/>
    <s v="GGV"/>
    <s v="Kwigillingok"/>
    <s v="CS"/>
    <s v="004"/>
    <n v="350000"/>
    <n v="350000"/>
    <n v="0"/>
    <n v="0"/>
    <s v="Rehabilitate Apron - Place crushed aggregate on apron surface"/>
  </r>
  <r>
    <s v="AL"/>
    <s v="AAL"/>
    <x v="0"/>
    <s v="GGV"/>
    <s v="Kwigillingok"/>
    <s v="CS"/>
    <s v="004"/>
    <n v="2511220"/>
    <n v="2511220"/>
    <n v="0"/>
    <n v="0"/>
    <s v="Rehabilitate Runway - Place crushed aggregate on runway surface"/>
  </r>
  <r>
    <s v="AL"/>
    <s v="AAL"/>
    <x v="0"/>
    <s v="GGV"/>
    <s v="Kwigillingok"/>
    <s v="CS"/>
    <s v="004"/>
    <n v="150000"/>
    <n v="150000"/>
    <n v="0"/>
    <n v="0"/>
    <s v="Rehabilitate Taxiway - Place crushed aggregate on taxiway surface"/>
  </r>
  <r>
    <s v="AL"/>
    <s v="AAL"/>
    <x v="0"/>
    <s v="LHD"/>
    <s v="Lake Hood"/>
    <s v="P"/>
    <s v="023"/>
    <n v="7406144"/>
    <n v="1000000"/>
    <n v="6406144"/>
    <n v="0"/>
    <s v="Reconstruct Taxiway - Reconstruct Taxiway V"/>
  </r>
  <r>
    <s v="AL"/>
    <s v="AAL"/>
    <x v="0"/>
    <s v="MRI"/>
    <s v="Merrill Field"/>
    <s v="P"/>
    <s v="073"/>
    <n v="10851564"/>
    <n v="851564"/>
    <n v="10000000"/>
    <n v="0"/>
    <s v="Reconstruct Apron - Dynamically compact landfill, reconstruct apron."/>
  </r>
  <r>
    <s v="AL"/>
    <s v="AAL"/>
    <x v="0"/>
    <s v="MRI"/>
    <s v="Merrill Field"/>
    <s v="P"/>
    <s v="077"/>
    <n v="1486220"/>
    <n v="1486220"/>
    <n v="0"/>
    <n v="0"/>
    <s v="Reconstruct Taxiway - Dynamically compact fill under TW-G and regrade/replace pavement"/>
  </r>
  <r>
    <s v="AL"/>
    <s v="AAL"/>
    <x v="0"/>
    <s v="OME"/>
    <s v="Nome"/>
    <s v="P"/>
    <s v="026"/>
    <n v="3500000"/>
    <n v="1500000"/>
    <n v="2000000"/>
    <n v="0"/>
    <s v="Rehabilitate Runway - selective full-depth repair"/>
  </r>
  <r>
    <s v="AL"/>
    <s v="AAL"/>
    <x v="0"/>
    <s v="OME"/>
    <s v="Nome"/>
    <s v="P"/>
    <s v="026"/>
    <n v="1780854"/>
    <n v="500000"/>
    <n v="1280854"/>
    <n v="0"/>
    <s v="Rehabilitate Runway - selective full-depth repair"/>
  </r>
  <r>
    <s v="AL"/>
    <s v="AAL"/>
    <x v="0"/>
    <s v="OME"/>
    <s v="Nome"/>
    <s v="P"/>
    <s v="026"/>
    <n v="4162500"/>
    <n v="4162500"/>
    <n v="0"/>
    <n v="0"/>
    <s v="Install Perimeter Fencing not Required by 49 CFR 1542"/>
  </r>
  <r>
    <s v="AL"/>
    <s v="AAL"/>
    <x v="0"/>
    <s v="OME"/>
    <s v="Nome"/>
    <s v="P"/>
    <s v="026"/>
    <n v="800000"/>
    <n v="0"/>
    <n v="800000"/>
    <n v="0"/>
    <s v="Rehabilitate Apron - Rehabilitate North Apron"/>
  </r>
  <r>
    <s v="AL"/>
    <s v="AAL"/>
    <x v="0"/>
    <s v="AQT"/>
    <s v="Nuiqsut"/>
    <s v="GA"/>
    <s v="004"/>
    <n v="400000"/>
    <n v="400000"/>
    <n v="0"/>
    <n v="0"/>
    <s v="Reconstruct Taxiway Lighting"/>
  </r>
  <r>
    <s v="AL"/>
    <s v="AAL"/>
    <x v="0"/>
    <s v="AQT"/>
    <s v="Nuiqsut"/>
    <s v="GA"/>
    <s v="004"/>
    <n v="5810739"/>
    <n v="3163158"/>
    <n v="2647581"/>
    <n v="0"/>
    <s v="Rehabilitate Runway - Rehabilitate Runway 5/23 (Phase 3 Construction)"/>
  </r>
  <r>
    <s v="AL"/>
    <s v="AAL"/>
    <x v="0"/>
    <s v="AQT"/>
    <s v="Nuiqsut"/>
    <s v="GA"/>
    <s v="004"/>
    <n v="1130000"/>
    <n v="0"/>
    <n v="1130000"/>
    <n v="0"/>
    <s v="Rehabilitate Apron - Rehabilitate Apron (Phase 2 Construction)"/>
  </r>
  <r>
    <s v="AL"/>
    <s v="AAL"/>
    <x v="0"/>
    <s v="AQT"/>
    <s v="Nuiqsut"/>
    <s v="GA"/>
    <s v="004"/>
    <n v="1028125"/>
    <n v="1028125"/>
    <n v="0"/>
    <n v="0"/>
    <s v="Reconstruct Runway Lighting - Replace HIRL with MIRL"/>
  </r>
  <r>
    <s v="AL"/>
    <s v="AAL"/>
    <x v="0"/>
    <s v="AQT"/>
    <s v="Nuiqsut"/>
    <s v="GA"/>
    <s v="004"/>
    <n v="800000"/>
    <n v="800000"/>
    <n v="0"/>
    <n v="0"/>
    <s v="Install Apron Edge Lights - Install Apron Edge Lights Phase 2"/>
  </r>
  <r>
    <s v="AL"/>
    <s v="AAL"/>
    <x v="0"/>
    <s v="AQT"/>
    <s v="Nuiqsut"/>
    <s v="GA"/>
    <s v="004"/>
    <n v="1250000"/>
    <n v="0"/>
    <n v="1250000"/>
    <n v="0"/>
    <s v="Rehabilitate Taxiway - Rehabilitate Taxiway (Phase 2 Construction)"/>
  </r>
  <r>
    <s v="AL"/>
    <s v="AAL"/>
    <x v="0"/>
    <s v="PHO"/>
    <s v="Point Hope"/>
    <s v="CS"/>
    <s v="004"/>
    <n v="306338"/>
    <n v="306338"/>
    <n v="0"/>
    <n v="0"/>
    <s v="Conduct Miscellaneous Study - Erosion Monitoring and Wind Study"/>
  </r>
  <r>
    <s v="AL"/>
    <s v="AAL"/>
    <x v="0"/>
    <s v="SWD"/>
    <s v="Seward"/>
    <s v="GA"/>
    <s v="006"/>
    <n v="468750"/>
    <n v="468750"/>
    <n v="0"/>
    <n v="0"/>
    <s v="Conduct Airport Master Plan Study - Conduct Airport Master Planning Study"/>
  </r>
  <r>
    <s v="AL"/>
    <s v="AAL"/>
    <x v="0"/>
    <s v="SIT"/>
    <s v="Sitka Rocky Gutierrez"/>
    <s v="P"/>
    <s v="032"/>
    <n v="515625"/>
    <n v="515625"/>
    <n v="0"/>
    <n v="0"/>
    <s v="Acquire Land for Development - Acquire approx. 3.55 acre between airport fence and airport access road."/>
  </r>
  <r>
    <s v="AL"/>
    <s v="AAL"/>
    <x v="0"/>
    <s v="SXQ"/>
    <s v="Soldotna"/>
    <s v="GA"/>
    <s v="017"/>
    <n v="300000"/>
    <n v="300000"/>
    <n v="0"/>
    <n v="0"/>
    <s v="Rehabilitate Apron - Apply seal coat to central apron"/>
  </r>
  <r>
    <s v="AL"/>
    <s v="AAL"/>
    <x v="0"/>
    <s v="SXQ"/>
    <s v="Soldotna"/>
    <s v="GA"/>
    <s v="018"/>
    <n v="3187500"/>
    <n v="3187500"/>
    <n v="0"/>
    <n v="0"/>
    <s v="Construct Snow Removal Equipment Building - Construct snow removal equipment building collocated with sand and chemical storage building."/>
  </r>
  <r>
    <s v="AL"/>
    <s v="AAL"/>
    <x v="0"/>
    <s v="*AKS"/>
    <s v="State of Alaska"/>
    <s v=""/>
    <s v="024"/>
    <n v="1800000"/>
    <n v="1800000"/>
    <n v="0"/>
    <n v="0"/>
    <s v="Update State System Plan Study"/>
  </r>
  <r>
    <s v="AL"/>
    <s v="AAL"/>
    <x v="0"/>
    <s v="*AKS"/>
    <s v="State of Alaska"/>
    <s v=""/>
    <s v="024"/>
    <n v="200000"/>
    <n v="200000"/>
    <n v="0"/>
    <n v="0"/>
    <s v="Update Miscellaneous Study - Pavement Management Program"/>
  </r>
  <r>
    <s v="AL"/>
    <s v="AAL"/>
    <x v="0"/>
    <s v="ANC"/>
    <s v="Ted Stevens Anchorage International"/>
    <s v="P"/>
    <s v="185"/>
    <n v="8000000"/>
    <n v="0"/>
    <n v="8000000"/>
    <n v="0"/>
    <s v="Widen Taxiway - Widen Taxiway R (North Section) safety area to meet ADG VI and TDG 7 design standards"/>
  </r>
  <r>
    <s v="AL"/>
    <s v="AAL"/>
    <x v="0"/>
    <s v="ANC"/>
    <s v="Ted Stevens Anchorage International"/>
    <s v="P"/>
    <s v="185"/>
    <n v="9277485"/>
    <n v="0"/>
    <n v="9277485"/>
    <n v="0"/>
    <s v="Widen Taxiway - Phase 2; Widen t/w R"/>
  </r>
  <r>
    <s v="AL"/>
    <s v="AAL"/>
    <x v="0"/>
    <s v="ANC"/>
    <s v="Ted Stevens Anchorage International"/>
    <s v="P"/>
    <s v="186"/>
    <n v="3361227"/>
    <n v="0"/>
    <n v="3361227"/>
    <n v="0"/>
    <s v="Acquire Snow Removal Equipment - Snow Removal Equipment"/>
  </r>
  <r>
    <s v="AL"/>
    <s v="AAL"/>
    <x v="0"/>
    <s v="ANC"/>
    <s v="Ted Stevens Anchorage International"/>
    <s v="P"/>
    <s v="187"/>
    <n v="334122"/>
    <n v="334122"/>
    <n v="0"/>
    <n v="0"/>
    <s v="Reconstruct Perimeter Fencing required by 49 CFR 1542 - Reconstruct Security Fencing - East End Phase 1"/>
  </r>
  <r>
    <s v="AL"/>
    <s v="AAL"/>
    <x v="0"/>
    <s v="ANC"/>
    <s v="Ted Stevens Anchorage International"/>
    <s v="P"/>
    <s v="188"/>
    <n v="27265755"/>
    <n v="14270567"/>
    <n v="12995188"/>
    <n v="0"/>
    <s v="Reconstruct Runway - Reconstruct Runway 15/33 Phase 2"/>
  </r>
  <r>
    <s v="AL"/>
    <s v="AAL"/>
    <x v="0"/>
    <s v="ANC"/>
    <s v="Ted Stevens Anchorage International"/>
    <s v="P"/>
    <s v="189"/>
    <n v="205343"/>
    <n v="0"/>
    <n v="205343"/>
    <n v="0"/>
    <s v="Improve Airport Miscellaneous Improvements - Rehabilitate Airfield Lighting Vault and Replace Regulators"/>
  </r>
  <r>
    <s v="AL"/>
    <s v="AAL"/>
    <x v="0"/>
    <s v="ANC"/>
    <s v="Ted Stevens Anchorage International"/>
    <s v="P"/>
    <s v="190"/>
    <n v="312196"/>
    <n v="312196"/>
    <n v="0"/>
    <n v="0"/>
    <s v="Rehabilitate Terminal Building - This grant will provide funds to replace two escalators in the terminal.  The escalators have reached the end of their use lives._x000a_This grant funds a second phase to the escalators"/>
  </r>
  <r>
    <s v="AL"/>
    <s v="AAL"/>
    <x v="0"/>
    <s v="ANC"/>
    <s v="Ted Stevens Anchorage International"/>
    <s v="P"/>
    <s v="192"/>
    <n v="169251"/>
    <n v="0"/>
    <n v="169251"/>
    <n v="0"/>
    <s v="Acquire Equipment - Acquire and Install 27 squitters"/>
  </r>
  <r>
    <s v="AL"/>
    <s v="AAL"/>
    <x v="0"/>
    <s v="VDZ"/>
    <s v="Valdez Pioneer Field"/>
    <s v="P"/>
    <s v="011"/>
    <n v="279711"/>
    <n v="279711"/>
    <n v="0"/>
    <n v="0"/>
    <s v="Conduct Aeronautical Survey for RNAV Approach - Conduct aeronautical survey for Master Plan and RNAV approach"/>
  </r>
  <r>
    <s v="AL"/>
    <s v="AAL"/>
    <x v="0"/>
    <s v="*AKV"/>
    <s v="Various Locations in Alaska"/>
    <s v=""/>
    <s v="119"/>
    <n v="97177"/>
    <n v="97177"/>
    <n v="0"/>
    <n v="0"/>
    <s v="Acquire Snow Removal Equipment - Acquire Various SRE - Valdez (Loader)"/>
  </r>
  <r>
    <s v="AL"/>
    <s v="AAL"/>
    <x v="0"/>
    <s v="*AKV"/>
    <s v="Various Locations in Alaska"/>
    <s v=""/>
    <s v="119"/>
    <n v="388687"/>
    <n v="388687"/>
    <n v="0"/>
    <n v="0"/>
    <s v="Acquire Snow Removal Equipment - Acquire Various SRE (Pilot Station Grader)"/>
  </r>
  <r>
    <s v="AL"/>
    <s v="AAL"/>
    <x v="0"/>
    <s v="*AKV"/>
    <s v="Various Locations in Alaska"/>
    <s v=""/>
    <s v="119"/>
    <n v="1117476"/>
    <n v="1117476"/>
    <n v="0"/>
    <n v="0"/>
    <s v="Acquire Snow Removal Equipment - Acquire Various SRE - King Salmon (Plow with Broom, and Deicer Truck)"/>
  </r>
  <r>
    <s v="AL"/>
    <s v="AAL"/>
    <x v="0"/>
    <s v="*AKV"/>
    <s v="Various Locations in Alaska"/>
    <s v=""/>
    <s v="119"/>
    <n v="194343"/>
    <n v="194343"/>
    <n v="0"/>
    <n v="0"/>
    <s v="Acquire Snow Removal Equipment - Acquire Various SRE - Gambell (Loader)"/>
  </r>
  <r>
    <s v="AL"/>
    <s v="AAL"/>
    <x v="0"/>
    <s v="*AKV"/>
    <s v="Various Locations in Alaska"/>
    <s v=""/>
    <s v="119"/>
    <n v="388687"/>
    <n v="388687"/>
    <n v="0"/>
    <n v="0"/>
    <s v="Acquire Snow Removal Equipment - Acquire Various SRE - Shageluk (Grader)"/>
  </r>
  <r>
    <s v="AL"/>
    <s v="AAL"/>
    <x v="0"/>
    <s v="*AKV"/>
    <s v="Various Locations in Alaska"/>
    <s v=""/>
    <s v="119"/>
    <n v="485859"/>
    <n v="485859"/>
    <n v="0"/>
    <n v="0"/>
    <s v="Acquire Snow Removal Equipment - Acquire Various SRE - Bethel (Snowblower)"/>
  </r>
  <r>
    <s v="AL"/>
    <s v="AAL"/>
    <x v="0"/>
    <s v="*AKV"/>
    <s v="Various Locations in Alaska"/>
    <s v=""/>
    <s v="119"/>
    <n v="347875"/>
    <n v="347875"/>
    <n v="0"/>
    <n v="0"/>
    <s v="Acquire Snow Removal Equipment - Acquire Various SRE - Kwigillingok (Grader)"/>
  </r>
  <r>
    <s v="AL"/>
    <s v="AAL"/>
    <x v="0"/>
    <s v="*AKV"/>
    <s v="Various Locations in Alaska"/>
    <s v=""/>
    <s v="119"/>
    <n v="340101"/>
    <n v="340101"/>
    <n v="0"/>
    <n v="0"/>
    <s v="Acquire Snow Removal Equipment - Acquire Various SRE - Rampart (Dozer)"/>
  </r>
  <r>
    <s v="AL"/>
    <s v="AAL"/>
    <x v="0"/>
    <s v="*AKV"/>
    <s v="Various Locations in Alaska"/>
    <s v=""/>
    <s v="119"/>
    <n v="194343"/>
    <n v="194343"/>
    <n v="0"/>
    <n v="0"/>
    <s v="Acquire Snow Removal Equipment - Acquire Various SRE - Chalkyitsik (Loader)"/>
  </r>
  <r>
    <s v="AL"/>
    <s v="AAL"/>
    <x v="0"/>
    <s v="*AKV"/>
    <s v="Various Locations in Alaska"/>
    <s v=""/>
    <s v="119"/>
    <n v="485859"/>
    <n v="485859"/>
    <n v="0"/>
    <n v="0"/>
    <s v="Acquire Snow Removal Equipment - Acquire Various SRE - Aniak (Snowblower)"/>
  </r>
  <r>
    <s v="AL"/>
    <s v="AAL"/>
    <x v="0"/>
    <s v="*AKV"/>
    <s v="Various Locations in Alaska"/>
    <s v=""/>
    <s v="119"/>
    <n v="145757"/>
    <n v="145757"/>
    <n v="0"/>
    <n v="0"/>
    <s v="Acquire Snow Removal Equipment - Acquire Various SRE - Ruby (Snowblower)"/>
  </r>
  <r>
    <s v="AL"/>
    <s v="AAL"/>
    <x v="0"/>
    <s v="*AKV"/>
    <s v="Various Locations in Alaska"/>
    <s v=""/>
    <s v="120"/>
    <n v="310334"/>
    <n v="310334"/>
    <n v="0"/>
    <n v="0"/>
    <s v="Install Miscellaneous NAVAIDS - Various Visual Aid Replacement (Valdez - Remove and Replace Primary Wind Cone,Secondary Wind Cone, and Segmented Circle)"/>
  </r>
  <r>
    <s v="AL"/>
    <s v="AAL"/>
    <x v="0"/>
    <s v="*AKV"/>
    <s v="Various Locations in Alaska"/>
    <s v=""/>
    <s v="120"/>
    <n v="42127"/>
    <n v="42127"/>
    <n v="0"/>
    <n v="0"/>
    <s v="Reconstruct Airport Beacon"/>
  </r>
  <r>
    <s v="AL"/>
    <s v="AAL"/>
    <x v="0"/>
    <s v="*AKV"/>
    <s v="Various Locations in Alaska"/>
    <s v=""/>
    <s v="120"/>
    <n v="416511"/>
    <n v="416511"/>
    <n v="0"/>
    <n v="0"/>
    <s v="Install Miscellaneous NAVAIDS - Various Visual Aids (St. Paul - Install ladder and platform on SREB and Replace Rotating Airport Beacon; Replace Primary and Secondary Wind Cones"/>
  </r>
  <r>
    <s v="AL"/>
    <s v="AAL"/>
    <x v="0"/>
    <s v="*AKV"/>
    <s v="Various Locations in Alaska"/>
    <s v=""/>
    <s v="120"/>
    <n v="40000"/>
    <n v="40000"/>
    <n v="0"/>
    <n v="0"/>
    <s v="Reconstruct Airport Beacon"/>
  </r>
  <r>
    <s v="AL"/>
    <s v="AAL"/>
    <x v="0"/>
    <s v="*AKV"/>
    <s v="Various Locations in Alaska"/>
    <s v=""/>
    <s v="121"/>
    <n v="67776"/>
    <n v="67776"/>
    <n v="0"/>
    <n v="0"/>
    <s v="Rehabilitate Runway - Various EDA/EAS Locations - Cordova (SPM - Crack Seal and Marking on RWY 9/27, and, incidentally, Apron and TWY's)"/>
  </r>
  <r>
    <s v="AL"/>
    <s v="AAL"/>
    <x v="0"/>
    <s v="*AKV"/>
    <s v="Various Locations in Alaska"/>
    <s v=""/>
    <s v="121"/>
    <n v="105281"/>
    <n v="105281"/>
    <n v="0"/>
    <n v="0"/>
    <s v="Rehabilitate Runway - Various EDA/EAS Locations - Petersburg (SPM - Crack Seal and Re-Marking Runway 5/23, and, incidentally, TWY and Ramp)"/>
  </r>
  <r>
    <s v="AL"/>
    <s v="AAL"/>
    <x v="0"/>
    <s v="*AKV"/>
    <s v="Various Locations in Alaska"/>
    <s v=""/>
    <s v="121"/>
    <n v="98467"/>
    <n v="98467"/>
    <n v="0"/>
    <n v="0"/>
    <s v="Acquire Snow Removal Equipment - Various EDA/EAS Locations - Cordova (Acquire SRE: Broom Attachment for Loader)"/>
  </r>
  <r>
    <s v="AL"/>
    <s v="AAL"/>
    <x v="0"/>
    <s v="*AKV"/>
    <s v="Various Locations in Alaska"/>
    <s v=""/>
    <s v="121"/>
    <n v="688271"/>
    <n v="688271"/>
    <n v="0"/>
    <n v="0"/>
    <s v="Acquire Snow Removal Equipment - Various EDA/EAS Locations - Yakutat (Acquire SRE - Plow Truck with Attachments, and Towed Broom)"/>
  </r>
  <r>
    <s v="AL"/>
    <s v="AAL"/>
    <x v="0"/>
    <s v="*AKV"/>
    <s v="Various Locations in Alaska"/>
    <s v=""/>
    <s v="121"/>
    <n v="320019"/>
    <n v="320019"/>
    <n v="0"/>
    <n v="0"/>
    <s v="Acquire Snow Removal Equipment - Various EDA/EAS Locations - New Stuyahok (Acquire SRE - Grader with Front and Wing Plows)"/>
  </r>
  <r>
    <s v="AL"/>
    <s v="AAL"/>
    <x v="0"/>
    <s v="*AKV"/>
    <s v="Various Locations in Alaska"/>
    <s v=""/>
    <s v="121"/>
    <n v="362261"/>
    <n v="362261"/>
    <n v="0"/>
    <n v="0"/>
    <s v="Install Airport Beacons - Various EDA/EAS Locations - Yakutat (VISAID Replacement - Replace Rotating Airport Beacon and Airport Beacon Tower)"/>
  </r>
  <r>
    <s v="AL"/>
    <s v="AAL"/>
    <x v="0"/>
    <s v="*AKV"/>
    <s v="Various Locations in Alaska"/>
    <s v=""/>
    <s v="121"/>
    <n v="61930"/>
    <n v="61930"/>
    <n v="0"/>
    <n v="0"/>
    <s v="Rehabilitate Runway - Various EDA/EAS Locations - Yakutat (SPM - Crack Seal RWY 2/20, and, incidentally, Aprons A and B)"/>
  </r>
  <r>
    <s v="AL"/>
    <s v="AAL"/>
    <x v="0"/>
    <s v="*AKV"/>
    <s v="Various Locations in Alaska"/>
    <s v=""/>
    <s v="121"/>
    <n v="113539"/>
    <n v="113539"/>
    <n v="0"/>
    <n v="0"/>
    <s v="Rehabilitate Runway - Various EDA/EAS Locations - Yakutat (SPM - Re-Marking RWY's 11/29 and 2/20, and, incidentally, TWY's and Ramps)"/>
  </r>
  <r>
    <s v="AL"/>
    <s v="AAL"/>
    <x v="0"/>
    <s v="*AKV"/>
    <s v="Various Locations in Alaska"/>
    <s v=""/>
    <s v="121"/>
    <n v="61930"/>
    <n v="61930"/>
    <n v="0"/>
    <n v="0"/>
    <s v="Rehabilitate Runway - Various EDA/EAS Locations - Gustavus (SPM - Re-Mark RWY 11/29 and RWY 2/20, and, incidentally, TWY's and Aprons)"/>
  </r>
  <r>
    <s v="AL"/>
    <s v="AAL"/>
    <x v="0"/>
    <s v="*AKV"/>
    <s v="Various Locations in Alaska"/>
    <s v=""/>
    <s v="121"/>
    <n v="76380"/>
    <n v="76380"/>
    <n v="0"/>
    <n v="0"/>
    <s v="Rehabilitate Runway - Various EDA/EAS Locations - Wrangell (SPM - Re-Mark Runway 10/28, and, incidentally, TWY's and Apron)"/>
  </r>
  <r>
    <s v="AL"/>
    <s v="AAL"/>
    <x v="0"/>
    <s v="*AKV"/>
    <s v="Various Locations in Alaska"/>
    <s v=""/>
    <s v="121"/>
    <n v="156408"/>
    <n v="156408"/>
    <n v="0"/>
    <n v="0"/>
    <s v="Rehabilitate Runway - Various EDA/EAS Locations - Gulkana (SPM - Crack Seal and Remarking - Runway 15/33, and, incidentally, TWY's and Aprons)"/>
  </r>
  <r>
    <s v="AL"/>
    <s v="AAL"/>
    <x v="0"/>
    <s v="*AKV"/>
    <s v="Various Locations in Alaska"/>
    <s v=""/>
    <s v="121"/>
    <n v="462916"/>
    <n v="462916"/>
    <n v="0"/>
    <n v="0"/>
    <s v="Rehabilitate Runway - Various EDA/EAS Locations - Twin Hills (SPM - Resurface RWY 18/36, and, incidentally, TWY and Apron)"/>
  </r>
  <r>
    <s v="AL"/>
    <s v="AAL"/>
    <x v="0"/>
    <s v="*AKV"/>
    <s v="Various Locations in Alaska"/>
    <s v=""/>
    <s v="122"/>
    <n v="16722"/>
    <n v="16722"/>
    <n v="0"/>
    <n v="0"/>
    <s v="Rehabilitate Runway - Various SPM - Unalakleet (Marking and Crack Seal on RWY 8/26, and, incidentally, Blast Pad, TWY's and Aprons)"/>
  </r>
  <r>
    <s v="AL"/>
    <s v="AAL"/>
    <x v="0"/>
    <s v="*AKV"/>
    <s v="Various Locations in Alaska"/>
    <s v=""/>
    <s v="122"/>
    <n v="180075"/>
    <n v="180075"/>
    <n v="0"/>
    <n v="0"/>
    <s v="Rehabilitate Runway - Various SPM - Savoonga (Resurface and apply Dust Palliative to RWY 5/23, and, incidentally, Safety Areas, TWY, and Apron)"/>
  </r>
  <r>
    <s v="AL"/>
    <s v="AAL"/>
    <x v="0"/>
    <s v="*AKV"/>
    <s v="Various Locations in Alaska"/>
    <s v=""/>
    <s v="122"/>
    <n v="180075"/>
    <n v="180075"/>
    <n v="0"/>
    <n v="0"/>
    <s v="Rehabilitate Runway - Various SPM - Nulato (Resurface and Apply Dust Palliative to RWY 3/21, and, incidentally, Safety Areas, TWY, and Apron)"/>
  </r>
  <r>
    <s v="AL"/>
    <s v="AAL"/>
    <x v="0"/>
    <s v="*AKV"/>
    <s v="Various Locations in Alaska"/>
    <s v=""/>
    <s v="122"/>
    <n v="41910"/>
    <n v="41910"/>
    <n v="0"/>
    <n v="0"/>
    <s v="Rehabilitate Runway - Various SPM - Birchwood (Apply Markings and Crack Seal to Runway 2L/20R, and, incidentally, RWY 20L, TWY's, and Apron)"/>
  </r>
  <r>
    <s v="AL"/>
    <s v="AAL"/>
    <x v="0"/>
    <s v="*AKV"/>
    <s v="Various Locations in Alaska"/>
    <s v=""/>
    <s v="122"/>
    <n v="419100"/>
    <n v="419100"/>
    <n v="0"/>
    <n v="0"/>
    <s v="Rehabilitate Runway - Various SPM - Napaskiak (Apply crushed aggregate surface course and reshape crown - RWY 2/20, and, incidentally, TWY and Apron)"/>
  </r>
  <r>
    <s v="AL"/>
    <s v="AAL"/>
    <x v="0"/>
    <s v="*AKV"/>
    <s v="Various Locations in Alaska"/>
    <s v=""/>
    <s v="122"/>
    <n v="63153"/>
    <n v="63153"/>
    <n v="0"/>
    <n v="0"/>
    <s v="Rehabilitate Runway - Various SPM - Cold Bay (Marking RWY 8/26, and, incidentally, TWY's and Aprons)"/>
  </r>
  <r>
    <s v="AL"/>
    <s v="AAL"/>
    <x v="0"/>
    <s v="*AKV"/>
    <s v="Various Locations in Alaska"/>
    <s v=""/>
    <s v="122"/>
    <n v="38706"/>
    <n v="38706"/>
    <n v="0"/>
    <n v="0"/>
    <s v="Rehabilitate Runway - Various SPM - Cold Bay (Marking for RWY 8/26, and, incidentally, TWY's and Aprons)"/>
  </r>
  <r>
    <s v="AL"/>
    <s v="AAL"/>
    <x v="0"/>
    <s v="*AKV"/>
    <s v="Various Locations in Alaska"/>
    <s v=""/>
    <s v="122"/>
    <n v="81487"/>
    <n v="81487"/>
    <n v="0"/>
    <n v="0"/>
    <s v="Rehabilitate Runway - Various SPM - Iliamna (Marking and Crack Seal - RWY 08/26, and, incidentally, TWY's and Apron)"/>
  </r>
  <r>
    <s v="AL"/>
    <s v="AAL"/>
    <x v="0"/>
    <s v="*AKV"/>
    <s v="Various Locations in Alaska"/>
    <s v=""/>
    <s v="122"/>
    <n v="50929"/>
    <n v="50929"/>
    <n v="0"/>
    <n v="0"/>
    <s v="Rehabilitate Runway - Various SPM - Klawock (Crack Seal RWY 2/20, and, incidentally, TWY and Apron)"/>
  </r>
  <r>
    <s v="AL"/>
    <s v="AAL"/>
    <x v="0"/>
    <s v="*AKV"/>
    <s v="Various Locations in Alaska"/>
    <s v=""/>
    <s v="122"/>
    <n v="66885"/>
    <n v="66885"/>
    <n v="0"/>
    <n v="0"/>
    <s v="Rehabilitate Runway - Various SPM - Deadhorse (Remarking RWY 5/23, and, incidentally, Blast Pads, TWY's and Apron)"/>
  </r>
  <r>
    <s v="AL"/>
    <s v="AAL"/>
    <x v="0"/>
    <s v="*AKV"/>
    <s v="Various Locations in Alaska"/>
    <s v=""/>
    <s v="122"/>
    <n v="31432"/>
    <n v="31432"/>
    <n v="0"/>
    <n v="0"/>
    <s v="Rehabilitate Runway - Various SPM - Birchwood (Apply Marking and Crack Seal to Runway 20L, and, incidentally, TWY's and Apron)"/>
  </r>
  <r>
    <s v="AL"/>
    <s v="AAL"/>
    <x v="0"/>
    <s v="*AKV"/>
    <s v="Various Locations in Alaska"/>
    <s v=""/>
    <s v="122"/>
    <n v="33442"/>
    <n v="33442"/>
    <n v="0"/>
    <n v="0"/>
    <s v="Rehabilitate Runway - Various SPM - Nome (Marking RWY 10/28, and, incidentally, TWY's and Aprons)"/>
  </r>
  <r>
    <s v="AL"/>
    <s v="AAL"/>
    <x v="0"/>
    <s v="*AKV"/>
    <s v="Various Locations in Alaska"/>
    <s v=""/>
    <s v="122"/>
    <n v="33443"/>
    <n v="33443"/>
    <n v="0"/>
    <n v="0"/>
    <s v="Rehabilitate Runway - Various SPM - Nome (Marking RWY 3/21, and, incidentally TWY's and Aprons)"/>
  </r>
  <r>
    <s v="AL"/>
    <s v="AAL"/>
    <x v="0"/>
    <s v="*AKV"/>
    <s v="Various Locations in Alaska"/>
    <s v=""/>
    <s v="122"/>
    <n v="180075"/>
    <n v="180075"/>
    <n v="0"/>
    <n v="0"/>
    <s v="Rehabilitate Runway - Various SPM - Bettles (Resurface and Apply Dust Palliative to RWY 1/19, and, incidentally, TWY and Apron)"/>
  </r>
  <r>
    <s v="AL"/>
    <s v="AAL"/>
    <x v="0"/>
    <s v="*AKV"/>
    <s v="Various Locations in Alaska"/>
    <s v=""/>
    <s v="122"/>
    <n v="30646"/>
    <n v="30646"/>
    <n v="0"/>
    <n v="0"/>
    <s v="Rehabilitate Runway - Various SPM - Seward (Crack Seal RWY 13/31, and, incidentally, TWY's and Apron)"/>
  </r>
  <r>
    <s v="AL"/>
    <s v="AAL"/>
    <x v="0"/>
    <s v="*AKV"/>
    <s v="Various Locations in Alaska"/>
    <s v=""/>
    <s v="122"/>
    <n v="81487"/>
    <n v="81487"/>
    <n v="0"/>
    <n v="0"/>
    <s v="Rehabilitate Runway - Various SPM - Iliamna (Marking and Crack Seal - RWY 18/36, and, incidentally, TWY's and Apron)"/>
  </r>
  <r>
    <s v="AL"/>
    <s v="AAL"/>
    <x v="0"/>
    <s v="*AKV"/>
    <s v="Various Locations in Alaska"/>
    <s v=""/>
    <s v="122"/>
    <n v="101859"/>
    <n v="101859"/>
    <n v="0"/>
    <n v="0"/>
    <s v="Rehabilitate Runway - Various SPM - Kodiak (Markings and Crack Seal on RWY 08/26, and, incidentally, TWY's and Aprons)"/>
  </r>
  <r>
    <s v="AL"/>
    <s v="AAL"/>
    <x v="0"/>
    <s v="*AKV"/>
    <s v="Various Locations in Alaska"/>
    <s v=""/>
    <s v="122"/>
    <n v="101859"/>
    <n v="101859"/>
    <n v="0"/>
    <n v="0"/>
    <s v="Rehabilitate Runway - Various SPM - Kodiak (Marking and Crack Seal on RWY 1/19, and, incidentally, TWY's and Aprons)"/>
  </r>
  <r>
    <s v="AL"/>
    <s v="AAL"/>
    <x v="0"/>
    <s v="*AKV"/>
    <s v="Various Locations in Alaska"/>
    <s v=""/>
    <s v="122"/>
    <n v="162974"/>
    <n v="162974"/>
    <n v="0"/>
    <n v="0"/>
    <s v="Rehabilitate Runway - Various SPM - Unalaska (Marking and Crack Seal to RWY 13/31, and, incidentally, TWY)"/>
  </r>
  <r>
    <s v="AL"/>
    <s v="AAL"/>
    <x v="0"/>
    <s v="*AKV"/>
    <s v="Various Locations in Alaska"/>
    <s v=""/>
    <s v="122"/>
    <n v="122231"/>
    <n v="122231"/>
    <n v="0"/>
    <n v="0"/>
    <s v="Rehabilitate Runway - Various SPM - Skagway (Crack Seal RWY 2/20)"/>
  </r>
  <r>
    <s v="AL"/>
    <s v="AAL"/>
    <x v="0"/>
    <s v="*AKV"/>
    <s v="Various Locations in Alaska"/>
    <s v=""/>
    <s v="122"/>
    <n v="50163"/>
    <n v="50163"/>
    <n v="0"/>
    <n v="0"/>
    <s v="Rehabilitate Runway - Various SPM - Unalakleet (Marking and Crack Seal for RWY 15-33, and, incidentally, Blast Pads, TWY's, and Aprons)"/>
  </r>
  <r>
    <s v="AL"/>
    <s v="AAL"/>
    <x v="0"/>
    <s v="*AKV"/>
    <s v="Various Locations in Alaska"/>
    <s v=""/>
    <s v="122"/>
    <n v="66885"/>
    <n v="66885"/>
    <n v="0"/>
    <n v="0"/>
    <s v="Rehabilitate Runway - Various SPM - Valdez (Marking Runway 6/24, and, incidentally, TWY's and Apron)"/>
  </r>
  <r>
    <s v="AL"/>
    <s v="AAL"/>
    <x v="0"/>
    <s v="*AKV"/>
    <s v="Various Locations in Alaska"/>
    <s v=""/>
    <s v="122"/>
    <n v="180075"/>
    <n v="180075"/>
    <n v="0"/>
    <n v="0"/>
    <s v="Rehabilitate Runway - Various SPM - Kivalina (Resurface and Apply Dust Palliative to RWY 7/25, and, incidentally, Safety Areas, TWY, and Apron)"/>
  </r>
  <r>
    <s v="AL"/>
    <s v="AAL"/>
    <x v="0"/>
    <s v="*AKV"/>
    <s v="Various Locations in Alaska"/>
    <s v=""/>
    <s v="122"/>
    <n v="180075"/>
    <n v="180075"/>
    <n v="0"/>
    <n v="0"/>
    <s v="Rehabilitate Runway - Various SPM - Tanana (Resurface and Apply Dust Palliative to RWY 7/25, and, incidentally, Safety Areas, TWY's, and Apron)"/>
  </r>
  <r>
    <s v="AL"/>
    <s v="AAL"/>
    <x v="0"/>
    <s v="*AKV"/>
    <s v="Various Locations in Alaska"/>
    <s v=""/>
    <s v="122"/>
    <n v="220027"/>
    <n v="220027"/>
    <n v="0"/>
    <n v="0"/>
    <s v="Rehabilitate Runway - Various SPM - Bethel (Re-Mark RWY 1L/19R, and, incidentally, TWY's and Aprons)"/>
  </r>
  <r>
    <s v="AL"/>
    <s v="AAL"/>
    <x v="0"/>
    <s v="*AKV"/>
    <s v="Various Locations in Alaska"/>
    <s v=""/>
    <s v="122"/>
    <n v="66885"/>
    <n v="66885"/>
    <n v="0"/>
    <n v="0"/>
    <s v="Rehabilitate Runway - Various SPM - Kotzebue (Remarking Runway 9/27, and, incidentally, TWY's and Apron)"/>
  </r>
  <r>
    <s v="AL"/>
    <s v="AAL"/>
    <x v="0"/>
    <s v="*AKV"/>
    <s v="Various Locations in Alaska"/>
    <s v=""/>
    <s v="122"/>
    <n v="180075"/>
    <n v="180075"/>
    <n v="0"/>
    <n v="0"/>
    <s v="Rehabilitate Runway - Various SPM - Ft. Yukon (Resurface and Apply Dust Palliative to RWY 4/22, and, incidentally, Safety Areas, TWY's, and Apron)"/>
  </r>
  <r>
    <s v="AL"/>
    <s v="AAL"/>
    <x v="0"/>
    <s v="*AKV"/>
    <s v="Various Locations in Alaska"/>
    <s v=""/>
    <s v="122"/>
    <n v="89636"/>
    <n v="89636"/>
    <n v="0"/>
    <n v="0"/>
    <s v="Rehabilitate Runway - Various SPM - Ketchikan (Marking RWY 11/29, and, incidentally, TWY and Aprons)"/>
  </r>
  <r>
    <s v="AL"/>
    <s v="AAL"/>
    <x v="0"/>
    <s v="*AKV"/>
    <s v="Various Locations in Alaska"/>
    <s v=""/>
    <s v="122"/>
    <n v="203718"/>
    <n v="203718"/>
    <n v="0"/>
    <n v="0"/>
    <s v="Rehabilitate Runway - Various SPM - St. Paul (Rehab Markings for RWY 13/31, and, incidentally, TWY's)"/>
  </r>
  <r>
    <s v="AL"/>
    <s v="AAL"/>
    <x v="0"/>
    <s v="*AKV"/>
    <s v="Various Locations in Alaska"/>
    <s v=""/>
    <s v="122"/>
    <n v="31576"/>
    <n v="31576"/>
    <n v="0"/>
    <n v="0"/>
    <s v="Rehabilitate Runway - Various SPM - King Salmon (Rehab Marking on RWY 18/36, and, incidentally, TWY's and Aprons)"/>
  </r>
  <r>
    <s v="AL"/>
    <s v="AAL"/>
    <x v="0"/>
    <s v="*AKV"/>
    <s v="Various Locations in Alaska"/>
    <s v=""/>
    <s v="122"/>
    <n v="458367"/>
    <n v="458367"/>
    <n v="0"/>
    <n v="0"/>
    <s v="Improve Airport Drainage - Various SPM - Sitka (Improve Airport Drainage - Install trench drain on apron)"/>
  </r>
  <r>
    <s v="AL"/>
    <s v="AAL"/>
    <x v="0"/>
    <s v="*AKV"/>
    <s v="Various Locations in Alaska"/>
    <s v=""/>
    <s v="122"/>
    <n v="180075"/>
    <n v="180075"/>
    <n v="0"/>
    <n v="0"/>
    <s v="Rehabilitate Runway - Various SPM - Coldfoot (Resurface and Apply Dust Palliative to RWY 1/19, and, incidentally, Safety Areas, TWY, and Apron)"/>
  </r>
  <r>
    <s v="AL"/>
    <s v="AAL"/>
    <x v="0"/>
    <s v="*AKV"/>
    <s v="Various Locations in Alaska"/>
    <s v=""/>
    <s v="122"/>
    <n v="146685"/>
    <n v="146685"/>
    <n v="0"/>
    <n v="0"/>
    <s v="Rehabilitate Runway - Various SPM - Bethel (Provide Markings for RWY 1R/19L, and, incidentally, TWY's and Aprons)"/>
  </r>
  <r>
    <s v="AL"/>
    <s v="AAL"/>
    <x v="0"/>
    <s v="*AKV"/>
    <s v="Various Locations in Alaska"/>
    <s v=""/>
    <s v="122"/>
    <n v="151923"/>
    <n v="151923"/>
    <n v="0"/>
    <n v="0"/>
    <s v="Rehabilitate Runway - Various SPM - Homer (Marking for RWY 4/22, and, incidentally, TWY's and Aprons)"/>
  </r>
  <r>
    <s v="AL"/>
    <s v="AAL"/>
    <x v="0"/>
    <s v="*AKV"/>
    <s v="Various Locations in Alaska"/>
    <s v=""/>
    <s v="122"/>
    <n v="163694"/>
    <n v="163694"/>
    <n v="0"/>
    <n v="0"/>
    <s v="Rehabilitate Runway - Various SPM - Sitka (Apply Marking and Crack Seal to RWY 11/29, and, incidentally, TWY's and Apron)"/>
  </r>
  <r>
    <s v="AL"/>
    <s v="AAL"/>
    <x v="0"/>
    <s v="*AKV"/>
    <s v="Various Locations in Alaska"/>
    <s v=""/>
    <s v="122"/>
    <n v="81487"/>
    <n v="81487"/>
    <n v="0"/>
    <n v="0"/>
    <s v="Rehabilitate Runway - Various SPM - Sand Point (Rehab Markings on RWY 13/31, and, incidentally, TWY's and Apron)"/>
  </r>
  <r>
    <s v="AL"/>
    <s v="AAL"/>
    <x v="0"/>
    <s v="*AKV"/>
    <s v="Various Locations in Alaska"/>
    <s v=""/>
    <s v="122"/>
    <n v="66174"/>
    <n v="66174"/>
    <n v="0"/>
    <n v="0"/>
    <s v="Rehabilitate Runway - Various SPM - Barrow (Marking RWY 7/25, and, incidentally, Blast Pads, TWY's and Apron)"/>
  </r>
  <r>
    <s v="AL"/>
    <s v="AAL"/>
    <x v="0"/>
    <s v="*AKV"/>
    <s v="Various Locations in Alaska"/>
    <s v=""/>
    <s v="122"/>
    <n v="180075"/>
    <n v="180075"/>
    <n v="0"/>
    <n v="0"/>
    <s v="Rehabilitate Runway - Various SPM - Mountain Village (Resurface and Apply Dust Palliative to RWY 2/20, and, incidentally, Safety Areas, TWY's, and Apron)"/>
  </r>
  <r>
    <s v="AL"/>
    <s v="AAL"/>
    <x v="0"/>
    <s v="*AKV"/>
    <s v="Various Locations in Alaska"/>
    <s v=""/>
    <s v="122"/>
    <n v="419100"/>
    <n v="419100"/>
    <n v="0"/>
    <n v="0"/>
    <s v="Rehabilitate Runway - Various SPM - Napakiak (Apply aggregate surface course and reshape crown - RWY 16/34, and, incidentally, TWY and Apron)"/>
  </r>
  <r>
    <s v="AL"/>
    <s v="AAL"/>
    <x v="0"/>
    <s v="*AKV"/>
    <s v="Various Locations in Alaska"/>
    <s v=""/>
    <s v="122"/>
    <n v="154350"/>
    <n v="154350"/>
    <n v="0"/>
    <n v="0"/>
    <s v="Rehabilitate Runway - Various SPM - Tok (Re-Mark and Apply Crack Seal to RWY 7/25,, and incidentally, TWY and Apron)"/>
  </r>
  <r>
    <s v="AL"/>
    <s v="AAL"/>
    <x v="0"/>
    <s v="*AKV"/>
    <s v="Various Locations in Alaska"/>
    <s v=""/>
    <s v="122"/>
    <n v="180075"/>
    <n v="180075"/>
    <n v="0"/>
    <n v="0"/>
    <s v="Rehabilitate Runway - Various SPM - Buckland (Resurface and Apply Dust Palliative to RWY 1/19, and, incidentally, Safety Areas, TWY, and Apron)"/>
  </r>
  <r>
    <s v="AL"/>
    <s v="AAL"/>
    <x v="0"/>
    <s v="*AKV"/>
    <s v="Various Locations in Alaska"/>
    <s v=""/>
    <s v="122"/>
    <n v="180075"/>
    <n v="180075"/>
    <n v="0"/>
    <n v="0"/>
    <s v="Rehabilitate Runway - Various SPM - Marshall (Resurface and Apply Dust Palliative ro RWY 7/25, and, incidentally Safety Areas, TWY, and Apron)"/>
  </r>
  <r>
    <s v="AL"/>
    <s v="AAL"/>
    <x v="0"/>
    <s v="*AKV"/>
    <s v="Various Locations in Alaska"/>
    <s v=""/>
    <s v="122"/>
    <n v="16502"/>
    <n v="16502"/>
    <n v="0"/>
    <n v="0"/>
    <s v="Rehabilitate Runway - Various SPM - Seward (Crack Seal RWY 16/34, and, incidentally, TWY's and Apron)"/>
  </r>
  <r>
    <s v="AL"/>
    <s v="AAL"/>
    <x v="0"/>
    <s v="*AKV"/>
    <s v="Various Locations in Alaska"/>
    <s v=""/>
    <s v="122"/>
    <n v="70283"/>
    <n v="70283"/>
    <n v="0"/>
    <n v="0"/>
    <s v="Rehabilitate Runway - Various SPM - King Salmon (Rehab Markings on RWY 12/30, and, incidentally, TWY's and Aprons)"/>
  </r>
  <r>
    <s v="AL"/>
    <s v="AAL"/>
    <x v="0"/>
    <s v="PAQ"/>
    <s v="Warren &quot;Bud&quot; Woods Palmer Municipal"/>
    <s v="GA"/>
    <s v="022"/>
    <n v="518625"/>
    <n v="518625"/>
    <n v="0"/>
    <n v="0"/>
    <s v="Rehabilitate Taxiway - Apply asphalt sealant and crackseal TWs A, C, D, E, F, &amp; G, approx. 8165 linear feet of TW."/>
  </r>
  <r>
    <s v="AL"/>
    <s v="AAL"/>
    <x v="0"/>
    <s v="PAQ"/>
    <s v="Warren &quot;Bud&quot; Woods Palmer Municipal"/>
    <s v="GA"/>
    <s v="023"/>
    <n v="487200"/>
    <n v="487200"/>
    <n v="0"/>
    <n v="0"/>
    <s v="Acquire Snow Removal Equipment - Acquire snow removal equipment  --  blower and blade  --  end of life, and no longer supported"/>
  </r>
  <r>
    <s v="AL"/>
    <s v="AAL"/>
    <x v="0"/>
    <s v="IYS"/>
    <s v="Wasilla"/>
    <s v="GA"/>
    <s v="021"/>
    <n v="3735100"/>
    <n v="3735100"/>
    <n v="0"/>
    <n v="0"/>
    <s v="Expand Apron - Expand East Apron  Apron E: 18 public use tie downs"/>
  </r>
  <r>
    <s v="AL"/>
    <s v="AAL"/>
    <x v="0"/>
    <s v="WMO"/>
    <s v="White Mountain"/>
    <s v="GA"/>
    <s v="002"/>
    <n v="375000"/>
    <n v="0"/>
    <n v="375000"/>
    <n v="0"/>
    <s v="Rehabilitate Apron"/>
  </r>
  <r>
    <s v="AL"/>
    <s v="AAL"/>
    <x v="0"/>
    <s v="WMO"/>
    <s v="White Mountain"/>
    <s v="GA"/>
    <s v="002"/>
    <n v="3196367"/>
    <n v="0"/>
    <n v="3196367"/>
    <n v="0"/>
    <s v="Rehabilitate Runway - Place crushed aggregate on Runway 15/33"/>
  </r>
  <r>
    <s v="AL"/>
    <s v="AAL"/>
    <x v="0"/>
    <s v="WMO"/>
    <s v="White Mountain"/>
    <s v="GA"/>
    <s v="002"/>
    <n v="95000"/>
    <n v="95000"/>
    <n v="0"/>
    <n v="0"/>
    <s v="Install Miscellaneous NAVAIDS - Install Segmented Circle and Supplemental Wind Cones"/>
  </r>
  <r>
    <s v="AL"/>
    <s v="AAL"/>
    <x v="0"/>
    <s v="WMO"/>
    <s v="White Mountain"/>
    <s v="GA"/>
    <s v="002"/>
    <n v="280000"/>
    <n v="280000"/>
    <n v="0"/>
    <n v="0"/>
    <s v="Reconstruct Runway Lighting - Reconstruct Runway 15/33 Lighting"/>
  </r>
  <r>
    <s v="AL"/>
    <s v="AAL"/>
    <x v="0"/>
    <s v="WMO"/>
    <s v="White Mountain"/>
    <s v="GA"/>
    <s v="002"/>
    <n v="385000"/>
    <n v="0"/>
    <n v="385000"/>
    <n v="0"/>
    <s v="Rehabilitate Taxiway - Place crushed aggregate on Taxiway surface"/>
  </r>
  <r>
    <s v="AL"/>
    <s v="AAL"/>
    <x v="0"/>
    <s v="WMO"/>
    <s v="White Mountain"/>
    <s v="GA"/>
    <s v="002"/>
    <n v="85000"/>
    <n v="85000"/>
    <n v="0"/>
    <n v="0"/>
    <s v="Reconstruct Taxiway Lighting"/>
  </r>
  <r>
    <s v="AL"/>
    <s v="AAL"/>
    <x v="0"/>
    <s v="BRW"/>
    <s v="Wiley Post-Will Rogers Memorial"/>
    <s v="P"/>
    <s v="016"/>
    <n v="1000000"/>
    <n v="0"/>
    <n v="1000000"/>
    <n v="0"/>
    <s v="Rehabilitate Taxiway - Phase 1: Design/mobilization"/>
  </r>
  <r>
    <s v="AL"/>
    <s v="AAL"/>
    <x v="0"/>
    <s v="BRW"/>
    <s v="Wiley Post-Will Rogers Memorial"/>
    <s v="P"/>
    <s v="016"/>
    <n v="250000"/>
    <n v="0"/>
    <n v="250000"/>
    <n v="0"/>
    <s v="Rehabilitate Runway Lighting - Phase 1: Design/mobilization"/>
  </r>
  <r>
    <s v="AL"/>
    <s v="AAL"/>
    <x v="0"/>
    <s v="BRW"/>
    <s v="Wiley Post-Will Rogers Memorial"/>
    <s v="P"/>
    <s v="016"/>
    <n v="1000000"/>
    <n v="0"/>
    <n v="1000000"/>
    <n v="0"/>
    <s v="Reconstruct Taxiway - Phase 1: Design/Mobilization"/>
  </r>
  <r>
    <s v="AL"/>
    <s v="AAL"/>
    <x v="0"/>
    <s v="BRW"/>
    <s v="Wiley Post-Will Rogers Memorial"/>
    <s v="P"/>
    <s v="016"/>
    <n v="9695466"/>
    <n v="97514"/>
    <n v="9597952"/>
    <n v="0"/>
    <s v="Rehabilitate Runway - Phase 1: Design/Mobilization"/>
  </r>
  <r>
    <s v="AL"/>
    <s v="AAL"/>
    <x v="0"/>
    <s v="BRW"/>
    <s v="Wiley Post-Will Rogers Memorial"/>
    <s v="P"/>
    <s v="016"/>
    <n v="250000"/>
    <n v="0"/>
    <n v="250000"/>
    <n v="0"/>
    <s v="Rehabilitate Taxiway Lighting - Phase 1: Design/Mobilization"/>
  </r>
  <r>
    <s v="AL"/>
    <s v="AAL"/>
    <x v="0"/>
    <s v="BRW"/>
    <s v="Wiley Post-Will Rogers Memorial"/>
    <s v="P"/>
    <s v="017"/>
    <n v="787092"/>
    <n v="787092"/>
    <n v="0"/>
    <n v="0"/>
    <s v="Acquire Aircraft Rescue &amp; Fire Fighting Vehicle - Acquire ARFF Vehicle (Barrow - 1,500-Gallon, Index B) (Replacement for vehicle purchased under 3-02-0200-049-2005)"/>
  </r>
  <r>
    <s v="CE"/>
    <s v="ACE"/>
    <x v="1"/>
    <s v="AIA"/>
    <s v="Alliance Municipal"/>
    <s v="GA"/>
    <s v="020"/>
    <n v="3325650"/>
    <n v="3325650"/>
    <n v="0"/>
    <n v="0"/>
    <s v="Rehabilitate Runway - Phase 2 of 2 Construct"/>
  </r>
  <r>
    <s v="CE"/>
    <s v="ACE"/>
    <x v="1"/>
    <s v="AIA"/>
    <s v="Alliance Municipal"/>
    <s v="GA"/>
    <s v="021"/>
    <n v="685000"/>
    <n v="685000"/>
    <n v="0"/>
    <n v="0"/>
    <s v="Acquire Snow Removal Equipment"/>
  </r>
  <r>
    <s v="CE"/>
    <s v="ACE"/>
    <x v="2"/>
    <s v="AMW"/>
    <s v="Ames Municipal"/>
    <s v="GA"/>
    <s v="024"/>
    <n v="286650"/>
    <n v="286650"/>
    <n v="0"/>
    <n v="0"/>
    <s v="Update Airport Master Plan Study - Update MP &amp; ALP"/>
  </r>
  <r>
    <s v="CE"/>
    <s v="ACE"/>
    <x v="2"/>
    <s v="IKV"/>
    <s v="Ankeny Regional"/>
    <s v="R"/>
    <s v="024"/>
    <n v="962399"/>
    <n v="150000"/>
    <n v="812399"/>
    <n v="0"/>
    <s v="Reconstruct Taxiway - Design and construction"/>
  </r>
  <r>
    <s v="CE"/>
    <s v="ACE"/>
    <x v="2"/>
    <s v="IKV"/>
    <s v="Ankeny Regional"/>
    <s v="R"/>
    <s v="024"/>
    <n v="435578"/>
    <n v="0"/>
    <n v="435578"/>
    <n v="0"/>
    <s v="Rehabilitate Taxiway - Design and construction"/>
  </r>
  <r>
    <s v="CE"/>
    <s v="ACE"/>
    <x v="2"/>
    <s v="IKV"/>
    <s v="Ankeny Regional"/>
    <s v="R"/>
    <s v="025"/>
    <n v="686736"/>
    <n v="0"/>
    <n v="686736"/>
    <n v="0"/>
    <s v="Acquire Land For Approaches - Reimbursement for Tract 38, 3.35 acres"/>
  </r>
  <r>
    <s v="CE"/>
    <s v="ACE"/>
    <x v="3"/>
    <s v="PTS"/>
    <s v="Atkinson Municipal"/>
    <s v="GA"/>
    <s v="018"/>
    <n v="325800"/>
    <n v="325800"/>
    <n v="0"/>
    <n v="0"/>
    <s v="Rehabilitate Runway - Design/construct"/>
  </r>
  <r>
    <s v="CE"/>
    <s v="ACE"/>
    <x v="2"/>
    <s v="AIO"/>
    <s v="Atlantic Municipal"/>
    <s v="GA"/>
    <s v="013"/>
    <n v="200000"/>
    <n v="200000"/>
    <n v="0"/>
    <n v="0"/>
    <s v="Rehabilitate Apron - Construction"/>
  </r>
  <r>
    <s v="CE"/>
    <s v="ACE"/>
    <x v="2"/>
    <s v="AIO"/>
    <s v="Atlantic Municipal"/>
    <s v="GA"/>
    <s v="013"/>
    <n v="445785"/>
    <n v="445785"/>
    <n v="0"/>
    <n v="0"/>
    <s v="Expand Apron - Construction"/>
  </r>
  <r>
    <s v="CE"/>
    <s v="ACE"/>
    <x v="1"/>
    <s v="AUH"/>
    <s v="Aurora Municipal - Al Potter Field"/>
    <s v="GA"/>
    <s v="012"/>
    <n v="2573000"/>
    <n v="1050009"/>
    <n v="1522991"/>
    <n v="0"/>
    <s v="Reconstruct Runway - Phase 2 of 2 - Construct"/>
  </r>
  <r>
    <s v="CE"/>
    <s v="ACE"/>
    <x v="1"/>
    <s v="BIE"/>
    <s v="Beatrice Municipal"/>
    <s v="GA"/>
    <s v="017"/>
    <n v="2297063"/>
    <n v="246639"/>
    <n v="2050424"/>
    <n v="0"/>
    <s v="Reconstruct Runway - Phase 2 of 2 - Construction"/>
  </r>
  <r>
    <s v="CE"/>
    <s v="ACE"/>
    <x v="1"/>
    <s v="BIE"/>
    <s v="Beatrice Municipal"/>
    <s v="GA"/>
    <s v="017"/>
    <n v="292812"/>
    <n v="0"/>
    <n v="292812"/>
    <n v="0"/>
    <s v="Rehabilitate Runway Lighting"/>
  </r>
  <r>
    <s v="CE"/>
    <s v="ACE"/>
    <x v="1"/>
    <s v="BIE"/>
    <s v="Beatrice Municipal"/>
    <s v="GA"/>
    <s v="017"/>
    <n v="78125"/>
    <n v="78125"/>
    <n v="0"/>
    <n v="0"/>
    <s v="Install Runway Vertical/Visual Guidance System"/>
  </r>
  <r>
    <s v="CE"/>
    <s v="ACE"/>
    <x v="2"/>
    <s v="TZT"/>
    <s v="Belle Plaine Municipal"/>
    <s v="GA"/>
    <s v="009"/>
    <n v="299700"/>
    <n v="299700"/>
    <n v="0"/>
    <n v="0"/>
    <s v="Rehabilitate Runway - Design and construction"/>
  </r>
  <r>
    <s v="CE"/>
    <s v="ACE"/>
    <x v="3"/>
    <s v="CNK"/>
    <s v="Blosser Municipal"/>
    <s v="GA"/>
    <s v="012"/>
    <n v="61862"/>
    <n v="61862"/>
    <n v="0"/>
    <n v="0"/>
    <s v="Reconstruct Access Road - Design/Construct"/>
  </r>
  <r>
    <s v="CE"/>
    <s v="ACE"/>
    <x v="3"/>
    <s v="CNK"/>
    <s v="Blosser Municipal"/>
    <s v="GA"/>
    <s v="012"/>
    <n v="218214"/>
    <n v="218214"/>
    <n v="0"/>
    <n v="0"/>
    <s v="Reconstruct Parking Lot - Design/Construct"/>
  </r>
  <r>
    <s v="CE"/>
    <s v="ACE"/>
    <x v="2"/>
    <s v="BNW"/>
    <s v="Boone Municipal"/>
    <s v="GA"/>
    <s v="016"/>
    <n v="264885"/>
    <n v="264885"/>
    <n v="0"/>
    <n v="0"/>
    <s v="Reconstruct Taxiway - Design and construction"/>
  </r>
  <r>
    <s v="CE"/>
    <s v="ACE"/>
    <x v="1"/>
    <s v="BBW"/>
    <s v="Broken Bow Municipal/Keith Glaze Field"/>
    <s v="GA"/>
    <s v="009"/>
    <n v="400000"/>
    <n v="400000"/>
    <n v="0"/>
    <n v="0"/>
    <s v="Rehabilitate Runway - Phase 1 of 2 - Engineering Services"/>
  </r>
  <r>
    <s v="CE"/>
    <s v="ACE"/>
    <x v="1"/>
    <s v="BBW"/>
    <s v="Broken Bow Municipal/Keith Glaze Field"/>
    <s v="GA"/>
    <s v="010"/>
    <n v="2554000"/>
    <n v="0"/>
    <n v="0"/>
    <n v="2554000"/>
    <s v="Rehabilitate Runway - Phase 2 of 2 - Construction"/>
  </r>
  <r>
    <s v="CE"/>
    <s v="ACE"/>
    <x v="2"/>
    <s v="TVK"/>
    <s v="Centerville Municipal"/>
    <s v="GA"/>
    <s v="010"/>
    <n v="148491"/>
    <n v="148491"/>
    <n v="0"/>
    <n v="0"/>
    <s v="Update Airport Master Plan Study - Develop planning documents"/>
  </r>
  <r>
    <s v="CE"/>
    <s v="ACE"/>
    <x v="1"/>
    <s v="GRI"/>
    <s v="Central Nebraska Regional"/>
    <s v="P"/>
    <s v="040"/>
    <n v="642136"/>
    <n v="642136"/>
    <n v="0"/>
    <n v="0"/>
    <s v="Acquire Snow Removal Equipment"/>
  </r>
  <r>
    <s v="CE"/>
    <s v="ACE"/>
    <x v="1"/>
    <s v="CDR"/>
    <s v="Chadron Municipal"/>
    <s v="CS"/>
    <s v="016"/>
    <n v="764000"/>
    <n v="764000"/>
    <n v="0"/>
    <n v="0"/>
    <s v="Construct Building"/>
  </r>
  <r>
    <s v="CE"/>
    <s v="ACE"/>
    <x v="3"/>
    <s v="CNU"/>
    <s v="Chanute Martin Johnson"/>
    <s v="GA"/>
    <s v="013"/>
    <n v="169722"/>
    <n v="169722"/>
    <n v="0"/>
    <n v="0"/>
    <s v="Rehabilitate Taxiway - Design/Construct"/>
  </r>
  <r>
    <s v="CE"/>
    <s v="ACE"/>
    <x v="3"/>
    <s v="CNU"/>
    <s v="Chanute Martin Johnson"/>
    <s v="GA"/>
    <s v="013"/>
    <n v="25020"/>
    <n v="25020"/>
    <n v="0"/>
    <n v="0"/>
    <s v="Rehabilitate Taxiway - Design/Construct"/>
  </r>
  <r>
    <s v="CE"/>
    <s v="ACE"/>
    <x v="2"/>
    <s v="CNC"/>
    <s v="Chariton Municipal"/>
    <s v="GA"/>
    <s v="010"/>
    <n v="101000"/>
    <n v="101000"/>
    <n v="0"/>
    <n v="0"/>
    <s v="Rehabilitate Runway - Design/construct"/>
  </r>
  <r>
    <s v="CE"/>
    <s v="ACE"/>
    <x v="2"/>
    <s v="CNC"/>
    <s v="Chariton Municipal"/>
    <s v="GA"/>
    <s v="010"/>
    <n v="46000"/>
    <n v="46000"/>
    <n v="0"/>
    <n v="0"/>
    <s v="Rehabilitate Taxiway - Design/construct"/>
  </r>
  <r>
    <s v="CE"/>
    <s v="ACE"/>
    <x v="2"/>
    <s v="CNC"/>
    <s v="Chariton Municipal"/>
    <s v="GA"/>
    <s v="010"/>
    <n v="132871"/>
    <n v="132871"/>
    <n v="0"/>
    <n v="0"/>
    <s v="Rehabilitate Runway - Design/construct"/>
  </r>
  <r>
    <s v="CE"/>
    <s v="ACE"/>
    <x v="2"/>
    <s v="CNC"/>
    <s v="Chariton Municipal"/>
    <s v="GA"/>
    <s v="010"/>
    <n v="37000"/>
    <n v="37000"/>
    <n v="0"/>
    <n v="0"/>
    <s v="Rehabilitate Apron - Design/construct"/>
  </r>
  <r>
    <s v="CE"/>
    <s v="ACE"/>
    <x v="4"/>
    <s v="MKC"/>
    <s v="Charles B Wheeler Downtown"/>
    <s v="R"/>
    <s v="027"/>
    <n v="508721"/>
    <n v="508721"/>
    <n v="0"/>
    <n v="0"/>
    <s v="Reconstruct Taxiway - Remove Taxiway D - Hot Spots 2 and 3 mitigation"/>
  </r>
  <r>
    <s v="CE"/>
    <s v="ACE"/>
    <x v="2"/>
    <s v="CKP"/>
    <s v="Cherokee County Regional"/>
    <s v="GA"/>
    <s v="014"/>
    <n v="86427"/>
    <n v="86427"/>
    <n v="0"/>
    <n v="0"/>
    <s v="Construct Taxiway - Design"/>
  </r>
  <r>
    <s v="CE"/>
    <s v="ACE"/>
    <x v="2"/>
    <s v="CWI"/>
    <s v="Clinton Municipal"/>
    <s v="GA"/>
    <s v="020"/>
    <n v="508710"/>
    <n v="508710"/>
    <n v="0"/>
    <n v="0"/>
    <s v="Reconstruct Taxiway - Design and construction"/>
  </r>
  <r>
    <s v="CE"/>
    <s v="ACE"/>
    <x v="3"/>
    <s v="UKL"/>
    <s v="Coffey County"/>
    <s v="GA"/>
    <s v="012"/>
    <n v="172710"/>
    <n v="172710"/>
    <n v="0"/>
    <n v="0"/>
    <s v="Reconstruct Runway - Design"/>
  </r>
  <r>
    <s v="CE"/>
    <s v="ACE"/>
    <x v="3"/>
    <s v="AAO"/>
    <s v="Colonel James Jabara"/>
    <s v="R"/>
    <s v="023"/>
    <n v="530362"/>
    <n v="530362"/>
    <n v="0"/>
    <n v="0"/>
    <s v="Acquire Land For Approaches - Land Acquisition Reimbursement"/>
  </r>
  <r>
    <s v="CE"/>
    <s v="ACE"/>
    <x v="4"/>
    <s v="COU"/>
    <s v="Columbia Regional"/>
    <s v="P"/>
    <s v="044"/>
    <n v="91729"/>
    <n v="0"/>
    <n v="91729"/>
    <n v="0"/>
    <s v="Extend Runway - Reimbursable Agreement for Runway 20 extension"/>
  </r>
  <r>
    <s v="CE"/>
    <s v="ACE"/>
    <x v="4"/>
    <s v="COU"/>
    <s v="Columbia Regional"/>
    <s v="P"/>
    <s v="046"/>
    <n v="4137439"/>
    <n v="1001135"/>
    <n v="3136304"/>
    <n v="0"/>
    <s v="Rehabilitate Runway - Isolated areas at R2 end, A1, A2, and B-13/31"/>
  </r>
  <r>
    <s v="CE"/>
    <s v="ACE"/>
    <x v="2"/>
    <s v="CBF"/>
    <s v="Council Bluffs Municipal"/>
    <s v="GA"/>
    <s v="021"/>
    <n v="150000"/>
    <n v="150000"/>
    <n v="0"/>
    <n v="0"/>
    <s v="Construct Fuel Farm - Reimbursement for AIP eligible work done with Grant 020"/>
  </r>
  <r>
    <s v="CE"/>
    <s v="ACE"/>
    <x v="1"/>
    <s v="BUB"/>
    <s v="Cram Field"/>
    <s v="GA"/>
    <s v="007"/>
    <n v="336000"/>
    <n v="336000"/>
    <n v="0"/>
    <n v="0"/>
    <s v="Construct Fuel Farm"/>
  </r>
  <r>
    <s v="CE"/>
    <s v="ACE"/>
    <x v="1"/>
    <s v="6K3"/>
    <s v="Creighton Municipal"/>
    <s v="GA"/>
    <s v="010"/>
    <n v="656000"/>
    <n v="656000"/>
    <n v="0"/>
    <n v="0"/>
    <s v="Construct Building"/>
  </r>
  <r>
    <s v="CE"/>
    <s v="ACE"/>
    <x v="2"/>
    <s v="CSQ"/>
    <s v="Creston Municipal"/>
    <s v="GA"/>
    <s v="014"/>
    <n v="670500"/>
    <n v="670500"/>
    <n v="0"/>
    <n v="0"/>
    <s v="Construct Taxiway - Construction"/>
  </r>
  <r>
    <s v="CE"/>
    <s v="ACE"/>
    <x v="2"/>
    <s v="DVN"/>
    <s v="Davenport Municipal"/>
    <s v="GA"/>
    <s v="020"/>
    <n v="6357536"/>
    <n v="464364"/>
    <n v="5893172"/>
    <n v="0"/>
    <s v="Rehabilitate Runway - Construction"/>
  </r>
  <r>
    <s v="CE"/>
    <s v="ACE"/>
    <x v="2"/>
    <s v="DVN"/>
    <s v="Davenport Municipal"/>
    <s v="GA"/>
    <s v="021"/>
    <n v="76547"/>
    <n v="76547"/>
    <n v="0"/>
    <n v="0"/>
    <s v="Rehabilitate Runway - Reimbursable Agreement"/>
  </r>
  <r>
    <s v="CE"/>
    <s v="ACE"/>
    <x v="2"/>
    <s v="DEH"/>
    <s v="Decorah Municipal"/>
    <s v="GA"/>
    <s v="012"/>
    <n v="285300"/>
    <n v="285300"/>
    <n v="0"/>
    <n v="0"/>
    <s v="Rehabilitate Runway - Design and construction"/>
  </r>
  <r>
    <s v="CE"/>
    <s v="ACE"/>
    <x v="2"/>
    <s v="DSM"/>
    <s v="Des Moines International"/>
    <s v="P"/>
    <s v="070"/>
    <n v="5846944"/>
    <n v="4597754"/>
    <n v="1249190"/>
    <n v="0"/>
    <s v="Rehabilitate Runway - 13 end reconstruction, 1850'"/>
  </r>
  <r>
    <s v="CE"/>
    <s v="ACE"/>
    <x v="2"/>
    <s v="DSM"/>
    <s v="Des Moines International"/>
    <s v="P"/>
    <s v="070"/>
    <n v="592200"/>
    <n v="0"/>
    <n v="592200"/>
    <n v="0"/>
    <s v="Rehabilitate Taxiway - Design and construction"/>
  </r>
  <r>
    <s v="CE"/>
    <s v="ACE"/>
    <x v="2"/>
    <s v="DSM"/>
    <s v="Des Moines International"/>
    <s v="P"/>
    <s v="071"/>
    <n v="757162"/>
    <n v="0"/>
    <n v="757162"/>
    <n v="0"/>
    <s v="Reconstruct Runway - Design - 1330' south of runway intersection and RIM corrections to R3 and P4"/>
  </r>
  <r>
    <s v="CE"/>
    <s v="ACE"/>
    <x v="3"/>
    <s v="DDC"/>
    <s v="Dodge City Regional"/>
    <s v="GA"/>
    <s v="032"/>
    <n v="5094800"/>
    <n v="150000"/>
    <n v="4944800"/>
    <n v="0"/>
    <s v="Reconstruct Runway - Construct"/>
  </r>
  <r>
    <s v="CE"/>
    <s v="ACE"/>
    <x v="2"/>
    <s v="DBQ"/>
    <s v="Dubuque Regional"/>
    <s v="P"/>
    <s v="064"/>
    <n v="817492"/>
    <n v="817492"/>
    <n v="0"/>
    <n v="0"/>
    <s v="Acquire Snow Removal Equipment - Purchase equipment"/>
  </r>
  <r>
    <s v="CE"/>
    <s v="ACE"/>
    <x v="3"/>
    <s v="EMP"/>
    <s v="Emporia Municipal"/>
    <s v="GA"/>
    <s v="010"/>
    <n v="179100"/>
    <n v="179100"/>
    <n v="0"/>
    <n v="0"/>
    <s v="Update Airport Master Plan Study - Update Master Plan"/>
  </r>
  <r>
    <s v="CE"/>
    <s v="ACE"/>
    <x v="1"/>
    <s v="ODX"/>
    <s v="Evelyn Sharp Field"/>
    <s v="GA"/>
    <s v="009"/>
    <n v="101000"/>
    <n v="101000"/>
    <n v="0"/>
    <n v="0"/>
    <s v="Construct Parking Lot"/>
  </r>
  <r>
    <s v="CE"/>
    <s v="ACE"/>
    <x v="1"/>
    <s v="ODX"/>
    <s v="Evelyn Sharp Field"/>
    <s v="GA"/>
    <s v="009"/>
    <n v="150000"/>
    <n v="150000"/>
    <n v="0"/>
    <n v="0"/>
    <s v="Improve Access Road"/>
  </r>
  <r>
    <s v="CE"/>
    <s v="ACE"/>
    <x v="2"/>
    <s v="FFL"/>
    <s v="Fairfield Municipal"/>
    <s v="GA"/>
    <s v="016"/>
    <n v="42750"/>
    <n v="42750"/>
    <n v="0"/>
    <n v="0"/>
    <s v="Reconstruct Taxiway - Design and construction"/>
  </r>
  <r>
    <s v="CE"/>
    <s v="ACE"/>
    <x v="2"/>
    <s v="FXY"/>
    <s v="Forest City Municipal"/>
    <s v="GA"/>
    <s v="017"/>
    <n v="219600"/>
    <n v="219600"/>
    <n v="0"/>
    <n v="0"/>
    <s v="Reconstruct Runway Lighting - Design and construction"/>
  </r>
  <r>
    <s v="CE"/>
    <s v="ACE"/>
    <x v="3"/>
    <s v="GCK"/>
    <s v="Garden City Regional"/>
    <s v="P"/>
    <s v="041"/>
    <n v="27842"/>
    <n v="27842"/>
    <n v="0"/>
    <n v="0"/>
    <s v="Install Taxiway Lighting - Modify ALCMS"/>
  </r>
  <r>
    <s v="CE"/>
    <s v="ACE"/>
    <x v="1"/>
    <s v="OKS"/>
    <s v="Garden County"/>
    <s v="GA"/>
    <s v="011"/>
    <n v="858000"/>
    <n v="858000"/>
    <n v="0"/>
    <n v="0"/>
    <s v="Rehabilitate Runway"/>
  </r>
  <r>
    <s v="CE"/>
    <s v="ACE"/>
    <x v="3"/>
    <s v="K68"/>
    <s v="Garnett Municipal"/>
    <s v="GA"/>
    <s v="009"/>
    <n v="165261"/>
    <n v="165261"/>
    <n v="0"/>
    <n v="0"/>
    <s v="Update Airport Master Plan Study - Conduct Study"/>
  </r>
  <r>
    <s v="CE"/>
    <s v="ACE"/>
    <x v="2"/>
    <s v="3Y2"/>
    <s v="George L Scott Municipal"/>
    <s v="GA"/>
    <s v="008"/>
    <n v="285103"/>
    <n v="285103"/>
    <n v="0"/>
    <n v="0"/>
    <s v="Construct Fuel Farm - Construction"/>
  </r>
  <r>
    <s v="CE"/>
    <s v="ACE"/>
    <x v="3"/>
    <s v="GBD"/>
    <s v="Great Bend Municipal"/>
    <s v="GA"/>
    <s v="027"/>
    <n v="3303138"/>
    <n v="0"/>
    <n v="3303138"/>
    <n v="0"/>
    <s v="Reconstruct Runway - Construct - Phase 2"/>
  </r>
  <r>
    <s v="CE"/>
    <s v="ACE"/>
    <x v="3"/>
    <s v="GBD"/>
    <s v="Great Bend Municipal"/>
    <s v="GA"/>
    <s v="027"/>
    <n v="65088"/>
    <n v="65088"/>
    <n v="0"/>
    <n v="0"/>
    <s v="Install Airfield Guidance Signs - Design/Construct"/>
  </r>
  <r>
    <s v="CE"/>
    <s v="ACE"/>
    <x v="3"/>
    <s v="GBD"/>
    <s v="Great Bend Municipal"/>
    <s v="GA"/>
    <s v="027"/>
    <n v="3109279"/>
    <n v="150000"/>
    <n v="2959279"/>
    <n v="0"/>
    <s v="Reconstruct Runway - Construct - Phase 1"/>
  </r>
  <r>
    <s v="CE"/>
    <s v="ACE"/>
    <x v="3"/>
    <s v="GBD"/>
    <s v="Great Bend Municipal"/>
    <s v="GA"/>
    <s v="027"/>
    <n v="128428"/>
    <n v="0"/>
    <n v="128428"/>
    <n v="0"/>
    <s v="Reconstruct Runway Lighting - Construct - Phase 2"/>
  </r>
  <r>
    <s v="CE"/>
    <s v="ACE"/>
    <x v="3"/>
    <s v="GBD"/>
    <s v="Great Bend Municipal"/>
    <s v="GA"/>
    <s v="027"/>
    <n v="128428"/>
    <n v="0"/>
    <n v="128428"/>
    <n v="0"/>
    <s v="Reconstruct Runway Lighting - Construct - Phase 1"/>
  </r>
  <r>
    <s v="CE"/>
    <s v="ACE"/>
    <x v="2"/>
    <s v="GFZ"/>
    <s v="Greenfield Municipal"/>
    <s v="GA"/>
    <s v="008"/>
    <n v="234000"/>
    <n v="234000"/>
    <n v="0"/>
    <n v="0"/>
    <s v="Reconstruct Runway Lighting - Design and construction"/>
  </r>
  <r>
    <s v="CE"/>
    <s v="ACE"/>
    <x v="2"/>
    <s v="GGI"/>
    <s v="Grinnell Regional"/>
    <s v="GA"/>
    <s v="015"/>
    <n v="2872125"/>
    <n v="346526"/>
    <n v="2525599"/>
    <n v="0"/>
    <s v="Rehabilitate Runway - Construction"/>
  </r>
  <r>
    <s v="CE"/>
    <s v="ACE"/>
    <x v="2"/>
    <s v="GGI"/>
    <s v="Grinnell Regional"/>
    <s v="GA"/>
    <s v="015"/>
    <n v="790875"/>
    <n v="150000"/>
    <n v="640875"/>
    <n v="0"/>
    <s v="Rehabilitate Runway Lighting - Construction (coincide with runway reconstruction)"/>
  </r>
  <r>
    <s v="CE"/>
    <s v="ACE"/>
    <x v="2"/>
    <s v="GCT"/>
    <s v="Guthrie County Regional"/>
    <s v="GA"/>
    <s v="010"/>
    <n v="192388"/>
    <n v="192388"/>
    <n v="0"/>
    <n v="0"/>
    <s v="Reconstruct Runway - Design"/>
  </r>
  <r>
    <s v="CE"/>
    <s v="ACE"/>
    <x v="1"/>
    <s v="HSI"/>
    <s v="Hastings Municipal"/>
    <s v="GA"/>
    <s v="015"/>
    <n v="148100"/>
    <n v="148100"/>
    <n v="0"/>
    <n v="0"/>
    <s v="Rehabilitate Building"/>
  </r>
  <r>
    <s v="CE"/>
    <s v="ACE"/>
    <x v="3"/>
    <s v="HRU"/>
    <s v="Herington Regional"/>
    <s v="GA"/>
    <s v="009"/>
    <n v="204661"/>
    <n v="204661"/>
    <n v="0"/>
    <n v="0"/>
    <s v="Install Taxiway Lighting - MITL installation"/>
  </r>
  <r>
    <s v="CE"/>
    <s v="ACE"/>
    <x v="3"/>
    <s v="HRU"/>
    <s v="Herington Regional"/>
    <s v="GA"/>
    <s v="009"/>
    <n v="45000"/>
    <n v="45000"/>
    <n v="0"/>
    <n v="0"/>
    <s v="Install Miscellaneous NAVAIDS - Install Wind Cone/Segmented Circle"/>
  </r>
  <r>
    <s v="CE"/>
    <s v="ACE"/>
    <x v="3"/>
    <s v="HLC"/>
    <s v="Hill City Municipal"/>
    <s v="GA"/>
    <s v="016"/>
    <n v="497167"/>
    <n v="497167"/>
    <n v="0"/>
    <n v="0"/>
    <s v="Reconstruct Taxiway - Design/Construct"/>
  </r>
  <r>
    <s v="CE"/>
    <s v="ACE"/>
    <x v="3"/>
    <s v="HQG"/>
    <s v="Hugoton Municipal"/>
    <s v="GA"/>
    <s v="011"/>
    <n v="28617"/>
    <n v="28617"/>
    <n v="0"/>
    <n v="0"/>
    <s v="Acquire Land For Approaches - Acquire Land for RPZ and BRL."/>
  </r>
  <r>
    <s v="CE"/>
    <s v="ACE"/>
    <x v="3"/>
    <s v="HUT"/>
    <s v="Hutchinson Regional"/>
    <s v="GA"/>
    <s v="033"/>
    <n v="356400"/>
    <n v="356400"/>
    <n v="0"/>
    <n v="0"/>
    <s v="Rehabilitate Taxiway - Design/Construct"/>
  </r>
  <r>
    <s v="CE"/>
    <s v="ACE"/>
    <x v="1"/>
    <s v="IML"/>
    <s v="Imperial Municipal"/>
    <s v="GA"/>
    <s v="013"/>
    <n v="353000"/>
    <n v="353000"/>
    <n v="0"/>
    <n v="0"/>
    <s v="Rehabilitate Building"/>
  </r>
  <r>
    <s v="CE"/>
    <s v="ACE"/>
    <x v="2"/>
    <s v="IIB"/>
    <s v="Independence Municipal"/>
    <s v="GA"/>
    <s v="015"/>
    <n v="59400"/>
    <n v="59400"/>
    <n v="0"/>
    <n v="0"/>
    <s v="Construct Taxiway - Design"/>
  </r>
  <r>
    <s v="CE"/>
    <s v="ACE"/>
    <x v="3"/>
    <s v="IDP"/>
    <s v="Independence Municipal"/>
    <s v="GA"/>
    <s v="023"/>
    <n v="46906"/>
    <n v="46906"/>
    <n v="0"/>
    <n v="0"/>
    <s v="Rehabilitate Taxiway - Design/Construct"/>
  </r>
  <r>
    <s v="CE"/>
    <s v="ACE"/>
    <x v="3"/>
    <s v="IDP"/>
    <s v="Independence Municipal"/>
    <s v="GA"/>
    <s v="023"/>
    <n v="145982"/>
    <n v="145982"/>
    <n v="0"/>
    <n v="0"/>
    <s v="Rehabilitate Runway - Design/Construct"/>
  </r>
  <r>
    <s v="CE"/>
    <s v="ACE"/>
    <x v="2"/>
    <s v="EFW"/>
    <s v="Jefferson Municipal"/>
    <s v="GA"/>
    <s v="011"/>
    <n v="81900"/>
    <n v="81900"/>
    <n v="0"/>
    <n v="0"/>
    <s v="Extend Runway - Relocate county road - Design"/>
  </r>
  <r>
    <s v="CE"/>
    <s v="ACE"/>
    <x v="3"/>
    <s v="OJC"/>
    <s v="Johnson County Executive"/>
    <s v="R"/>
    <s v="031"/>
    <n v="5628502"/>
    <n v="3866302"/>
    <n v="1762200"/>
    <n v="0"/>
    <s v="Rehabilitate Runway - Construction"/>
  </r>
  <r>
    <s v="CE"/>
    <s v="ACE"/>
    <x v="4"/>
    <s v="JLN"/>
    <s v="Joplin Regional"/>
    <s v="P"/>
    <s v="038"/>
    <n v="93213"/>
    <n v="93213"/>
    <n v="0"/>
    <n v="0"/>
    <s v="Update Miscellaneous Study - PMP/PCI Update"/>
  </r>
  <r>
    <s v="CE"/>
    <s v="ACE"/>
    <x v="4"/>
    <s v="JLN"/>
    <s v="Joplin Regional"/>
    <s v="P"/>
    <s v="039"/>
    <n v="599805"/>
    <n v="599805"/>
    <n v="0"/>
    <n v="0"/>
    <s v="Acquire Aircraft Rescue &amp; Fire Fighting Vehicle - Class 4 ARFF Vehicle"/>
  </r>
  <r>
    <s v="CE"/>
    <s v="ACE"/>
    <x v="4"/>
    <s v="JLN"/>
    <s v="Joplin Regional"/>
    <s v="P"/>
    <s v="040"/>
    <n v="310849"/>
    <n v="310849"/>
    <n v="0"/>
    <n v="0"/>
    <s v="Reconstruct Taxiway - Phase 1 Design"/>
  </r>
  <r>
    <s v="CE"/>
    <s v="ACE"/>
    <x v="4"/>
    <s v="JLN"/>
    <s v="Joplin Regional"/>
    <s v="P"/>
    <s v="041"/>
    <n v="7500349"/>
    <n v="0"/>
    <n v="0"/>
    <n v="7500349"/>
    <s v="Reconstruct Taxiway - Phase 2 Construction"/>
  </r>
  <r>
    <s v="CE"/>
    <s v="ACE"/>
    <x v="4"/>
    <s v="MCI"/>
    <s v="Kansas City International"/>
    <s v="P"/>
    <s v="076"/>
    <n v="7717611"/>
    <n v="2542737"/>
    <n v="5174874"/>
    <n v="0"/>
    <s v="Rehabilitate Taxiway - First Half Taxiway F"/>
  </r>
  <r>
    <s v="CE"/>
    <s v="ACE"/>
    <x v="4"/>
    <s v="MCI"/>
    <s v="Kansas City International"/>
    <s v="P"/>
    <s v="076"/>
    <n v="8492191"/>
    <n v="0"/>
    <n v="8492191"/>
    <n v="0"/>
    <s v="Rehabilitate Taxiway - Second half Taxiway F"/>
  </r>
  <r>
    <s v="CE"/>
    <s v="ACE"/>
    <x v="3"/>
    <s v="9K8"/>
    <s v="Kingman Airport - Clyde Cessna Field"/>
    <s v="GA"/>
    <s v="017"/>
    <n v="197730"/>
    <n v="197730"/>
    <n v="0"/>
    <n v="0"/>
    <s v="Update Airport Master Plan Study - Narrative report and ALP"/>
  </r>
  <r>
    <s v="CE"/>
    <s v="ACE"/>
    <x v="2"/>
    <s v="OXV"/>
    <s v="Knoxville Municipal"/>
    <s v="GA"/>
    <s v="015"/>
    <n v="294408"/>
    <n v="294408"/>
    <n v="0"/>
    <n v="0"/>
    <s v="Reconstruct Runway - Design"/>
  </r>
  <r>
    <s v="CE"/>
    <s v="ACE"/>
    <x v="2"/>
    <s v="LWD"/>
    <s v="Lamoni Municipal"/>
    <s v="GA"/>
    <s v="011"/>
    <n v="81000"/>
    <n v="81000"/>
    <n v="0"/>
    <n v="0"/>
    <s v="Extend Runway - Parcel R:  4.31 acres in Surface and Overhead Avigation Easement"/>
  </r>
  <r>
    <s v="CE"/>
    <s v="ACE"/>
    <x v="2"/>
    <s v="LRJ"/>
    <s v="Le Mars Municipal"/>
    <s v="GA"/>
    <s v="013"/>
    <n v="477000"/>
    <n v="477000"/>
    <n v="0"/>
    <n v="0"/>
    <s v="Extend Runway - Design and construction"/>
  </r>
  <r>
    <s v="CE"/>
    <s v="ACE"/>
    <x v="2"/>
    <s v="LRJ"/>
    <s v="Le Mars Municipal"/>
    <s v="GA"/>
    <s v="014"/>
    <n v="46890"/>
    <n v="46890"/>
    <n v="0"/>
    <n v="0"/>
    <s v="Extend Runway - Data collection/submittal"/>
  </r>
  <r>
    <s v="CE"/>
    <s v="ACE"/>
    <x v="3"/>
    <s v="LBL"/>
    <s v="Liberal Mid-America Regional"/>
    <s v="CS"/>
    <s v="023"/>
    <n v="697151"/>
    <n v="697151"/>
    <n v="0"/>
    <n v="0"/>
    <s v="Acquire Snow Removal Equipment - Acquire broom/sweeper"/>
  </r>
  <r>
    <s v="CE"/>
    <s v="ACE"/>
    <x v="3"/>
    <s v="LBL"/>
    <s v="Liberal Mid-America Regional"/>
    <s v="CS"/>
    <s v="024"/>
    <n v="882469"/>
    <n v="882469"/>
    <n v="0"/>
    <n v="0"/>
    <s v="Reconstruct Taxiway - Design/Construct"/>
  </r>
  <r>
    <s v="CE"/>
    <s v="ACE"/>
    <x v="3"/>
    <s v="LBL"/>
    <s v="Liberal Mid-America Regional"/>
    <s v="CS"/>
    <s v="024"/>
    <n v="250000"/>
    <n v="250000"/>
    <n v="0"/>
    <n v="0"/>
    <s v="Rehabilitate Apron - Design/Construct"/>
  </r>
  <r>
    <s v="CE"/>
    <s v="ACE"/>
    <x v="3"/>
    <s v="LBL"/>
    <s v="Liberal Mid-America Regional"/>
    <s v="CS"/>
    <s v="024"/>
    <n v="250000"/>
    <n v="250000"/>
    <n v="0"/>
    <n v="0"/>
    <s v="Rehabilitate Building - Design/Construct"/>
  </r>
  <r>
    <s v="CE"/>
    <s v="ACE"/>
    <x v="1"/>
    <s v="LNK"/>
    <s v="Lincoln"/>
    <s v="P"/>
    <s v="053"/>
    <n v="775998"/>
    <n v="0"/>
    <n v="775998"/>
    <n v="0"/>
    <s v="Rehabilitate Runway Lighting"/>
  </r>
  <r>
    <s v="CE"/>
    <s v="ACE"/>
    <x v="1"/>
    <s v="LNK"/>
    <s v="Lincoln"/>
    <s v="P"/>
    <s v="053"/>
    <n v="6223436"/>
    <n v="3524002"/>
    <n v="2699434"/>
    <n v="0"/>
    <s v="Rehabilitate Runway"/>
  </r>
  <r>
    <s v="CE"/>
    <s v="ACE"/>
    <x v="2"/>
    <s v="C27"/>
    <s v="Manchester Municipal"/>
    <s v="GA"/>
    <s v="001"/>
    <n v="89237"/>
    <n v="89237"/>
    <n v="0"/>
    <n v="0"/>
    <s v="Conduct Environmental Study - EA"/>
  </r>
  <r>
    <s v="CE"/>
    <s v="ACE"/>
    <x v="3"/>
    <s v="MHK"/>
    <s v="Manhattan Regional"/>
    <s v="P"/>
    <s v="049"/>
    <n v="612803"/>
    <n v="612803"/>
    <n v="0"/>
    <n v="0"/>
    <s v="Update Airport Master Plan Study - Conduct Study"/>
  </r>
  <r>
    <s v="CE"/>
    <s v="ACE"/>
    <x v="3"/>
    <s v="3K7"/>
    <s v="Mark Hoard Memorial"/>
    <s v="GA"/>
    <s v="007"/>
    <n v="15000"/>
    <n v="15000"/>
    <n v="0"/>
    <n v="0"/>
    <s v="Install Airport Beacons - Design"/>
  </r>
  <r>
    <s v="CE"/>
    <s v="ACE"/>
    <x v="3"/>
    <s v="3K7"/>
    <s v="Mark Hoard Memorial"/>
    <s v="GA"/>
    <s v="007"/>
    <n v="20000"/>
    <n v="20000"/>
    <n v="0"/>
    <n v="0"/>
    <s v="Install Miscellaneous NAVAIDS - Design"/>
  </r>
  <r>
    <s v="CE"/>
    <s v="ACE"/>
    <x v="3"/>
    <s v="3K7"/>
    <s v="Mark Hoard Memorial"/>
    <s v="GA"/>
    <s v="007"/>
    <n v="18000"/>
    <n v="18000"/>
    <n v="0"/>
    <n v="0"/>
    <s v="Install Taxiway Lighting - Design"/>
  </r>
  <r>
    <s v="CE"/>
    <s v="ACE"/>
    <x v="3"/>
    <s v="3K7"/>
    <s v="Mark Hoard Memorial"/>
    <s v="GA"/>
    <s v="007"/>
    <n v="390000"/>
    <n v="390000"/>
    <n v="0"/>
    <n v="0"/>
    <s v="Reconstruct Runway - Design, Aero Survey"/>
  </r>
  <r>
    <s v="CE"/>
    <s v="ACE"/>
    <x v="3"/>
    <s v="3K7"/>
    <s v="Mark Hoard Memorial"/>
    <s v="GA"/>
    <s v="007"/>
    <n v="25000"/>
    <n v="25000"/>
    <n v="0"/>
    <n v="0"/>
    <s v="Install Runway Vertical/Visual Guidance System - Design"/>
  </r>
  <r>
    <s v="CE"/>
    <s v="ACE"/>
    <x v="4"/>
    <s v="*MOB"/>
    <s v="Missouri State Block Grant Program"/>
    <s v=""/>
    <s v="091"/>
    <n v="8550000"/>
    <n v="8550000"/>
    <n v="0"/>
    <n v="0"/>
    <s v="Non primary development projects in state block grant program"/>
  </r>
  <r>
    <s v="CE"/>
    <s v="ACE"/>
    <x v="4"/>
    <s v="*MOB"/>
    <s v="Missouri State Block Grant Program"/>
    <s v=""/>
    <s v="092"/>
    <n v="4607976"/>
    <n v="4607976"/>
    <n v="0"/>
    <n v="0"/>
    <s v="Non primary development projects in state block grant program"/>
  </r>
  <r>
    <s v="CE"/>
    <s v="ACE"/>
    <x v="4"/>
    <s v="*MOB"/>
    <s v="Missouri State Block Grant Program"/>
    <s v=""/>
    <s v="093"/>
    <n v="1478162"/>
    <n v="0"/>
    <n v="1478162"/>
    <n v="0"/>
    <s v="Non primary development projects in state block grant program"/>
  </r>
  <r>
    <s v="CE"/>
    <s v="ACE"/>
    <x v="4"/>
    <s v="*MOB"/>
    <s v="Missouri State Block Grant Program"/>
    <s v=""/>
    <s v="094"/>
    <n v="3512364"/>
    <n v="0"/>
    <n v="3512364"/>
    <n v="0"/>
    <s v="Non primary development projects in state block grant program"/>
  </r>
  <r>
    <s v="CE"/>
    <s v="ACE"/>
    <x v="4"/>
    <s v="*MOB"/>
    <s v="Missouri State Block Grant Program"/>
    <s v=""/>
    <s v="095"/>
    <n v="1211000"/>
    <n v="0"/>
    <n v="0"/>
    <n v="1211000"/>
    <s v="Non primary development projects in state block grant program"/>
  </r>
  <r>
    <s v="CE"/>
    <s v="ACE"/>
    <x v="4"/>
    <s v="*MOB"/>
    <s v="Missouri State Block Grant Program"/>
    <s v=""/>
    <s v="096"/>
    <n v="1201095"/>
    <n v="0"/>
    <n v="1201095"/>
    <n v="0"/>
    <s v="Non primary development projects in state block grant program"/>
  </r>
  <r>
    <s v="CE"/>
    <s v="ACE"/>
    <x v="2"/>
    <s v="MXO"/>
    <s v="Monticello Regional"/>
    <s v="GA"/>
    <s v="009"/>
    <n v="149086"/>
    <n v="149086"/>
    <n v="0"/>
    <n v="0"/>
    <s v="Update Airport Master Plan Study - Update planning documents"/>
  </r>
  <r>
    <s v="CE"/>
    <s v="ACE"/>
    <x v="3"/>
    <s v="K61"/>
    <s v="Moritz Memorial"/>
    <s v="GA"/>
    <s v="012"/>
    <n v="215550"/>
    <n v="215550"/>
    <n v="0"/>
    <n v="0"/>
    <s v="Update Airport Master Plan Study - ALP Update with Narrative"/>
  </r>
  <r>
    <s v="CE"/>
    <s v="ACE"/>
    <x v="2"/>
    <s v="+09B"/>
    <s v="New"/>
    <s v=""/>
    <s v="012"/>
    <n v="150000"/>
    <n v="150000"/>
    <n v="0"/>
    <n v="0"/>
    <s v="Construct Parking Lot - Design and construction of north parking lot and terminal spaces (1700 sq yds)"/>
  </r>
  <r>
    <s v="CE"/>
    <s v="ACE"/>
    <x v="3"/>
    <s v="EWK"/>
    <s v="Newton-City-County"/>
    <s v="R"/>
    <s v="033"/>
    <n v="212472"/>
    <n v="212472"/>
    <n v="0"/>
    <n v="0"/>
    <s v="Rehabilitate Taxiway - Design/Construct"/>
  </r>
  <r>
    <s v="CE"/>
    <s v="ACE"/>
    <x v="1"/>
    <s v="LBF"/>
    <s v="North Platte Regional Airport Lee Bird Field"/>
    <s v="CS"/>
    <s v="034"/>
    <n v="804000"/>
    <n v="804000"/>
    <n v="0"/>
    <n v="0"/>
    <s v="Expand Aircraft Rescue &amp; Fire Fighting Building"/>
  </r>
  <r>
    <s v="CE"/>
    <s v="ACE"/>
    <x v="1"/>
    <s v="LBF"/>
    <s v="North Platte Regional Airport Lee Bird Field"/>
    <s v="CS"/>
    <s v="035"/>
    <n v="606500"/>
    <n v="606500"/>
    <n v="0"/>
    <n v="0"/>
    <s v="Acquire Aircraft Rescue &amp; Fire Fighting Vehicle"/>
  </r>
  <r>
    <s v="CE"/>
    <s v="ACE"/>
    <x v="2"/>
    <s v="OLZ"/>
    <s v="Oelwein Municipal"/>
    <s v="GA"/>
    <s v="009"/>
    <n v="377051"/>
    <n v="377051"/>
    <n v="0"/>
    <n v="0"/>
    <s v="Construct Taxiway - Paving"/>
  </r>
  <r>
    <s v="CE"/>
    <s v="ACE"/>
    <x v="3"/>
    <s v="OWI"/>
    <s v="Ottawa Municipal"/>
    <s v="GA"/>
    <s v="014"/>
    <n v="347861"/>
    <n v="347861"/>
    <n v="0"/>
    <n v="0"/>
    <s v="Install Taxiway Lighting - Design/Construct"/>
  </r>
  <r>
    <s v="CE"/>
    <s v="ACE"/>
    <x v="2"/>
    <s v="OTM"/>
    <s v="Ottumwa Regional"/>
    <s v="GA"/>
    <s v="020"/>
    <n v="139719"/>
    <n v="139719"/>
    <n v="0"/>
    <n v="0"/>
    <s v="Reconstruct Runway - Reimbursable agreement"/>
  </r>
  <r>
    <s v="CE"/>
    <s v="ACE"/>
    <x v="2"/>
    <s v="OTM"/>
    <s v="Ottumwa Regional"/>
    <s v="GA"/>
    <s v="021"/>
    <n v="6167167"/>
    <n v="3716446"/>
    <n v="2450721"/>
    <n v="0"/>
    <s v="Reconstruct Runway - Construction"/>
  </r>
  <r>
    <s v="CE"/>
    <s v="ACE"/>
    <x v="1"/>
    <s v="0C4"/>
    <s v="Pender Municipal"/>
    <s v="GA"/>
    <s v="010"/>
    <n v="690000"/>
    <n v="690000"/>
    <n v="0"/>
    <n v="0"/>
    <s v="Construct Building"/>
  </r>
  <r>
    <s v="CE"/>
    <s v="ACE"/>
    <x v="3"/>
    <s v="PHG"/>
    <s v="Phillipsburg Municipal"/>
    <s v="GA"/>
    <s v="013"/>
    <n v="406553"/>
    <n v="406553"/>
    <n v="0"/>
    <n v="0"/>
    <s v="Construct Taxiway - Design/Construct"/>
  </r>
  <r>
    <s v="CE"/>
    <s v="ACE"/>
    <x v="1"/>
    <s v="0V3"/>
    <s v="Pioneer Village Field"/>
    <s v="GA"/>
    <s v="008"/>
    <n v="320000"/>
    <n v="320000"/>
    <n v="0"/>
    <n v="0"/>
    <s v="Improve Fuel Farm"/>
  </r>
  <r>
    <s v="CE"/>
    <s v="ACE"/>
    <x v="2"/>
    <s v="POH"/>
    <s v="Pocahontas Municipal"/>
    <s v="GA"/>
    <s v="010"/>
    <n v="411428"/>
    <n v="411428"/>
    <n v="0"/>
    <n v="0"/>
    <s v="Reconstruct Taxiway - Design and construction"/>
  </r>
  <r>
    <s v="CE"/>
    <s v="ACE"/>
    <x v="3"/>
    <s v="RSL"/>
    <s v="Russell Municipal"/>
    <s v="GA"/>
    <s v="012"/>
    <n v="108000"/>
    <n v="108000"/>
    <n v="0"/>
    <n v="0"/>
    <s v="Reconstruct Taxiway Lighting - Design/Construct"/>
  </r>
  <r>
    <s v="CE"/>
    <s v="ACE"/>
    <x v="3"/>
    <s v="RSL"/>
    <s v="Russell Municipal"/>
    <s v="GA"/>
    <s v="012"/>
    <n v="58500"/>
    <n v="58500"/>
    <n v="0"/>
    <n v="0"/>
    <s v="Install Runway Vertical/Visual Guidance System - Design/Construct"/>
  </r>
  <r>
    <s v="CE"/>
    <s v="ACE"/>
    <x v="3"/>
    <s v="RSL"/>
    <s v="Russell Municipal"/>
    <s v="GA"/>
    <s v="012"/>
    <n v="172197"/>
    <n v="172197"/>
    <n v="0"/>
    <n v="0"/>
    <s v="Reconstruct Runway Lighting - Design/Construct"/>
  </r>
  <r>
    <s v="CE"/>
    <s v="ACE"/>
    <x v="2"/>
    <s v="SKI"/>
    <s v="Sac City Municipal"/>
    <s v="GA"/>
    <s v="013"/>
    <n v="80640"/>
    <n v="80640"/>
    <n v="0"/>
    <n v="0"/>
    <s v="Improve Fuel Farm - Purchase and install card reader"/>
  </r>
  <r>
    <s v="CE"/>
    <s v="ACE"/>
    <x v="3"/>
    <s v="SLN"/>
    <s v="Salina Regional"/>
    <s v="CS"/>
    <s v="039"/>
    <n v="682821"/>
    <n v="682821"/>
    <n v="0"/>
    <n v="0"/>
    <s v="Acquire Aircraft Rescue &amp; Fire Fighting Vehicle"/>
  </r>
  <r>
    <s v="CE"/>
    <s v="ACE"/>
    <x v="3"/>
    <s v="CBK"/>
    <s v="Shalz Field"/>
    <s v="GA"/>
    <s v="018"/>
    <n v="185040"/>
    <n v="185040"/>
    <n v="0"/>
    <n v="0"/>
    <s v="Rehabilitate Runway - Design"/>
  </r>
  <r>
    <s v="CE"/>
    <s v="ACE"/>
    <x v="2"/>
    <s v="SHL"/>
    <s v="Sheldon Regional"/>
    <s v="GA"/>
    <s v="015"/>
    <n v="308727"/>
    <n v="308727"/>
    <n v="0"/>
    <n v="0"/>
    <s v="Construct Snow Removal Equipment Building - Design/construction"/>
  </r>
  <r>
    <s v="CE"/>
    <s v="ACE"/>
    <x v="2"/>
    <s v="SUX"/>
    <s v="Sioux Gateway/Col Bud Day Field"/>
    <s v="P"/>
    <s v="053"/>
    <n v="12737500"/>
    <n v="850604"/>
    <n v="11886896"/>
    <n v="0"/>
    <s v="Reconstruct Runway - Reconstruction"/>
  </r>
  <r>
    <s v="CE"/>
    <s v="ACE"/>
    <x v="2"/>
    <s v="SUX"/>
    <s v="Sioux Gateway/Col Bud Day Field"/>
    <s v="P"/>
    <s v="054"/>
    <n v="149396"/>
    <n v="149396"/>
    <n v="0"/>
    <n v="0"/>
    <s v="Reconstruct Runway - Reimbursable Agreement for ATO construction oversight of PAPI move required by project"/>
  </r>
  <r>
    <s v="CE"/>
    <s v="ACE"/>
    <x v="2"/>
    <s v="SUX"/>
    <s v="Sioux Gateway/Col Bud Day Field"/>
    <s v="P"/>
    <s v="055"/>
    <n v="7640781"/>
    <n v="0"/>
    <n v="0"/>
    <n v="7640781"/>
    <s v="Reconstruct Runway - Work on 35 end"/>
  </r>
  <r>
    <s v="CE"/>
    <s v="ACE"/>
    <x v="3"/>
    <s v="K82"/>
    <s v="Smith Center Municipal"/>
    <s v="GA"/>
    <s v="014"/>
    <n v="129105"/>
    <n v="129105"/>
    <n v="0"/>
    <n v="0"/>
    <s v="Construct Taxiway - Design"/>
  </r>
  <r>
    <s v="CE"/>
    <s v="ACE"/>
    <x v="3"/>
    <s v="K82"/>
    <s v="Smith Center Municipal"/>
    <s v="GA"/>
    <s v="014"/>
    <n v="27000"/>
    <n v="27000"/>
    <n v="0"/>
    <n v="0"/>
    <s v="Install Airfield Guidance Signs - Design - Install Holding Signage"/>
  </r>
  <r>
    <s v="CE"/>
    <s v="ACE"/>
    <x v="2"/>
    <s v="BRL"/>
    <s v="Southeast Iowa Regional"/>
    <s v="CS"/>
    <s v="038"/>
    <n v="551572"/>
    <n v="351948"/>
    <n v="199624"/>
    <n v="0"/>
    <s v="Reconstruct Runway - Design"/>
  </r>
  <r>
    <s v="CE"/>
    <s v="ACE"/>
    <x v="4"/>
    <s v="SGF"/>
    <s v="Springfield-Branson National"/>
    <s v="P"/>
    <s v="054"/>
    <n v="131747"/>
    <n v="131747"/>
    <n v="0"/>
    <n v="0"/>
    <s v="Construct Apron - Entitlement reimbursement PH 20 of 27"/>
  </r>
  <r>
    <s v="CE"/>
    <s v="ACE"/>
    <x v="4"/>
    <s v="SGF"/>
    <s v="Springfield-Branson National"/>
    <s v="P"/>
    <s v="054"/>
    <n v="3183055"/>
    <n v="3183055"/>
    <n v="0"/>
    <n v="0"/>
    <s v="Construct Terminal Building - Entitlement reimbursement PH 20 of 27"/>
  </r>
  <r>
    <s v="CE"/>
    <s v="ACE"/>
    <x v="4"/>
    <s v="STL"/>
    <s v="St Louis Lambert International"/>
    <s v="P"/>
    <s v="155"/>
    <n v="6554123"/>
    <n v="2504210"/>
    <n v="4049913"/>
    <n v="0"/>
    <s v="Rehabilitate Runway - Phase 4 reconstruct outer panels from Twy L to Twy J"/>
  </r>
  <r>
    <s v="CE"/>
    <s v="ACE"/>
    <x v="4"/>
    <s v="STL"/>
    <s v="St Louis Lambert International"/>
    <s v="P"/>
    <s v="155"/>
    <n v="375000"/>
    <n v="0"/>
    <n v="375000"/>
    <n v="0"/>
    <s v="Reconstruct Airfield Guidance Signs - Reconstruct 53 airfield guidance signs for Runway 12L/30R"/>
  </r>
  <r>
    <s v="CE"/>
    <s v="ACE"/>
    <x v="4"/>
    <s v="STL"/>
    <s v="St Louis Lambert International"/>
    <s v="P"/>
    <s v="155"/>
    <n v="621828"/>
    <n v="0"/>
    <n v="621828"/>
    <n v="0"/>
    <s v="Reconstruct Runway Lighting - Reconstruct 12L/30R centerline and edge lights, PH 2/2"/>
  </r>
  <r>
    <s v="CE"/>
    <s v="ACE"/>
    <x v="4"/>
    <s v="STL"/>
    <s v="St Louis Lambert International"/>
    <s v="P"/>
    <s v="155"/>
    <n v="1318665"/>
    <n v="0"/>
    <n v="1318665"/>
    <n v="0"/>
    <s v="Reconstruct Runway Lighting - PH 2 Construct - Reconstruct Runway 12L TDZ lighting"/>
  </r>
  <r>
    <s v="CE"/>
    <s v="ACE"/>
    <x v="4"/>
    <s v="STL"/>
    <s v="St Louis Lambert International"/>
    <s v="P"/>
    <s v="155"/>
    <n v="1317450"/>
    <n v="0"/>
    <n v="1317450"/>
    <n v="0"/>
    <s v="Reconstruct Runway Lighting - PH 2 Construct - Reconstruct Runway 30R TDZ lighting"/>
  </r>
  <r>
    <s v="CE"/>
    <s v="ACE"/>
    <x v="4"/>
    <s v="STL"/>
    <s v="St Louis Lambert International"/>
    <s v="P"/>
    <s v="158"/>
    <n v="407466"/>
    <n v="0"/>
    <n v="407466"/>
    <n v="0"/>
    <s v="Rehabilitate Taxiway - PH 2 Design - Reconstruct 1468' of K from 12L to cargo apron"/>
  </r>
  <r>
    <s v="CE"/>
    <s v="ACE"/>
    <x v="4"/>
    <s v="STL"/>
    <s v="St Louis Lambert International"/>
    <s v="P"/>
    <s v="159"/>
    <n v="202089"/>
    <n v="202089"/>
    <n v="0"/>
    <n v="0"/>
    <s v="Acquire Aircraft Rescue &amp; Fire Fighting Vehicle - Replace ARFF Vehicle #49"/>
  </r>
  <r>
    <s v="CE"/>
    <s v="ACE"/>
    <x v="2"/>
    <s v="*IAS"/>
    <s v="State of Iowa"/>
    <s v=""/>
    <s v="024"/>
    <n v="277164"/>
    <n v="0"/>
    <n v="277164"/>
    <n v="0"/>
    <s v="Conduct State System Plan Study - Conduct PCI for 26 airports"/>
  </r>
  <r>
    <s v="CE"/>
    <s v="ACE"/>
    <x v="3"/>
    <s v="*KSS"/>
    <s v="State of Kansas"/>
    <s v=""/>
    <s v="019"/>
    <n v="453600"/>
    <n v="0"/>
    <n v="453600"/>
    <n v="0"/>
    <s v="Update State System Plan Study - Update PMP Evaluations; East 2/2"/>
  </r>
  <r>
    <s v="CE"/>
    <s v="ACE"/>
    <x v="4"/>
    <s v="*MOS"/>
    <s v="State of Missouri"/>
    <s v=""/>
    <s v="015"/>
    <n v="212723"/>
    <n v="0"/>
    <n v="212723"/>
    <n v="0"/>
    <s v="Update State System Plan Study - PMP/PCI 1/3 locations"/>
  </r>
  <r>
    <s v="CE"/>
    <s v="ACE"/>
    <x v="1"/>
    <s v="*NES"/>
    <s v="State of Nebraska"/>
    <s v=""/>
    <s v="025"/>
    <n v="67500"/>
    <n v="0"/>
    <n v="67500"/>
    <n v="0"/>
    <s v="Update State System Plan Study"/>
  </r>
  <r>
    <s v="CE"/>
    <s v="ACE"/>
    <x v="1"/>
    <s v="*NES"/>
    <s v="State of Nebraska"/>
    <s v=""/>
    <s v="026"/>
    <n v="360000"/>
    <n v="0"/>
    <n v="360000"/>
    <n v="0"/>
    <s v="Conduct State System Plan Study"/>
  </r>
  <r>
    <s v="CE"/>
    <s v="ACE"/>
    <x v="2"/>
    <s v="SLB"/>
    <s v="Storm Lake Municipal"/>
    <s v="GA"/>
    <s v="013"/>
    <n v="73148"/>
    <n v="73148"/>
    <n v="0"/>
    <n v="0"/>
    <s v="Rehabilitate Apron - Construction"/>
  </r>
  <r>
    <s v="CE"/>
    <s v="ACE"/>
    <x v="2"/>
    <s v="SLB"/>
    <s v="Storm Lake Municipal"/>
    <s v="GA"/>
    <s v="013"/>
    <n v="25000"/>
    <n v="25000"/>
    <n v="0"/>
    <n v="0"/>
    <s v="Rehabilitate Taxiway - Construction"/>
  </r>
  <r>
    <s v="CE"/>
    <s v="ACE"/>
    <x v="1"/>
    <s v="12K"/>
    <s v="Superior Municipal"/>
    <s v="GA"/>
    <s v="006"/>
    <n v="368000"/>
    <n v="368000"/>
    <n v="0"/>
    <n v="0"/>
    <s v="Construct Fuel Farm"/>
  </r>
  <r>
    <s v="CE"/>
    <s v="ACE"/>
    <x v="3"/>
    <s v="3K3"/>
    <s v="Syracuse-Hamilton County Municipal"/>
    <s v="GA"/>
    <s v="012"/>
    <n v="41000"/>
    <n v="41000"/>
    <n v="0"/>
    <n v="0"/>
    <s v="Rehabilitate Taxiway - Design/Construct"/>
  </r>
  <r>
    <s v="CE"/>
    <s v="ACE"/>
    <x v="3"/>
    <s v="3K3"/>
    <s v="Syracuse-Hamilton County Municipal"/>
    <s v="GA"/>
    <s v="012"/>
    <n v="213205"/>
    <n v="213205"/>
    <n v="0"/>
    <n v="0"/>
    <s v="Rehabilitate Runway - Design/Construct"/>
  </r>
  <r>
    <s v="CE"/>
    <s v="ACE"/>
    <x v="1"/>
    <s v="0G3"/>
    <s v="Tecumseh Municipal"/>
    <s v="GA"/>
    <s v="011"/>
    <n v="602000"/>
    <n v="602000"/>
    <n v="0"/>
    <n v="0"/>
    <s v="Construct Access Road"/>
  </r>
  <r>
    <s v="CE"/>
    <s v="ACE"/>
    <x v="1"/>
    <s v="0G3"/>
    <s v="Tecumseh Municipal"/>
    <s v="GA"/>
    <s v="011"/>
    <n v="65000"/>
    <n v="65000"/>
    <n v="0"/>
    <n v="0"/>
    <s v="Install Miscellaneous NAVAIDS"/>
  </r>
  <r>
    <s v="CE"/>
    <s v="ACE"/>
    <x v="2"/>
    <s v="CID"/>
    <s v="The Eastern Iowa"/>
    <s v="P"/>
    <s v="052"/>
    <n v="3250387"/>
    <n v="3250387"/>
    <n v="0"/>
    <n v="0"/>
    <s v="Improve Terminal Building - Reimbursement for eligible work on security checkpoint expansion"/>
  </r>
  <r>
    <s v="CE"/>
    <s v="ACE"/>
    <x v="2"/>
    <s v="CID"/>
    <s v="The Eastern Iowa"/>
    <s v="P"/>
    <s v="053"/>
    <n v="599446"/>
    <n v="599446"/>
    <n v="0"/>
    <n v="0"/>
    <s v="Reconstruct Deicing Pad with Associated Facilities - Design and construction"/>
  </r>
  <r>
    <s v="CE"/>
    <s v="ACE"/>
    <x v="2"/>
    <s v="CID"/>
    <s v="The Eastern Iowa"/>
    <s v="P"/>
    <s v="055"/>
    <n v="8838557"/>
    <n v="0"/>
    <n v="0"/>
    <n v="8838557"/>
    <s v="Construct Apron - Design and construction - Initial (~20,000 sq yds)"/>
  </r>
  <r>
    <s v="CE"/>
    <s v="ACE"/>
    <x v="1"/>
    <s v="TIF"/>
    <s v="Thomas County"/>
    <s v="GA"/>
    <s v="006"/>
    <n v="1133000"/>
    <n v="1133000"/>
    <n v="0"/>
    <n v="0"/>
    <s v="Construct Building"/>
  </r>
  <r>
    <s v="CE"/>
    <s v="ACE"/>
    <x v="3"/>
    <s v="PPF"/>
    <s v="Tri-City"/>
    <s v="GA"/>
    <s v="011"/>
    <n v="45000"/>
    <n v="45000"/>
    <n v="0"/>
    <n v="0"/>
    <s v="Reconstruct Airport Beacon - Design/Construct"/>
  </r>
  <r>
    <s v="CE"/>
    <s v="ACE"/>
    <x v="3"/>
    <s v="PPF"/>
    <s v="Tri-City"/>
    <s v="GA"/>
    <s v="011"/>
    <n v="462983"/>
    <n v="462983"/>
    <n v="0"/>
    <n v="0"/>
    <s v="Rehabilitate Runway - Design/Construct"/>
  </r>
  <r>
    <s v="CE"/>
    <s v="ACE"/>
    <x v="3"/>
    <s v="ULS"/>
    <s v="Ulysses"/>
    <s v="GA"/>
    <s v="016"/>
    <n v="610527"/>
    <n v="610527"/>
    <n v="0"/>
    <n v="0"/>
    <s v="Construct Building - Design/Construct"/>
  </r>
  <r>
    <s v="CE"/>
    <s v="ACE"/>
    <x v="1"/>
    <s v="AHQ"/>
    <s v="Wahoo Municipal"/>
    <s v="GA"/>
    <s v="012"/>
    <n v="574000"/>
    <n v="574000"/>
    <n v="0"/>
    <n v="0"/>
    <s v="Reconstruct Taxiway"/>
  </r>
  <r>
    <s v="CE"/>
    <s v="ACE"/>
    <x v="2"/>
    <s v="AWG"/>
    <s v="Washington Municipal"/>
    <s v="GA"/>
    <s v="010"/>
    <n v="43875"/>
    <n v="43875"/>
    <n v="0"/>
    <n v="0"/>
    <s v="Expand Apron - West apron path - design"/>
  </r>
  <r>
    <s v="CE"/>
    <s v="ACE"/>
    <x v="2"/>
    <s v="C25"/>
    <s v="Waverly Municipal"/>
    <s v="GA"/>
    <s v="009"/>
    <n v="137637"/>
    <n v="137637"/>
    <n v="0"/>
    <n v="0"/>
    <s v="Extend Runway - Design and aeronautical survey"/>
  </r>
  <r>
    <s v="CE"/>
    <s v="ACE"/>
    <x v="1"/>
    <s v="BFF"/>
    <s v="Western Nebraska Regional/William B Heilig Field"/>
    <s v="CS"/>
    <s v="041"/>
    <n v="776900"/>
    <n v="776900"/>
    <n v="0"/>
    <n v="0"/>
    <s v="Acquire Aircraft Rescue &amp; Fire Fighting Vehicle"/>
  </r>
  <r>
    <s v="CE"/>
    <s v="ACE"/>
    <x v="3"/>
    <s v="ICT"/>
    <s v="Wichita Dwight D Eisenhower National"/>
    <s v="P"/>
    <s v="074"/>
    <n v="553540"/>
    <n v="553540"/>
    <n v="0"/>
    <n v="0"/>
    <s v="Construct Apron - Reimburse Apron 4A"/>
  </r>
  <r>
    <s v="CE"/>
    <s v="ACE"/>
    <x v="3"/>
    <s v="ICT"/>
    <s v="Wichita Dwight D Eisenhower National"/>
    <s v="P"/>
    <s v="075"/>
    <n v="753901"/>
    <n v="753901"/>
    <n v="0"/>
    <n v="0"/>
    <s v="Rehabilitate Taxiway Lighting - Final Reimbursement"/>
  </r>
  <r>
    <s v="CE"/>
    <s v="ACE"/>
    <x v="3"/>
    <s v="ICT"/>
    <s v="Wichita Dwight D Eisenhower National"/>
    <s v="P"/>
    <s v="076"/>
    <n v="640411"/>
    <n v="640411"/>
    <n v="0"/>
    <n v="0"/>
    <s v="Acquire Aircraft Rescue &amp; Fire Fighting Vehicle - Replace ARFF Vehicle (Safety 4)"/>
  </r>
  <r>
    <s v="CE"/>
    <s v="ACE"/>
    <x v="3"/>
    <s v="ICT"/>
    <s v="Wichita Dwight D Eisenhower National"/>
    <s v="P"/>
    <s v="076"/>
    <n v="640411"/>
    <n v="640411"/>
    <n v="0"/>
    <n v="0"/>
    <s v="Acquire Aircraft Rescue &amp; Fire Fighting Vehicle - Replace ARFF Vehicle (Safety 5)"/>
  </r>
  <r>
    <s v="CE"/>
    <s v="ACE"/>
    <x v="3"/>
    <s v="ICT"/>
    <s v="Wichita Dwight D Eisenhower National"/>
    <s v="P"/>
    <s v="077"/>
    <n v="427500"/>
    <n v="427500"/>
    <n v="0"/>
    <n v="0"/>
    <s v="Construct Taxiway - Design/Construct"/>
  </r>
  <r>
    <s v="CE"/>
    <s v="ACE"/>
    <x v="3"/>
    <s v="ICT"/>
    <s v="Wichita Dwight D Eisenhower National"/>
    <s v="P"/>
    <s v="077"/>
    <n v="695831"/>
    <n v="695831"/>
    <n v="0"/>
    <n v="0"/>
    <s v="Expand Apron - Design/Construct"/>
  </r>
  <r>
    <s v="CE"/>
    <s v="ACE"/>
    <x v="2"/>
    <s v="3Y3"/>
    <s v="Winterset Municipal"/>
    <s v="GA"/>
    <s v="010"/>
    <n v="43248"/>
    <n v="43248"/>
    <n v="0"/>
    <n v="0"/>
    <s v="Acquire Land for Development - Parcel 17:  0.76 acres in Fee Title"/>
  </r>
  <r>
    <s v="EA"/>
    <s v="WAS"/>
    <x v="5"/>
    <s v="MFV"/>
    <s v="Accomack County"/>
    <s v="GA"/>
    <s v="019"/>
    <n v="3358080"/>
    <n v="166094"/>
    <n v="3191986"/>
    <n v="0"/>
    <s v="Rehabilitate Runway - Construction"/>
  </r>
  <r>
    <s v="EA"/>
    <s v="WAS"/>
    <x v="5"/>
    <s v="MFV"/>
    <s v="Accomack County"/>
    <s v="GA"/>
    <s v="019"/>
    <n v="457920"/>
    <n v="0"/>
    <n v="457920"/>
    <n v="0"/>
    <s v="Rehabilitate Runway Lighting"/>
  </r>
  <r>
    <s v="EA"/>
    <s v="NYC"/>
    <x v="6"/>
    <s v="SLK"/>
    <s v="Adirondack Regional"/>
    <s v="CS"/>
    <s v="068"/>
    <n v="285000"/>
    <n v="285000"/>
    <n v="0"/>
    <n v="0"/>
    <s v="Rehabilitate Runway - Runway 5-23 Rehabilitation - Design"/>
  </r>
  <r>
    <s v="EA"/>
    <s v="NYC"/>
    <x v="6"/>
    <s v="SLK"/>
    <s v="Adirondack Regional"/>
    <s v="CS"/>
    <s v="069"/>
    <n v="104973"/>
    <n v="104973"/>
    <n v="0"/>
    <n v="0"/>
    <s v="Reconstruct Runway Lighting - Replace Runway Lighting (Construction)"/>
  </r>
  <r>
    <s v="EA"/>
    <s v="NYC"/>
    <x v="6"/>
    <s v="SLK"/>
    <s v="Adirondack Regional"/>
    <s v="CS"/>
    <s v="069"/>
    <n v="472379"/>
    <n v="472379"/>
    <n v="0"/>
    <n v="0"/>
    <s v="Reconstruct Taxiway Lighting - Replace Taxiway Lighting (Construction)"/>
  </r>
  <r>
    <s v="EA"/>
    <s v="NYC"/>
    <x v="6"/>
    <s v="SLK"/>
    <s v="Adirondack Regional"/>
    <s v="CS"/>
    <s v="069"/>
    <n v="472379"/>
    <n v="472379"/>
    <n v="0"/>
    <n v="0"/>
    <s v="Reconstruct Airfield Guidance Signs - Reconstruct 60 Airfield Guidance Signs (Construction) -Phase 2/2"/>
  </r>
  <r>
    <s v="EA"/>
    <s v="NYC"/>
    <x v="6"/>
    <s v="SLK"/>
    <s v="Adirondack Regional"/>
    <s v="CS"/>
    <s v="070"/>
    <n v="557891"/>
    <n v="557891"/>
    <n v="0"/>
    <n v="0"/>
    <s v="Acquire Snow Removal Equipment - Acquire a New Snow Broom"/>
  </r>
  <r>
    <s v="EA"/>
    <s v="NYC"/>
    <x v="6"/>
    <s v="ALB"/>
    <s v="Albany International"/>
    <s v="P"/>
    <s v="135"/>
    <n v="3330123"/>
    <n v="3330123"/>
    <n v="0"/>
    <n v="0"/>
    <s v="Rehabilitate Terminal Building - Replace Passenger Boarding Bridge C3, B7, B5 and B8 (Design &amp; Construction)- Phase 3/6"/>
  </r>
  <r>
    <s v="EA"/>
    <s v="NYC"/>
    <x v="6"/>
    <s v="ALB"/>
    <s v="Albany International"/>
    <s v="P"/>
    <s v="136"/>
    <n v="1774141"/>
    <n v="1774141"/>
    <n v="0"/>
    <n v="0"/>
    <s v="Rehabilitate Terminal Building - Replace Terminal Escalators #16-17 &amp; 20-21 (D &amp; C)"/>
  </r>
  <r>
    <s v="EA"/>
    <s v="NYC"/>
    <x v="6"/>
    <s v="ALB"/>
    <s v="Albany International"/>
    <s v="P"/>
    <s v="137"/>
    <n v="56105"/>
    <n v="56105"/>
    <n v="0"/>
    <n v="0"/>
    <s v="Reconstruct Taxiway Lighting - Reconstruct Taxiway C Edge Lighting - Design"/>
  </r>
  <r>
    <s v="EA"/>
    <s v="NYC"/>
    <x v="6"/>
    <s v="ALB"/>
    <s v="Albany International"/>
    <s v="P"/>
    <s v="137"/>
    <n v="103870"/>
    <n v="103870"/>
    <n v="0"/>
    <n v="0"/>
    <s v="Reconstruct Runway Lighting - Reconstruct Runway 10/28 Edge Lighting and Associated Stub Taxiways - Design"/>
  </r>
  <r>
    <s v="EA"/>
    <s v="HAR"/>
    <x v="7"/>
    <s v="XLL"/>
    <s v="Allentown Queen City Municipal"/>
    <s v="GA"/>
    <s v="023"/>
    <n v="309940"/>
    <n v="309940"/>
    <n v="0"/>
    <n v="0"/>
    <s v="Acquire Snow Removal Equipment - Multi-Purpose Vehicle with Broom"/>
  </r>
  <r>
    <s v="EA"/>
    <s v="HAR"/>
    <x v="7"/>
    <s v="XLL"/>
    <s v="Allentown Queen City Municipal"/>
    <s v="GA"/>
    <s v="024"/>
    <n v="3185"/>
    <n v="3185"/>
    <n v="0"/>
    <n v="0"/>
    <s v="Install Airfield Guidance Signs - Taxiway B - design"/>
  </r>
  <r>
    <s v="EA"/>
    <s v="HAR"/>
    <x v="7"/>
    <s v="XLL"/>
    <s v="Allentown Queen City Municipal"/>
    <s v="GA"/>
    <s v="024"/>
    <n v="77400"/>
    <n v="77400"/>
    <n v="0"/>
    <n v="0"/>
    <s v="Remove Obstructions [APP or DEP] - Design"/>
  </r>
  <r>
    <s v="EA"/>
    <s v="HAR"/>
    <x v="7"/>
    <s v="XLL"/>
    <s v="Allentown Queen City Municipal"/>
    <s v="GA"/>
    <s v="024"/>
    <n v="78030"/>
    <n v="78030"/>
    <n v="0"/>
    <n v="0"/>
    <s v="Rehabilitate Taxiway - Taxiway B (design)"/>
  </r>
  <r>
    <s v="EA"/>
    <s v="HAR"/>
    <x v="7"/>
    <s v="XLL"/>
    <s v="Allentown Queen City Municipal"/>
    <s v="GA"/>
    <s v="024"/>
    <n v="14455"/>
    <n v="14455"/>
    <n v="0"/>
    <n v="0"/>
    <s v="Rehabilitate Taxiway Lighting - Taxiway B - design"/>
  </r>
  <r>
    <s v="EA"/>
    <s v="HAR"/>
    <x v="7"/>
    <s v="LBE"/>
    <s v="Arnold Palmer Regional"/>
    <s v="P"/>
    <s v="054"/>
    <n v="148630"/>
    <n v="148630"/>
    <n v="0"/>
    <n v="0"/>
    <s v="Acquire Emergency Generator"/>
  </r>
  <r>
    <s v="EA"/>
    <s v="HAR"/>
    <x v="7"/>
    <s v="LBE"/>
    <s v="Arnold Palmer Regional"/>
    <s v="P"/>
    <s v="054"/>
    <n v="1367109"/>
    <n v="1367109"/>
    <n v="0"/>
    <n v="0"/>
    <s v="Improve Terminal Building - Loading Bridge"/>
  </r>
  <r>
    <s v="EA"/>
    <s v="HAR"/>
    <x v="8"/>
    <s v="ACY"/>
    <s v="Atlantic City International"/>
    <s v="P"/>
    <s v="099"/>
    <n v="122588"/>
    <n v="122588"/>
    <n v="0"/>
    <n v="0"/>
    <s v="Acquire Land For Approaches - Runway 13 RPZ"/>
  </r>
  <r>
    <s v="EA"/>
    <s v="HAR"/>
    <x v="8"/>
    <s v="ACY"/>
    <s v="Atlantic City International"/>
    <s v="P"/>
    <s v="100"/>
    <n v="71329"/>
    <n v="71329"/>
    <n v="0"/>
    <n v="0"/>
    <s v="Remove Obstructions [Hazard] - Part 77 (design/construct)"/>
  </r>
  <r>
    <s v="EA"/>
    <s v="HAR"/>
    <x v="8"/>
    <s v="ACY"/>
    <s v="Atlantic City International"/>
    <s v="P"/>
    <s v="101"/>
    <n v="299898"/>
    <n v="0"/>
    <n v="0"/>
    <n v="299898"/>
    <s v="Rehabilitate Apron - Terminal Apron"/>
  </r>
  <r>
    <s v="EA"/>
    <s v="WAS"/>
    <x v="9"/>
    <s v="BWI"/>
    <s v="Baltimore/Washington International Thurgood Marshall"/>
    <s v="P"/>
    <s v="097"/>
    <n v="3392031"/>
    <n v="3392031"/>
    <n v="0"/>
    <n v="0"/>
    <s v="Expand Apron - Midfield cargo apron"/>
  </r>
  <r>
    <s v="EA"/>
    <s v="WAS"/>
    <x v="9"/>
    <s v="BWI"/>
    <s v="Baltimore/Washington International Thurgood Marshall"/>
    <s v="P"/>
    <s v="098"/>
    <n v="7831286"/>
    <n v="831286"/>
    <n v="7000000"/>
    <n v="0"/>
    <s v="Reconstruct Taxiway - tw &quot;B&quot; phase 1"/>
  </r>
  <r>
    <s v="EA"/>
    <s v="WAS"/>
    <x v="9"/>
    <s v="W29"/>
    <s v="Bay Bridge"/>
    <s v="GA"/>
    <s v="026"/>
    <n v="491266"/>
    <n v="491266"/>
    <n v="0"/>
    <n v="0"/>
    <s v="Remove Obstructions - Construction"/>
  </r>
  <r>
    <s v="EA"/>
    <s v="NYC"/>
    <x v="6"/>
    <s v="23N"/>
    <s v="Bayport Aerodrome"/>
    <s v="GA"/>
    <s v="015"/>
    <n v="145749"/>
    <n v="145749"/>
    <n v="0"/>
    <n v="0"/>
    <s v="Remove Obstructions [APP or DEP] - Conduct an Obstruction Study and Analysis- Phase 1/3"/>
  </r>
  <r>
    <s v="EA"/>
    <s v="WAS"/>
    <x v="5"/>
    <s v="MTV"/>
    <s v="Blue Ridge"/>
    <s v="GA"/>
    <s v="022"/>
    <n v="5351564"/>
    <n v="273760"/>
    <n v="5077804"/>
    <n v="0"/>
    <s v="Reconstruct Runway - Construction"/>
  </r>
  <r>
    <s v="EA"/>
    <s v="HAR"/>
    <x v="7"/>
    <s v="BFD"/>
    <s v="Bradford Regional"/>
    <s v="CS"/>
    <s v="048"/>
    <n v="190687"/>
    <n v="190687"/>
    <n v="0"/>
    <n v="0"/>
    <s v="Remove Obstructions [APP or DEP] - Runway 32 End - design/construct (on airport)"/>
  </r>
  <r>
    <s v="EA"/>
    <s v="HAR"/>
    <x v="7"/>
    <s v="BFD"/>
    <s v="Bradford Regional"/>
    <s v="CS"/>
    <s v="048"/>
    <n v="10342"/>
    <n v="10342"/>
    <n v="0"/>
    <n v="0"/>
    <s v="Acquire Aircraft Rescue &amp; Fire Fighting Vehicle - ARFF Protective Clothing"/>
  </r>
  <r>
    <s v="EA"/>
    <s v="BKW"/>
    <x v="10"/>
    <s v="48I"/>
    <s v="Braxton County"/>
    <s v="GA"/>
    <s v="019"/>
    <n v="61829"/>
    <n v="61829"/>
    <n v="0"/>
    <n v="0"/>
    <s v="Construct Building - Design"/>
  </r>
  <r>
    <s v="EA"/>
    <s v="NYC"/>
    <x v="6"/>
    <s v="HWV"/>
    <s v="Brookhaven"/>
    <s v="R"/>
    <s v="036"/>
    <n v="17895"/>
    <n v="17895"/>
    <n v="0"/>
    <n v="0"/>
    <s v="Reconstruct Airfield Guidance Signs - Replacement of Guidance Signs (9 Signs) for Entrance, Exit and Crossover Taxiways including R/W 6/24 and T/W Location and Direction Signs, R/W 6/24 Holding Position, RSA Boundary and Exit Signs – Design $18,000"/>
  </r>
  <r>
    <s v="EA"/>
    <s v="NYC"/>
    <x v="6"/>
    <s v="HWV"/>
    <s v="Brookhaven"/>
    <s v="R"/>
    <s v="036"/>
    <n v="71901"/>
    <n v="71901"/>
    <n v="0"/>
    <n v="0"/>
    <s v="Reconstruct Runway Lighting - Replace R/W 6/24 Medium Intensity Runway Lighting (MIRL) - Design $72,000"/>
  </r>
  <r>
    <s v="EA"/>
    <s v="NYC"/>
    <x v="6"/>
    <s v="BUF"/>
    <s v="Buffalo Niagara International"/>
    <s v="P"/>
    <s v="096"/>
    <n v="161291"/>
    <n v="161291"/>
    <n v="0"/>
    <n v="0"/>
    <s v="Update Miscellaneous Study - Update Pavement Management Program Study"/>
  </r>
  <r>
    <s v="EA"/>
    <s v="NYC"/>
    <x v="6"/>
    <s v="BUF"/>
    <s v="Buffalo Niagara International"/>
    <s v="P"/>
    <s v="098"/>
    <n v="2986732"/>
    <n v="2130344"/>
    <n v="856388"/>
    <n v="0"/>
    <s v="Construct Apron - Construct 467 square yards of  Remain Over Night (RON) apron (Construction) - Phase 2/2"/>
  </r>
  <r>
    <s v="EA"/>
    <s v="NYC"/>
    <x v="6"/>
    <s v="BUF"/>
    <s v="Buffalo Niagara International"/>
    <s v="P"/>
    <s v="099"/>
    <n v="971865"/>
    <n v="0"/>
    <n v="971865"/>
    <n v="0"/>
    <s v="Acquire Land For Approaches - Acquire Land Within Runway 14 RPZ"/>
  </r>
  <r>
    <s v="EA"/>
    <s v="WAS"/>
    <x v="9"/>
    <s v="CGE"/>
    <s v="Cambridge-Dorchester Regional"/>
    <s v="GA"/>
    <s v="029"/>
    <n v="194461"/>
    <n v="194461"/>
    <n v="0"/>
    <n v="0"/>
    <s v="Remove Obstructions [Non-Hazard] - Easements - 2 Parcels"/>
  </r>
  <r>
    <s v="EA"/>
    <s v="NYC"/>
    <x v="6"/>
    <s v="IUA"/>
    <s v="Canandaigua"/>
    <s v="R"/>
    <s v="041"/>
    <n v="527229"/>
    <n v="527229"/>
    <n v="0"/>
    <n v="0"/>
    <s v="Construct Snow Removal Equipment Building - Construct SRE Building - Construction"/>
  </r>
  <r>
    <s v="EA"/>
    <s v="NYC"/>
    <x v="6"/>
    <s v="IUA"/>
    <s v="Canandaigua"/>
    <s v="R"/>
    <s v="042"/>
    <n v="70011"/>
    <n v="70011"/>
    <n v="0"/>
    <n v="0"/>
    <s v="Conduct Environmental Study - Conduct an Environmental Study for Obstruction Removal"/>
  </r>
  <r>
    <s v="EA"/>
    <s v="HAR"/>
    <x v="8"/>
    <s v="WWD"/>
    <s v="Cape May County"/>
    <s v="GA"/>
    <s v="041"/>
    <n v="339670"/>
    <n v="339670"/>
    <n v="0"/>
    <n v="0"/>
    <s v="Acquire Snow Removal Equipment"/>
  </r>
  <r>
    <s v="EA"/>
    <s v="HAR"/>
    <x v="8"/>
    <s v="WWD"/>
    <s v="Cape May County"/>
    <s v="GA"/>
    <s v="041"/>
    <n v="225000"/>
    <n v="225000"/>
    <n v="0"/>
    <n v="0"/>
    <s v="Rehabilitate Apron - Apron B (design)"/>
  </r>
  <r>
    <s v="EA"/>
    <s v="HAR"/>
    <x v="8"/>
    <s v="WWD"/>
    <s v="Cape May County"/>
    <s v="GA"/>
    <s v="042"/>
    <n v="14400"/>
    <n v="14400"/>
    <n v="0"/>
    <n v="0"/>
    <s v="Wildlife Hazard Assessments - Site Visit"/>
  </r>
  <r>
    <s v="EA"/>
    <s v="HAR"/>
    <x v="8"/>
    <s v="WWD"/>
    <s v="Cape May County"/>
    <s v="GA"/>
    <s v="042"/>
    <n v="41040"/>
    <n v="41040"/>
    <n v="0"/>
    <n v="0"/>
    <s v="Update Miscellaneous Study - Pavement Management Plan"/>
  </r>
  <r>
    <s v="EA"/>
    <s v="HAR"/>
    <x v="7"/>
    <s v="CXY"/>
    <s v="Capital City"/>
    <s v="R"/>
    <s v="036"/>
    <n v="200364"/>
    <n v="200364"/>
    <n v="0"/>
    <n v="0"/>
    <s v="Acquire Snow Removal Equipment - Truck with plow and spreader"/>
  </r>
  <r>
    <s v="EA"/>
    <s v="WAS"/>
    <x v="9"/>
    <s v="DMW"/>
    <s v="Carroll County Regional/Jack B Poage Field"/>
    <s v="R"/>
    <s v="030"/>
    <n v="129950"/>
    <n v="129950"/>
    <n v="0"/>
    <n v="0"/>
    <s v="Update Airport Master Plan Study - update airport master plan"/>
  </r>
  <r>
    <s v="EA"/>
    <s v="WAS"/>
    <x v="9"/>
    <s v="DMW"/>
    <s v="Carroll County Regional/Jack B Poage Field"/>
    <s v="R"/>
    <s v="030"/>
    <n v="113250"/>
    <n v="113250"/>
    <n v="0"/>
    <n v="0"/>
    <s v="Conduct Environmental Study - conduct environmental assessment"/>
  </r>
  <r>
    <s v="EA"/>
    <s v="NYC"/>
    <x v="6"/>
    <s v="OLE"/>
    <s v="Cattaraugus County-Olean"/>
    <s v="GA"/>
    <s v="024"/>
    <n v="53820"/>
    <n v="53820"/>
    <n v="0"/>
    <n v="0"/>
    <s v="Conduct Miscellaneous Study - Conduct a Pavement Management Program Study"/>
  </r>
  <r>
    <s v="EA"/>
    <s v="WAS"/>
    <x v="5"/>
    <s v="CHO"/>
    <s v="Charlottesville-Albemarle"/>
    <s v="P"/>
    <s v="047"/>
    <n v="447742"/>
    <n v="447742"/>
    <n v="0"/>
    <n v="0"/>
    <s v="Expand Apron - Design"/>
  </r>
  <r>
    <s v="EA"/>
    <s v="NYC"/>
    <x v="6"/>
    <s v="JHW"/>
    <s v="Chautauqua County/Jamestown"/>
    <s v="GA"/>
    <s v="048"/>
    <n v="432900"/>
    <n v="432900"/>
    <n v="0"/>
    <n v="0"/>
    <s v="Conduct Airport Master Plan Study - Conduct Airport Master Plan Study with AGIS"/>
  </r>
  <r>
    <s v="EA"/>
    <s v="NYC"/>
    <x v="6"/>
    <s v="JHW"/>
    <s v="Chautauqua County/Jamestown"/>
    <s v="GA"/>
    <s v="049"/>
    <n v="55800"/>
    <n v="55800"/>
    <n v="0"/>
    <n v="0"/>
    <s v="Acquire Snow Removal Equipment - Acquire Replacement 2002 Snow Removal Equipment (Tractor)"/>
  </r>
  <r>
    <s v="EA"/>
    <s v="NYC"/>
    <x v="6"/>
    <s v="1B1"/>
    <s v="Columbia County"/>
    <s v="GA"/>
    <s v="036"/>
    <n v="69797"/>
    <n v="69797"/>
    <n v="0"/>
    <n v="0"/>
    <s v="Install Runway Vertical/Visual Guidance System - Replace the Precision Approach Path Indicator (PAPI) system – Construction (Phase 2/2)"/>
  </r>
  <r>
    <s v="EA"/>
    <s v="NYC"/>
    <x v="6"/>
    <s v="1B1"/>
    <s v="Columbia County"/>
    <s v="GA"/>
    <s v="036"/>
    <n v="290934"/>
    <n v="290934"/>
    <n v="0"/>
    <n v="0"/>
    <s v="Reconstruct Runway Lighting - Reconstruct the existing Runway 03/21 lighting system - Construction (Phase 2/2)"/>
  </r>
  <r>
    <s v="EA"/>
    <s v="NYC"/>
    <x v="6"/>
    <s v="1B1"/>
    <s v="Columbia County"/>
    <s v="GA"/>
    <s v="036"/>
    <n v="1310537"/>
    <n v="1310537"/>
    <n v="0"/>
    <n v="0"/>
    <s v="Rehabilitate Runway - Rehabilitate 5,000 feet of the existing Runway 03/21 pavement  - Mill and Overlay - Construction (Phase 2/2)"/>
  </r>
  <r>
    <s v="EA"/>
    <s v="NYC"/>
    <x v="6"/>
    <s v="1B1"/>
    <s v="Columbia County"/>
    <s v="GA"/>
    <s v="036"/>
    <n v="112632"/>
    <n v="112632"/>
    <n v="0"/>
    <n v="0"/>
    <s v="Reconstruct Airfield Guidance Signs - Reconstruct Six (6) Airfield Guidance Signs - Construction  (Phase 2/2)"/>
  </r>
  <r>
    <s v="EA"/>
    <s v="HAR"/>
    <x v="7"/>
    <s v="*PAS"/>
    <s v="Commonwealth of Pennsylvania"/>
    <s v=""/>
    <s v="014"/>
    <n v="244354"/>
    <n v="244354"/>
    <n v="0"/>
    <n v="0"/>
    <s v="Conduct State System Plan Study - Multi-Airport Acoustical Counting Study"/>
  </r>
  <r>
    <s v="EA"/>
    <s v="WAS"/>
    <x v="5"/>
    <s v="*VAS"/>
    <s v="Commonwealth of Virginia"/>
    <s v=""/>
    <s v="011"/>
    <n v="500000"/>
    <n v="500000"/>
    <n v="0"/>
    <n v="0"/>
    <s v="Update State System Plan Study - Statewide Obstruction Study - Phase 2  VCASP 36"/>
  </r>
  <r>
    <s v="EA"/>
    <s v="NYC"/>
    <x v="6"/>
    <s v="7N1"/>
    <s v="Corning-Painted Post"/>
    <s v="GA"/>
    <s v="023"/>
    <n v="5000"/>
    <n v="5000"/>
    <n v="0"/>
    <n v="0"/>
    <s v="Install Airfield Guidance Signs - Replace 5 Airfield Guidance Signs - Design"/>
  </r>
  <r>
    <s v="EA"/>
    <s v="NYC"/>
    <x v="6"/>
    <s v="7N1"/>
    <s v="Corning-Painted Post"/>
    <s v="GA"/>
    <s v="023"/>
    <n v="5000"/>
    <n v="5000"/>
    <n v="0"/>
    <n v="0"/>
    <s v="Install Runway Vertical/Visual Guidance System - Replace REIL's (Design)"/>
  </r>
  <r>
    <s v="EA"/>
    <s v="NYC"/>
    <x v="6"/>
    <s v="7N1"/>
    <s v="Corning-Painted Post"/>
    <s v="GA"/>
    <s v="023"/>
    <n v="5000"/>
    <n v="5000"/>
    <n v="0"/>
    <n v="0"/>
    <s v="Install Miscellaneous NAVAIDS - Replace Airport's Primary  Windcone (Design)"/>
  </r>
  <r>
    <s v="EA"/>
    <s v="NYC"/>
    <x v="6"/>
    <s v="7N1"/>
    <s v="Corning-Painted Post"/>
    <s v="GA"/>
    <s v="023"/>
    <n v="5000"/>
    <n v="5000"/>
    <n v="0"/>
    <n v="0"/>
    <s v="Install Airport Beacons - Install a replacement Airport Rotating Beacon - Design"/>
  </r>
  <r>
    <s v="EA"/>
    <s v="NYC"/>
    <x v="6"/>
    <s v="7N1"/>
    <s v="Corning-Painted Post"/>
    <s v="GA"/>
    <s v="023"/>
    <n v="25000"/>
    <n v="25000"/>
    <n v="0"/>
    <n v="0"/>
    <s v="Rehabilitate Runway Lighting - Replace MIRL's (Design)"/>
  </r>
  <r>
    <s v="EA"/>
    <s v="NYC"/>
    <x v="6"/>
    <s v="N03"/>
    <s v="Cortland County-Chase Field"/>
    <s v="GA"/>
    <s v="026"/>
    <n v="963744"/>
    <n v="963744"/>
    <n v="0"/>
    <n v="0"/>
    <s v="Rehabilitate Apron - Rehabilitate 19,000 square yards of the existing main aircraft apron - Phase 2/2"/>
  </r>
  <r>
    <s v="EA"/>
    <s v="NYC"/>
    <x v="6"/>
    <s v="N03"/>
    <s v="Cortland County-Chase Field"/>
    <s v="GA"/>
    <s v="026"/>
    <n v="413030"/>
    <n v="413030"/>
    <n v="0"/>
    <n v="0"/>
    <s v="Reconstruct Taxiway - Reconstruct 1,100 feet of taxilane pavement - Phase 2/2"/>
  </r>
  <r>
    <s v="EA"/>
    <s v="WAS"/>
    <x v="9"/>
    <s v="W41"/>
    <s v="Crisfield-Somerset County"/>
    <s v="GA"/>
    <s v="014"/>
    <n v="35451"/>
    <n v="35451"/>
    <n v="0"/>
    <n v="0"/>
    <s v="Remove Obstructions - Easement Acquisition (6 Parcels)"/>
  </r>
  <r>
    <s v="EA"/>
    <s v="WAS"/>
    <x v="9"/>
    <s v="W41"/>
    <s v="Crisfield-Somerset County"/>
    <s v="GA"/>
    <s v="014"/>
    <n v="128946"/>
    <n v="128946"/>
    <n v="0"/>
    <n v="0"/>
    <s v="Remove Obstructions - Design"/>
  </r>
  <r>
    <s v="EA"/>
    <s v="WAS"/>
    <x v="5"/>
    <s v="CJR"/>
    <s v="Culpeper Regional"/>
    <s v="GA"/>
    <s v="023"/>
    <n v="1776565"/>
    <n v="731998"/>
    <n v="1044567"/>
    <n v="0"/>
    <s v="Rehabilitate Taxiway - (Construction)"/>
  </r>
  <r>
    <s v="EA"/>
    <s v="HAR"/>
    <x v="11"/>
    <s v="33N"/>
    <s v="Delaware Airpark"/>
    <s v="GA"/>
    <s v="021"/>
    <n v="346500"/>
    <n v="346500"/>
    <n v="0"/>
    <n v="0"/>
    <s v="Update Airport Master Plan Study"/>
  </r>
  <r>
    <s v="EA"/>
    <s v="HAR"/>
    <x v="11"/>
    <s v="33N"/>
    <s v="Delaware Airpark"/>
    <s v="GA"/>
    <s v="021"/>
    <n v="14310"/>
    <n v="14310"/>
    <n v="0"/>
    <n v="0"/>
    <s v="Wildlife Hazard Assessments - Site Visit"/>
  </r>
  <r>
    <s v="EA"/>
    <s v="HAR"/>
    <x v="11"/>
    <s v="GED"/>
    <s v="Delaware Coastal"/>
    <s v="GA"/>
    <s v="034"/>
    <n v="5532528"/>
    <n v="372291"/>
    <n v="5160237"/>
    <n v="0"/>
    <s v="Install Infrastructure to support RNAV Approach - Construct Parallel Taxiway D (construct)"/>
  </r>
  <r>
    <s v="EA"/>
    <s v="HAR"/>
    <x v="7"/>
    <s v="@01N"/>
    <s v="Delaware Valley Region"/>
    <s v=""/>
    <s v="019"/>
    <n v="306000"/>
    <n v="0"/>
    <n v="306000"/>
    <n v="0"/>
    <s v="Conduct Metropolitan System Plan Study"/>
  </r>
  <r>
    <s v="EA"/>
    <s v="HAR"/>
    <x v="7"/>
    <s v="DUJ"/>
    <s v="Dubois Regional"/>
    <s v="CS"/>
    <s v="045"/>
    <n v="48468"/>
    <n v="48468"/>
    <n v="0"/>
    <n v="0"/>
    <s v="Rehabilitate Taxiway - Parallel Taxiway A (design/construct)"/>
  </r>
  <r>
    <s v="EA"/>
    <s v="HAR"/>
    <x v="7"/>
    <s v="DUJ"/>
    <s v="Dubois Regional"/>
    <s v="CS"/>
    <s v="045"/>
    <n v="24116"/>
    <n v="24116"/>
    <n v="0"/>
    <n v="0"/>
    <s v="Remove Obstructions [APP or DEP] - Environmental Study, Phase II"/>
  </r>
  <r>
    <s v="EA"/>
    <s v="HAR"/>
    <x v="7"/>
    <s v="DUJ"/>
    <s v="Dubois Regional"/>
    <s v="CS"/>
    <s v="045"/>
    <n v="173208"/>
    <n v="173208"/>
    <n v="0"/>
    <n v="0"/>
    <s v="Rehabilitate Runway - Crack Seal and Marking (design/construct)"/>
  </r>
  <r>
    <s v="EA"/>
    <s v="BKW"/>
    <x v="10"/>
    <s v="MRB"/>
    <s v="Eastern WV Regional/Shepherd Field"/>
    <s v="R"/>
    <s v="035"/>
    <n v="252837"/>
    <n v="252837"/>
    <n v="0"/>
    <n v="0"/>
    <s v="Acquire Land For Approaches - 2 Parcels, 10.06 Acres"/>
  </r>
  <r>
    <s v="EA"/>
    <s v="BKW"/>
    <x v="10"/>
    <s v="MRB"/>
    <s v="Eastern WV Regional/Shepherd Field"/>
    <s v="R"/>
    <s v="036"/>
    <n v="373742"/>
    <n v="373742"/>
    <n v="0"/>
    <n v="0"/>
    <s v="Rehabilitate Access Road"/>
  </r>
  <r>
    <s v="EA"/>
    <s v="BKW"/>
    <x v="10"/>
    <s v="MRB"/>
    <s v="Eastern WV Regional/Shepherd Field"/>
    <s v="R"/>
    <s v="036"/>
    <n v="154152"/>
    <n v="154152"/>
    <n v="0"/>
    <n v="0"/>
    <s v="Rehabilitate Apron"/>
  </r>
  <r>
    <s v="EA"/>
    <s v="BKW"/>
    <x v="10"/>
    <s v="MRB"/>
    <s v="Eastern WV Regional/Shepherd Field"/>
    <s v="R"/>
    <s v="036"/>
    <n v="238275"/>
    <n v="238275"/>
    <n v="0"/>
    <n v="0"/>
    <s v="Install Runway Vertical/Visual Guidance System"/>
  </r>
  <r>
    <s v="EA"/>
    <s v="BKW"/>
    <x v="10"/>
    <s v="MRB"/>
    <s v="Eastern WV Regional/Shepherd Field"/>
    <s v="R"/>
    <s v="036"/>
    <n v="328500"/>
    <n v="328500"/>
    <n v="0"/>
    <n v="0"/>
    <s v="Reconstruct Runway Lighting - Design"/>
  </r>
  <r>
    <s v="EA"/>
    <s v="BKW"/>
    <x v="10"/>
    <s v="MRB"/>
    <s v="Eastern WV Regional/Shepherd Field"/>
    <s v="R"/>
    <s v="036"/>
    <n v="256977"/>
    <n v="256977"/>
    <n v="0"/>
    <n v="0"/>
    <s v="Reconstruct Taxiway - Design"/>
  </r>
  <r>
    <s v="EA"/>
    <s v="BKW"/>
    <x v="10"/>
    <s v="MRB"/>
    <s v="Eastern WV Regional/Shepherd Field"/>
    <s v="R"/>
    <s v="036"/>
    <n v="114912"/>
    <n v="114912"/>
    <n v="0"/>
    <n v="0"/>
    <s v="Rehabilitate Taxiway"/>
  </r>
  <r>
    <s v="EA"/>
    <s v="NYC"/>
    <x v="6"/>
    <s v="0B8"/>
    <s v="Elizabeth Field"/>
    <s v="GA"/>
    <s v="021"/>
    <n v="155700"/>
    <n v="155700"/>
    <n v="0"/>
    <n v="0"/>
    <s v="Remove Obstructions [APP or DEP] - Conduct an Obstruction Study and Analysis - Phase 1/4"/>
  </r>
  <r>
    <s v="EA"/>
    <s v="NYC"/>
    <x v="6"/>
    <s v="0B8"/>
    <s v="Elizabeth Field"/>
    <s v="GA"/>
    <s v="022"/>
    <n v="26505"/>
    <n v="26505"/>
    <n v="0"/>
    <n v="0"/>
    <s v="Improve Airport Miscellaneous Improvements - Rehabilitate Airfield Lighting Vault Including Regulator Replacement, - Design"/>
  </r>
  <r>
    <s v="EA"/>
    <s v="NYC"/>
    <x v="6"/>
    <s v="0B8"/>
    <s v="Elizabeth Field"/>
    <s v="GA"/>
    <s v="023"/>
    <n v="35577"/>
    <n v="35577"/>
    <n v="0"/>
    <n v="0"/>
    <s v="Rehabilitate Access Road - Rehabilitate Airport Access Road (475' x 24') including Access Drive Stub (190' x 12')- Design"/>
  </r>
  <r>
    <s v="EA"/>
    <s v="BKW"/>
    <x v="10"/>
    <s v="EKN"/>
    <s v="Elkins-Randolph County-Jennings Randolph Field"/>
    <s v="GA"/>
    <s v="024"/>
    <n v="36050"/>
    <n v="36050"/>
    <n v="0"/>
    <n v="0"/>
    <s v="Conduct Environmental Study - Mist Net Survey"/>
  </r>
  <r>
    <s v="EA"/>
    <s v="NYC"/>
    <x v="6"/>
    <s v="ELM"/>
    <s v="Elmira/Corning Regional"/>
    <s v="P"/>
    <s v="069"/>
    <n v="1505832"/>
    <n v="1505832"/>
    <n v="0"/>
    <n v="0"/>
    <s v="Improve Terminal Building - Improve Terminal Building- Construction- Phase 2/4"/>
  </r>
  <r>
    <s v="EA"/>
    <s v="NYC"/>
    <x v="6"/>
    <s v="ELM"/>
    <s v="Elmira/Corning Regional"/>
    <s v="P"/>
    <s v="070"/>
    <n v="4000000"/>
    <n v="0"/>
    <n v="0"/>
    <n v="4000000"/>
    <s v="Improve Terminal Building - Improve Terminal Building- Construction- Phase 3 and Final"/>
  </r>
  <r>
    <s v="EA"/>
    <s v="HAR"/>
    <x v="7"/>
    <s v="ERI"/>
    <s v="Erie International/Tom Ridge Field"/>
    <s v="P"/>
    <s v="069"/>
    <n v="642100"/>
    <n v="642100"/>
    <n v="0"/>
    <n v="0"/>
    <s v="Acquire Snow Removal Equipment - Liquid Material Spreader and Snow Blower"/>
  </r>
  <r>
    <s v="EA"/>
    <s v="HAR"/>
    <x v="7"/>
    <s v="ERI"/>
    <s v="Erie International/Tom Ridge Field"/>
    <s v="P"/>
    <s v="070"/>
    <n v="311952"/>
    <n v="311952"/>
    <n v="0"/>
    <n v="0"/>
    <s v="Construct Snow Removal Equipment Building - Design"/>
  </r>
  <r>
    <s v="EA"/>
    <s v="HAR"/>
    <x v="8"/>
    <s v="CDW"/>
    <s v="Essex County"/>
    <s v="R"/>
    <s v="041"/>
    <n v="208937"/>
    <n v="208937"/>
    <n v="0"/>
    <n v="0"/>
    <s v="Remove Obstructions [APP or DEP] - Runway 4/22 Threshold Displacements and Acquire Easements, Phase VIII"/>
  </r>
  <r>
    <s v="EA"/>
    <s v="BKW"/>
    <x v="10"/>
    <s v="4G7"/>
    <s v="Fairmont Municipal-Frankman Field"/>
    <s v="GA"/>
    <s v="018"/>
    <n v="117000"/>
    <n v="117000"/>
    <n v="0"/>
    <n v="0"/>
    <s v="Acquire Snow Removal Equipment"/>
  </r>
  <r>
    <s v="EA"/>
    <s v="BKW"/>
    <x v="10"/>
    <s v="4G7"/>
    <s v="Fairmont Municipal-Frankman Field"/>
    <s v="GA"/>
    <s v="019"/>
    <n v="66187"/>
    <n v="66187"/>
    <n v="0"/>
    <n v="0"/>
    <s v="Remove Obstructions [Non-Hazard] - On Airport Obstructions"/>
  </r>
  <r>
    <s v="EA"/>
    <s v="WAS"/>
    <x v="5"/>
    <s v="FVX"/>
    <s v="Farmville Regional"/>
    <s v="GA"/>
    <s v="018"/>
    <n v="310387"/>
    <n v="310387"/>
    <n v="0"/>
    <n v="0"/>
    <s v="Rehabilitate Runway - Design"/>
  </r>
  <r>
    <s v="EA"/>
    <s v="WAS"/>
    <x v="5"/>
    <s v="FVX"/>
    <s v="Farmville Regional"/>
    <s v="GA"/>
    <s v="018"/>
    <n v="40001"/>
    <n v="40001"/>
    <n v="0"/>
    <n v="0"/>
    <s v="Reconstruct Runway Lighting - Design"/>
  </r>
  <r>
    <s v="EA"/>
    <s v="NYC"/>
    <x v="6"/>
    <s v="GFL"/>
    <s v="Floyd Bennett Memorial"/>
    <s v="GA"/>
    <s v="062"/>
    <n v="1159650"/>
    <n v="1159650"/>
    <n v="0"/>
    <n v="0"/>
    <s v="Conduct Environmental Study - Conduct an Environmental Assessment for Runway 1/19 Extension - Phase 4/4"/>
  </r>
  <r>
    <s v="EA"/>
    <s v="HAR"/>
    <x v="7"/>
    <s v="N68"/>
    <s v="Franklin County Regional"/>
    <s v="GA"/>
    <s v="017"/>
    <n v="1183008"/>
    <n v="1183008"/>
    <n v="0"/>
    <n v="0"/>
    <s v="Construct Taxiway - Parallel Taxiway (construct)"/>
  </r>
  <r>
    <s v="EA"/>
    <s v="WAS"/>
    <x v="5"/>
    <s v="FKN"/>
    <s v="Franklin Municipal-John Beverly Rose"/>
    <s v="GA"/>
    <s v="021"/>
    <n v="175500"/>
    <n v="175500"/>
    <n v="0"/>
    <n v="0"/>
    <s v="Update Airport Master Plan Study - Airport Master Plan Update"/>
  </r>
  <r>
    <s v="EA"/>
    <s v="WAS"/>
    <x v="9"/>
    <s v="FDK"/>
    <s v="Frederick Municipal"/>
    <s v="R"/>
    <s v="044"/>
    <n v="385000"/>
    <n v="385000"/>
    <n v="0"/>
    <n v="0"/>
    <s v="Extend Runway - parallel taxiway - design"/>
  </r>
  <r>
    <s v="EA"/>
    <s v="WAS"/>
    <x v="9"/>
    <s v="FDK"/>
    <s v="Frederick Municipal"/>
    <s v="R"/>
    <s v="045"/>
    <n v="4134419"/>
    <n v="2242453"/>
    <n v="1891966"/>
    <n v="0"/>
    <s v="Remove Obstructions - demolish bailes lane phase 3 (earthwork)"/>
  </r>
  <r>
    <s v="EA"/>
    <s v="WAS"/>
    <x v="5"/>
    <s v="FRR"/>
    <s v="Front Royal-Warren County"/>
    <s v="GA"/>
    <s v="018"/>
    <n v="145800"/>
    <n v="145800"/>
    <n v="0"/>
    <n v="0"/>
    <s v="Update Airport Master Plan Study - Airport Master Plan Update"/>
  </r>
  <r>
    <s v="EA"/>
    <s v="NYC"/>
    <x v="6"/>
    <s v="NY0"/>
    <s v="Fulton County"/>
    <s v="GA"/>
    <s v="021"/>
    <n v="19722"/>
    <n v="19722"/>
    <n v="0"/>
    <n v="0"/>
    <s v="Construct Taxiway - Construct New Connector Taxiway - Design"/>
  </r>
  <r>
    <s v="EA"/>
    <s v="NYC"/>
    <x v="6"/>
    <s v="NY0"/>
    <s v="Fulton County"/>
    <s v="GA"/>
    <s v="021"/>
    <n v="73487"/>
    <n v="73487"/>
    <n v="0"/>
    <n v="0"/>
    <s v="Rehabilitate Runway - Rehab RW 10-28, Mill &amp; Overlay (4000' X 75') w Marking (Design)"/>
  </r>
  <r>
    <s v="EA"/>
    <s v="NYC"/>
    <x v="6"/>
    <s v="NY0"/>
    <s v="Fulton County"/>
    <s v="GA"/>
    <s v="022"/>
    <n v="13680"/>
    <n v="13680"/>
    <n v="0"/>
    <n v="0"/>
    <s v="Reconstruct Airfield Guidance Signs - Reconstruct Four (4) Existing Airfield Guidance Signs - Construction - Phase 2/2"/>
  </r>
  <r>
    <s v="EA"/>
    <s v="NYC"/>
    <x v="6"/>
    <s v="NY0"/>
    <s v="Fulton County"/>
    <s v="GA"/>
    <s v="022"/>
    <n v="23715"/>
    <n v="23715"/>
    <n v="0"/>
    <n v="0"/>
    <s v="Install Miscellaneous NAVAIDS - Install Replacement Segmented Circle and Wind Cone - Construction - Phase 2/2"/>
  </r>
  <r>
    <s v="EA"/>
    <s v="NYC"/>
    <x v="6"/>
    <s v="NY0"/>
    <s v="Fulton County"/>
    <s v="GA"/>
    <s v="022"/>
    <n v="241763"/>
    <n v="241763"/>
    <n v="0"/>
    <n v="0"/>
    <s v="Reconstruct Runway Lighting - Reconstruct the existing Runway 10/28 Edge Lighting, Approx 115 fixtures, w new Light Bases, Fixtures, Transformers, Conduit &amp; Regulator (Construction) - Phase 2/2"/>
  </r>
  <r>
    <s v="EA"/>
    <s v="NYC"/>
    <x v="6"/>
    <s v="NY0"/>
    <s v="Fulton County"/>
    <s v="GA"/>
    <s v="022"/>
    <n v="49932"/>
    <n v="49932"/>
    <n v="0"/>
    <n v="0"/>
    <s v="Install Perimeter Fencing not Required by 49 CFR 1542 - Install Approx 200'-8' Fence; 500'-4' Fence, 4 Manual Gates (Construction)"/>
  </r>
  <r>
    <s v="EA"/>
    <s v="NYC"/>
    <x v="6"/>
    <s v="NY0"/>
    <s v="Fulton County"/>
    <s v="GA"/>
    <s v="022"/>
    <n v="26478"/>
    <n v="26478"/>
    <n v="0"/>
    <n v="0"/>
    <s v="Install Runway Vertical/Visual Guidance System - Replace REILs on RWs 10&amp;28, incl Foundations (Construction)"/>
  </r>
  <r>
    <s v="EA"/>
    <s v="NYC"/>
    <x v="6"/>
    <s v="NY0"/>
    <s v="Fulton County"/>
    <s v="GA"/>
    <s v="022"/>
    <n v="57825"/>
    <n v="57825"/>
    <n v="0"/>
    <n v="0"/>
    <s v="Install Runway Vertical/Visual Guidance System - Install Replacement Precision Approach Path Indicator (PAPI) - Construction - Phase 2/2"/>
  </r>
  <r>
    <s v="EA"/>
    <s v="NYC"/>
    <x v="6"/>
    <s v="NY0"/>
    <s v="Fulton County"/>
    <s v="GA"/>
    <s v="022"/>
    <n v="338653"/>
    <n v="338653"/>
    <n v="0"/>
    <n v="0"/>
    <s v="Reconstruct Taxiway Lighting - Reconstruct the existing Taxiway Edge Lighting, Approx 115 fixtures, w new Light Bases, Fixtures, Transformers, Conduit &amp; Regulator (Construction) - Phase 2/2"/>
  </r>
  <r>
    <s v="EA"/>
    <s v="WAS"/>
    <x v="9"/>
    <s v="2G4"/>
    <s v="Garrett County"/>
    <s v="GA"/>
    <s v="014"/>
    <n v="300000"/>
    <n v="300000"/>
    <n v="0"/>
    <n v="0"/>
    <s v="Expand Apron - expand west apron - design"/>
  </r>
  <r>
    <s v="EA"/>
    <s v="NYC"/>
    <x v="6"/>
    <s v="GVQ"/>
    <s v="Genesee County"/>
    <s v="R"/>
    <s v="041"/>
    <n v="1627366"/>
    <n v="150000"/>
    <n v="1477366"/>
    <n v="0"/>
    <s v="Reconstruct Taxiway - Reconstruct 3400 ft. of 35 ft. of Parallel Taxiway C(Construction)"/>
  </r>
  <r>
    <s v="EA"/>
    <s v="NYC"/>
    <x v="6"/>
    <s v="GVQ"/>
    <s v="Genesee County"/>
    <s v="R"/>
    <s v="041"/>
    <n v="383555"/>
    <n v="0"/>
    <n v="383555"/>
    <n v="0"/>
    <s v="Reconstruct Taxiway Lighting - Reconstruct Parallel Taxiway C Lighting (construct)"/>
  </r>
  <r>
    <s v="EA"/>
    <s v="HAR"/>
    <x v="7"/>
    <s v="W05"/>
    <s v="Gettysburg Regional"/>
    <s v="GA"/>
    <s v="015"/>
    <n v="244842"/>
    <n v="244842"/>
    <n v="0"/>
    <n v="0"/>
    <s v="Construct Apron - South Aircraft Parking Apron (permitting and bidding)"/>
  </r>
  <r>
    <s v="EA"/>
    <s v="HAR"/>
    <x v="7"/>
    <s v="W05"/>
    <s v="Gettysburg Regional"/>
    <s v="GA"/>
    <s v="015"/>
    <n v="118295"/>
    <n v="118295"/>
    <n v="0"/>
    <n v="0"/>
    <s v="Remove Obstructions [APP or DEP] - Study"/>
  </r>
  <r>
    <s v="EA"/>
    <s v="NYC"/>
    <x v="6"/>
    <s v="BGM"/>
    <s v="Greater Binghamton/Edwin A Link Field"/>
    <s v="P"/>
    <s v="073"/>
    <n v="670109"/>
    <n v="670109"/>
    <n v="0"/>
    <n v="0"/>
    <s v="Acquire Snow Removal Equipment - Replacement of One (1) Multi-purpose Vehicle (Broom/Plow)"/>
  </r>
  <r>
    <s v="EA"/>
    <s v="NYC"/>
    <x v="6"/>
    <s v="BGM"/>
    <s v="Greater Binghamton/Edwin A Link Field"/>
    <s v="P"/>
    <s v="074"/>
    <n v="113728"/>
    <n v="113728"/>
    <n v="0"/>
    <n v="0"/>
    <s v="Construct Deicing Pad with Associated Facilities - Construct De-icing Apron Drainage System - Design &amp; Construction); Glycol Discharge Connection to Sanitary Sewer"/>
  </r>
  <r>
    <s v="EA"/>
    <s v="WAS"/>
    <x v="9"/>
    <s v="CBE"/>
    <s v="Greater Cumberland Regional"/>
    <s v="GA"/>
    <s v="024"/>
    <n v="6620400"/>
    <n v="150000"/>
    <n v="6470400"/>
    <n v="0"/>
    <s v="Rehabilitate Runway - construction phase 2"/>
  </r>
  <r>
    <s v="EA"/>
    <s v="NYC"/>
    <x v="6"/>
    <s v="ROC"/>
    <s v="Greater Rochester International"/>
    <s v="P"/>
    <s v="099"/>
    <n v="2217015"/>
    <n v="2217015"/>
    <n v="0"/>
    <n v="0"/>
    <s v="Reconstruct Apron - Reconstruct 8,300 square yards out of a total of 17,000 square yards (note that the total decreased from Phase 1) of the existing north apron - North Apron West - Design and Construction - Phase 2/2"/>
  </r>
  <r>
    <s v="EA"/>
    <s v="NYC"/>
    <x v="6"/>
    <s v="ROC"/>
    <s v="Greater Rochester International"/>
    <s v="P"/>
    <s v="100"/>
    <n v="412703"/>
    <n v="412703"/>
    <n v="0"/>
    <n v="0"/>
    <s v="Rehabilitate Access Road - Rehabilitate Jug Handle Bridge Portion of Access Road (Design/Construct)"/>
  </r>
  <r>
    <s v="EA"/>
    <s v="NYC"/>
    <x v="6"/>
    <s v="ROC"/>
    <s v="Greater Rochester International"/>
    <s v="P"/>
    <s v="101"/>
    <n v="325980"/>
    <n v="325980"/>
    <n v="0"/>
    <n v="0"/>
    <s v="Rehabilitate Runway - Rehabilitate existing Runway 4-22 pavement- Design - Phase 1/2"/>
  </r>
  <r>
    <s v="EA"/>
    <s v="NYC"/>
    <x v="6"/>
    <s v="ROC"/>
    <s v="Greater Rochester International"/>
    <s v="P"/>
    <s v="102"/>
    <n v="100000"/>
    <n v="100000"/>
    <n v="0"/>
    <n v="0"/>
    <s v="Conduct Environmental Study - Conduct an Environmental Study for the Taxiway H Extension"/>
  </r>
  <r>
    <s v="EA"/>
    <s v="BKW"/>
    <x v="10"/>
    <s v="LWB"/>
    <s v="Greenbrier Valley"/>
    <s v="CS"/>
    <s v="038"/>
    <n v="4647659"/>
    <n v="969250"/>
    <n v="3678409"/>
    <n v="0"/>
    <s v="Rehabilitate Apron - Construct"/>
  </r>
  <r>
    <s v="EA"/>
    <s v="BKW"/>
    <x v="10"/>
    <s v="LWB"/>
    <s v="Greenbrier Valley"/>
    <s v="CS"/>
    <s v="039"/>
    <n v="55100"/>
    <n v="55100"/>
    <n v="0"/>
    <n v="0"/>
    <s v="Conduct Environmental Study - Environmental Assessment, Southwest Development"/>
  </r>
  <r>
    <s v="EA"/>
    <s v="BKW"/>
    <x v="10"/>
    <s v="LWB"/>
    <s v="Greenbrier Valley"/>
    <s v="CS"/>
    <s v="040"/>
    <n v="180500"/>
    <n v="180500"/>
    <n v="0"/>
    <n v="0"/>
    <s v="Reconstruct Taxiway Lighting - Design"/>
  </r>
  <r>
    <s v="EA"/>
    <s v="HAR"/>
    <x v="8"/>
    <s v="4N1"/>
    <s v="Greenwood Lake"/>
    <s v="GA"/>
    <s v="010"/>
    <n v="26197"/>
    <n v="26197"/>
    <n v="0"/>
    <n v="0"/>
    <s v="Acquire Snow Removal Equipment - blower attachment"/>
  </r>
  <r>
    <s v="EA"/>
    <s v="NYC"/>
    <x v="6"/>
    <s v="RME"/>
    <s v="Griffiss International"/>
    <s v="GA"/>
    <s v="045"/>
    <n v="7491828"/>
    <n v="150000"/>
    <n v="7341828"/>
    <n v="0"/>
    <s v="Reconstruct Runway - Reconstruct 3,000 feet out of a total of 11,820 feet of the existing Runway 15-33 - Phase I (Construction)"/>
  </r>
  <r>
    <s v="EA"/>
    <s v="NYC"/>
    <x v="6"/>
    <s v="RME"/>
    <s v="Griffiss International"/>
    <s v="GA"/>
    <s v="045"/>
    <n v="696914"/>
    <n v="0"/>
    <n v="696914"/>
    <n v="0"/>
    <s v="Improve Airport Miscellaneous Improvements - Rehabilitate the existing Airfield Electrical Lighting Vault(Design &amp; Construction)"/>
  </r>
  <r>
    <s v="EA"/>
    <s v="NYC"/>
    <x v="6"/>
    <s v="RME"/>
    <s v="Griffiss International"/>
    <s v="GA"/>
    <s v="045"/>
    <n v="522686"/>
    <n v="0"/>
    <n v="522686"/>
    <n v="0"/>
    <s v="Reconstruct Runway Lighting - Reconstruct Runway Lighting"/>
  </r>
  <r>
    <s v="EA"/>
    <s v="NYC"/>
    <x v="6"/>
    <s v="RME"/>
    <s v="Griffiss International"/>
    <s v="GA"/>
    <s v="046"/>
    <n v="277290"/>
    <n v="0"/>
    <n v="277290"/>
    <n v="0"/>
    <s v="Reconstruct Runway - Reconstruct 3,000 feet out of a total of 11,820 feet of the existing Runway 15-33 Phase II (Design)"/>
  </r>
  <r>
    <s v="EA"/>
    <s v="NYC"/>
    <x v="6"/>
    <s v="RME"/>
    <s v="Griffiss International"/>
    <s v="GA"/>
    <s v="047"/>
    <n v="440098"/>
    <n v="440098"/>
    <n v="0"/>
    <n v="0"/>
    <s v="Acquire Snow Removal Equipment - Acquire Replacement Plow"/>
  </r>
  <r>
    <s v="EA"/>
    <s v="WAS"/>
    <x v="9"/>
    <s v="HGR"/>
    <s v="Hagerstown Regional-Richard A Henson Field"/>
    <s v="P"/>
    <s v="059"/>
    <n v="650000"/>
    <n v="650000"/>
    <n v="0"/>
    <n v="0"/>
    <s v="Rehabilitate Runway - design"/>
  </r>
  <r>
    <s v="EA"/>
    <s v="WAS"/>
    <x v="9"/>
    <s v="HGR"/>
    <s v="Hagerstown Regional-Richard A Henson Field"/>
    <s v="P"/>
    <s v="059"/>
    <n v="350000"/>
    <n v="350000"/>
    <n v="0"/>
    <n v="0"/>
    <s v="Expand Terminal Building - design"/>
  </r>
  <r>
    <s v="EA"/>
    <s v="NYC"/>
    <x v="6"/>
    <s v="VGC"/>
    <s v="Hamilton Municipal"/>
    <s v="GA"/>
    <s v="022"/>
    <n v="100000"/>
    <n v="100000"/>
    <n v="0"/>
    <n v="0"/>
    <s v="Expand Apron - Expand Terminal Apron No. 5 an additional 4,289 SY (Total 6,622 Square Yards) including demolition of South Wood T-Hangar 3 - Design"/>
  </r>
  <r>
    <s v="EA"/>
    <s v="NYC"/>
    <x v="6"/>
    <s v="VGC"/>
    <s v="Hamilton Municipal"/>
    <s v="GA"/>
    <s v="022"/>
    <n v="50300"/>
    <n v="50300"/>
    <n v="0"/>
    <n v="0"/>
    <s v="Reconstruct Apron - Reconstruct Existing Terminal Apron No. 5 (2,333 Square Yards) - Design"/>
  </r>
  <r>
    <s v="EA"/>
    <s v="HAR"/>
    <x v="7"/>
    <s v="MDT"/>
    <s v="Harrisburg International"/>
    <s v="P"/>
    <s v="083"/>
    <n v="6851507"/>
    <n v="3753926"/>
    <n v="3097581"/>
    <n v="0"/>
    <s v="Rehabilitate Runway - Construct"/>
  </r>
  <r>
    <s v="EA"/>
    <s v="NYC"/>
    <x v="6"/>
    <s v="POU"/>
    <s v="Hudson Valley Regional"/>
    <s v="GA"/>
    <s v="050"/>
    <n v="5293093"/>
    <n v="169500"/>
    <n v="5123593"/>
    <n v="0"/>
    <s v="Construct Aircraft Rescue &amp; Fire Fighting Building - Replace ARFF Bldg (7,136 Sq Ft) - Construction (ARFF)"/>
  </r>
  <r>
    <s v="EA"/>
    <s v="NYC"/>
    <x v="6"/>
    <s v="POU"/>
    <s v="Hudson Valley Regional"/>
    <s v="GA"/>
    <s v="050"/>
    <n v="2269497"/>
    <n v="0"/>
    <n v="2269497"/>
    <n v="0"/>
    <s v="Construct Snow Removal Equipment Building - Replace SRE Bldg (5,028 sqft) - Construction (SRE)"/>
  </r>
  <r>
    <s v="EA"/>
    <s v="NYC"/>
    <x v="6"/>
    <s v="POU"/>
    <s v="Hudson Valley Regional"/>
    <s v="GA"/>
    <s v="051"/>
    <n v="422257"/>
    <n v="422257"/>
    <n v="0"/>
    <n v="0"/>
    <s v="Conduct Environmental Study - Conduct an Environmental Study for RSA Improvements"/>
  </r>
  <r>
    <s v="EA"/>
    <s v="WAS"/>
    <x v="5"/>
    <s v="HSP"/>
    <s v="Ingalls Field"/>
    <s v="GA"/>
    <s v="015"/>
    <n v="40500"/>
    <n v="40500"/>
    <n v="0"/>
    <n v="0"/>
    <s v="Construct Snow Removal Equipment Building - SRE Storage Building (Design)"/>
  </r>
  <r>
    <s v="EA"/>
    <s v="WAS"/>
    <x v="5"/>
    <s v="HSP"/>
    <s v="Ingalls Field"/>
    <s v="GA"/>
    <s v="015"/>
    <n v="40500"/>
    <n v="40500"/>
    <n v="0"/>
    <n v="0"/>
    <s v="Construct Building - Construct Hangar (Design)"/>
  </r>
  <r>
    <s v="EA"/>
    <s v="NYC"/>
    <x v="6"/>
    <s v="ITH"/>
    <s v="Ithaca Tompkins Regional"/>
    <s v="P"/>
    <s v="082"/>
    <n v="130500"/>
    <n v="130500"/>
    <n v="0"/>
    <n v="0"/>
    <s v="Construct Aircraft Rescue &amp; Fire Fighting Building - Prepare a Site Selection Study for ARFF Building- Phase 1/3"/>
  </r>
  <r>
    <s v="EA"/>
    <s v="NYC"/>
    <x v="6"/>
    <s v="ITH"/>
    <s v="Ithaca Tompkins Regional"/>
    <s v="P"/>
    <s v="083"/>
    <n v="50657"/>
    <n v="50657"/>
    <n v="0"/>
    <n v="0"/>
    <s v="Rehabilitate Taxiway - Rehabilitate Taxiway D - Design"/>
  </r>
  <r>
    <s v="EA"/>
    <s v="NYC"/>
    <x v="6"/>
    <s v="ITH"/>
    <s v="Ithaca Tompkins Regional"/>
    <s v="P"/>
    <s v="083"/>
    <n v="31589"/>
    <n v="31589"/>
    <n v="0"/>
    <n v="0"/>
    <s v="Rehabilitate Apron - Rehabilitate portion of northeast GA Apron- Design"/>
  </r>
  <r>
    <s v="EA"/>
    <s v="NYC"/>
    <x v="6"/>
    <s v="ITH"/>
    <s v="Ithaca Tompkins Regional"/>
    <s v="P"/>
    <s v="083"/>
    <n v="50657"/>
    <n v="50657"/>
    <n v="0"/>
    <n v="0"/>
    <s v="Rehabilitate Taxiway - Rehabilitate Taxiway E - Design"/>
  </r>
  <r>
    <s v="EA"/>
    <s v="NYC"/>
    <x v="6"/>
    <s v="ITH"/>
    <s v="Ithaca Tompkins Regional"/>
    <s v="P"/>
    <s v="083"/>
    <n v="60237"/>
    <n v="60237"/>
    <n v="0"/>
    <n v="0"/>
    <s v="Rehabilitate Taxiway - Rehabilitate Taxiway &quot;A&quot; -  Design"/>
  </r>
  <r>
    <s v="EA"/>
    <s v="NYC"/>
    <x v="6"/>
    <s v="ITH"/>
    <s v="Ithaca Tompkins Regional"/>
    <s v="P"/>
    <s v="084"/>
    <n v="435600"/>
    <n v="435600"/>
    <n v="0"/>
    <n v="0"/>
    <s v="Acquire Snow Removal Equipment - Acquire SRE - Ramp Dozer"/>
  </r>
  <r>
    <s v="EA"/>
    <s v="HAR"/>
    <x v="7"/>
    <s v="JST"/>
    <s v="John Murtha Johnstown-Cambria County"/>
    <s v="CS"/>
    <s v="052"/>
    <n v="135426"/>
    <n v="135426"/>
    <n v="0"/>
    <n v="0"/>
    <s v="Acquire Land For Approaches - Runway 15 End (3 parcels)"/>
  </r>
  <r>
    <s v="EA"/>
    <s v="NYC"/>
    <x v="6"/>
    <s v="N89"/>
    <s v="Joseph Y Resnick"/>
    <s v="GA"/>
    <s v="036"/>
    <n v="24750"/>
    <n v="24750"/>
    <n v="0"/>
    <n v="0"/>
    <s v="Rehabilitate Apron - Rehabilitate Aircraft Parking Aprons (102,175 Sq. Ft.) Including Crack Repair, Slurry Seal Surface Treatment, Markings and Drainage – Design"/>
  </r>
  <r>
    <s v="EA"/>
    <s v="NYC"/>
    <x v="6"/>
    <s v="N89"/>
    <s v="Joseph Y Resnick"/>
    <s v="GA"/>
    <s v="036"/>
    <n v="14255"/>
    <n v="14255"/>
    <n v="0"/>
    <n v="0"/>
    <s v="Rehabilitate Taxiway - Rehabilitate Parallel T/W A (4,075 LF x 35 LF) and T/W Connectors B (135 LF x 35 LF) and C (135 LF x 35 LF) Including Crack Repair, Slurry Seal Surface Treatment, Markings and Drainage – Design"/>
  </r>
  <r>
    <s v="EA"/>
    <s v="NYC"/>
    <x v="6"/>
    <s v="N89"/>
    <s v="Joseph Y Resnick"/>
    <s v="GA"/>
    <s v="036"/>
    <n v="5995"/>
    <n v="5995"/>
    <n v="0"/>
    <n v="0"/>
    <s v="Rehabilitate Taxiway - Rehabilitate Taxilanes Surrounding T-Hangers (1,830 LF x 35 LF) Including Crack Repair, Slurry Seal Surface Treatment, Markings and Drainage - Design"/>
  </r>
  <r>
    <s v="EA"/>
    <s v="NYC"/>
    <x v="6"/>
    <s v="LKP"/>
    <s v="Lake Placid"/>
    <s v="GA"/>
    <s v="043"/>
    <n v="85500"/>
    <n v="85500"/>
    <n v="0"/>
    <n v="0"/>
    <s v="Remove Obstructions [APP or DEP] - On &amp; Off Airport Obstruction Mitigation (Design)"/>
  </r>
  <r>
    <s v="EA"/>
    <s v="NYC"/>
    <x v="6"/>
    <s v="LKP"/>
    <s v="Lake Placid"/>
    <s v="GA"/>
    <s v="044"/>
    <n v="51300"/>
    <n v="51300"/>
    <n v="0"/>
    <n v="0"/>
    <s v="Rehabilitate Taxiway - Taxiway C Rehabilitation (Design)"/>
  </r>
  <r>
    <s v="EA"/>
    <s v="NYC"/>
    <x v="6"/>
    <s v="LKP"/>
    <s v="Lake Placid"/>
    <s v="GA"/>
    <s v="044"/>
    <n v="34200"/>
    <n v="34200"/>
    <n v="0"/>
    <n v="0"/>
    <s v="Rehabilitate Taxiway - Taxiway B Rehabilitation (Design)"/>
  </r>
  <r>
    <s v="EA"/>
    <s v="WAS"/>
    <x v="5"/>
    <s v="JYO"/>
    <s v="Leesburg Executive"/>
    <s v="R"/>
    <s v="040"/>
    <n v="49500"/>
    <n v="49500"/>
    <n v="0"/>
    <n v="0"/>
    <s v="Rehabilitate Runway Lighting - (Design)"/>
  </r>
  <r>
    <s v="EA"/>
    <s v="WAS"/>
    <x v="5"/>
    <s v="JYO"/>
    <s v="Leesburg Executive"/>
    <s v="R"/>
    <s v="040"/>
    <n v="49500"/>
    <n v="49500"/>
    <n v="0"/>
    <n v="0"/>
    <s v="Rehabilitate Taxiway Lighting - (Design)"/>
  </r>
  <r>
    <s v="EA"/>
    <s v="HAR"/>
    <x v="7"/>
    <s v="ABE"/>
    <s v="Lehigh Valley International"/>
    <s v="P"/>
    <s v="105"/>
    <n v="17215083"/>
    <n v="2914298"/>
    <n v="14300785"/>
    <n v="0"/>
    <s v="Rehabilitate Runway - Construct"/>
  </r>
  <r>
    <s v="EA"/>
    <s v="WAS"/>
    <x v="5"/>
    <s v="LNP"/>
    <s v="Lonesome Pine"/>
    <s v="GA"/>
    <s v="014"/>
    <n v="268903"/>
    <n v="268903"/>
    <n v="0"/>
    <n v="0"/>
    <s v="Construct Taxiway - T-hangar Taxiway (Design &amp; Construction)"/>
  </r>
  <r>
    <s v="EA"/>
    <s v="NYC"/>
    <x v="6"/>
    <s v="ISP"/>
    <s v="Long Island MacArthur"/>
    <s v="P"/>
    <s v="100"/>
    <n v="15725844"/>
    <n v="5781035"/>
    <n v="9944809"/>
    <n v="0"/>
    <s v="Rehabilitate Runway - Rehabilitate R/W 6/24 (7,006 LF x 150 LF) Including T/W Connectors A, A1, B, D, E, F, G, W, Intersecting R/W 15R/33L and R/W 15L/33R within R/W 6/24 RSA, Two Blast Pads (200 LF x 200 LF) and Centerline Lighting and Markings – Construction"/>
  </r>
  <r>
    <s v="EA"/>
    <s v="WAS"/>
    <x v="5"/>
    <s v="LKU"/>
    <s v="Louisa County/Freeman Field"/>
    <s v="GA"/>
    <s v="021"/>
    <n v="661500"/>
    <n v="661500"/>
    <n v="0"/>
    <n v="0"/>
    <s v="Install Taxiway Lighting - (Construction)"/>
  </r>
  <r>
    <s v="EA"/>
    <s v="WAS"/>
    <x v="5"/>
    <s v="LKU"/>
    <s v="Louisa County/Freeman Field"/>
    <s v="GA"/>
    <s v="022"/>
    <n v="346500"/>
    <n v="346500"/>
    <n v="0"/>
    <n v="0"/>
    <s v="Install Perimeter Fencing - Phase 2-Final (Construction)"/>
  </r>
  <r>
    <s v="EA"/>
    <s v="NYC"/>
    <x v="6"/>
    <s v="OIC"/>
    <s v="Lt Warren Eaton"/>
    <s v="GA"/>
    <s v="036"/>
    <n v="941790"/>
    <n v="941790"/>
    <n v="0"/>
    <n v="0"/>
    <s v="Reconstruct Apron - Reconstruct 6,800 square yards of apron - Construction"/>
  </r>
  <r>
    <s v="EA"/>
    <s v="WAS"/>
    <x v="5"/>
    <s v="LUA"/>
    <s v="Luray Caverns"/>
    <s v="GA"/>
    <s v="019"/>
    <n v="184230"/>
    <n v="184230"/>
    <n v="0"/>
    <n v="0"/>
    <s v="Construct Apron - Terminal Apron (Design)"/>
  </r>
  <r>
    <s v="EA"/>
    <s v="WAS"/>
    <x v="5"/>
    <s v="LYH"/>
    <s v="Lynchburg Regional/Preston Glenn Field"/>
    <s v="P"/>
    <s v="040"/>
    <n v="517950"/>
    <n v="517950"/>
    <n v="0"/>
    <n v="0"/>
    <s v="Construct Apron - Construction (Overall Site Preparation)"/>
  </r>
  <r>
    <s v="EA"/>
    <s v="WAS"/>
    <x v="5"/>
    <s v="LYH"/>
    <s v="Lynchburg Regional/Preston Glenn Field"/>
    <s v="P"/>
    <s v="041"/>
    <n v="743992"/>
    <n v="743992"/>
    <n v="0"/>
    <n v="0"/>
    <s v="Improve Terminal Building - Acquisition/Installation"/>
  </r>
  <r>
    <s v="EA"/>
    <s v="NYC"/>
    <x v="6"/>
    <s v="MAL"/>
    <s v="Malone-Dufort"/>
    <s v="GA"/>
    <s v="036"/>
    <n v="323238"/>
    <n v="323238"/>
    <n v="0"/>
    <n v="0"/>
    <s v="Rehabilitate Runway - Rehabilitate 3,994 feet of Runway 5/23 - Major Crack Repair, Seal Coat, Markings (Design &amp; Construction)"/>
  </r>
  <r>
    <s v="EA"/>
    <s v="WAS"/>
    <x v="5"/>
    <s v="HEF"/>
    <s v="Manassas Regional/Harry P Davis Field"/>
    <s v="R"/>
    <s v="044"/>
    <n v="263500"/>
    <n v="263500"/>
    <n v="0"/>
    <n v="0"/>
    <s v="Construct Taxiway - (Design)"/>
  </r>
  <r>
    <s v="EA"/>
    <s v="BKW"/>
    <x v="10"/>
    <s v="MPG"/>
    <s v="Marshall County"/>
    <s v="GA"/>
    <s v="024"/>
    <n v="84730"/>
    <n v="84730"/>
    <n v="0"/>
    <n v="0"/>
    <s v="Improve Airport Drainage - Design"/>
  </r>
  <r>
    <s v="EA"/>
    <s v="BKW"/>
    <x v="10"/>
    <s v="MPG"/>
    <s v="Marshall County"/>
    <s v="GA"/>
    <s v="024"/>
    <n v="244251"/>
    <n v="244251"/>
    <n v="0"/>
    <n v="0"/>
    <s v="Rehabilitate Apron - Design/Construct"/>
  </r>
  <r>
    <s v="EA"/>
    <s v="NYC"/>
    <x v="6"/>
    <s v="MSS"/>
    <s v="Massena International-Richards Field"/>
    <s v="CS"/>
    <s v="076"/>
    <n v="87535"/>
    <n v="87535"/>
    <n v="0"/>
    <n v="0"/>
    <s v="Rehabilitate Taxiway - Rehabilitate Taxiway C - Design Phase 1/2"/>
  </r>
  <r>
    <s v="EA"/>
    <s v="NYC"/>
    <x v="6"/>
    <s v="MSS"/>
    <s v="Massena International-Richards Field"/>
    <s v="CS"/>
    <s v="076"/>
    <n v="16870"/>
    <n v="16870"/>
    <n v="0"/>
    <n v="0"/>
    <s v="Rehabilitate Taxiway Lighting - Rehabilitate the existing Taxiway C lighting system - Design - Phase 1/2"/>
  </r>
  <r>
    <s v="EA"/>
    <s v="NYC"/>
    <x v="6"/>
    <s v="MSS"/>
    <s v="Massena International-Richards Field"/>
    <s v="CS"/>
    <s v="077"/>
    <n v="42750"/>
    <n v="42750"/>
    <n v="0"/>
    <n v="0"/>
    <s v="Reconstruct Perimeter Fencing required by 49 CFR 1542 - Reconstruct the existing Airport Perimeter Fence required by 49 CFR 1542 - Design - Phase 1/2"/>
  </r>
  <r>
    <s v="EA"/>
    <s v="NYC"/>
    <x v="6"/>
    <s v="MSS"/>
    <s v="Massena International-Richards Field"/>
    <s v="CS"/>
    <s v="078"/>
    <n v="941730"/>
    <n v="941730"/>
    <n v="0"/>
    <n v="0"/>
    <s v="Rehabilitate Taxiway - T/W A Rehabilitation (Construction) - Phase II"/>
  </r>
  <r>
    <s v="EA"/>
    <s v="NYC"/>
    <x v="6"/>
    <s v="MSS"/>
    <s v="Massena International-Richards Field"/>
    <s v="CS"/>
    <s v="078"/>
    <n v="145160"/>
    <n v="145160"/>
    <n v="0"/>
    <n v="0"/>
    <s v="Rehabilitate Taxiway Lighting - Taxiway A Lighting Replacement (Construction) - Phase II"/>
  </r>
  <r>
    <s v="EA"/>
    <s v="NYC"/>
    <x v="6"/>
    <s v="MSS"/>
    <s v="Massena International-Richards Field"/>
    <s v="CS"/>
    <s v="078"/>
    <n v="54975"/>
    <n v="54975"/>
    <n v="0"/>
    <n v="0"/>
    <s v="Install Airfield Guidance Signs - Replace 8 Existing Taxiway A Guidance Signs"/>
  </r>
  <r>
    <s v="EA"/>
    <s v="BKW"/>
    <x v="10"/>
    <s v="BLF"/>
    <s v="Mercer County"/>
    <s v="GA"/>
    <s v="031"/>
    <n v="1664580"/>
    <n v="270860"/>
    <n v="1393720"/>
    <n v="0"/>
    <s v="Rehabilitate Runway - Construct"/>
  </r>
  <r>
    <s v="EA"/>
    <s v="WAS"/>
    <x v="5"/>
    <s v="FYJ"/>
    <s v="Middle Peninsula Regional"/>
    <s v="GA"/>
    <s v="012"/>
    <n v="157500"/>
    <n v="157500"/>
    <n v="0"/>
    <n v="0"/>
    <s v="Rehabilitate Taxiway - Design"/>
  </r>
  <r>
    <s v="EA"/>
    <s v="HAR"/>
    <x v="8"/>
    <s v="MIV"/>
    <s v="Millville Municipal"/>
    <s v="GA"/>
    <s v="044"/>
    <n v="199350"/>
    <n v="199350"/>
    <n v="0"/>
    <n v="0"/>
    <s v="Install Airport Beacons - Install Rotating Airport Beacon"/>
  </r>
  <r>
    <s v="EA"/>
    <s v="HAR"/>
    <x v="8"/>
    <s v="MIV"/>
    <s v="Millville Municipal"/>
    <s v="GA"/>
    <s v="044"/>
    <n v="207000"/>
    <n v="207000"/>
    <n v="0"/>
    <n v="0"/>
    <s v="Expand Apron - South Apron (design)"/>
  </r>
  <r>
    <s v="EA"/>
    <s v="HAR"/>
    <x v="8"/>
    <s v="MIV"/>
    <s v="Millville Municipal"/>
    <s v="GA"/>
    <s v="044"/>
    <n v="99000"/>
    <n v="99000"/>
    <n v="0"/>
    <n v="0"/>
    <s v="Rehabilitate Apron - North Apron (design)"/>
  </r>
  <r>
    <s v="EA"/>
    <s v="HAR"/>
    <x v="8"/>
    <s v="MIV"/>
    <s v="Millville Municipal"/>
    <s v="GA"/>
    <s v="045"/>
    <n v="45000"/>
    <n v="45000"/>
    <n v="0"/>
    <n v="0"/>
    <s v="Update Miscellaneous Study - Update Pavement Management Plan"/>
  </r>
  <r>
    <s v="EA"/>
    <s v="HAR"/>
    <x v="8"/>
    <s v="MIV"/>
    <s v="Millville Municipal"/>
    <s v="GA"/>
    <s v="045"/>
    <n v="14310"/>
    <n v="14310"/>
    <n v="0"/>
    <n v="0"/>
    <s v="Wildlife Hazard Assessments - Site Visit"/>
  </r>
  <r>
    <s v="EA"/>
    <s v="BKW"/>
    <x v="10"/>
    <s v="MGW"/>
    <s v="Morgantown Municipal-Walter L Bill Hart Field"/>
    <s v="CS"/>
    <s v="040"/>
    <n v="791896"/>
    <n v="791896"/>
    <n v="0"/>
    <n v="0"/>
    <s v="Conduct Environmental Study - EA for Extend Runway 18/26"/>
  </r>
  <r>
    <s v="EA"/>
    <s v="HAR"/>
    <x v="8"/>
    <s v="MMU"/>
    <s v="Morristown Municipal"/>
    <s v="R"/>
    <s v="054"/>
    <n v="1874775"/>
    <n v="1874775"/>
    <n v="0"/>
    <n v="0"/>
    <s v="Improve Runway Safety Area - Environmental Mitigation"/>
  </r>
  <r>
    <s v="EA"/>
    <s v="HAR"/>
    <x v="11"/>
    <s v="ILG"/>
    <s v="New Castle"/>
    <s v="R"/>
    <s v="043"/>
    <n v="4133293"/>
    <n v="0"/>
    <n v="4133293"/>
    <n v="0"/>
    <s v="Construct Taxiway - Taxiway B (construction RW 1end)"/>
  </r>
  <r>
    <s v="EA"/>
    <s v="HAR"/>
    <x v="11"/>
    <s v="ILG"/>
    <s v="New Castle"/>
    <s v="R"/>
    <s v="044"/>
    <n v="241509"/>
    <n v="34980"/>
    <n v="206529"/>
    <n v="0"/>
    <s v="Construct Taxiway - Taxiway B (reimbursable agreement)"/>
  </r>
  <r>
    <s v="EA"/>
    <s v="HAR"/>
    <x v="11"/>
    <s v="ILG"/>
    <s v="New Castle"/>
    <s v="R"/>
    <s v="045"/>
    <n v="1015900"/>
    <n v="0"/>
    <n v="1015900"/>
    <n v="0"/>
    <s v="Remove Obstructions - Off Airport (design/construct)"/>
  </r>
  <r>
    <s v="EA"/>
    <s v="HAR"/>
    <x v="11"/>
    <s v="ILG"/>
    <s v="New Castle"/>
    <s v="R"/>
    <s v="046"/>
    <n v="115020"/>
    <n v="115020"/>
    <n v="0"/>
    <n v="0"/>
    <s v="Wildlife Hazard Assessments - WHA Update"/>
  </r>
  <r>
    <s v="EA"/>
    <s v="WAS"/>
    <x v="5"/>
    <s v="W96"/>
    <s v="New Kent County"/>
    <s v="GA"/>
    <s v="018"/>
    <n v="991901"/>
    <n v="150000"/>
    <n v="841901"/>
    <n v="0"/>
    <s v="Rehabilitate Apron - Construction"/>
  </r>
  <r>
    <s v="EA"/>
    <s v="NYC"/>
    <x v="8"/>
    <s v="EWR"/>
    <s v="Newark Liberty International"/>
    <s v="P"/>
    <s v="140"/>
    <n v="4673592"/>
    <n v="4673592"/>
    <n v="0"/>
    <n v="0"/>
    <s v="Rehabilitate Access Road - Rehabilitation of Central Terminal Area (CTA) Entrance and Frontage (Access Road) Bridges N1, N2, N5, N6 Including Structural Bridge Members (PANYNJ Contract EWR-154.235) – Design/Construction"/>
  </r>
  <r>
    <s v="EA"/>
    <s v="NYC"/>
    <x v="8"/>
    <s v="EWR"/>
    <s v="Newark Liberty International"/>
    <s v="P"/>
    <s v="141"/>
    <n v="2404687"/>
    <n v="2404687"/>
    <n v="0"/>
    <n v="0"/>
    <s v="Rehabilitate Access Road - Rehabilitation of Central Terminal Area (CTA) Terminal Frontage (Access Road) Bridges N18, N20 (“PANYNJ Phase I”) Including Structural Pier Caps (PANYNJ Contract EWR-154.254) – Design/Construction"/>
  </r>
  <r>
    <s v="EA"/>
    <s v="WAS"/>
    <x v="5"/>
    <s v="PHF"/>
    <s v="Newport News/Williamsburg International"/>
    <s v="P"/>
    <s v="050"/>
    <n v="289241"/>
    <n v="289241"/>
    <n v="0"/>
    <n v="0"/>
    <s v="Construct Service Road - Design"/>
  </r>
  <r>
    <s v="EA"/>
    <s v="NYC"/>
    <x v="6"/>
    <s v="IAG"/>
    <s v="Niagara Falls International"/>
    <s v="P"/>
    <s v="048"/>
    <n v="91494"/>
    <n v="91494"/>
    <n v="0"/>
    <n v="0"/>
    <s v="Conduct Environmental Study - Conduct Environmental Assessment for the Reconfiguration of Parallel Taxiway B"/>
  </r>
  <r>
    <s v="EA"/>
    <s v="NYC"/>
    <x v="6"/>
    <s v="IAG"/>
    <s v="Niagara Falls International"/>
    <s v="P"/>
    <s v="049"/>
    <n v="1320278"/>
    <n v="1320278"/>
    <n v="0"/>
    <n v="0"/>
    <s v="Remove Obstructions [APP or DEP] - Remove on-airport tree obstructions for all Runway 10L/28R approach surfaces - Design and Construction; Remove off-airport tree obstructions for all Runway 10L/28R approach surfaces - Design"/>
  </r>
  <r>
    <s v="EA"/>
    <s v="WAS"/>
    <x v="5"/>
    <s v="ORF"/>
    <s v="Norfolk International"/>
    <s v="P"/>
    <s v="069"/>
    <n v="2006978"/>
    <n v="2006978"/>
    <n v="0"/>
    <n v="0"/>
    <s v="Rehabilitate Terminal Building - Site Access Elevators (Construction)"/>
  </r>
  <r>
    <s v="EA"/>
    <s v="WAS"/>
    <x v="5"/>
    <s v="ORF"/>
    <s v="Norfolk International"/>
    <s v="P"/>
    <s v="069"/>
    <n v="1941323"/>
    <n v="1941323"/>
    <n v="0"/>
    <n v="0"/>
    <s v="Construct Terminal Building - Construction"/>
  </r>
  <r>
    <s v="EA"/>
    <s v="WAS"/>
    <x v="5"/>
    <s v="ORF"/>
    <s v="Norfolk International"/>
    <s v="P"/>
    <s v="069"/>
    <n v="2025718"/>
    <n v="2025718"/>
    <n v="0"/>
    <n v="0"/>
    <s v="Rehabilitate Terminal Building - Alpha Concourse-Holding Area(Construction)"/>
  </r>
  <r>
    <s v="EA"/>
    <s v="HAR"/>
    <x v="7"/>
    <s v="PNE"/>
    <s v="Northeast Philadelphia"/>
    <s v="R"/>
    <s v="021"/>
    <n v="1398926"/>
    <n v="64295"/>
    <n v="1334631"/>
    <n v="0"/>
    <s v="Reconstruct Runway - Design/Construct"/>
  </r>
  <r>
    <s v="EA"/>
    <s v="HAR"/>
    <x v="7"/>
    <s v="PNE"/>
    <s v="Northeast Philadelphia"/>
    <s v="R"/>
    <s v="021"/>
    <n v="285705"/>
    <n v="85705"/>
    <n v="200000"/>
    <n v="0"/>
    <s v="Reconstruct Runway Lighting - Design/Construct"/>
  </r>
  <r>
    <s v="EA"/>
    <s v="HAR"/>
    <x v="8"/>
    <s v="26N"/>
    <s v="Ocean City Municipal"/>
    <s v="GA"/>
    <s v="019"/>
    <n v="55544"/>
    <n v="55544"/>
    <n v="0"/>
    <n v="0"/>
    <s v="Light Obstructions [Non-Hazard] - Design"/>
  </r>
  <r>
    <s v="EA"/>
    <s v="HAR"/>
    <x v="8"/>
    <s v="26N"/>
    <s v="Ocean City Municipal"/>
    <s v="GA"/>
    <s v="019"/>
    <n v="16087"/>
    <n v="16087"/>
    <n v="0"/>
    <n v="0"/>
    <s v="Wildlife Hazard Assessments - Site Visit"/>
  </r>
  <r>
    <s v="EA"/>
    <s v="WAS"/>
    <x v="9"/>
    <s v="OXB"/>
    <s v="Ocean City Municipal"/>
    <s v="GA"/>
    <s v="024"/>
    <n v="346538"/>
    <n v="346538"/>
    <n v="0"/>
    <n v="0"/>
    <s v="Improve Runway Safety Area - Design"/>
  </r>
  <r>
    <s v="EA"/>
    <s v="HAR"/>
    <x v="8"/>
    <s v="MJX"/>
    <s v="Ocean County"/>
    <s v="GA"/>
    <s v="029"/>
    <n v="84870"/>
    <n v="84870"/>
    <n v="0"/>
    <n v="0"/>
    <s v="Expand Apron - General Aviation Apron - Final Design"/>
  </r>
  <r>
    <s v="EA"/>
    <s v="HAR"/>
    <x v="8"/>
    <s v="MJX"/>
    <s v="Ocean County"/>
    <s v="GA"/>
    <s v="029"/>
    <n v="40320"/>
    <n v="40320"/>
    <n v="0"/>
    <n v="0"/>
    <s v="Install Airport Beacons - Replace Airport Rotating Beacon (design)"/>
  </r>
  <r>
    <s v="EA"/>
    <s v="NYC"/>
    <x v="6"/>
    <s v="OGS"/>
    <s v="Ogdensburg International"/>
    <s v="P"/>
    <s v="051"/>
    <n v="385239"/>
    <n v="385239"/>
    <n v="0"/>
    <n v="0"/>
    <s v="Install Weather Reporting Equipment - Design/Construct Replace AWOS"/>
  </r>
  <r>
    <s v="EA"/>
    <s v="NYC"/>
    <x v="6"/>
    <s v="OGS"/>
    <s v="Ogdensburg International"/>
    <s v="P"/>
    <s v="052"/>
    <n v="269629"/>
    <n v="269629"/>
    <n v="0"/>
    <n v="0"/>
    <s v="Extend Runway - Runway/Taxiway Extension - Phase III (Design/Permit MALSF)"/>
  </r>
  <r>
    <s v="EA"/>
    <s v="NYC"/>
    <x v="6"/>
    <s v="N66"/>
    <s v="Oneonta Municipal"/>
    <s v="GA"/>
    <s v="020"/>
    <n v="277137"/>
    <n v="277137"/>
    <n v="0"/>
    <n v="0"/>
    <s v="Acquire Snow Removal Equipment - Acquire a New Four Wheel Loader with Attachments"/>
  </r>
  <r>
    <s v="EA"/>
    <s v="NYC"/>
    <x v="6"/>
    <s v="MGJ"/>
    <s v="Orange County"/>
    <s v="GA"/>
    <s v="042"/>
    <n v="144900"/>
    <n v="144900"/>
    <n v="0"/>
    <n v="0"/>
    <s v="Conduct Environmental Study - Conduct an Environmental Assessment for Obstruction Removal"/>
  </r>
  <r>
    <s v="EA"/>
    <s v="NYC"/>
    <x v="6"/>
    <s v="FZY"/>
    <s v="Oswego County"/>
    <s v="GA"/>
    <s v="048"/>
    <n v="98100"/>
    <n v="98100"/>
    <n v="0"/>
    <n v="0"/>
    <s v="Rehabilitate Apron - Aircraft Apron Rehabilitation  (Design)"/>
  </r>
  <r>
    <s v="EA"/>
    <s v="NYC"/>
    <x v="6"/>
    <s v="PEO"/>
    <s v="Penn Yan"/>
    <s v="GA"/>
    <s v="036"/>
    <n v="115560"/>
    <n v="115560"/>
    <n v="0"/>
    <n v="0"/>
    <s v="Conduct Environmental Study - Conduct Environmental Study for Short Term Development (5 Year CIP)"/>
  </r>
  <r>
    <s v="EA"/>
    <s v="HAR"/>
    <x v="7"/>
    <s v="*PAB"/>
    <s v="Pennsylvania State Block Grant Program"/>
    <s v=""/>
    <s v="088"/>
    <n v="3944600"/>
    <n v="3944600"/>
    <n v="0"/>
    <n v="0"/>
    <s v="Non primary development projects in state block grant program"/>
  </r>
  <r>
    <s v="EA"/>
    <s v="HAR"/>
    <x v="7"/>
    <s v="*PAB"/>
    <s v="Pennsylvania State Block Grant Program"/>
    <s v=""/>
    <s v="089"/>
    <n v="1610712"/>
    <n v="0"/>
    <n v="1610712"/>
    <n v="0"/>
    <s v="Non primary development projects in state block grant program"/>
  </r>
  <r>
    <s v="EA"/>
    <s v="HAR"/>
    <x v="7"/>
    <s v="*PAB"/>
    <s v="Pennsylvania State Block Grant Program"/>
    <s v=""/>
    <s v="090"/>
    <n v="5400000"/>
    <n v="5400000"/>
    <n v="0"/>
    <n v="0"/>
    <s v="Non primary development projects in state block grant program"/>
  </r>
  <r>
    <s v="EA"/>
    <s v="HAR"/>
    <x v="7"/>
    <s v="*PAB"/>
    <s v="Pennsylvania State Block Grant Program"/>
    <s v=""/>
    <s v="091"/>
    <n v="330000"/>
    <n v="330000"/>
    <n v="0"/>
    <n v="0"/>
    <s v="Non primary development projects in state block grant program"/>
  </r>
  <r>
    <s v="EA"/>
    <s v="HAR"/>
    <x v="7"/>
    <s v="*PAB"/>
    <s v="Pennsylvania State Block Grant Program"/>
    <s v=""/>
    <s v="092"/>
    <n v="501122"/>
    <n v="35622"/>
    <n v="465500"/>
    <n v="0"/>
    <s v="Non primary development projects in state block grant program"/>
  </r>
  <r>
    <s v="EA"/>
    <s v="NYC"/>
    <x v="6"/>
    <s v="01G"/>
    <s v="Perry-Warsaw"/>
    <s v="GA"/>
    <s v="030"/>
    <n v="208296"/>
    <n v="208296"/>
    <n v="0"/>
    <n v="0"/>
    <s v="Install Weather Reporting Equipment - Establish Automated Weather Observing System (AWOS) II - Construction"/>
  </r>
  <r>
    <s v="EA"/>
    <s v="NYC"/>
    <x v="6"/>
    <s v="01G"/>
    <s v="Perry-Warsaw"/>
    <s v="GA"/>
    <s v="031"/>
    <n v="90000"/>
    <n v="90000"/>
    <n v="0"/>
    <n v="0"/>
    <s v="Remove Obstructions [APP or DEP] - On and Off Airport Obstruction Removal - On Airport obstruction removal to Runway 10.  Off approach; airport tree obstruction removal from Runways 10 and 28 Part 77 approach and TERPS 20: 1 design departure surface - Study and Analysis"/>
  </r>
  <r>
    <s v="EA"/>
    <s v="HAR"/>
    <x v="7"/>
    <s v="PHL"/>
    <s v="Philadelphia International"/>
    <s v="P"/>
    <s v="112"/>
    <n v="100967"/>
    <n v="0"/>
    <n v="100967"/>
    <n v="0"/>
    <s v="Install Outdoor Noise Monitoring System/Equipment - 9 Units"/>
  </r>
  <r>
    <s v="EA"/>
    <s v="HAR"/>
    <x v="7"/>
    <s v="PHL"/>
    <s v="Philadelphia International"/>
    <s v="P"/>
    <s v="113"/>
    <n v="1180519"/>
    <n v="0"/>
    <n v="1180519"/>
    <n v="0"/>
    <s v="Rehabilitate Taxiway - Taxiways B and E2"/>
  </r>
  <r>
    <s v="EA"/>
    <s v="HAR"/>
    <x v="7"/>
    <s v="PHL"/>
    <s v="Philadelphia International"/>
    <s v="P"/>
    <s v="113"/>
    <n v="18292"/>
    <n v="18292"/>
    <n v="0"/>
    <n v="0"/>
    <s v="Rehabilitate Taxiway Lighting - Taxiways K &amp; E"/>
  </r>
  <r>
    <s v="EA"/>
    <s v="HAR"/>
    <x v="7"/>
    <s v="PHL"/>
    <s v="Philadelphia International"/>
    <s v="P"/>
    <s v="113"/>
    <n v="85466"/>
    <n v="85466"/>
    <n v="0"/>
    <n v="0"/>
    <s v="Rehabilitate Taxiway Lighting - Taxiway D"/>
  </r>
  <r>
    <s v="EA"/>
    <s v="HAR"/>
    <x v="7"/>
    <s v="PHL"/>
    <s v="Philadelphia International"/>
    <s v="P"/>
    <s v="113"/>
    <n v="5972898"/>
    <n v="5714021"/>
    <n v="258877"/>
    <n v="0"/>
    <s v="Rehabilitate Taxiway - Taxiway D"/>
  </r>
  <r>
    <s v="EA"/>
    <s v="HAR"/>
    <x v="7"/>
    <s v="PHL"/>
    <s v="Philadelphia International"/>
    <s v="P"/>
    <s v="113"/>
    <n v="3800576"/>
    <n v="0"/>
    <n v="3800576"/>
    <n v="0"/>
    <s v="Rehabilitate Taxiway - Taxiway K and E"/>
  </r>
  <r>
    <s v="EA"/>
    <s v="HAR"/>
    <x v="7"/>
    <s v="PHL"/>
    <s v="Philadelphia International"/>
    <s v="P"/>
    <s v="113"/>
    <n v="18292"/>
    <n v="18292"/>
    <n v="0"/>
    <n v="0"/>
    <s v="Rehabilitate Taxiway Lighting - Taxiways B &amp; E2"/>
  </r>
  <r>
    <s v="EA"/>
    <s v="HAR"/>
    <x v="7"/>
    <s v="PHL"/>
    <s v="Philadelphia International"/>
    <s v="P"/>
    <s v="113"/>
    <n v="4652632"/>
    <n v="0"/>
    <n v="4652632"/>
    <n v="0"/>
    <s v="Reconstruct Apron - North Apron"/>
  </r>
  <r>
    <s v="EA"/>
    <s v="HAR"/>
    <x v="7"/>
    <s v="PHL"/>
    <s v="Philadelphia International"/>
    <s v="P"/>
    <s v="113"/>
    <n v="2453627"/>
    <n v="0"/>
    <n v="2453627"/>
    <n v="0"/>
    <s v="Rehabilitate Apron - South Apron"/>
  </r>
  <r>
    <s v="EA"/>
    <s v="HAR"/>
    <x v="7"/>
    <s v="PHL"/>
    <s v="Philadelphia International"/>
    <s v="P"/>
    <s v="114"/>
    <n v="32253"/>
    <n v="0"/>
    <n v="32253"/>
    <n v="0"/>
    <s v="Acquire Equipment - Six Squitters"/>
  </r>
  <r>
    <s v="EA"/>
    <s v="BKW"/>
    <x v="10"/>
    <s v="79D"/>
    <s v="Philippi/Barbour County Regional"/>
    <s v="GA"/>
    <s v="018"/>
    <n v="102800"/>
    <n v="102800"/>
    <n v="0"/>
    <n v="0"/>
    <s v="Acquire Miscellaneous Land"/>
  </r>
  <r>
    <s v="EA"/>
    <s v="BKW"/>
    <x v="10"/>
    <s v="79D"/>
    <s v="Philippi/Barbour County Regional"/>
    <s v="GA"/>
    <s v="019"/>
    <n v="110759"/>
    <n v="110759"/>
    <n v="0"/>
    <n v="0"/>
    <s v="Construct Building"/>
  </r>
  <r>
    <s v="EA"/>
    <s v="HAR"/>
    <x v="7"/>
    <s v="PIT"/>
    <s v="Pittsburgh International"/>
    <s v="P"/>
    <s v="123"/>
    <n v="6702360"/>
    <n v="2074612"/>
    <n v="4627748"/>
    <n v="0"/>
    <s v="Reconstruct Deicing Pad with Associated Facilities - Deicing Pad C (construct), Phase III"/>
  </r>
  <r>
    <s v="EA"/>
    <s v="HAR"/>
    <x v="7"/>
    <s v="PIT"/>
    <s v="Pittsburgh International"/>
    <s v="P"/>
    <s v="124"/>
    <n v="298125"/>
    <n v="0"/>
    <n v="298125"/>
    <n v="0"/>
    <s v="Acquire Equipment - 50 Squitters"/>
  </r>
  <r>
    <s v="EA"/>
    <s v="NYC"/>
    <x v="6"/>
    <s v="PBG"/>
    <s v="Plattsburgh International"/>
    <s v="P"/>
    <s v="061"/>
    <n v="716391"/>
    <n v="716391"/>
    <n v="0"/>
    <n v="0"/>
    <s v="Acquire Snow Removal Equipment - Snow Removal Equipment"/>
  </r>
  <r>
    <s v="EA"/>
    <s v="NYC"/>
    <x v="6"/>
    <s v="PBG"/>
    <s v="Plattsburgh International"/>
    <s v="P"/>
    <s v="062"/>
    <n v="337500"/>
    <n v="337500"/>
    <n v="0"/>
    <n v="0"/>
    <s v="Rehabilitate Runway - Rehabilitate 2,100' out of a total of 8,975' of the existing Runway 17-35 Pavement - Phase 3 (Design)"/>
  </r>
  <r>
    <s v="EA"/>
    <s v="NYC"/>
    <x v="6"/>
    <s v="PTD"/>
    <s v="Potsdam Municipal/Damon Field/"/>
    <s v="GA"/>
    <s v="034"/>
    <n v="82301"/>
    <n v="82301"/>
    <n v="0"/>
    <n v="0"/>
    <s v="Reconstruct Taxiway - Reconstruct the existing Parallel Taxiway A pavement - Design - Phase 1/2"/>
  </r>
  <r>
    <s v="EA"/>
    <s v="NYC"/>
    <x v="6"/>
    <s v="PTD"/>
    <s v="Potsdam Municipal/Damon Field/"/>
    <s v="GA"/>
    <s v="034"/>
    <n v="25749"/>
    <n v="25749"/>
    <n v="0"/>
    <n v="0"/>
    <s v="Reconstruct Taxiway Lighting - Reconstruct the existing Parallel Taxiway A Lighting System - Design - Phase 1/2"/>
  </r>
  <r>
    <s v="EA"/>
    <s v="NYC"/>
    <x v="6"/>
    <s v="PTD"/>
    <s v="Potsdam Municipal/Damon Field/"/>
    <s v="GA"/>
    <s v="034"/>
    <n v="18851"/>
    <n v="18851"/>
    <n v="0"/>
    <n v="0"/>
    <s v="Widen Taxiway - Widen the existing Parallel Taxiway A to 35'- Design - Phase 1/2"/>
  </r>
  <r>
    <s v="EA"/>
    <s v="BKW"/>
    <x v="10"/>
    <s v="BKW"/>
    <s v="Raleigh County Memorial"/>
    <s v="GA"/>
    <s v="037"/>
    <n v="4108531"/>
    <n v="150000"/>
    <n v="3958531"/>
    <n v="0"/>
    <s v="Rehabilitate Runway - Construct"/>
  </r>
  <r>
    <s v="EA"/>
    <s v="NYC"/>
    <x v="6"/>
    <s v="06N"/>
    <s v="Randall"/>
    <s v="R"/>
    <s v="034"/>
    <n v="66236"/>
    <n v="66236"/>
    <n v="0"/>
    <n v="0"/>
    <s v="Rehabilitate Runway - Rehabilitate Runway 8/26 (2,811 LF x 60 LF) Including Markings, Drainage and a Credit of $3,874 for the Complete Sponsor Share for the Partial Value of Section 73, Block 1, Lot 35.23,_x000a_Town of Wallkill, Deed Liber 2290 at Page 45 - Design"/>
  </r>
  <r>
    <s v="EA"/>
    <s v="HAR"/>
    <x v="7"/>
    <s v="RDG"/>
    <s v="Reading Regional/Carl A Spaatz Field"/>
    <s v="GA"/>
    <s v="059"/>
    <n v="93488"/>
    <n v="93488"/>
    <n v="0"/>
    <n v="0"/>
    <s v="Rehabilitate Apron - West Apron (design)"/>
  </r>
  <r>
    <s v="EA"/>
    <s v="HAR"/>
    <x v="7"/>
    <s v="RDG"/>
    <s v="Reading Regional/Carl A Spaatz Field"/>
    <s v="GA"/>
    <s v="059"/>
    <n v="125357"/>
    <n v="125357"/>
    <n v="0"/>
    <n v="0"/>
    <s v="Rehabilitate Apron - North Apron (design)"/>
  </r>
  <r>
    <s v="EA"/>
    <s v="HAR"/>
    <x v="7"/>
    <s v="RDG"/>
    <s v="Reading Regional/Carl A Spaatz Field"/>
    <s v="GA"/>
    <s v="060"/>
    <n v="326587"/>
    <n v="326587"/>
    <n v="0"/>
    <n v="0"/>
    <s v="Install Runway Sensors - "/>
  </r>
  <r>
    <s v="EA"/>
    <s v="WAS"/>
    <x v="5"/>
    <s v="FCI"/>
    <s v="Richmond Executive-Chesterfield County"/>
    <s v="R"/>
    <s v="025"/>
    <n v="1004412"/>
    <n v="1004412"/>
    <n v="0"/>
    <n v="0"/>
    <s v="Remove Obstructions [Non-Hazard] - Construction"/>
  </r>
  <r>
    <s v="EA"/>
    <s v="WAS"/>
    <x v="5"/>
    <s v="FCI"/>
    <s v="Richmond Executive-Chesterfield County"/>
    <s v="R"/>
    <s v="025"/>
    <n v="450000"/>
    <n v="450000"/>
    <n v="0"/>
    <n v="0"/>
    <s v="Remove Obstructions [Non-Hazard] - Wetland Mitigation"/>
  </r>
  <r>
    <s v="EA"/>
    <s v="WAS"/>
    <x v="5"/>
    <s v="RIC"/>
    <s v="Richmond International"/>
    <s v="P"/>
    <s v="065"/>
    <n v="379080"/>
    <n v="379080"/>
    <n v="0"/>
    <n v="0"/>
    <s v="Construct Taxiway - Design"/>
  </r>
  <r>
    <s v="EA"/>
    <s v="WAS"/>
    <x v="5"/>
    <s v="ROA"/>
    <s v="Roanoke-Blacksburg Regional/Woodrum Field"/>
    <s v="P"/>
    <s v="059"/>
    <n v="1068850"/>
    <n v="1068850"/>
    <n v="0"/>
    <n v="0"/>
    <s v="Rehabilitate Apron - GA Apron"/>
  </r>
  <r>
    <s v="EA"/>
    <s v="WAS"/>
    <x v="5"/>
    <s v="ROA"/>
    <s v="Roanoke-Blacksburg Regional/Woodrum Field"/>
    <s v="P"/>
    <s v="060"/>
    <n v="1833083"/>
    <n v="1833083"/>
    <n v="0"/>
    <n v="0"/>
    <s v="Security Enhancements - Security Access Control System and CCTV Upgrades"/>
  </r>
  <r>
    <s v="EA"/>
    <s v="WAS"/>
    <x v="5"/>
    <s v="ROA"/>
    <s v="Roanoke-Blacksburg Regional/Woodrum Field"/>
    <s v="P"/>
    <s v="061"/>
    <n v="897167"/>
    <n v="0"/>
    <n v="0"/>
    <n v="897167"/>
    <s v="Rehabilitate Apron - GA Apron (Phase 2)"/>
  </r>
  <r>
    <s v="EA"/>
    <s v="WAS"/>
    <x v="5"/>
    <s v="DCA"/>
    <s v="Ronald Reagan Washington National"/>
    <s v="P"/>
    <s v="033"/>
    <n v="10216322"/>
    <n v="0"/>
    <n v="10216322"/>
    <n v="0"/>
    <s v="Reconstruct Apron - Reconstruct Apron(Construction)"/>
  </r>
  <r>
    <s v="EA"/>
    <s v="WAS"/>
    <x v="5"/>
    <s v="DCA"/>
    <s v="Ronald Reagan Washington National"/>
    <s v="P"/>
    <s v="033"/>
    <n v="1283678"/>
    <n v="1283678"/>
    <n v="0"/>
    <n v="0"/>
    <s v="Construct Deicing Containment Facility - Hold Bay 4"/>
  </r>
  <r>
    <s v="EA"/>
    <s v="WAS"/>
    <x v="5"/>
    <s v="DCA"/>
    <s v="Ronald Reagan Washington National"/>
    <s v="P"/>
    <s v="034"/>
    <n v="492188"/>
    <n v="0"/>
    <n v="492188"/>
    <n v="0"/>
    <s v="Acquire Equipment"/>
  </r>
  <r>
    <s v="EA"/>
    <s v="HAR"/>
    <x v="7"/>
    <s v="FWQ"/>
    <s v="Rostraver"/>
    <s v="R"/>
    <s v="026"/>
    <n v="657162"/>
    <n v="442779"/>
    <n v="214383"/>
    <n v="0"/>
    <s v="Rehabilitate Taxiway - Parallel Taxiway A - (design/construct)"/>
  </r>
  <r>
    <s v="EA"/>
    <s v="WAS"/>
    <x v="9"/>
    <s v="SBY"/>
    <s v="Salisbury-Ocean City Wicomico Regional"/>
    <s v="P"/>
    <s v="054"/>
    <n v="255051"/>
    <n v="255051"/>
    <n v="0"/>
    <n v="0"/>
    <s v="Rehabilitate Taxiway - Design"/>
  </r>
  <r>
    <s v="EA"/>
    <s v="WAS"/>
    <x v="9"/>
    <s v="SBY"/>
    <s v="Salisbury-Ocean City Wicomico Regional"/>
    <s v="P"/>
    <s v="054"/>
    <n v="89613"/>
    <n v="89613"/>
    <n v="0"/>
    <n v="0"/>
    <s v="Rehabilitate Apron - Design (incl DBE Update)"/>
  </r>
  <r>
    <s v="EA"/>
    <s v="NYC"/>
    <x v="6"/>
    <s v="SCH"/>
    <s v="Schenectady County"/>
    <s v="R"/>
    <s v="055"/>
    <n v="22519"/>
    <n v="22519"/>
    <n v="0"/>
    <n v="0"/>
    <s v="Install Miscellaneous NAVAIDS - Replace the existing primary and supplemental windcones for Runway 4/22"/>
  </r>
  <r>
    <s v="EA"/>
    <s v="NYC"/>
    <x v="6"/>
    <s v="SCH"/>
    <s v="Schenectady County"/>
    <s v="R"/>
    <s v="055"/>
    <n v="56995"/>
    <n v="56995"/>
    <n v="0"/>
    <n v="0"/>
    <s v="Install Runway Vertical/Visual Guidance System - Reconstruct RW 4 &amp; 22 PAPIs (Construction)"/>
  </r>
  <r>
    <s v="EA"/>
    <s v="NYC"/>
    <x v="6"/>
    <s v="SCH"/>
    <s v="Schenectady County"/>
    <s v="R"/>
    <s v="055"/>
    <n v="151282"/>
    <n v="0"/>
    <n v="151282"/>
    <n v="0"/>
    <s v="Reconstruct Airfield Guidance Signs - Reconstruct 28 Guidance Signs (Construction)"/>
  </r>
  <r>
    <s v="EA"/>
    <s v="NYC"/>
    <x v="6"/>
    <s v="SCH"/>
    <s v="Schenectady County"/>
    <s v="R"/>
    <s v="055"/>
    <n v="3435340"/>
    <n v="54487"/>
    <n v="3380853"/>
    <n v="0"/>
    <s v="Rehabilitate Runway - Runway 4-22 Rehabilitation (Construction)"/>
  </r>
  <r>
    <s v="EA"/>
    <s v="NYC"/>
    <x v="6"/>
    <s v="SCH"/>
    <s v="Schenectady County"/>
    <s v="R"/>
    <s v="055"/>
    <n v="607222"/>
    <n v="0"/>
    <n v="607222"/>
    <n v="0"/>
    <s v="Reconstruct Runway Lighting - Runway 4-22 (Construction)"/>
  </r>
  <r>
    <s v="EA"/>
    <s v="NYC"/>
    <x v="6"/>
    <s v="SCH"/>
    <s v="Schenectady County"/>
    <s v="R"/>
    <s v="056"/>
    <n v="2397560"/>
    <n v="0"/>
    <n v="2397560"/>
    <n v="0"/>
    <s v="Reconstruct Taxiway - Taxiway C Pavement &amp; Markings, Reconstruction (2296' X 75') - Construction"/>
  </r>
  <r>
    <s v="EA"/>
    <s v="NYC"/>
    <x v="6"/>
    <s v="SCH"/>
    <s v="Schenectady County"/>
    <s v="R"/>
    <s v="056"/>
    <n v="285557"/>
    <n v="0"/>
    <n v="285557"/>
    <n v="0"/>
    <s v="Reconstruct Taxiway Lighting - Taxiway C Edge Lighting Reconstruction (Approx 35 New Lights &amp; Bases, w conduit etc.) -  (Construction)"/>
  </r>
  <r>
    <s v="EA"/>
    <s v="NYC"/>
    <x v="6"/>
    <s v="SCH"/>
    <s v="Schenectady County"/>
    <s v="R"/>
    <s v="056"/>
    <n v="5379"/>
    <n v="0"/>
    <n v="5379"/>
    <n v="0"/>
    <s v="Reconstruct Airfield Guidance Signs - Reconstruct TW C Airfield Guidance Signs w new Foundations, 4 Signs - (Construction)"/>
  </r>
  <r>
    <s v="EA"/>
    <s v="NYC"/>
    <x v="6"/>
    <s v="SCH"/>
    <s v="Schenectady County"/>
    <s v="R"/>
    <s v="056"/>
    <n v="15999"/>
    <n v="15999"/>
    <n v="0"/>
    <n v="0"/>
    <s v="Install Runway Vertical/Visual Guidance System - Install Runway 28 Runway End Identifier Lights"/>
  </r>
  <r>
    <s v="EA"/>
    <s v="NYC"/>
    <x v="6"/>
    <s v="SCH"/>
    <s v="Schenectady County"/>
    <s v="R"/>
    <s v="056"/>
    <n v="400728"/>
    <n v="0"/>
    <n v="400728"/>
    <n v="0"/>
    <s v="Reconstruct Apron - Reconstruct TW C Run-Up Apron, (Approx 5989 SqYds)(Construction)"/>
  </r>
  <r>
    <s v="EA"/>
    <s v="WAS"/>
    <x v="5"/>
    <s v="SHD"/>
    <s v="Shenandoah Valley Regional"/>
    <s v="CS"/>
    <s v="041"/>
    <n v="274060"/>
    <n v="274060"/>
    <n v="0"/>
    <n v="0"/>
    <s v="Reconstruct Airfield Guidance Signs - Design and Construction"/>
  </r>
  <r>
    <s v="EA"/>
    <s v="WAS"/>
    <x v="5"/>
    <s v="SHD"/>
    <s v="Shenandoah Valley Regional"/>
    <s v="CS"/>
    <s v="042"/>
    <n v="232632"/>
    <n v="232632"/>
    <n v="0"/>
    <n v="0"/>
    <s v="Conduct Environmental Study - Environmental Assessment"/>
  </r>
  <r>
    <s v="EA"/>
    <s v="WAS"/>
    <x v="9"/>
    <s v="2W6"/>
    <s v="St Mary's County Regional"/>
    <s v="GA"/>
    <s v="026"/>
    <n v="5346627"/>
    <n v="150000"/>
    <n v="5196627"/>
    <n v="0"/>
    <s v="Extend Runway - extend runway (grading and drainage)"/>
  </r>
  <r>
    <s v="EA"/>
    <s v="WAS"/>
    <x v="9"/>
    <s v="2W6"/>
    <s v="St Mary's County Regional"/>
    <s v="GA"/>
    <s v="026"/>
    <n v="1000000"/>
    <n v="0"/>
    <n v="1000000"/>
    <n v="0"/>
    <s v="Extend Runway - remove obstructions to new runway location"/>
  </r>
  <r>
    <s v="EA"/>
    <s v="WAS"/>
    <x v="5"/>
    <s v="RMN"/>
    <s v="Stafford Regional"/>
    <s v="R"/>
    <s v="027"/>
    <n v="1260000"/>
    <n v="1260000"/>
    <n v="0"/>
    <n v="0"/>
    <s v="Extend Runway - (Design, Permitting and Mitigation)"/>
  </r>
  <r>
    <s v="EA"/>
    <s v="HAR"/>
    <x v="11"/>
    <s v="*DES"/>
    <s v="State of Delaware"/>
    <s v=""/>
    <s v="014"/>
    <n v="108000"/>
    <n v="108000"/>
    <n v="0"/>
    <n v="0"/>
    <s v="Update State System Plan Study"/>
  </r>
  <r>
    <s v="EA"/>
    <s v="HAR"/>
    <x v="8"/>
    <s v="*NJS"/>
    <s v="State of New Jersey"/>
    <s v=""/>
    <s v="005"/>
    <n v="738513"/>
    <n v="738513"/>
    <n v="0"/>
    <n v="0"/>
    <s v="Update State System Plan Study"/>
  </r>
  <r>
    <s v="EA"/>
    <s v="NYC"/>
    <x v="6"/>
    <s v="MSV"/>
    <s v="Sullivan County International"/>
    <s v="GA"/>
    <s v="040"/>
    <n v="240680"/>
    <n v="240680"/>
    <n v="0"/>
    <n v="0"/>
    <s v="Rehabilitate Runway - Rehabilitate Runway 15/33 - Design (Mill and Overlay) ($270,000)"/>
  </r>
  <r>
    <s v="EA"/>
    <s v="NYC"/>
    <x v="6"/>
    <s v="SYR"/>
    <s v="Syracuse Hancock International"/>
    <s v="P"/>
    <s v="150"/>
    <n v="8369516"/>
    <n v="6202358"/>
    <n v="2167158"/>
    <n v="0"/>
    <s v="Reconstruct Deicing Containment Facility - Reconstruct Deicing Fluid Collection Facility (Lagoons) Construction"/>
  </r>
  <r>
    <s v="EA"/>
    <s v="NYC"/>
    <x v="6"/>
    <s v="SYR"/>
    <s v="Syracuse Hancock International"/>
    <s v="P"/>
    <s v="151"/>
    <n v="64670"/>
    <n v="64670"/>
    <n v="0"/>
    <n v="0"/>
    <s v="Install Runway Sensors - Runway Surface Condition Sensors"/>
  </r>
  <r>
    <s v="EA"/>
    <s v="NYC"/>
    <x v="6"/>
    <s v="SYR"/>
    <s v="Syracuse Hancock International"/>
    <s v="P"/>
    <s v="151"/>
    <n v="748496"/>
    <n v="748496"/>
    <n v="0"/>
    <n v="0"/>
    <s v="Rehabilitate Runway - Rehabilitate Runway 10-28 (Design)"/>
  </r>
  <r>
    <s v="EA"/>
    <s v="NYC"/>
    <x v="6"/>
    <s v="SYR"/>
    <s v="Syracuse Hancock International"/>
    <s v="P"/>
    <s v="151"/>
    <n v="110684"/>
    <n v="110684"/>
    <n v="0"/>
    <n v="0"/>
    <s v="Rehabilitate Runway Lighting - Rehabilitate Runway Lighting"/>
  </r>
  <r>
    <s v="EA"/>
    <s v="WAS"/>
    <x v="5"/>
    <s v="XSA"/>
    <s v="Tappahannock-Essex County"/>
    <s v="GA"/>
    <s v="017"/>
    <n v="189000"/>
    <n v="189000"/>
    <n v="0"/>
    <n v="0"/>
    <s v="Conduct Environmental Study - Supplemental Environmental Assessment"/>
  </r>
  <r>
    <s v="EA"/>
    <s v="WAS"/>
    <x v="9"/>
    <s v="FME"/>
    <s v="Tipton"/>
    <s v="R"/>
    <s v="021"/>
    <n v="300000"/>
    <n v="300000"/>
    <n v="0"/>
    <n v="0"/>
    <s v="Expand Apron - preliminary design - permitting"/>
  </r>
  <r>
    <s v="EA"/>
    <s v="WAS"/>
    <x v="9"/>
    <s v="FME"/>
    <s v="Tipton"/>
    <s v="R"/>
    <s v="022"/>
    <n v="225000"/>
    <n v="225000"/>
    <n v="0"/>
    <n v="0"/>
    <s v="Conduct Environmental Study - Conduct Environmental Assessment - Phase 2"/>
  </r>
  <r>
    <s v="EA"/>
    <s v="HAR"/>
    <x v="8"/>
    <s v="TTN"/>
    <s v="Trenton Mercer"/>
    <s v="P"/>
    <s v="052"/>
    <n v="336335"/>
    <n v="336335"/>
    <n v="0"/>
    <n v="0"/>
    <s v="Construct Taxiway - Connector Taxiway D to G (design)"/>
  </r>
  <r>
    <s v="EA"/>
    <s v="HAR"/>
    <x v="8"/>
    <s v="TTN"/>
    <s v="Trenton Mercer"/>
    <s v="P"/>
    <s v="052"/>
    <n v="273797"/>
    <n v="273797"/>
    <n v="0"/>
    <n v="0"/>
    <s v="Reconstruct Taxiway - Taxiway F - design"/>
  </r>
  <r>
    <s v="EA"/>
    <s v="HAR"/>
    <x v="8"/>
    <s v="TTN"/>
    <s v="Trenton Mercer"/>
    <s v="P"/>
    <s v="052"/>
    <n v="77111"/>
    <n v="77111"/>
    <n v="0"/>
    <n v="0"/>
    <s v="Reconstruct Taxiway Lighting - Taxiway F - design"/>
  </r>
  <r>
    <s v="EA"/>
    <s v="NYC"/>
    <x v="6"/>
    <s v="CZG"/>
    <s v="Tri-Cities"/>
    <s v="GA"/>
    <s v="025"/>
    <n v="515226"/>
    <n v="515226"/>
    <n v="0"/>
    <n v="0"/>
    <s v="Reconstruct Runway Lighting - Reconstruct RW 3-21 Edge Ltg (3900' X 75')(Construction) ($558K)"/>
  </r>
  <r>
    <s v="EA"/>
    <s v="NYC"/>
    <x v="6"/>
    <s v="CZG"/>
    <s v="Tri-Cities"/>
    <s v="GA"/>
    <s v="025"/>
    <n v="277430"/>
    <n v="277430"/>
    <n v="0"/>
    <n v="0"/>
    <s v="Reconstruct Taxiway Lighting - Reconstruct Taxiway  A Edge Lighting - (One Circuit including Taxiways B, C, D &amp; E )- Construction ($590K)"/>
  </r>
  <r>
    <s v="EA"/>
    <s v="BKW"/>
    <x v="10"/>
    <s v="HTS"/>
    <s v="Tri-State/Milton J Ferguson Field"/>
    <s v="P"/>
    <s v="057"/>
    <n v="408714"/>
    <n v="408714"/>
    <n v="0"/>
    <n v="0"/>
    <s v="Improve Runway Safety Area - Design"/>
  </r>
  <r>
    <s v="EA"/>
    <s v="BKW"/>
    <x v="10"/>
    <s v="HTS"/>
    <s v="Tri-State/Milton J Ferguson Field"/>
    <s v="P"/>
    <s v="058"/>
    <n v="875572"/>
    <n v="875572"/>
    <n v="0"/>
    <n v="0"/>
    <s v="Improve Airport Drainage - Construction"/>
  </r>
  <r>
    <s v="EA"/>
    <s v="WAS"/>
    <x v="5"/>
    <s v="HLX"/>
    <s v="Twin County"/>
    <s v="GA"/>
    <s v="015"/>
    <n v="154800"/>
    <n v="154800"/>
    <n v="0"/>
    <n v="0"/>
    <s v="Update Airport Master Plan Study - Master Plan Update"/>
  </r>
  <r>
    <s v="EA"/>
    <s v="BKW"/>
    <x v="10"/>
    <s v="W22"/>
    <s v="Upshur County Regional"/>
    <s v="GA"/>
    <s v="032"/>
    <n v="642388"/>
    <n v="642388"/>
    <n v="0"/>
    <n v="0"/>
    <s v="Construct Terminal Building - Construct"/>
  </r>
  <r>
    <s v="EA"/>
    <s v="WAS"/>
    <x v="5"/>
    <s v="VJI"/>
    <s v="Virginia Highlands"/>
    <s v="GA"/>
    <s v="035"/>
    <n v="4240845"/>
    <n v="150000"/>
    <n v="4090845"/>
    <n v="0"/>
    <s v="Extend Runway - Runway Construction (Phase II)"/>
  </r>
  <r>
    <s v="EA"/>
    <s v="WAS"/>
    <x v="5"/>
    <s v="HWY"/>
    <s v="Warrenton-Fauquier"/>
    <s v="R"/>
    <s v="023"/>
    <n v="1020209"/>
    <n v="1020209"/>
    <n v="0"/>
    <n v="0"/>
    <s v="Reconstruct Taxiway - Design/Construction"/>
  </r>
  <r>
    <s v="EA"/>
    <s v="WAS"/>
    <x v="5"/>
    <s v="HWY"/>
    <s v="Warrenton-Fauquier"/>
    <s v="R"/>
    <s v="024"/>
    <n v="1939500"/>
    <n v="414648"/>
    <n v="1524852"/>
    <n v="0"/>
    <s v="Construct Apron - Mid-Field, Phase 2 (Construction)"/>
  </r>
  <r>
    <s v="EA"/>
    <s v="WAS"/>
    <x v="5"/>
    <s v="IAD"/>
    <s v="Washington Dulles International"/>
    <s v="P"/>
    <s v="056"/>
    <n v="6074648"/>
    <n v="6074648"/>
    <n v="0"/>
    <n v="0"/>
    <s v="Reconstruct Taxiway - West Section (Construction)"/>
  </r>
  <r>
    <s v="EA"/>
    <s v="WAS"/>
    <x v="5"/>
    <s v="IAD"/>
    <s v="Washington Dulles International"/>
    <s v="P"/>
    <s v="057"/>
    <n v="492188"/>
    <n v="0"/>
    <n v="492188"/>
    <n v="0"/>
    <s v="Acquire Equipment"/>
  </r>
  <r>
    <s v="EA"/>
    <s v="WAS"/>
    <x v="5"/>
    <s v="IAD"/>
    <s v="Washington Dulles International"/>
    <s v="P"/>
    <s v="058"/>
    <n v="4000000"/>
    <n v="0"/>
    <n v="4000000"/>
    <n v="0"/>
    <s v="VALE Infrastructure - Acquire and Install 90 Electric Charging Stations for GSE"/>
  </r>
  <r>
    <s v="EA"/>
    <s v="WAS"/>
    <x v="12"/>
    <s v="@008"/>
    <s v="Washington Metropolitan Area"/>
    <s v=""/>
    <s v="015"/>
    <n v="250000"/>
    <n v="250000"/>
    <n v="0"/>
    <n v="0"/>
    <s v="Conduct Metropolitan System Plan Study"/>
  </r>
  <r>
    <s v="EA"/>
    <s v="NYC"/>
    <x v="6"/>
    <s v="ART"/>
    <s v="Watertown International"/>
    <s v="P"/>
    <s v="050"/>
    <n v="324021"/>
    <n v="324021"/>
    <n v="0"/>
    <n v="0"/>
    <s v="Construct Aircraft Rescue &amp; Fire Fighting Building - Construct ARFF Building (Design)"/>
  </r>
  <r>
    <s v="EA"/>
    <s v="NYC"/>
    <x v="6"/>
    <s v="ART"/>
    <s v="Watertown International"/>
    <s v="P"/>
    <s v="051"/>
    <n v="72627"/>
    <n v="72627"/>
    <n v="0"/>
    <n v="0"/>
    <s v="Reconstruct Access Road - Reconstruct Access Road - Design"/>
  </r>
  <r>
    <s v="EA"/>
    <s v="NYC"/>
    <x v="6"/>
    <s v="ART"/>
    <s v="Watertown International"/>
    <s v="P"/>
    <s v="051"/>
    <n v="72627"/>
    <n v="72627"/>
    <n v="0"/>
    <n v="0"/>
    <s v="Expand Access Road - Expand Access Road - Design"/>
  </r>
  <r>
    <s v="EA"/>
    <s v="NYC"/>
    <x v="6"/>
    <s v="ART"/>
    <s v="Watertown International"/>
    <s v="P"/>
    <s v="052"/>
    <n v="177723"/>
    <n v="177723"/>
    <n v="0"/>
    <n v="0"/>
    <s v="Reconstruct Runway - Reconstruct Runway 7/25 Intersection - Design"/>
  </r>
  <r>
    <s v="EA"/>
    <s v="NYC"/>
    <x v="6"/>
    <s v="ART"/>
    <s v="Watertown International"/>
    <s v="P"/>
    <s v="052"/>
    <n v="177722"/>
    <n v="177722"/>
    <n v="0"/>
    <n v="0"/>
    <s v="Reconstruct Runway - Reconstruct Runway 10/28 Intersection - Design"/>
  </r>
  <r>
    <s v="EA"/>
    <s v="NYC"/>
    <x v="6"/>
    <s v="ART"/>
    <s v="Watertown International"/>
    <s v="P"/>
    <s v="052"/>
    <n v="177723"/>
    <n v="177723"/>
    <n v="0"/>
    <n v="0"/>
    <s v="Reconstruct Runway - Reconstruct Runway 7/25 - Design"/>
  </r>
  <r>
    <s v="EA"/>
    <s v="NYC"/>
    <x v="6"/>
    <s v="ART"/>
    <s v="Watertown International"/>
    <s v="P"/>
    <s v="053"/>
    <n v="647597"/>
    <n v="647597"/>
    <n v="0"/>
    <n v="0"/>
    <s v="Acquire Snow Removal Equipment - Acquire Replacement Snow Plow with Broom (Multi-Task equipment)"/>
  </r>
  <r>
    <s v="EA"/>
    <s v="NYC"/>
    <x v="6"/>
    <s v="ART"/>
    <s v="Watertown International"/>
    <s v="P"/>
    <s v="053"/>
    <n v="409960"/>
    <n v="0"/>
    <n v="409960"/>
    <n v="0"/>
    <s v="Acquire Snow Removal Equipment - Acquire Replacement Snow Removal Truck with Plow and Sander"/>
  </r>
  <r>
    <s v="EA"/>
    <s v="NYC"/>
    <x v="6"/>
    <s v="ELZ"/>
    <s v="Wellsville Municipal Airport,Tarantine Field"/>
    <s v="GA"/>
    <s v="031"/>
    <n v="27000"/>
    <n v="27000"/>
    <n v="0"/>
    <n v="0"/>
    <s v="Rehabilitate Runway Lighting - Rehabilitate Runway Lighting - Design"/>
  </r>
  <r>
    <s v="EA"/>
    <s v="NYC"/>
    <x v="6"/>
    <s v="ELZ"/>
    <s v="Wellsville Municipal Airport,Tarantine Field"/>
    <s v="GA"/>
    <s v="031"/>
    <n v="250613"/>
    <n v="250613"/>
    <n v="0"/>
    <n v="0"/>
    <s v="Rehabilitate Runway - Runway 10-28 Rehabilitation - Design"/>
  </r>
  <r>
    <s v="EA"/>
    <s v="NYC"/>
    <x v="6"/>
    <s v="HPN"/>
    <s v="Westchester County"/>
    <s v="P"/>
    <s v="127"/>
    <n v="350421"/>
    <n v="350421"/>
    <n v="0"/>
    <n v="0"/>
    <s v="Acquire Aircraft Deicing Equipment - Replace 2008 Aircraft Deicing Vehicle #7"/>
  </r>
  <r>
    <s v="EA"/>
    <s v="NYC"/>
    <x v="6"/>
    <s v="HPN"/>
    <s v="Westchester County"/>
    <s v="P"/>
    <s v="128"/>
    <n v="224869"/>
    <n v="224869"/>
    <n v="0"/>
    <n v="0"/>
    <s v="Remove Obstructions [APP or DEP] - Conduct Obstruction Study and Analysis- Phase 1"/>
  </r>
  <r>
    <s v="EA"/>
    <s v="NYC"/>
    <x v="6"/>
    <s v="HPN"/>
    <s v="Westchester County"/>
    <s v="P"/>
    <s v="129"/>
    <n v="2180656"/>
    <n v="2180656"/>
    <n v="0"/>
    <n v="0"/>
    <s v="Rehabilitate Terminal Building - Replace Two Passenger Boarding Bridges at Gates #3 and #4  (North Concourse)"/>
  </r>
  <r>
    <s v="EA"/>
    <s v="HAR"/>
    <x v="7"/>
    <s v="AVP"/>
    <s v="Wilkes-Barre/Scranton International"/>
    <s v="P"/>
    <s v="065"/>
    <n v="32310"/>
    <n v="32310"/>
    <n v="0"/>
    <n v="0"/>
    <s v="Rehabilitate Taxiway Lighting - Taxiway D East (design), phase I"/>
  </r>
  <r>
    <s v="EA"/>
    <s v="HAR"/>
    <x v="7"/>
    <s v="AVP"/>
    <s v="Wilkes-Barre/Scranton International"/>
    <s v="P"/>
    <s v="065"/>
    <n v="313766"/>
    <n v="313766"/>
    <n v="0"/>
    <n v="0"/>
    <s v="Rehabilitate Taxiway - Taxiway D East (design), phase I"/>
  </r>
  <r>
    <s v="EA"/>
    <s v="HAR"/>
    <x v="7"/>
    <s v="AVP"/>
    <s v="Wilkes-Barre/Scranton International"/>
    <s v="P"/>
    <s v="066"/>
    <n v="416499"/>
    <n v="416499"/>
    <n v="0"/>
    <n v="0"/>
    <s v="Extend Taxiway - Taxiway B (EA/preliminary design)"/>
  </r>
  <r>
    <s v="EA"/>
    <s v="HAR"/>
    <x v="7"/>
    <s v="AVP"/>
    <s v="Wilkes-Barre/Scranton International"/>
    <s v="P"/>
    <s v="067"/>
    <n v="43209"/>
    <n v="43209"/>
    <n v="0"/>
    <n v="0"/>
    <s v="Extend Taxiway - Taxiway B (reimbursable agreement)"/>
  </r>
  <r>
    <s v="EA"/>
    <s v="WAS"/>
    <x v="5"/>
    <s v="W78"/>
    <s v="William M Tuck"/>
    <s v="GA"/>
    <s v="017"/>
    <n v="2277720"/>
    <n v="521255"/>
    <n v="1756465"/>
    <n v="0"/>
    <s v="Rehabilitate Runway - Construction"/>
  </r>
  <r>
    <s v="EA"/>
    <s v="HAR"/>
    <x v="7"/>
    <s v="IPT"/>
    <s v="Williamsport Regional"/>
    <s v="P"/>
    <s v="052"/>
    <n v="648066"/>
    <n v="131278"/>
    <n v="516788"/>
    <n v="0"/>
    <s v="Reconstruct Taxiway - Taxiway E"/>
  </r>
  <r>
    <s v="EA"/>
    <s v="HAR"/>
    <x v="7"/>
    <s v="IPT"/>
    <s v="Williamsport Regional"/>
    <s v="P"/>
    <s v="052"/>
    <n v="117322"/>
    <n v="117322"/>
    <n v="0"/>
    <n v="0"/>
    <s v="Reconstruct Taxiway Lighting - Taxiway E"/>
  </r>
  <r>
    <s v="EA"/>
    <s v="HAR"/>
    <x v="7"/>
    <s v="IPT"/>
    <s v="Williamsport Regional"/>
    <s v="P"/>
    <s v="053"/>
    <n v="751400"/>
    <n v="751400"/>
    <n v="0"/>
    <n v="0"/>
    <s v="Rehabilitate Runway - Milling, Overlay, Grooving and Remarking"/>
  </r>
  <r>
    <s v="EA"/>
    <s v="WAS"/>
    <x v="5"/>
    <s v="OKV"/>
    <s v="Winchester Regional"/>
    <s v="GA"/>
    <s v="037"/>
    <n v="7500"/>
    <n v="7500"/>
    <n v="0"/>
    <n v="0"/>
    <s v="Construct Taxiway - Relocate Twy ' A', Acquire Parcel 64 A 70 (Marston-Haynes) Relocation Expenses"/>
  </r>
  <r>
    <s v="EA"/>
    <s v="WAS"/>
    <x v="5"/>
    <s v="OKV"/>
    <s v="Winchester Regional"/>
    <s v="GA"/>
    <s v="037"/>
    <n v="199050"/>
    <n v="199050"/>
    <n v="0"/>
    <n v="0"/>
    <s v="Construct Taxiway - Relocate Twy ' A', Construction, Phase 1 (Demolition)"/>
  </r>
  <r>
    <s v="EA"/>
    <s v="HAR"/>
    <x v="8"/>
    <s v="OBI"/>
    <s v="Woodbine Municipal"/>
    <s v="GA"/>
    <s v="024"/>
    <n v="566689"/>
    <n v="566689"/>
    <n v="0"/>
    <n v="0"/>
    <s v="Construct Apron - Helicopter Parking Apron - design/construct"/>
  </r>
  <r>
    <s v="EA"/>
    <s v="BKW"/>
    <x v="10"/>
    <s v="CRW"/>
    <s v="Yeager"/>
    <s v="P"/>
    <s v="062"/>
    <n v="7026705"/>
    <n v="1974098"/>
    <n v="5052607"/>
    <n v="0"/>
    <s v="Improve Runway Safety Area - Install EMAS, Paving, Marking, Lighting, NAVAID's"/>
  </r>
  <r>
    <s v="EA"/>
    <s v="BKW"/>
    <x v="10"/>
    <s v="CRW"/>
    <s v="Yeager"/>
    <s v="P"/>
    <s v="063"/>
    <n v="33847"/>
    <n v="0"/>
    <n v="33847"/>
    <n v="0"/>
    <s v="Security Enhancements - Acquire Police Vehicle"/>
  </r>
  <r>
    <s v="EA"/>
    <s v="BKW"/>
    <x v="10"/>
    <s v="CRW"/>
    <s v="Yeager"/>
    <s v="P"/>
    <s v="063"/>
    <n v="1027158"/>
    <n v="0"/>
    <n v="1027158"/>
    <n v="0"/>
    <s v="Security Enhancements - Terminal Access Control"/>
  </r>
  <r>
    <s v="EA"/>
    <s v="BKW"/>
    <x v="10"/>
    <s v="CRW"/>
    <s v="Yeager"/>
    <s v="P"/>
    <s v="063"/>
    <n v="264697"/>
    <n v="0"/>
    <n v="264697"/>
    <n v="0"/>
    <s v="Install Perimeter Fencing required by 49 CFR 1542"/>
  </r>
  <r>
    <s v="EA"/>
    <s v="BKW"/>
    <x v="10"/>
    <s v="CRW"/>
    <s v="Yeager"/>
    <s v="P"/>
    <s v="064"/>
    <n v="3481593"/>
    <n v="0"/>
    <n v="3481593"/>
    <n v="0"/>
    <s v="Energy Efficiency Equipment/Infrastructure - Solar Panels on Parking Garage Roof"/>
  </r>
  <r>
    <s v="EA"/>
    <s v="BKW"/>
    <x v="10"/>
    <s v="CRW"/>
    <s v="Yeager"/>
    <s v="P"/>
    <s v="065"/>
    <n v="3708000"/>
    <n v="0"/>
    <n v="0"/>
    <n v="3708000"/>
    <s v="Expand Access Road"/>
  </r>
  <r>
    <s v="GL"/>
    <s v="DMA"/>
    <x v="13"/>
    <s v="ABR"/>
    <s v="Aberdeen Regional"/>
    <s v="P"/>
    <s v="038"/>
    <n v="747000"/>
    <n v="747000"/>
    <n v="0"/>
    <n v="0"/>
    <s v="Improve Terminal Building"/>
  </r>
  <r>
    <s v="GL"/>
    <s v="DMA"/>
    <x v="13"/>
    <s v="ABR"/>
    <s v="Aberdeen Regional"/>
    <s v="P"/>
    <s v="039"/>
    <n v="468000"/>
    <n v="468000"/>
    <n v="0"/>
    <n v="0"/>
    <s v="Update Airport Master Plan Study"/>
  </r>
  <r>
    <s v="GL"/>
    <s v="CHI"/>
    <x v="14"/>
    <s v="SPI"/>
    <s v="Abraham Lincoln Capital"/>
    <s v="P"/>
    <s v="072"/>
    <n v="6625171"/>
    <n v="1229998"/>
    <n v="5395173"/>
    <n v="0"/>
    <s v="Improve Terminal Building - Phase 4 - Expand"/>
  </r>
  <r>
    <s v="GL"/>
    <s v="DMA"/>
    <x v="15"/>
    <s v="AIT"/>
    <s v="Aitkin Municipal-Steve Kurtz Field"/>
    <s v="GA"/>
    <s v="017"/>
    <n v="117630"/>
    <n v="117630"/>
    <n v="0"/>
    <n v="0"/>
    <s v="Acquire Miscellaneous Land - Acquire miscellaneous for airport purposes"/>
  </r>
  <r>
    <s v="GL"/>
    <s v="DMA"/>
    <x v="15"/>
    <s v="AIT"/>
    <s v="Aitkin Municipal-Steve Kurtz Field"/>
    <s v="GA"/>
    <s v="017"/>
    <n v="57440"/>
    <n v="57440"/>
    <n v="0"/>
    <n v="0"/>
    <s v="Rehabilitate Apron - Apron crack repair (16,470 SY)"/>
  </r>
  <r>
    <s v="GL"/>
    <s v="DMA"/>
    <x v="15"/>
    <s v="AIT"/>
    <s v="Aitkin Municipal-Steve Kurtz Field"/>
    <s v="GA"/>
    <s v="017"/>
    <n v="28336"/>
    <n v="28336"/>
    <n v="0"/>
    <n v="0"/>
    <s v="Rehabilitate Taxiway - Rehabilitate (crack repair) taxiway (2,925 x 25) feet"/>
  </r>
  <r>
    <s v="GL"/>
    <s v="DET"/>
    <x v="16"/>
    <s v="AKR"/>
    <s v="Akron Fulton International"/>
    <s v="GA"/>
    <s v="019"/>
    <n v="56198"/>
    <n v="56198"/>
    <n v="0"/>
    <n v="0"/>
    <s v="Rehabilitate Runway - Remove Runway 1/19 out of 7/25 Safety Area - Design"/>
  </r>
  <r>
    <s v="GL"/>
    <s v="DET"/>
    <x v="16"/>
    <s v="AKR"/>
    <s v="Akron Fulton International"/>
    <s v="GA"/>
    <s v="019"/>
    <n v="391829"/>
    <n v="391829"/>
    <n v="0"/>
    <n v="0"/>
    <s v="Rehabilitate Runway - Design"/>
  </r>
  <r>
    <s v="GL"/>
    <s v="DET"/>
    <x v="16"/>
    <s v="CAK"/>
    <s v="Akron-Canton Regional"/>
    <s v="P"/>
    <s v="064"/>
    <n v="6000000"/>
    <n v="6000000"/>
    <n v="0"/>
    <n v="0"/>
    <s v="Rehabilitate Terminal Building - Terminal Apron Construction"/>
  </r>
  <r>
    <s v="GL"/>
    <s v="DET"/>
    <x v="16"/>
    <s v="CAK"/>
    <s v="Akron-Canton Regional"/>
    <s v="P"/>
    <s v="064"/>
    <n v="310949"/>
    <n v="310949"/>
    <n v="0"/>
    <n v="0"/>
    <s v="Acquire Snow Removal Equipment - Wheel Loader with Dozer Plow"/>
  </r>
  <r>
    <s v="GL"/>
    <s v="DET"/>
    <x v="16"/>
    <s v="CAK"/>
    <s v="Akron-Canton Regional"/>
    <s v="P"/>
    <s v="065"/>
    <n v="4746067"/>
    <n v="0"/>
    <n v="0"/>
    <n v="4746067"/>
    <s v="Rehabilitate Terminal Building - Terminal Apron Construction"/>
  </r>
  <r>
    <s v="GL"/>
    <s v="DET"/>
    <x v="17"/>
    <s v="APN"/>
    <s v="Alpena County Regional"/>
    <s v="P"/>
    <s v="023"/>
    <n v="8938566"/>
    <n v="3544079"/>
    <n v="5394487"/>
    <n v="0"/>
    <s v="Construct Terminal Building"/>
  </r>
  <r>
    <s v="GL"/>
    <s v="CHI"/>
    <x v="18"/>
    <s v="AID"/>
    <s v="Anderson Municipal-Darlington Field"/>
    <s v="GA"/>
    <s v="032"/>
    <n v="3859621"/>
    <n v="150000"/>
    <n v="3709621"/>
    <n v="0"/>
    <s v="Rehabilitate Runway - Construction Phase 2"/>
  </r>
  <r>
    <s v="GL"/>
    <s v="CHI"/>
    <x v="18"/>
    <s v="AID"/>
    <s v="Anderson Municipal-Darlington Field"/>
    <s v="GA"/>
    <s v="032"/>
    <n v="344313"/>
    <n v="0"/>
    <n v="344313"/>
    <n v="0"/>
    <s v="Rehabilitate Runway Lighting"/>
  </r>
  <r>
    <s v="GL"/>
    <s v="DMA"/>
    <x v="15"/>
    <s v="ANE"/>
    <s v="Anoka County-Blaine (Janes Field)"/>
    <s v="R"/>
    <s v="015"/>
    <n v="353129"/>
    <n v="353129"/>
    <n v="0"/>
    <n v="0"/>
    <s v="Reconstruct Taxiway"/>
  </r>
  <r>
    <s v="GL"/>
    <s v="CHI"/>
    <x v="19"/>
    <s v="ATW"/>
    <s v="Appleton International"/>
    <s v="P"/>
    <s v="055"/>
    <n v="10993320"/>
    <n v="2187292"/>
    <n v="8806028"/>
    <n v="0"/>
    <s v="Construct Aircraft Rescue &amp; Fire Fighting Training Facility - "/>
  </r>
  <r>
    <s v="GL"/>
    <s v="DET"/>
    <x v="16"/>
    <s v="3G4"/>
    <s v="Ashland County"/>
    <s v="GA"/>
    <s v="014"/>
    <n v="364477"/>
    <n v="364477"/>
    <n v="0"/>
    <n v="0"/>
    <s v="Acquire Land For Approaches"/>
  </r>
  <r>
    <s v="GL"/>
    <s v="DMA"/>
    <x v="20"/>
    <s v="BAC"/>
    <s v="Barnes County Municipal"/>
    <s v="GA"/>
    <s v="018"/>
    <n v="612000"/>
    <n v="612000"/>
    <n v="0"/>
    <n v="0"/>
    <s v="Install Perimeter Fencing not Required by 49 CFR 1542"/>
  </r>
  <r>
    <s v="GL"/>
    <s v="DMA"/>
    <x v="20"/>
    <s v="20U"/>
    <s v="Beach"/>
    <s v="GA"/>
    <s v="013"/>
    <n v="105300"/>
    <n v="105300"/>
    <n v="0"/>
    <n v="0"/>
    <s v="Install Miscellaneous NAVAIDS"/>
  </r>
  <r>
    <s v="GL"/>
    <s v="DMA"/>
    <x v="15"/>
    <s v="BJI"/>
    <s v="Bemidji Regional"/>
    <s v="P"/>
    <s v="034"/>
    <n v="653614"/>
    <n v="653614"/>
    <n v="0"/>
    <n v="0"/>
    <s v="Acquire Aircraft Rescue &amp; Fire Fighting Vehicle"/>
  </r>
  <r>
    <s v="GL"/>
    <s v="DMA"/>
    <x v="15"/>
    <s v="BJI"/>
    <s v="Bemidji Regional"/>
    <s v="P"/>
    <s v="034"/>
    <n v="1016035"/>
    <n v="301119"/>
    <n v="714916"/>
    <n v="0"/>
    <s v="Rehabilitate Apron"/>
  </r>
  <r>
    <s v="GL"/>
    <s v="DMA"/>
    <x v="15"/>
    <s v="BJI"/>
    <s v="Bemidji Regional"/>
    <s v="P"/>
    <s v="034"/>
    <n v="27500"/>
    <n v="27500"/>
    <n v="0"/>
    <n v="0"/>
    <s v="Rehabilitate Taxiway"/>
  </r>
  <r>
    <s v="GL"/>
    <s v="DMA"/>
    <x v="15"/>
    <s v="BJI"/>
    <s v="Bemidji Regional"/>
    <s v="P"/>
    <s v="034"/>
    <n v="17767"/>
    <n v="17767"/>
    <n v="0"/>
    <n v="0"/>
    <s v="Rehabilitate Runway - Crack repair"/>
  </r>
  <r>
    <s v="GL"/>
    <s v="DMA"/>
    <x v="15"/>
    <s v="BBB"/>
    <s v="Benson Municipal"/>
    <s v="GA"/>
    <s v="010"/>
    <n v="276526"/>
    <n v="276526"/>
    <n v="0"/>
    <n v="0"/>
    <s v="Construct Fuel Farm"/>
  </r>
  <r>
    <s v="GL"/>
    <s v="DMA"/>
    <x v="15"/>
    <s v="BBB"/>
    <s v="Benson Municipal"/>
    <s v="GA"/>
    <s v="010"/>
    <n v="137970"/>
    <n v="137970"/>
    <n v="0"/>
    <n v="0"/>
    <s v="Construct Terminal Building - Design (Phase 1) - Construct Terminal Building"/>
  </r>
  <r>
    <s v="GL"/>
    <s v="DET"/>
    <x v="17"/>
    <s v="FNT"/>
    <s v="Bishop International"/>
    <s v="P"/>
    <s v="057"/>
    <n v="1808100"/>
    <n v="1808100"/>
    <n v="0"/>
    <n v="0"/>
    <s v="Rehabilitate Taxiway"/>
  </r>
  <r>
    <s v="GL"/>
    <s v="DET"/>
    <x v="17"/>
    <s v="FNT"/>
    <s v="Bishop International"/>
    <s v="P"/>
    <s v="057"/>
    <n v="1371942"/>
    <n v="1371942"/>
    <n v="0"/>
    <n v="0"/>
    <s v="Construct Taxiway"/>
  </r>
  <r>
    <s v="GL"/>
    <s v="DET"/>
    <x v="17"/>
    <s v="FNT"/>
    <s v="Bishop International"/>
    <s v="P"/>
    <s v="057"/>
    <n v="733500"/>
    <n v="733500"/>
    <n v="0"/>
    <n v="0"/>
    <s v="Reconstruct Taxiway Lighting"/>
  </r>
  <r>
    <s v="GL"/>
    <s v="DET"/>
    <x v="17"/>
    <s v="FNT"/>
    <s v="Bishop International"/>
    <s v="P"/>
    <s v="057"/>
    <n v="99000"/>
    <n v="99000"/>
    <n v="0"/>
    <n v="0"/>
    <s v="Install Runway Incursion Marking (14 CFR Part 139) - "/>
  </r>
  <r>
    <s v="GL"/>
    <s v="DET"/>
    <x v="17"/>
    <s v="FNT"/>
    <s v="Bishop International"/>
    <s v="P"/>
    <s v="058"/>
    <n v="936294"/>
    <n v="0"/>
    <n v="0"/>
    <n v="936294"/>
    <s v="Reconstruct Taxiway Lighting"/>
  </r>
  <r>
    <s v="GL"/>
    <s v="DMA"/>
    <x v="20"/>
    <s v="BIS"/>
    <s v="Bismarck Municipal"/>
    <s v="P"/>
    <s v="059"/>
    <n v="2204696"/>
    <n v="2204696"/>
    <n v="0"/>
    <n v="0"/>
    <s v="Rehabilitate Runway - Reconstruct Runway 13/31-Phase 4 Reconstruct Runway 13/31 connecting taxiways B, C1, and C2 for 1875 feet including installation of Taxiway lighting,  Construct Drainage improvements, Install Taxiway Marking and Signage"/>
  </r>
  <r>
    <s v="GL"/>
    <s v="DMA"/>
    <x v="20"/>
    <s v="BIS"/>
    <s v="Bismarck Municipal"/>
    <s v="P"/>
    <s v="060"/>
    <n v="9760091"/>
    <n v="0"/>
    <n v="0"/>
    <n v="9760091"/>
    <s v="Rehabilitate Runway - Reconstruct Runway 13/31-Phase 5 Reconstruct Runway 13 threshold 1185 x 150 feet with installation of HIRL for 8794 feet, Runway 13 Safety Area Grading 1000 x 500 feet, Construct Drainage improvements, Install Runway Marking and Signage"/>
  </r>
  <r>
    <s v="GL"/>
    <s v="DMA"/>
    <x v="13"/>
    <s v="6V5"/>
    <s v="Bison Municipal"/>
    <s v="GA"/>
    <s v="010"/>
    <n v="95000"/>
    <n v="95000"/>
    <n v="0"/>
    <n v="0"/>
    <s v="Improve Access Road"/>
  </r>
  <r>
    <s v="GL"/>
    <s v="DMA"/>
    <x v="13"/>
    <s v="6V5"/>
    <s v="Bison Municipal"/>
    <s v="GA"/>
    <s v="010"/>
    <n v="94000"/>
    <n v="94000"/>
    <n v="0"/>
    <n v="0"/>
    <s v="Reconstruct Parking Lot"/>
  </r>
  <r>
    <s v="GL"/>
    <s v="DMA"/>
    <x v="13"/>
    <s v="SPF"/>
    <s v="Black Hills-Clyde Ice Field"/>
    <s v="GA"/>
    <s v="024"/>
    <n v="28000"/>
    <n v="28000"/>
    <n v="0"/>
    <n v="0"/>
    <s v="Wildlife Hazard Assessments - WHA &amp; WHMP"/>
  </r>
  <r>
    <s v="GL"/>
    <s v="DET"/>
    <x v="16"/>
    <s v="5G7"/>
    <s v="Bluffton"/>
    <s v="GA"/>
    <s v="015"/>
    <n v="54405"/>
    <n v="54405"/>
    <n v="0"/>
    <n v="0"/>
    <s v="Remove Obstructions [APP or DEP]"/>
  </r>
  <r>
    <s v="GL"/>
    <s v="DET"/>
    <x v="16"/>
    <s v="5G7"/>
    <s v="Bluffton"/>
    <s v="GA"/>
    <s v="015"/>
    <n v="71100"/>
    <n v="71100"/>
    <n v="0"/>
    <n v="0"/>
    <s v="Rehabilitate Taxiway - Design"/>
  </r>
  <r>
    <s v="GL"/>
    <s v="DMA"/>
    <x v="20"/>
    <s v="BWW"/>
    <s v="Bowman Regional"/>
    <s v="GA"/>
    <s v="005"/>
    <n v="426005"/>
    <n v="426005"/>
    <n v="0"/>
    <n v="0"/>
    <s v="Construct Taxiway - Construct Taxiway - Phase 2 Construct 4,160' X 35' Turf Parallel Taxiway, Reflectors with Signage"/>
  </r>
  <r>
    <s v="GL"/>
    <s v="DMA"/>
    <x v="15"/>
    <s v="BRD"/>
    <s v="Brainerd Lakes Regional"/>
    <s v="P"/>
    <s v="043"/>
    <n v="699637"/>
    <n v="699637"/>
    <n v="0"/>
    <n v="0"/>
    <s v="Acquire Snow Removal Equipment"/>
  </r>
  <r>
    <s v="GL"/>
    <s v="DMA"/>
    <x v="15"/>
    <s v="BRD"/>
    <s v="Brainerd Lakes Regional"/>
    <s v="P"/>
    <s v="043"/>
    <n v="1220428"/>
    <n v="1220428"/>
    <n v="0"/>
    <n v="0"/>
    <s v="Construct Terminal Building - GA Terminal - Phase 2"/>
  </r>
  <r>
    <s v="GL"/>
    <s v="DMA"/>
    <x v="13"/>
    <s v="BKX"/>
    <s v="Brookings Regional"/>
    <s v="GA"/>
    <s v="030"/>
    <n v="70000"/>
    <n v="70000"/>
    <n v="0"/>
    <n v="0"/>
    <s v="Reconstruct Apron - Design"/>
  </r>
  <r>
    <s v="GL"/>
    <s v="DMA"/>
    <x v="13"/>
    <s v="BKX"/>
    <s v="Brookings Regional"/>
    <s v="GA"/>
    <s v="030"/>
    <n v="20000"/>
    <n v="20000"/>
    <n v="0"/>
    <n v="0"/>
    <s v="Reconstruct Taxiway - Design"/>
  </r>
  <r>
    <s v="GL"/>
    <s v="DET"/>
    <x v="16"/>
    <s v="BKL"/>
    <s v="Burke Lakefront"/>
    <s v="R"/>
    <s v="014"/>
    <n v="287859"/>
    <n v="287859"/>
    <n v="0"/>
    <n v="0"/>
    <s v="Rehabilitate Taxiway"/>
  </r>
  <r>
    <s v="GL"/>
    <s v="DMA"/>
    <x v="15"/>
    <s v="CBG"/>
    <s v="Cambridge Municipal"/>
    <s v="GA"/>
    <s v="011"/>
    <n v="77000"/>
    <n v="77000"/>
    <n v="0"/>
    <n v="0"/>
    <s v="Reconstruct Perimeter Fencing not Required by 49 CFR 1542 - Replace airport access gate"/>
  </r>
  <r>
    <s v="GL"/>
    <s v="DMA"/>
    <x v="15"/>
    <s v="CBG"/>
    <s v="Cambridge Municipal"/>
    <s v="GA"/>
    <s v="011"/>
    <n v="85000"/>
    <n v="85000"/>
    <n v="0"/>
    <n v="0"/>
    <s v="Reconstruct Taxiway - Design"/>
  </r>
  <r>
    <s v="GL"/>
    <s v="DMA"/>
    <x v="15"/>
    <s v="CBG"/>
    <s v="Cambridge Municipal"/>
    <s v="GA"/>
    <s v="011"/>
    <n v="46755"/>
    <n v="46755"/>
    <n v="0"/>
    <n v="0"/>
    <s v="Remove Obstructions [APP or DEP]"/>
  </r>
  <r>
    <s v="GL"/>
    <s v="DET"/>
    <x v="16"/>
    <s v="CDI"/>
    <s v="Cambridge Municipal"/>
    <s v="GA"/>
    <s v="015"/>
    <n v="224280"/>
    <n v="224280"/>
    <n v="0"/>
    <n v="0"/>
    <s v="Light Obstructions [APP or DEP] - "/>
  </r>
  <r>
    <s v="GL"/>
    <s v="DMA"/>
    <x v="20"/>
    <s v="9D7"/>
    <s v="Cando Municipal"/>
    <s v="GA"/>
    <s v="012"/>
    <n v="25000"/>
    <n v="25000"/>
    <n v="0"/>
    <n v="0"/>
    <s v="Reconstruct Apron - Design"/>
  </r>
  <r>
    <s v="GL"/>
    <s v="DMA"/>
    <x v="20"/>
    <s v="9D7"/>
    <s v="Cando Municipal"/>
    <s v="GA"/>
    <s v="012"/>
    <n v="36989"/>
    <n v="36989"/>
    <n v="0"/>
    <n v="0"/>
    <s v="Rehabilitate Runway - Design"/>
  </r>
  <r>
    <s v="GL"/>
    <s v="DMA"/>
    <x v="20"/>
    <s v="9D7"/>
    <s v="Cando Municipal"/>
    <s v="GA"/>
    <s v="012"/>
    <n v="10000"/>
    <n v="10000"/>
    <n v="0"/>
    <n v="0"/>
    <s v="Rehabilitate Taxiway - Design"/>
  </r>
  <r>
    <s v="GL"/>
    <s v="DET"/>
    <x v="17"/>
    <s v="LAN"/>
    <s v="Capital Region International"/>
    <s v="P"/>
    <s v="057"/>
    <n v="4943649"/>
    <n v="3368661"/>
    <n v="1574988"/>
    <n v="0"/>
    <s v="Expand Apron"/>
  </r>
  <r>
    <s v="GL"/>
    <s v="DMA"/>
    <x v="20"/>
    <s v="46D"/>
    <s v="Carrington Municipal"/>
    <s v="GA"/>
    <s v="011"/>
    <n v="522900"/>
    <n v="522900"/>
    <n v="0"/>
    <n v="0"/>
    <s v="Construct Building"/>
  </r>
  <r>
    <s v="GL"/>
    <s v="DMA"/>
    <x v="20"/>
    <s v="5N8"/>
    <s v="Casselton Robert Miller Regional"/>
    <s v="GA"/>
    <s v="024"/>
    <n v="296100"/>
    <n v="296100"/>
    <n v="0"/>
    <n v="0"/>
    <s v="Rehabilitate Apron"/>
  </r>
  <r>
    <s v="GL"/>
    <s v="DMA"/>
    <x v="20"/>
    <s v="2C8"/>
    <s v="Cavalier Municipal"/>
    <s v="GA"/>
    <s v="015"/>
    <n v="150000"/>
    <n v="150000"/>
    <n v="0"/>
    <n v="0"/>
    <s v="Install Runway Vertical/Visual Guidance System"/>
  </r>
  <r>
    <s v="GL"/>
    <s v="CHI"/>
    <x v="14"/>
    <s v="BMI"/>
    <s v="Central IL Regional Airport at Bloomington-Normal"/>
    <s v="P"/>
    <s v="068"/>
    <n v="1350957"/>
    <n v="1350957"/>
    <n v="0"/>
    <n v="0"/>
    <s v="Rehabilitate Taxiway - Rehabilitate Taxiway E"/>
  </r>
  <r>
    <s v="GL"/>
    <s v="CHI"/>
    <x v="14"/>
    <s v="BMI"/>
    <s v="Central IL Regional Airport at Bloomington-Normal"/>
    <s v="P"/>
    <s v="068"/>
    <n v="1090000"/>
    <n v="1090000"/>
    <n v="0"/>
    <n v="0"/>
    <s v="Rehabilitate Apron - Rehabilitate terminal apron"/>
  </r>
  <r>
    <s v="GL"/>
    <s v="CHI"/>
    <x v="14"/>
    <s v="BMI"/>
    <s v="Central IL Regional Airport at Bloomington-Normal"/>
    <s v="P"/>
    <s v="069"/>
    <n v="991733"/>
    <n v="991733"/>
    <n v="0"/>
    <n v="0"/>
    <s v="Acquire Snow Removal Equipment"/>
  </r>
  <r>
    <s v="GL"/>
    <s v="CHI"/>
    <x v="19"/>
    <s v="CWA"/>
    <s v="Central Wisconsin"/>
    <s v="P"/>
    <s v="049"/>
    <n v="220325"/>
    <n v="220325"/>
    <n v="0"/>
    <n v="0"/>
    <s v="Rehabilitate Apron"/>
  </r>
  <r>
    <s v="GL"/>
    <s v="CHI"/>
    <x v="19"/>
    <s v="CWA"/>
    <s v="Central Wisconsin"/>
    <s v="P"/>
    <s v="050"/>
    <n v="118000"/>
    <n v="0"/>
    <n v="0"/>
    <n v="118000"/>
    <s v="Improve Terminal Building - Apron Flood Lighting"/>
  </r>
  <r>
    <s v="GL"/>
    <s v="CHI"/>
    <x v="19"/>
    <s v="CWA"/>
    <s v="Central Wisconsin"/>
    <s v="P"/>
    <s v="050"/>
    <n v="3835894"/>
    <n v="0"/>
    <n v="0"/>
    <n v="3835894"/>
    <s v="Improve Terminal Building - The project involves the replacement of four (4) passenger boarding bridges at CWA"/>
  </r>
  <r>
    <s v="GL"/>
    <s v="DMA"/>
    <x v="13"/>
    <s v="YKN"/>
    <s v="Chan Gurney Municipal"/>
    <s v="GA"/>
    <s v="027"/>
    <n v="108448"/>
    <n v="108448"/>
    <n v="0"/>
    <n v="0"/>
    <s v="Conduct Environmental Study"/>
  </r>
  <r>
    <s v="GL"/>
    <s v="DMA"/>
    <x v="13"/>
    <s v="YKN"/>
    <s v="Chan Gurney Municipal"/>
    <s v="GA"/>
    <s v="028"/>
    <n v="63000"/>
    <n v="63000"/>
    <n v="0"/>
    <n v="0"/>
    <s v="Expand Apron - final design"/>
  </r>
  <r>
    <s v="GL"/>
    <s v="DET"/>
    <x v="17"/>
    <s v="CVX"/>
    <s v="Charlevoix Municipal"/>
    <s v="GA"/>
    <s v="022"/>
    <n v="477636"/>
    <n v="477636"/>
    <n v="0"/>
    <n v="0"/>
    <s v="Construct Taxiway"/>
  </r>
  <r>
    <s v="GL"/>
    <s v="DET"/>
    <x v="17"/>
    <s v="CVX"/>
    <s v="Charlevoix Municipal"/>
    <s v="GA"/>
    <s v="022"/>
    <n v="49320"/>
    <n v="49320"/>
    <n v="0"/>
    <n v="0"/>
    <s v="Install Perimeter Fencing not Required by 49 CFR 1542"/>
  </r>
  <r>
    <s v="GL"/>
    <s v="DET"/>
    <x v="17"/>
    <s v="TVC"/>
    <s v="Cherry Capital"/>
    <s v="P"/>
    <s v="043"/>
    <n v="1478696"/>
    <n v="1478696"/>
    <n v="0"/>
    <n v="0"/>
    <s v="Rehabilitate Runway Lighting"/>
  </r>
  <r>
    <s v="GL"/>
    <s v="DMA"/>
    <x v="13"/>
    <s v="84D"/>
    <s v="Cheyenne Eagle Butte"/>
    <s v="GA"/>
    <s v="010"/>
    <n v="525000"/>
    <n v="525000"/>
    <n v="0"/>
    <n v="0"/>
    <s v="Reconstruct Apron - Reconstruct Phase 2 Reconstruct 5,000 Square Yards existing apron."/>
  </r>
  <r>
    <s v="GL"/>
    <s v="DMA"/>
    <x v="13"/>
    <s v="84D"/>
    <s v="Cheyenne Eagle Butte"/>
    <s v="GA"/>
    <s v="010"/>
    <n v="309000"/>
    <n v="309000"/>
    <n v="0"/>
    <n v="0"/>
    <s v="Expand Apron - Phase 2 construction - 2,500 Square Yards new apron"/>
  </r>
  <r>
    <s v="GL"/>
    <s v="CHI"/>
    <x v="14"/>
    <s v="MDW"/>
    <s v="Chicago Midway International"/>
    <s v="P"/>
    <s v="095"/>
    <n v="9048600"/>
    <n v="0"/>
    <n v="9048600"/>
    <n v="0"/>
    <s v="Reconstruct Apron - This  scope  includes  removal  and  replacement  of the ramp  pavement  particularly  in  the  vicinity  of Concourse C"/>
  </r>
  <r>
    <s v="GL"/>
    <s v="CHI"/>
    <x v="14"/>
    <s v="MDW"/>
    <s v="Chicago Midway International"/>
    <s v="P"/>
    <s v="095"/>
    <n v="503933"/>
    <n v="503933"/>
    <n v="0"/>
    <n v="0"/>
    <s v="Rehabilitate Taxiway Lighting - Airfield Lighting Infrastructure Improvements - Taxiway Y"/>
  </r>
  <r>
    <s v="GL"/>
    <s v="CHI"/>
    <x v="14"/>
    <s v="MDW"/>
    <s v="Chicago Midway International"/>
    <s v="P"/>
    <s v="095"/>
    <n v="503933"/>
    <n v="503933"/>
    <n v="0"/>
    <n v="0"/>
    <s v="Rehabilitate Taxiway Lighting - Airfield Lighting Infrastructure Improvements - Taxiway M, N, and R"/>
  </r>
  <r>
    <s v="GL"/>
    <s v="CHI"/>
    <x v="14"/>
    <s v="MDW"/>
    <s v="Chicago Midway International"/>
    <s v="P"/>
    <s v="095"/>
    <n v="503933"/>
    <n v="503933"/>
    <n v="0"/>
    <n v="0"/>
    <s v="Rehabilitate Taxiway Lighting - Airfield Lighting Infrastructure Improvements - Taxiway G"/>
  </r>
  <r>
    <s v="GL"/>
    <s v="CHI"/>
    <x v="14"/>
    <s v="MDW"/>
    <s v="Chicago Midway International"/>
    <s v="P"/>
    <s v="095"/>
    <n v="495000"/>
    <n v="495000"/>
    <n v="0"/>
    <n v="0"/>
    <s v="Install Runway Incursion Marking (14 CFR Part 139) - 139 recommendation"/>
  </r>
  <r>
    <s v="GL"/>
    <s v="CHI"/>
    <x v="14"/>
    <s v="MDW"/>
    <s v="Chicago Midway International"/>
    <s v="P"/>
    <s v="095"/>
    <n v="1511798"/>
    <n v="1511798"/>
    <n v="0"/>
    <n v="0"/>
    <s v="Rehabilitate Runway Lighting - Rehab Runway 4R/22L lighting system"/>
  </r>
  <r>
    <s v="GL"/>
    <s v="CHI"/>
    <x v="14"/>
    <s v="ORD"/>
    <s v="Chicago O'Hare International"/>
    <s v="P"/>
    <s v="165"/>
    <n v="20000000"/>
    <n v="0"/>
    <n v="20000000"/>
    <n v="0"/>
    <s v="Construct Runway - Construct Runway 10C-28C"/>
  </r>
  <r>
    <s v="GL"/>
    <s v="CHI"/>
    <x v="14"/>
    <s v="ORD"/>
    <s v="Chicago O'Hare International"/>
    <s v="P"/>
    <s v="166"/>
    <n v="45000000"/>
    <n v="0"/>
    <n v="45000000"/>
    <n v="0"/>
    <s v="Construct Runway - Construct Runway 9C/27C"/>
  </r>
  <r>
    <s v="GL"/>
    <s v="CHI"/>
    <x v="14"/>
    <s v="ORD"/>
    <s v="Chicago O'Hare International"/>
    <s v="P"/>
    <s v="167"/>
    <n v="12850000"/>
    <n v="7884330"/>
    <n v="4965670"/>
    <n v="0"/>
    <s v="Reconstruct Apron - Reconstruct the apron east of Terminal 5 following the demolition of the Cargo Building."/>
  </r>
  <r>
    <s v="GL"/>
    <s v="CHI"/>
    <x v="14"/>
    <s v="ORD"/>
    <s v="Chicago O'Hare International"/>
    <s v="P"/>
    <s v="168"/>
    <n v="10717636"/>
    <n v="0"/>
    <n v="10717636"/>
    <n v="0"/>
    <s v="Noise Mitigation Measures for Residences within 65-69 DNL"/>
  </r>
  <r>
    <s v="GL"/>
    <s v="CHI"/>
    <x v="14"/>
    <s v="ORD"/>
    <s v="Chicago O'Hare International"/>
    <s v="P"/>
    <s v="169"/>
    <n v="5250000"/>
    <n v="5250000"/>
    <n v="0"/>
    <n v="0"/>
    <s v="Construct Taxiway - Northeast Cargo Taxilane NN Completion"/>
  </r>
  <r>
    <s v="GL"/>
    <s v="CHI"/>
    <x v="14"/>
    <s v="RFD"/>
    <s v="Chicago/Rockford International"/>
    <s v="P"/>
    <s v="081"/>
    <n v="3130536"/>
    <n v="1963582"/>
    <n v="1166954"/>
    <n v="0"/>
    <s v="Expand Apron"/>
  </r>
  <r>
    <s v="GL"/>
    <s v="CHI"/>
    <x v="14"/>
    <s v="RFD"/>
    <s v="Chicago/Rockford International"/>
    <s v="P"/>
    <s v="082"/>
    <n v="1783717"/>
    <n v="0"/>
    <n v="1783717"/>
    <n v="0"/>
    <s v="Expand Terminal Building"/>
  </r>
  <r>
    <s v="GL"/>
    <s v="DET"/>
    <x v="17"/>
    <s v="CIU"/>
    <s v="Chippewa County International"/>
    <s v="P"/>
    <s v="039"/>
    <n v="121444"/>
    <n v="121444"/>
    <n v="0"/>
    <n v="0"/>
    <s v="Rehabilitate Runway - Pavement Marking"/>
  </r>
  <r>
    <s v="GL"/>
    <s v="DET"/>
    <x v="17"/>
    <s v="CIU"/>
    <s v="Chippewa County International"/>
    <s v="P"/>
    <s v="039"/>
    <n v="516412"/>
    <n v="516412"/>
    <n v="0"/>
    <n v="0"/>
    <s v="Acquire Snow Removal Equipment - Front end loader with blower"/>
  </r>
  <r>
    <s v="GL"/>
    <s v="DET"/>
    <x v="17"/>
    <s v="CIU"/>
    <s v="Chippewa County International"/>
    <s v="P"/>
    <s v="039"/>
    <n v="472202"/>
    <n v="472202"/>
    <n v="0"/>
    <n v="0"/>
    <s v="Acquire Snow Removal Equipment"/>
  </r>
  <r>
    <s v="GL"/>
    <s v="DET"/>
    <x v="17"/>
    <s v="CIU"/>
    <s v="Chippewa County International"/>
    <s v="P"/>
    <s v="039"/>
    <n v="362900"/>
    <n v="362900"/>
    <n v="0"/>
    <n v="0"/>
    <s v="Acquire Snow Removal Equipment"/>
  </r>
  <r>
    <s v="GL"/>
    <s v="CHI"/>
    <x v="19"/>
    <s v="EAU"/>
    <s v="Chippewa Valley Regional"/>
    <s v="P"/>
    <s v="043"/>
    <n v="1697698"/>
    <n v="1025414"/>
    <n v="672284"/>
    <n v="0"/>
    <s v="Reconstruct Runway - Phase 3 (construction) of 3 phases total"/>
  </r>
  <r>
    <s v="GL"/>
    <s v="DET"/>
    <x v="16"/>
    <s v="I67"/>
    <s v="Cincinnati West"/>
    <s v="GA"/>
    <s v="014"/>
    <n v="213962"/>
    <n v="213962"/>
    <n v="0"/>
    <n v="0"/>
    <s v="Update Airport Master Plan Study"/>
  </r>
  <r>
    <s v="GL"/>
    <s v="DET"/>
    <x v="16"/>
    <s v="I67"/>
    <s v="Cincinnati West"/>
    <s v="GA"/>
    <s v="015"/>
    <n v="42750"/>
    <n v="42750"/>
    <n v="0"/>
    <n v="0"/>
    <s v="Rehabilitate Runway"/>
  </r>
  <r>
    <s v="GL"/>
    <s v="DET"/>
    <x v="16"/>
    <s v="I67"/>
    <s v="Cincinnati West"/>
    <s v="GA"/>
    <s v="015"/>
    <n v="225090"/>
    <n v="225090"/>
    <n v="0"/>
    <n v="0"/>
    <s v="Reconstruct Taxiway"/>
  </r>
  <r>
    <s v="GL"/>
    <s v="DET"/>
    <x v="16"/>
    <s v="I67"/>
    <s v="Cincinnati West"/>
    <s v="GA"/>
    <s v="015"/>
    <n v="20925"/>
    <n v="20925"/>
    <n v="0"/>
    <n v="0"/>
    <s v="Rehabilitate Taxiway"/>
  </r>
  <r>
    <s v="GL"/>
    <s v="DMA"/>
    <x v="13"/>
    <s v="8D7"/>
    <s v="Clark County"/>
    <s v="GA"/>
    <s v="012"/>
    <n v="94000"/>
    <n v="94000"/>
    <n v="0"/>
    <n v="0"/>
    <s v="Reconstruct Runway - Design"/>
  </r>
  <r>
    <s v="GL"/>
    <s v="DMA"/>
    <x v="13"/>
    <s v="8D7"/>
    <s v="Clark County"/>
    <s v="GA"/>
    <s v="012"/>
    <n v="5000"/>
    <n v="5000"/>
    <n v="0"/>
    <n v="0"/>
    <s v="Reconstruct Taxiway - Design."/>
  </r>
  <r>
    <s v="GL"/>
    <s v="CHI"/>
    <x v="18"/>
    <s v="JVY"/>
    <s v="Clark Regional"/>
    <s v="R"/>
    <s v="031"/>
    <n v="271845"/>
    <n v="271845"/>
    <n v="0"/>
    <n v="0"/>
    <s v="Extend Runway - Parcel 39 Acquisition"/>
  </r>
  <r>
    <s v="GL"/>
    <s v="CHI"/>
    <x v="18"/>
    <s v="JVY"/>
    <s v="Clark Regional"/>
    <s v="R"/>
    <s v="031"/>
    <n v="187102"/>
    <n v="187102"/>
    <n v="0"/>
    <n v="0"/>
    <s v="Install Airfield Guidance Signs - Guidance Signs"/>
  </r>
  <r>
    <s v="GL"/>
    <s v="CHI"/>
    <x v="18"/>
    <s v="JVY"/>
    <s v="Clark Regional"/>
    <s v="R"/>
    <s v="031"/>
    <n v="427409"/>
    <n v="427409"/>
    <n v="0"/>
    <n v="0"/>
    <s v="Rehabilitate Taxiway Lighting - Rehab Taxiway A Edge Lighting and Vault Equipment"/>
  </r>
  <r>
    <s v="GL"/>
    <s v="DET"/>
    <x v="16"/>
    <s v="CLE"/>
    <s v="Cleveland-Hopkins International"/>
    <s v="P"/>
    <s v="114"/>
    <n v="2064938"/>
    <n v="2064938"/>
    <n v="0"/>
    <n v="0"/>
    <s v="Construct Runway"/>
  </r>
  <r>
    <s v="GL"/>
    <s v="DET"/>
    <x v="16"/>
    <s v="CLE"/>
    <s v="Cleveland-Hopkins International"/>
    <s v="P"/>
    <s v="115"/>
    <n v="3792834"/>
    <n v="0"/>
    <n v="3792834"/>
    <n v="0"/>
    <s v="Acquire Snow Removal Equipment"/>
  </r>
  <r>
    <s v="GL"/>
    <s v="DMA"/>
    <x v="15"/>
    <s v="COQ"/>
    <s v="Cloquet Carlton County"/>
    <s v="GA"/>
    <s v="014"/>
    <n v="1420537"/>
    <n v="480734"/>
    <n v="939803"/>
    <n v="0"/>
    <s v="Rehabilitate Runway - Phase 2 - Construct Runway 17/35 rehabilitation"/>
  </r>
  <r>
    <s v="GL"/>
    <s v="CHI"/>
    <x v="18"/>
    <s v="BAK"/>
    <s v="Columbus Municipal"/>
    <s v="GA"/>
    <s v="030"/>
    <n v="662730"/>
    <n v="0"/>
    <n v="662730"/>
    <n v="0"/>
    <s v="Rehabilitate Taxiway"/>
  </r>
  <r>
    <s v="GL"/>
    <s v="CHI"/>
    <x v="18"/>
    <s v="BAK"/>
    <s v="Columbus Municipal"/>
    <s v="GA"/>
    <s v="030"/>
    <n v="332670"/>
    <n v="150000"/>
    <n v="182670"/>
    <n v="0"/>
    <s v="Rehabilitate Taxiway"/>
  </r>
  <r>
    <s v="GL"/>
    <s v="DMA"/>
    <x v="15"/>
    <s v="CQM"/>
    <s v="Cook Municipal"/>
    <s v="GA"/>
    <s v="011"/>
    <n v="41519"/>
    <n v="41519"/>
    <n v="0"/>
    <n v="0"/>
    <s v="Rehabilitate Parking Lot - Phase 2. Rehabilitate Public Parking Lot (1,600 square yards)"/>
  </r>
  <r>
    <s v="GL"/>
    <s v="DMA"/>
    <x v="15"/>
    <s v="CQM"/>
    <s v="Cook Municipal"/>
    <s v="GA"/>
    <s v="011"/>
    <n v="218647"/>
    <n v="218647"/>
    <n v="0"/>
    <n v="0"/>
    <s v="Rehabilitate Access Road - Phase 2. Rehabilitate Access Road (1,500 feet)"/>
  </r>
  <r>
    <s v="GL"/>
    <s v="CHI"/>
    <x v="18"/>
    <s v="CFJ"/>
    <s v="Crawfordsville Regional"/>
    <s v="GA"/>
    <s v="017"/>
    <n v="150000"/>
    <n v="150000"/>
    <n v="0"/>
    <n v="0"/>
    <s v="Acquire Land For Approaches - Acquire Land: Tract 18"/>
  </r>
  <r>
    <s v="GL"/>
    <s v="DMA"/>
    <x v="20"/>
    <s v="D50"/>
    <s v="Crosby Municipal"/>
    <s v="GA"/>
    <s v="012"/>
    <n v="502200"/>
    <n v="502200"/>
    <n v="0"/>
    <n v="0"/>
    <s v="Construct Taxiway"/>
  </r>
  <r>
    <s v="GL"/>
    <s v="DMA"/>
    <x v="20"/>
    <s v="D50"/>
    <s v="Crosby Municipal"/>
    <s v="GA"/>
    <s v="012"/>
    <n v="228600"/>
    <n v="228600"/>
    <n v="0"/>
    <n v="0"/>
    <s v="Reconstruct Taxiway"/>
  </r>
  <r>
    <s v="GL"/>
    <s v="DMA"/>
    <x v="20"/>
    <s v="D50"/>
    <s v="Crosby Municipal"/>
    <s v="GA"/>
    <s v="012"/>
    <n v="34200"/>
    <n v="34200"/>
    <n v="0"/>
    <n v="0"/>
    <s v="Improve Airport Drainage"/>
  </r>
  <r>
    <s v="GL"/>
    <s v="DMA"/>
    <x v="15"/>
    <s v="MIC"/>
    <s v="Crystal"/>
    <s v="R"/>
    <s v="010"/>
    <n v="295973"/>
    <n v="295973"/>
    <n v="0"/>
    <n v="0"/>
    <s v="Reconstruct Taxiway"/>
  </r>
  <r>
    <s v="GL"/>
    <s v="DMA"/>
    <x v="13"/>
    <s v="CUT"/>
    <s v="Custer County"/>
    <s v="GA"/>
    <s v="014"/>
    <n v="324000"/>
    <n v="324000"/>
    <n v="0"/>
    <n v="0"/>
    <s v="Update Airport Master Plan Study - Update MP and ALP"/>
  </r>
  <r>
    <s v="GL"/>
    <s v="DET"/>
    <x v="16"/>
    <s v="CGF"/>
    <s v="Cuyahoga County"/>
    <s v="R"/>
    <s v="030"/>
    <n v="198811"/>
    <n v="198811"/>
    <n v="0"/>
    <n v="0"/>
    <s v="Rehabilitate Runway - Obstruction Removal"/>
  </r>
  <r>
    <s v="GL"/>
    <s v="CHI"/>
    <x v="19"/>
    <s v="MSN"/>
    <s v="Dane County Regional-Truax Field"/>
    <s v="P"/>
    <s v="060"/>
    <n v="27000"/>
    <n v="27000"/>
    <n v="0"/>
    <n v="0"/>
    <s v="Install Runway Incursion Marking (14 CFR Part 139) - "/>
  </r>
  <r>
    <s v="GL"/>
    <s v="CHI"/>
    <x v="19"/>
    <s v="MSN"/>
    <s v="Dane County Regional-Truax Field"/>
    <s v="P"/>
    <s v="060"/>
    <n v="1814683"/>
    <n v="0"/>
    <n v="1814683"/>
    <n v="0"/>
    <s v="Construct Taxiway - Construction (M3 and finish)"/>
  </r>
  <r>
    <s v="GL"/>
    <s v="CHI"/>
    <x v="19"/>
    <s v="MSN"/>
    <s v="Dane County Regional-Truax Field"/>
    <s v="P"/>
    <s v="061"/>
    <n v="122100"/>
    <n v="122100"/>
    <n v="0"/>
    <n v="0"/>
    <s v="Rehabilitate Taxiway - B"/>
  </r>
  <r>
    <s v="GL"/>
    <s v="CHI"/>
    <x v="19"/>
    <s v="MSN"/>
    <s v="Dane County Regional-Truax Field"/>
    <s v="P"/>
    <s v="061"/>
    <n v="500000"/>
    <n v="500000"/>
    <n v="0"/>
    <n v="0"/>
    <s v="Rehabilitate Runway"/>
  </r>
  <r>
    <s v="GL"/>
    <s v="CHI"/>
    <x v="19"/>
    <s v="MSN"/>
    <s v="Dane County Regional-Truax Field"/>
    <s v="P"/>
    <s v="061"/>
    <n v="80000"/>
    <n v="80000"/>
    <n v="0"/>
    <n v="0"/>
    <s v="Rehabilitate Apron"/>
  </r>
  <r>
    <s v="GL"/>
    <s v="CHI"/>
    <x v="19"/>
    <s v="MSN"/>
    <s v="Dane County Regional-Truax Field"/>
    <s v="P"/>
    <s v="061"/>
    <n v="325900"/>
    <n v="325900"/>
    <n v="0"/>
    <n v="0"/>
    <s v="Rehabilitate Runway"/>
  </r>
  <r>
    <s v="GL"/>
    <s v="CHI"/>
    <x v="19"/>
    <s v="MSN"/>
    <s v="Dane County Regional-Truax Field"/>
    <s v="P"/>
    <s v="061"/>
    <n v="122141"/>
    <n v="122141"/>
    <n v="0"/>
    <n v="0"/>
    <s v="Rehabilitate Taxiway - C"/>
  </r>
  <r>
    <s v="GL"/>
    <s v="CHI"/>
    <x v="19"/>
    <s v="MSN"/>
    <s v="Dane County Regional-Truax Field"/>
    <s v="P"/>
    <s v="062"/>
    <n v="2726961"/>
    <n v="2726961"/>
    <n v="0"/>
    <n v="0"/>
    <s v="Reconstruct Taxiway"/>
  </r>
  <r>
    <s v="GL"/>
    <s v="CHI"/>
    <x v="19"/>
    <s v="MSN"/>
    <s v="Dane County Regional-Truax Field"/>
    <s v="P"/>
    <s v="062"/>
    <n v="1206278"/>
    <n v="0"/>
    <n v="1206278"/>
    <n v="0"/>
    <s v="Widen Taxiway"/>
  </r>
  <r>
    <s v="GL"/>
    <s v="CHI"/>
    <x v="18"/>
    <s v="DCY"/>
    <s v="Daviess County"/>
    <s v="GA"/>
    <s v="017"/>
    <n v="990480"/>
    <n v="990480"/>
    <n v="0"/>
    <n v="0"/>
    <s v="Construct Taxiway - Construct Partial Parallel Taxiway A South 612 feet and Connecting Taxiway A1 - Phase 2 construction"/>
  </r>
  <r>
    <s v="GL"/>
    <s v="CHI"/>
    <x v="18"/>
    <s v="GWB"/>
    <s v="De Kalb County"/>
    <s v="GA"/>
    <s v="025"/>
    <n v="98700"/>
    <n v="98700"/>
    <n v="0"/>
    <n v="0"/>
    <s v="Extend Runway - Wetland Mitigation &amp; Delineation CR29, Part A CR62"/>
  </r>
  <r>
    <s v="GL"/>
    <s v="CHI"/>
    <x v="18"/>
    <s v="GWB"/>
    <s v="De Kalb County"/>
    <s v="GA"/>
    <s v="025"/>
    <n v="22884"/>
    <n v="22884"/>
    <n v="0"/>
    <n v="0"/>
    <s v="Extend Runway - Relocate Road (design) Part A"/>
  </r>
  <r>
    <s v="GL"/>
    <s v="DET"/>
    <x v="16"/>
    <s v="DFI"/>
    <s v="Defiance Memorial"/>
    <s v="GA"/>
    <s v="014"/>
    <n v="26163"/>
    <n v="26163"/>
    <n v="0"/>
    <n v="0"/>
    <s v="Remove Obstructions [Non-Hazard] - "/>
  </r>
  <r>
    <s v="GL"/>
    <s v="DET"/>
    <x v="16"/>
    <s v="DFI"/>
    <s v="Defiance Memorial"/>
    <s v="GA"/>
    <s v="014"/>
    <n v="4050"/>
    <n v="4050"/>
    <n v="0"/>
    <n v="0"/>
    <s v="Rehabilitate Runway"/>
  </r>
  <r>
    <s v="GL"/>
    <s v="CHI"/>
    <x v="18"/>
    <s v="MIE"/>
    <s v="Delaware County Regional"/>
    <s v="GA"/>
    <s v="032"/>
    <n v="351980"/>
    <n v="150000"/>
    <n v="201980"/>
    <n v="0"/>
    <s v="Rehabilitate Runway Lighting - Design and Construct RW 3/21 Lighting Rehabilitation"/>
  </r>
  <r>
    <s v="GL"/>
    <s v="CHI"/>
    <x v="18"/>
    <s v="MIE"/>
    <s v="Delaware County Regional"/>
    <s v="GA"/>
    <s v="032"/>
    <n v="573581"/>
    <n v="0"/>
    <n v="573581"/>
    <n v="0"/>
    <s v="Rehabilitate Taxiway Lighting - Design and Construct TW B Lighting Rehabilitation"/>
  </r>
  <r>
    <s v="GL"/>
    <s v="CHI"/>
    <x v="18"/>
    <s v="1I9"/>
    <s v="Delphi Municipal"/>
    <s v="GA"/>
    <s v="015"/>
    <n v="522439"/>
    <n v="184178"/>
    <n v="338261"/>
    <n v="0"/>
    <s v="Extend Runway - Extend Runway 18-36: Construction Phase 5 - Electrical"/>
  </r>
  <r>
    <s v="GL"/>
    <s v="DET"/>
    <x v="17"/>
    <s v="ESC"/>
    <s v="Delta County"/>
    <s v="P"/>
    <s v="041"/>
    <n v="74200"/>
    <n v="74200"/>
    <n v="0"/>
    <n v="0"/>
    <s v="Rehabilitate Runway Lighting - Design"/>
  </r>
  <r>
    <s v="GL"/>
    <s v="DET"/>
    <x v="17"/>
    <s v="ESC"/>
    <s v="Delta County"/>
    <s v="P"/>
    <s v="041"/>
    <n v="98700"/>
    <n v="98700"/>
    <n v="0"/>
    <n v="0"/>
    <s v="Rehabilitate Runway - Design"/>
  </r>
  <r>
    <s v="GL"/>
    <s v="DET"/>
    <x v="17"/>
    <s v="ESC"/>
    <s v="Delta County"/>
    <s v="P"/>
    <s v="041"/>
    <n v="72675"/>
    <n v="72675"/>
    <n v="0"/>
    <n v="0"/>
    <s v="Update Airport Master Plan Study"/>
  </r>
  <r>
    <s v="GL"/>
    <s v="DMA"/>
    <x v="15"/>
    <s v="DTL"/>
    <s v="Detroit Lakes-Wething Field"/>
    <s v="GA"/>
    <s v="014"/>
    <n v="2547972"/>
    <n v="150000"/>
    <n v="2397972"/>
    <n v="0"/>
    <s v="Construct Runway Safety Area - Runway Phase 2 of 3 Construct Runway Extension (1,075 feet)"/>
  </r>
  <r>
    <s v="GL"/>
    <s v="DMA"/>
    <x v="15"/>
    <s v="DTL"/>
    <s v="Detroit Lakes-Wething Field"/>
    <s v="GA"/>
    <s v="014"/>
    <n v="1492389"/>
    <n v="0"/>
    <n v="1492389"/>
    <n v="0"/>
    <s v="Construct Runway Safety Area - Taxiway Phase 2 of 3 Construct Taxiway A extension (1,350 feet) and connector Taxiway A2"/>
  </r>
  <r>
    <s v="GL"/>
    <s v="DMA"/>
    <x v="15"/>
    <s v="DTL"/>
    <s v="Detroit Lakes-Wething Field"/>
    <s v="GA"/>
    <s v="014"/>
    <n v="234429"/>
    <n v="0"/>
    <n v="234429"/>
    <n v="0"/>
    <s v="Construct Runway Safety Area - Land Acquisition (Tracts 20, 21, 22, 29 &amp; 30)"/>
  </r>
  <r>
    <s v="GL"/>
    <s v="DMA"/>
    <x v="15"/>
    <s v="DTL"/>
    <s v="Detroit Lakes-Wething Field"/>
    <s v="GA"/>
    <s v="014"/>
    <n v="32556"/>
    <n v="0"/>
    <n v="32556"/>
    <n v="0"/>
    <s v="Construct Runway Safety Area - Obstruction removal"/>
  </r>
  <r>
    <s v="GL"/>
    <s v="DMA"/>
    <x v="20"/>
    <s v="DVL"/>
    <s v="Devils Lake Regional"/>
    <s v="CS"/>
    <s v="037"/>
    <n v="150000"/>
    <n v="150000"/>
    <n v="0"/>
    <n v="0"/>
    <s v="Acquire Snow Removal Equipment - carrier with loader, ramp box, snow blower and broom"/>
  </r>
  <r>
    <s v="GL"/>
    <s v="DMA"/>
    <x v="20"/>
    <s v="DVL"/>
    <s v="Devils Lake Regional"/>
    <s v="CS"/>
    <s v="037"/>
    <n v="423300"/>
    <n v="423300"/>
    <n v="0"/>
    <n v="0"/>
    <s v="Acquire Snow Removal Equipment - Motor grader"/>
  </r>
  <r>
    <s v="GL"/>
    <s v="DMA"/>
    <x v="20"/>
    <s v="DIK"/>
    <s v="Dickinson - Theodore Roosevelt Regional"/>
    <s v="P"/>
    <s v="039"/>
    <n v="10870000"/>
    <n v="1000000"/>
    <n v="9870000"/>
    <n v="0"/>
    <s v="Extend Runway - Extend Runway-Phase 2 Construct Taxiway F parallel 3085x50 feet and Runway 7/25 Intersection  475x75 feet, Install Perimeter Fence 12,812 feet, Reconstruct Taxiway B and C connectors 837x50 feet, Acquire Land 184.9 acres fee with 39.4 acres easement"/>
  </r>
  <r>
    <s v="GL"/>
    <s v="DMA"/>
    <x v="15"/>
    <s v="DLH"/>
    <s v="Duluth International"/>
    <s v="P"/>
    <s v="062"/>
    <n v="11134253"/>
    <n v="1088876"/>
    <n v="10045377"/>
    <n v="0"/>
    <s v="Rehabilitate Runway - Phase 4 - east end"/>
  </r>
  <r>
    <s v="GL"/>
    <s v="DMA"/>
    <x v="15"/>
    <s v="DLH"/>
    <s v="Duluth International"/>
    <s v="P"/>
    <s v="062"/>
    <n v="31798"/>
    <n v="31798"/>
    <n v="0"/>
    <n v="0"/>
    <s v="Install Airfield Guidance Signs - Purchase new lighted Xs to support runway incursion mitigation"/>
  </r>
  <r>
    <s v="GL"/>
    <s v="CHI"/>
    <x v="18"/>
    <s v="EYE"/>
    <s v="Eagle Creek Airpark"/>
    <s v="R"/>
    <s v="024"/>
    <n v="2825000"/>
    <n v="150000"/>
    <n v="2675000"/>
    <n v="0"/>
    <s v="Construct Taxiway"/>
  </r>
  <r>
    <s v="GL"/>
    <s v="DMA"/>
    <x v="20"/>
    <s v="51D"/>
    <s v="Edgeley Municipal"/>
    <s v="GA"/>
    <s v="016"/>
    <n v="181200"/>
    <n v="181200"/>
    <n v="0"/>
    <n v="0"/>
    <s v="Construct Fuel Farm"/>
  </r>
  <r>
    <s v="GL"/>
    <s v="DMA"/>
    <x v="20"/>
    <s v="51D"/>
    <s v="Edgeley Municipal"/>
    <s v="GA"/>
    <s v="016"/>
    <n v="20000"/>
    <n v="20000"/>
    <n v="0"/>
    <n v="0"/>
    <s v="Install Runway Vertical/Visual Guidance System"/>
  </r>
  <r>
    <s v="GL"/>
    <s v="DMA"/>
    <x v="20"/>
    <s v="51D"/>
    <s v="Edgeley Municipal"/>
    <s v="GA"/>
    <s v="016"/>
    <n v="75000"/>
    <n v="75000"/>
    <n v="0"/>
    <n v="0"/>
    <s v="Install Airport Beacons"/>
  </r>
  <r>
    <s v="GL"/>
    <s v="DMA"/>
    <x v="20"/>
    <s v="51D"/>
    <s v="Edgeley Municipal"/>
    <s v="GA"/>
    <s v="016"/>
    <n v="10000"/>
    <n v="10000"/>
    <n v="0"/>
    <n v="0"/>
    <s v="Install Miscellaneous NAVAIDS"/>
  </r>
  <r>
    <s v="GL"/>
    <s v="CHI"/>
    <x v="18"/>
    <s v="EKM"/>
    <s v="Elkhart Municipal"/>
    <s v="GA"/>
    <s v="031"/>
    <n v="577413"/>
    <n v="219633"/>
    <n v="357780"/>
    <n v="0"/>
    <s v="Remove Obstructions [APP or DEP] - Obstruction Removal (trees)"/>
  </r>
  <r>
    <s v="GL"/>
    <s v="DMA"/>
    <x v="20"/>
    <s v="4E7"/>
    <s v="Ellendale Municipal"/>
    <s v="GA"/>
    <s v="010"/>
    <n v="60000"/>
    <n v="60000"/>
    <n v="0"/>
    <n v="0"/>
    <s v="Install Miscellaneous NAVAIDS"/>
  </r>
  <r>
    <s v="GL"/>
    <s v="DMA"/>
    <x v="20"/>
    <s v="4E7"/>
    <s v="Ellendale Municipal"/>
    <s v="GA"/>
    <s v="010"/>
    <n v="2500"/>
    <n v="2500"/>
    <n v="0"/>
    <n v="0"/>
    <s v="Rehabilitate Taxiway - Exit Taxiway"/>
  </r>
  <r>
    <s v="GL"/>
    <s v="DMA"/>
    <x v="20"/>
    <s v="4E7"/>
    <s v="Ellendale Municipal"/>
    <s v="GA"/>
    <s v="010"/>
    <n v="2500"/>
    <n v="2500"/>
    <n v="0"/>
    <n v="0"/>
    <s v="Rehabilitate Taxiway - Hangar Taxiway"/>
  </r>
  <r>
    <s v="GL"/>
    <s v="DMA"/>
    <x v="20"/>
    <s v="4E7"/>
    <s v="Ellendale Municipal"/>
    <s v="GA"/>
    <s v="010"/>
    <n v="16000"/>
    <n v="16000"/>
    <n v="0"/>
    <n v="0"/>
    <s v="Rehabilitate Runway"/>
  </r>
  <r>
    <s v="GL"/>
    <s v="DMA"/>
    <x v="15"/>
    <s v="ELO"/>
    <s v="Ely Municipal"/>
    <s v="GA"/>
    <s v="018"/>
    <n v="1119298"/>
    <n v="1119298"/>
    <n v="0"/>
    <n v="0"/>
    <s v="Reconstruct Apron - Reconstruct general aviation apron (Phase 2 - reconstruct north half)"/>
  </r>
  <r>
    <s v="GL"/>
    <s v="DMA"/>
    <x v="15"/>
    <s v="ELO"/>
    <s v="Ely Municipal"/>
    <s v="GA"/>
    <s v="018"/>
    <n v="7650"/>
    <n v="7650"/>
    <n v="0"/>
    <n v="0"/>
    <s v="Rehabilitate Runway - Crack seal runway 12/30"/>
  </r>
  <r>
    <s v="GL"/>
    <s v="DMA"/>
    <x v="15"/>
    <s v="ELO"/>
    <s v="Ely Municipal"/>
    <s v="GA"/>
    <s v="018"/>
    <n v="201016"/>
    <n v="201016"/>
    <n v="0"/>
    <n v="0"/>
    <s v="Rehabilitate Access Road"/>
  </r>
  <r>
    <s v="GL"/>
    <s v="DMA"/>
    <x v="13"/>
    <s v="3W8"/>
    <s v="Eureka Municipal"/>
    <s v="GA"/>
    <s v="009"/>
    <n v="64800"/>
    <n v="64800"/>
    <n v="0"/>
    <n v="0"/>
    <s v="Rehabilitate Airport Beacons"/>
  </r>
  <r>
    <s v="GL"/>
    <s v="CHI"/>
    <x v="18"/>
    <s v="EVV"/>
    <s v="Evansville Regional"/>
    <s v="P"/>
    <s v="061"/>
    <n v="1770379"/>
    <n v="1770379"/>
    <n v="0"/>
    <n v="0"/>
    <s v="Improve Terminal Building - Terminal Improvements - Construct improvements to entrance drive (part B), skylight, and holdroom"/>
  </r>
  <r>
    <s v="GL"/>
    <s v="DMA"/>
    <x v="15"/>
    <s v="EVM"/>
    <s v="Eveleth-Virginia Municipal"/>
    <s v="GA"/>
    <s v="014"/>
    <n v="1176234"/>
    <n v="1176234"/>
    <n v="0"/>
    <n v="0"/>
    <s v="Rehabilitate Apron - Phase 2-Construct north half of apron rehabilitation and design east half of apron"/>
  </r>
  <r>
    <s v="GL"/>
    <s v="DMA"/>
    <x v="15"/>
    <s v="EVM"/>
    <s v="Eveleth-Virginia Municipal"/>
    <s v="GA"/>
    <s v="014"/>
    <n v="389406"/>
    <n v="389406"/>
    <n v="0"/>
    <n v="0"/>
    <s v="Construct Taxiway - Phase 2 - Construct Bypass Taxiway"/>
  </r>
  <r>
    <s v="GL"/>
    <s v="DET"/>
    <x v="16"/>
    <s v="LHQ"/>
    <s v="Fairfield County"/>
    <s v="GA"/>
    <s v="027"/>
    <n v="46935"/>
    <n v="46935"/>
    <n v="0"/>
    <n v="0"/>
    <s v="Reconstruct Taxiway - Phase 1 - Design only"/>
  </r>
  <r>
    <s v="GL"/>
    <s v="DMA"/>
    <x v="15"/>
    <s v="FRM"/>
    <s v="Fairmont Municipal"/>
    <s v="GA"/>
    <s v="016"/>
    <n v="30000"/>
    <n v="30000"/>
    <n v="0"/>
    <n v="0"/>
    <s v="Construct Taxiway - Construct taxilane (Phase I - Design)"/>
  </r>
  <r>
    <s v="GL"/>
    <s v="DMA"/>
    <x v="15"/>
    <s v="FRM"/>
    <s v="Fairmont Municipal"/>
    <s v="GA"/>
    <s v="016"/>
    <n v="84659"/>
    <n v="84659"/>
    <n v="0"/>
    <n v="0"/>
    <s v="Construct Building - Construct T hangar (Phase I - Design)"/>
  </r>
  <r>
    <s v="GL"/>
    <s v="DMA"/>
    <x v="13"/>
    <s v="D07"/>
    <s v="Faith Municipal"/>
    <s v="GA"/>
    <s v="009"/>
    <n v="147800"/>
    <n v="147800"/>
    <n v="0"/>
    <n v="0"/>
    <s v="Improve Access Road"/>
  </r>
  <r>
    <s v="GL"/>
    <s v="DMA"/>
    <x v="13"/>
    <s v="D07"/>
    <s v="Faith Municipal"/>
    <s v="GA"/>
    <s v="009"/>
    <n v="191500"/>
    <n v="191500"/>
    <n v="0"/>
    <n v="0"/>
    <s v="Reconstruct Parking Lot"/>
  </r>
  <r>
    <s v="GL"/>
    <s v="DMA"/>
    <x v="15"/>
    <s v="INL"/>
    <s v="Falls International-Einarson Field"/>
    <s v="P"/>
    <s v="031"/>
    <n v="661613"/>
    <n v="661613"/>
    <n v="0"/>
    <n v="0"/>
    <s v="Acquire Snow Removal Equipment"/>
  </r>
  <r>
    <s v="GL"/>
    <s v="DMA"/>
    <x v="15"/>
    <s v="INL"/>
    <s v="Falls International-Einarson Field"/>
    <s v="P"/>
    <s v="031"/>
    <n v="84061"/>
    <n v="84061"/>
    <n v="0"/>
    <n v="0"/>
    <s v="Rehabilitate Apron"/>
  </r>
  <r>
    <s v="GL"/>
    <s v="DMA"/>
    <x v="15"/>
    <s v="INL"/>
    <s v="Falls International-Einarson Field"/>
    <s v="P"/>
    <s v="031"/>
    <n v="5188293"/>
    <n v="624326"/>
    <n v="4563967"/>
    <n v="0"/>
    <s v="Reconstruct Runway - Phase 1 of 4 - Construct North 1,000 feet &amp; Taxiway A6"/>
  </r>
  <r>
    <s v="GL"/>
    <s v="DMA"/>
    <x v="15"/>
    <s v="FBL"/>
    <s v="Faribault Municipal-Liz Wall Strohfus Field"/>
    <s v="GA"/>
    <s v="013"/>
    <n v="251312"/>
    <n v="251312"/>
    <n v="0"/>
    <n v="0"/>
    <s v="Rehabilitate Taxiway - Rehabilitate Taxilane G - 1,000-ft (mill and overlay)"/>
  </r>
  <r>
    <s v="GL"/>
    <s v="DMA"/>
    <x v="13"/>
    <s v="4P3"/>
    <s v="Flandreau Municipal"/>
    <s v="GA"/>
    <s v="010"/>
    <n v="99000"/>
    <n v="99000"/>
    <n v="0"/>
    <n v="0"/>
    <s v="Conduct Environmental Study"/>
  </r>
  <r>
    <s v="GL"/>
    <s v="DMA"/>
    <x v="15"/>
    <s v="FCM"/>
    <s v="Flying Cloud"/>
    <s v="R"/>
    <s v="020"/>
    <n v="1202812"/>
    <n v="363837"/>
    <n v="838975"/>
    <n v="0"/>
    <s v="Reconstruct Runway"/>
  </r>
  <r>
    <s v="GL"/>
    <s v="DMA"/>
    <x v="15"/>
    <s v="FCM"/>
    <s v="Flying Cloud"/>
    <s v="R"/>
    <s v="020"/>
    <n v="28000"/>
    <n v="0"/>
    <n v="28000"/>
    <n v="0"/>
    <s v="Install Runway Vertical/Visual Guidance System"/>
  </r>
  <r>
    <s v="GL"/>
    <s v="DMA"/>
    <x v="15"/>
    <s v="FCM"/>
    <s v="Flying Cloud"/>
    <s v="R"/>
    <s v="020"/>
    <n v="35000"/>
    <n v="0"/>
    <n v="35000"/>
    <n v="0"/>
    <s v="Install Airfield Guidance Signs"/>
  </r>
  <r>
    <s v="GL"/>
    <s v="DMA"/>
    <x v="15"/>
    <s v="FCM"/>
    <s v="Flying Cloud"/>
    <s v="R"/>
    <s v="020"/>
    <n v="15000"/>
    <n v="0"/>
    <n v="15000"/>
    <n v="0"/>
    <s v="Install Runway Lighting"/>
  </r>
  <r>
    <s v="GL"/>
    <s v="CHI"/>
    <x v="18"/>
    <s v="FWA"/>
    <s v="Fort Wayne International"/>
    <s v="P"/>
    <s v="070"/>
    <n v="5440720"/>
    <n v="2794716"/>
    <n v="2646004"/>
    <n v="0"/>
    <s v="Rehabilitate Runway - Ph.4 Construction Mill and Overlay Central Portion between TW C3/B and 14/32 intersection"/>
  </r>
  <r>
    <s v="GL"/>
    <s v="DMA"/>
    <x v="15"/>
    <s v="FSE"/>
    <s v="Fosston Municipal-Anderson Field"/>
    <s v="GA"/>
    <s v="010"/>
    <n v="81609"/>
    <n v="81609"/>
    <n v="0"/>
    <n v="0"/>
    <s v="Update Airport Master Plan Study"/>
  </r>
  <r>
    <s v="GL"/>
    <s v="DMA"/>
    <x v="15"/>
    <s v="FSE"/>
    <s v="Fosston Municipal-Anderson Field"/>
    <s v="GA"/>
    <s v="010"/>
    <n v="19073"/>
    <n v="19073"/>
    <n v="0"/>
    <n v="0"/>
    <s v="Rehabilitate Runway"/>
  </r>
  <r>
    <s v="GL"/>
    <s v="DMA"/>
    <x v="15"/>
    <s v="FSE"/>
    <s v="Fosston Municipal-Anderson Field"/>
    <s v="GA"/>
    <s v="010"/>
    <n v="9537"/>
    <n v="9537"/>
    <n v="0"/>
    <n v="0"/>
    <s v="Rehabilitate Taxiway"/>
  </r>
  <r>
    <s v="GL"/>
    <s v="DMA"/>
    <x v="15"/>
    <s v="FSE"/>
    <s v="Fosston Municipal-Anderson Field"/>
    <s v="GA"/>
    <s v="010"/>
    <n v="63000"/>
    <n v="63000"/>
    <n v="0"/>
    <n v="0"/>
    <s v="Conduct Environmental Study"/>
  </r>
  <r>
    <s v="GL"/>
    <s v="CHI"/>
    <x v="18"/>
    <s v="FRH"/>
    <s v="French Lick Municipal"/>
    <s v="GA"/>
    <s v="018"/>
    <n v="209997"/>
    <n v="209997"/>
    <n v="0"/>
    <n v="0"/>
    <s v="Groove Runway - Runway 8/26 Grooving and Marking - Phase 2 Construct"/>
  </r>
  <r>
    <s v="GL"/>
    <s v="DET"/>
    <x v="16"/>
    <s v="GQQ"/>
    <s v="Galion Municipal"/>
    <s v="GA"/>
    <s v="011"/>
    <n v="10000"/>
    <n v="10000"/>
    <n v="0"/>
    <n v="0"/>
    <s v="Rehabilitate Apron"/>
  </r>
  <r>
    <s v="GL"/>
    <s v="DET"/>
    <x v="16"/>
    <s v="GQQ"/>
    <s v="Galion Municipal"/>
    <s v="GA"/>
    <s v="011"/>
    <n v="10000"/>
    <n v="10000"/>
    <n v="0"/>
    <n v="0"/>
    <s v="Rehabilitate Taxiway"/>
  </r>
  <r>
    <s v="GL"/>
    <s v="DET"/>
    <x v="16"/>
    <s v="GQQ"/>
    <s v="Galion Municipal"/>
    <s v="GA"/>
    <s v="011"/>
    <n v="10000"/>
    <n v="10000"/>
    <n v="0"/>
    <n v="0"/>
    <s v="Rehabilitate Runway"/>
  </r>
  <r>
    <s v="GL"/>
    <s v="DET"/>
    <x v="16"/>
    <s v="GQQ"/>
    <s v="Galion Municipal"/>
    <s v="GA"/>
    <s v="011"/>
    <n v="24442"/>
    <n v="24442"/>
    <n v="0"/>
    <n v="0"/>
    <s v="Rehabilitate Runway Lighting"/>
  </r>
  <r>
    <s v="GL"/>
    <s v="DET"/>
    <x v="16"/>
    <s v="GQQ"/>
    <s v="Galion Municipal"/>
    <s v="GA"/>
    <s v="011"/>
    <n v="10000"/>
    <n v="10000"/>
    <n v="0"/>
    <n v="0"/>
    <s v="Rehabilitate Taxiway Lighting"/>
  </r>
  <r>
    <s v="GL"/>
    <s v="DMA"/>
    <x v="20"/>
    <s v="D05"/>
    <s v="Garrison Municipal"/>
    <s v="GA"/>
    <s v="014"/>
    <n v="61974"/>
    <n v="61974"/>
    <n v="0"/>
    <n v="0"/>
    <s v="Reconstruct Taxiway - Reconstruct Taxiway - Design for 530 x 25 feet asphalt pavement"/>
  </r>
  <r>
    <s v="GL"/>
    <s v="DMA"/>
    <x v="20"/>
    <s v="D05"/>
    <s v="Garrison Municipal"/>
    <s v="GA"/>
    <s v="014"/>
    <n v="14526"/>
    <n v="14526"/>
    <n v="0"/>
    <n v="0"/>
    <s v="Conduct Environmental Study"/>
  </r>
  <r>
    <s v="GL"/>
    <s v="CHI"/>
    <x v="18"/>
    <s v="GYY"/>
    <s v="Gary/Chicago International"/>
    <s v="GA"/>
    <s v="038"/>
    <n v="5216275"/>
    <n v="150000"/>
    <n v="5066275"/>
    <n v="0"/>
    <s v="Rehabilitate Runway - Rehabilitate Runway 12-30 Phase 3 (2500 feet)"/>
  </r>
  <r>
    <s v="GL"/>
    <s v="DET"/>
    <x v="16"/>
    <s v="7G8"/>
    <s v="Geauga County"/>
    <s v="GA"/>
    <s v="020"/>
    <n v="178615"/>
    <n v="178615"/>
    <n v="0"/>
    <n v="0"/>
    <s v="Install Runway Vertical/Visual Guidance System"/>
  </r>
  <r>
    <s v="GL"/>
    <s v="DET"/>
    <x v="16"/>
    <s v="7G8"/>
    <s v="Geauga County"/>
    <s v="GA"/>
    <s v="020"/>
    <n v="27085"/>
    <n v="27085"/>
    <n v="0"/>
    <n v="0"/>
    <s v="Install Miscellaneous NAVAIDS"/>
  </r>
  <r>
    <s v="GL"/>
    <s v="DET"/>
    <x v="16"/>
    <s v="7G8"/>
    <s v="Geauga County"/>
    <s v="GA"/>
    <s v="020"/>
    <n v="8120"/>
    <n v="8120"/>
    <n v="0"/>
    <n v="0"/>
    <s v="Reconstruct Airport Beacon"/>
  </r>
  <r>
    <s v="GL"/>
    <s v="DET"/>
    <x v="16"/>
    <s v="7G8"/>
    <s v="Geauga County"/>
    <s v="GA"/>
    <s v="020"/>
    <n v="48577"/>
    <n v="48577"/>
    <n v="0"/>
    <n v="0"/>
    <s v="Reconstruct Taxiway Lighting"/>
  </r>
  <r>
    <s v="GL"/>
    <s v="DET"/>
    <x v="16"/>
    <s v="7G8"/>
    <s v="Geauga County"/>
    <s v="GA"/>
    <s v="020"/>
    <n v="141883"/>
    <n v="141883"/>
    <n v="0"/>
    <n v="0"/>
    <s v="Install Runway Lighting"/>
  </r>
  <r>
    <s v="GL"/>
    <s v="DET"/>
    <x v="16"/>
    <s v="7G8"/>
    <s v="Geauga County"/>
    <s v="GA"/>
    <s v="020"/>
    <n v="72917"/>
    <n v="72917"/>
    <n v="0"/>
    <n v="0"/>
    <s v="Install Runway Vertical/Visual Guidance System"/>
  </r>
  <r>
    <s v="GL"/>
    <s v="CHI"/>
    <x v="14"/>
    <s v="PIA"/>
    <s v="General Downing - Peoria International"/>
    <s v="P"/>
    <s v="065"/>
    <n v="1080602"/>
    <n v="1080602"/>
    <n v="0"/>
    <n v="0"/>
    <s v="Rehabilitate Apron - Phase 3 (Final Phase) of Terminal Apron Rehabilitation."/>
  </r>
  <r>
    <s v="GL"/>
    <s v="CHI"/>
    <x v="19"/>
    <s v="MKE"/>
    <s v="General Mitchell International"/>
    <s v="P"/>
    <s v="095"/>
    <n v="1744647"/>
    <n v="1744647"/>
    <n v="0"/>
    <n v="0"/>
    <s v="Expand Aircraft Rescue &amp; Fire Fighting Building - Construction"/>
  </r>
  <r>
    <s v="GL"/>
    <s v="CHI"/>
    <x v="19"/>
    <s v="MKE"/>
    <s v="General Mitchell International"/>
    <s v="P"/>
    <s v="096"/>
    <n v="77349"/>
    <n v="77349"/>
    <n v="0"/>
    <n v="0"/>
    <s v="Reconstruct Taxiway Lighting - M to D"/>
  </r>
  <r>
    <s v="GL"/>
    <s v="CHI"/>
    <x v="19"/>
    <s v="MKE"/>
    <s v="General Mitchell International"/>
    <s v="P"/>
    <s v="096"/>
    <n v="334200"/>
    <n v="34200"/>
    <n v="300000"/>
    <n v="0"/>
    <s v="Reconstruct Taxiway - TW M to TW D"/>
  </r>
  <r>
    <s v="GL"/>
    <s v="CHI"/>
    <x v="19"/>
    <s v="MKE"/>
    <s v="General Mitchell International"/>
    <s v="P"/>
    <s v="096"/>
    <n v="168760"/>
    <n v="168760"/>
    <n v="0"/>
    <n v="0"/>
    <s v="Reconstruct Runway Lighting"/>
  </r>
  <r>
    <s v="GL"/>
    <s v="CHI"/>
    <x v="19"/>
    <s v="MKE"/>
    <s v="General Mitchell International"/>
    <s v="P"/>
    <s v="096"/>
    <n v="1100874"/>
    <n v="0"/>
    <n v="1100874"/>
    <n v="0"/>
    <s v="Reconstruct Apron"/>
  </r>
  <r>
    <s v="GL"/>
    <s v="DET"/>
    <x v="17"/>
    <s v="GRR"/>
    <s v="Gerald R Ford International"/>
    <s v="P"/>
    <s v="056"/>
    <n v="18701888"/>
    <n v="5701888"/>
    <n v="13000000"/>
    <n v="0"/>
    <s v="Rehabilitate Apron"/>
  </r>
  <r>
    <s v="GL"/>
    <s v="DMA"/>
    <x v="13"/>
    <s v="0D8"/>
    <s v="Gettysburg Municipal"/>
    <s v="GA"/>
    <s v="010"/>
    <n v="440309"/>
    <n v="440309"/>
    <n v="0"/>
    <n v="0"/>
    <s v="Construct Fuel Farm"/>
  </r>
  <r>
    <s v="GL"/>
    <s v="CHI"/>
    <x v="18"/>
    <s v="GSH"/>
    <s v="Goshen Municipal"/>
    <s v="GA"/>
    <s v="017"/>
    <n v="67495"/>
    <n v="67495"/>
    <n v="0"/>
    <n v="0"/>
    <s v="Rehabilitate Taxiway - Rehab west portion of TW A between TW's A2 and A4 (design), rehab A4 from apron to TXY A (Design)"/>
  </r>
  <r>
    <s v="GL"/>
    <s v="DMA"/>
    <x v="20"/>
    <s v="GFK"/>
    <s v="Grand Forks International"/>
    <s v="P"/>
    <s v="052"/>
    <n v="335869"/>
    <n v="335869"/>
    <n v="0"/>
    <n v="0"/>
    <s v="Rehabilitate Runway Lighting"/>
  </r>
  <r>
    <s v="GL"/>
    <s v="DMA"/>
    <x v="20"/>
    <s v="GFK"/>
    <s v="Grand Forks International"/>
    <s v="P"/>
    <s v="052"/>
    <n v="22000"/>
    <n v="22000"/>
    <n v="0"/>
    <n v="0"/>
    <s v="Update Airport Master Plan Study"/>
  </r>
  <r>
    <s v="GL"/>
    <s v="DMA"/>
    <x v="20"/>
    <s v="GFK"/>
    <s v="Grand Forks International"/>
    <s v="P"/>
    <s v="052"/>
    <n v="200000"/>
    <n v="200000"/>
    <n v="0"/>
    <n v="0"/>
    <s v="Rehabilitate Taxiway Lighting"/>
  </r>
  <r>
    <s v="GL"/>
    <s v="DMA"/>
    <x v="15"/>
    <s v="CKC"/>
    <s v="Grand Marais/Cook County"/>
    <s v="GA"/>
    <s v="018"/>
    <n v="105199"/>
    <n v="105199"/>
    <n v="0"/>
    <n v="0"/>
    <s v="Rehabilitate Seaplane Base - rehabilitate existing seaplane base ramp to allow aircraft to exit the water"/>
  </r>
  <r>
    <s v="GL"/>
    <s v="DMA"/>
    <x v="15"/>
    <s v="CKC"/>
    <s v="Grand Marais/Cook County"/>
    <s v="GA"/>
    <s v="018"/>
    <n v="82957"/>
    <n v="82957"/>
    <n v="0"/>
    <n v="0"/>
    <s v="Reconstruct Airport Beacon - Replace Beacon and Pole"/>
  </r>
  <r>
    <s v="GL"/>
    <s v="DMA"/>
    <x v="15"/>
    <s v="GPZ"/>
    <s v="Grand Rapids/Itasca County Airport-Gordon Newstrom Field"/>
    <s v="GA"/>
    <s v="021"/>
    <n v="1227587"/>
    <n v="1227587"/>
    <n v="0"/>
    <n v="0"/>
    <s v="Rehabilitate Apron - Phase 2 Construction"/>
  </r>
  <r>
    <s v="GL"/>
    <s v="DET"/>
    <x v="16"/>
    <s v="PMH"/>
    <s v="Greater Portsmouth Regional"/>
    <s v="GA"/>
    <s v="020"/>
    <n v="35019"/>
    <n v="35019"/>
    <n v="0"/>
    <n v="0"/>
    <s v="Install Runway Vertical/Visual Guidance System"/>
  </r>
  <r>
    <s v="GL"/>
    <s v="DET"/>
    <x v="16"/>
    <s v="PMH"/>
    <s v="Greater Portsmouth Regional"/>
    <s v="GA"/>
    <s v="020"/>
    <n v="127657"/>
    <n v="127657"/>
    <n v="0"/>
    <n v="0"/>
    <s v="Rehabilitate Taxiway"/>
  </r>
  <r>
    <s v="GL"/>
    <s v="CHI"/>
    <x v="19"/>
    <s v="GRB"/>
    <s v="Green Bay-Austin Straubel International"/>
    <s v="P"/>
    <s v="050"/>
    <n v="157500"/>
    <n v="157500"/>
    <n v="0"/>
    <n v="0"/>
    <s v="Improve Airport Drainage"/>
  </r>
  <r>
    <s v="GL"/>
    <s v="CHI"/>
    <x v="19"/>
    <s v="GRB"/>
    <s v="Green Bay-Austin Straubel International"/>
    <s v="P"/>
    <s v="050"/>
    <n v="3193039"/>
    <n v="3193039"/>
    <n v="0"/>
    <n v="0"/>
    <s v="Expand Apron"/>
  </r>
  <r>
    <s v="GL"/>
    <s v="DET"/>
    <x v="16"/>
    <s v="I19"/>
    <s v="Greene County-Lewis A Jackson Regional"/>
    <s v="GA"/>
    <s v="024"/>
    <n v="881588"/>
    <n v="881588"/>
    <n v="0"/>
    <n v="0"/>
    <s v="Construct Apron"/>
  </r>
  <r>
    <s v="GL"/>
    <s v="DET"/>
    <x v="16"/>
    <s v="I19"/>
    <s v="Greene County-Lewis A Jackson Regional"/>
    <s v="GA"/>
    <s v="024"/>
    <n v="50514"/>
    <n v="50514"/>
    <n v="0"/>
    <n v="0"/>
    <s v="Construct Taxiway"/>
  </r>
  <r>
    <s v="GL"/>
    <s v="CHI"/>
    <x v="18"/>
    <s v="I34"/>
    <s v="Greensburg Municipal"/>
    <s v="GA"/>
    <s v="013"/>
    <n v="412500"/>
    <n v="412500"/>
    <n v="0"/>
    <n v="0"/>
    <s v="Construct Runway - FINAL DESIGN FOR NEW RW AND FACILITY PER CIP"/>
  </r>
  <r>
    <s v="GL"/>
    <s v="DMA"/>
    <x v="13"/>
    <s v="9D1"/>
    <s v="Gregory Municipal - Flynn Field"/>
    <s v="GA"/>
    <s v="015"/>
    <n v="343800"/>
    <n v="343800"/>
    <n v="0"/>
    <n v="0"/>
    <s v="Extend Taxiway - Construct hangar area taxiway extension (610' x 25')."/>
  </r>
  <r>
    <s v="GL"/>
    <s v="DET"/>
    <x v="16"/>
    <s v="I74"/>
    <s v="Grimes Field"/>
    <s v="GA"/>
    <s v="021"/>
    <n v="23490"/>
    <n v="23490"/>
    <n v="0"/>
    <n v="0"/>
    <s v="Extend Taxiway - Design"/>
  </r>
  <r>
    <s v="GL"/>
    <s v="DET"/>
    <x v="16"/>
    <s v="I74"/>
    <s v="Grimes Field"/>
    <s v="GA"/>
    <s v="021"/>
    <n v="452775"/>
    <n v="452775"/>
    <n v="0"/>
    <n v="0"/>
    <s v="Construct Taxiway"/>
  </r>
  <r>
    <s v="GL"/>
    <s v="DMA"/>
    <x v="20"/>
    <s v="GWR"/>
    <s v="Gwinner-Roger Melroe Field"/>
    <s v="GA"/>
    <s v="016"/>
    <n v="747000"/>
    <n v="747000"/>
    <n v="0"/>
    <n v="0"/>
    <s v="Construct Building - Construct"/>
  </r>
  <r>
    <s v="GL"/>
    <s v="DMA"/>
    <x v="15"/>
    <s v="HCO"/>
    <s v="Hallock Municipal"/>
    <s v="GA"/>
    <s v="010"/>
    <n v="930434"/>
    <n v="930434"/>
    <n v="0"/>
    <n v="0"/>
    <s v="Construct Building - Phase 2 - Construct Hangar"/>
  </r>
  <r>
    <s v="GL"/>
    <s v="DMA"/>
    <x v="13"/>
    <s v="9D2"/>
    <s v="Harding County"/>
    <s v="GA"/>
    <s v="007"/>
    <n v="221731"/>
    <n v="221731"/>
    <n v="0"/>
    <n v="0"/>
    <s v="Acquire Snow Removal Equipment"/>
  </r>
  <r>
    <s v="GL"/>
    <s v="DMA"/>
    <x v="20"/>
    <s v="FAR"/>
    <s v="Hector International"/>
    <s v="P"/>
    <s v="048"/>
    <n v="1800000"/>
    <n v="1800000"/>
    <n v="0"/>
    <n v="0"/>
    <s v="Expand Apron"/>
  </r>
  <r>
    <s v="GL"/>
    <s v="DMA"/>
    <x v="20"/>
    <s v="FAR"/>
    <s v="Hector International"/>
    <s v="P"/>
    <s v="048"/>
    <n v="993785"/>
    <n v="993785"/>
    <n v="0"/>
    <n v="0"/>
    <s v="Rehabilitate Access Road"/>
  </r>
  <r>
    <s v="GL"/>
    <s v="DMA"/>
    <x v="15"/>
    <s v="1D6"/>
    <s v="Hector Municipal"/>
    <s v="GA"/>
    <s v="010"/>
    <n v="369211"/>
    <n v="369211"/>
    <n v="0"/>
    <n v="0"/>
    <s v="Conduct Airport Master Plan Study"/>
  </r>
  <r>
    <s v="GL"/>
    <s v="CHI"/>
    <x v="18"/>
    <s v="2R2"/>
    <s v="Hendricks County-Gordon Graham Field"/>
    <s v="R"/>
    <s v="017"/>
    <n v="79560"/>
    <n v="79560"/>
    <n v="0"/>
    <n v="0"/>
    <s v="Construct Terminal Building"/>
  </r>
  <r>
    <s v="GL"/>
    <s v="DMA"/>
    <x v="20"/>
    <s v="HEI"/>
    <s v="Hettinger Municipal"/>
    <s v="GA"/>
    <s v="014"/>
    <n v="50000"/>
    <n v="50000"/>
    <n v="0"/>
    <n v="0"/>
    <s v="Rehabilitate Taxiway - Rehabilitate Taxiway A-Phase 1 Design (1680' X 35')"/>
  </r>
  <r>
    <s v="GL"/>
    <s v="DMA"/>
    <x v="20"/>
    <s v="HEI"/>
    <s v="Hettinger Municipal"/>
    <s v="GA"/>
    <s v="014"/>
    <n v="39908"/>
    <n v="39908"/>
    <n v="0"/>
    <n v="0"/>
    <s v="Construct Taxiway - Construct Taxiway - Phase 1 Design to Construct Taxiway A middle section 1260 x 35 feet grass surface"/>
  </r>
  <r>
    <s v="GL"/>
    <s v="DET"/>
    <x v="16"/>
    <s v="HOC"/>
    <s v="Highland County"/>
    <s v="GA"/>
    <s v="013"/>
    <n v="251154"/>
    <n v="251154"/>
    <n v="0"/>
    <n v="0"/>
    <s v="Rehabilitate Runway Lighting"/>
  </r>
  <r>
    <s v="GL"/>
    <s v="DET"/>
    <x v="16"/>
    <s v="HOC"/>
    <s v="Highland County"/>
    <s v="GA"/>
    <s v="013"/>
    <n v="8100"/>
    <n v="8100"/>
    <n v="0"/>
    <n v="0"/>
    <s v="Wildlife Hazard Assessments - Site Visit"/>
  </r>
  <r>
    <s v="GL"/>
    <s v="DMA"/>
    <x v="20"/>
    <s v="3H4"/>
    <s v="Hillsboro Municipal"/>
    <s v="GA"/>
    <s v="016"/>
    <n v="500000"/>
    <n v="500000"/>
    <n v="0"/>
    <n v="0"/>
    <s v="Construct Taxiway"/>
  </r>
  <r>
    <s v="GL"/>
    <s v="DMA"/>
    <x v="20"/>
    <s v="3H4"/>
    <s v="Hillsboro Municipal"/>
    <s v="GA"/>
    <s v="016"/>
    <n v="951886"/>
    <n v="951886"/>
    <n v="0"/>
    <n v="0"/>
    <s v="Reconstruct Taxiway"/>
  </r>
  <r>
    <s v="GL"/>
    <s v="DMA"/>
    <x v="20"/>
    <s v="3H4"/>
    <s v="Hillsboro Municipal"/>
    <s v="GA"/>
    <s v="016"/>
    <n v="200000"/>
    <n v="200000"/>
    <n v="0"/>
    <n v="0"/>
    <s v="Expand Apron"/>
  </r>
  <r>
    <s v="GL"/>
    <s v="DET"/>
    <x v="17"/>
    <s v="CMX"/>
    <s v="Houghton County Memorial"/>
    <s v="P"/>
    <s v="043"/>
    <n v="109667"/>
    <n v="109667"/>
    <n v="0"/>
    <n v="0"/>
    <s v="Conduct Miscellaneous Study"/>
  </r>
  <r>
    <s v="GL"/>
    <s v="DET"/>
    <x v="17"/>
    <s v="CMX"/>
    <s v="Houghton County Memorial"/>
    <s v="P"/>
    <s v="043"/>
    <n v="163866"/>
    <n v="163866"/>
    <n v="0"/>
    <n v="0"/>
    <s v="Remove Obstructions [APP or DEP]"/>
  </r>
  <r>
    <s v="GL"/>
    <s v="DET"/>
    <x v="17"/>
    <s v="CMX"/>
    <s v="Houghton County Memorial"/>
    <s v="P"/>
    <s v="043"/>
    <n v="155862"/>
    <n v="155862"/>
    <n v="0"/>
    <n v="0"/>
    <s v="Acquire Land For Approaches"/>
  </r>
  <r>
    <s v="GL"/>
    <s v="DMA"/>
    <x v="15"/>
    <s v="CHU"/>
    <s v="Houston County"/>
    <s v="GA"/>
    <s v="007"/>
    <n v="187020"/>
    <n v="187020"/>
    <n v="0"/>
    <n v="0"/>
    <s v="Update Airport Master Plan Study - Master plan update with ALP"/>
  </r>
  <r>
    <s v="GL"/>
    <s v="DMA"/>
    <x v="13"/>
    <s v="9F8"/>
    <s v="Hoven Municipal"/>
    <s v="GA"/>
    <s v="010"/>
    <n v="526500"/>
    <n v="526500"/>
    <n v="0"/>
    <n v="0"/>
    <s v="Reconstruct Apron"/>
  </r>
  <r>
    <s v="GL"/>
    <s v="CHI"/>
    <x v="18"/>
    <s v="HHG"/>
    <s v="Huntington Municipal"/>
    <s v="GA"/>
    <s v="016"/>
    <n v="150000"/>
    <n v="150000"/>
    <n v="0"/>
    <n v="0"/>
    <s v="Rehabilitate Runway - Ph 1: Rehab RW 9/27 Design"/>
  </r>
  <r>
    <s v="GL"/>
    <s v="DMA"/>
    <x v="13"/>
    <s v="HON"/>
    <s v="Huron Regional"/>
    <s v="GA"/>
    <s v="036"/>
    <n v="67500"/>
    <n v="67500"/>
    <n v="0"/>
    <n v="0"/>
    <s v="Wildlife Hazard Assessments"/>
  </r>
  <r>
    <s v="GL"/>
    <s v="DMA"/>
    <x v="15"/>
    <s v="HCD"/>
    <s v="Hutchinson Municipal-Butler Field"/>
    <s v="GA"/>
    <s v="017"/>
    <n v="100000"/>
    <n v="100000"/>
    <n v="0"/>
    <n v="0"/>
    <s v="Construct Taxiway - Construct GA taxilane"/>
  </r>
  <r>
    <s v="GL"/>
    <s v="DMA"/>
    <x v="15"/>
    <s v="HCD"/>
    <s v="Hutchinson Municipal-Butler Field"/>
    <s v="GA"/>
    <s v="017"/>
    <n v="719120"/>
    <n v="719120"/>
    <n v="0"/>
    <n v="0"/>
    <s v="Construct Building - Construct revenue generating 8 unit T-Hangar"/>
  </r>
  <r>
    <s v="GL"/>
    <s v="CHI"/>
    <x v="14"/>
    <s v="*ILB"/>
    <s v="Illinois State Block Grant Program"/>
    <s v=""/>
    <s v="144"/>
    <n v="16558497"/>
    <n v="16558497"/>
    <n v="0"/>
    <n v="0"/>
    <s v="Non primary development projects in state block grant program"/>
  </r>
  <r>
    <s v="GL"/>
    <s v="CHI"/>
    <x v="14"/>
    <s v="*ILB"/>
    <s v="Illinois State Block Grant Program"/>
    <s v=""/>
    <s v="145"/>
    <n v="2500000"/>
    <n v="0"/>
    <n v="2500000"/>
    <n v="0"/>
    <s v="Non primary development projects in state block grant program"/>
  </r>
  <r>
    <s v="GL"/>
    <s v="CHI"/>
    <x v="14"/>
    <s v="*ILB"/>
    <s v="Illinois State Block Grant Program"/>
    <s v=""/>
    <s v="146"/>
    <n v="1153190"/>
    <n v="0"/>
    <n v="1153190"/>
    <n v="0"/>
    <s v="Non primary development projects in state block grant program"/>
  </r>
  <r>
    <s v="GL"/>
    <s v="CHI"/>
    <x v="14"/>
    <s v="*ILB"/>
    <s v="Illinois State Block Grant Program"/>
    <s v=""/>
    <s v="147"/>
    <n v="610807"/>
    <n v="0"/>
    <n v="610807"/>
    <n v="0"/>
    <s v="Non primary development projects in state block grant program"/>
  </r>
  <r>
    <s v="GL"/>
    <s v="CHI"/>
    <x v="14"/>
    <s v="*ILB"/>
    <s v="Illinois State Block Grant Program"/>
    <s v=""/>
    <s v="148"/>
    <n v="1392700"/>
    <n v="0"/>
    <n v="1392700"/>
    <n v="0"/>
    <s v="Non primary development projects in state block grant program"/>
  </r>
  <r>
    <s v="GL"/>
    <s v="CHI"/>
    <x v="14"/>
    <s v="*ILB"/>
    <s v="Illinois State Block Grant Program"/>
    <s v=""/>
    <s v="149"/>
    <n v="1805470"/>
    <n v="0"/>
    <n v="1805470"/>
    <n v="0"/>
    <s v="Non primary development projects in state block grant program"/>
  </r>
  <r>
    <s v="GL"/>
    <s v="CHI"/>
    <x v="14"/>
    <s v="*ILB"/>
    <s v="Illinois State Block Grant Program"/>
    <s v=""/>
    <s v="150"/>
    <n v="1567562"/>
    <n v="0"/>
    <n v="1567562"/>
    <n v="0"/>
    <s v="Non primary development projects in state block grant program"/>
  </r>
  <r>
    <s v="GL"/>
    <s v="CHI"/>
    <x v="14"/>
    <s v="*ILB"/>
    <s v="Illinois State Block Grant Program"/>
    <s v=""/>
    <s v="151"/>
    <n v="775763"/>
    <n v="0"/>
    <n v="775763"/>
    <n v="0"/>
    <s v="Non primary development projects in state block grant program"/>
  </r>
  <r>
    <s v="GL"/>
    <s v="CHI"/>
    <x v="14"/>
    <s v="*ILB"/>
    <s v="Illinois State Block Grant Program"/>
    <s v=""/>
    <s v="152"/>
    <n v="1732221"/>
    <n v="0"/>
    <n v="1732221"/>
    <n v="0"/>
    <s v="Non primary development projects in state block grant program"/>
  </r>
  <r>
    <s v="GL"/>
    <s v="CHI"/>
    <x v="14"/>
    <s v="*ILB"/>
    <s v="Illinois State Block Grant Program"/>
    <s v=""/>
    <s v="153"/>
    <n v="1287639"/>
    <n v="0"/>
    <n v="1287639"/>
    <n v="0"/>
    <s v="Non primary development projects in state block grant program"/>
  </r>
  <r>
    <s v="GL"/>
    <s v="CHI"/>
    <x v="14"/>
    <s v="*ILB"/>
    <s v="Illinois State Block Grant Program"/>
    <s v=""/>
    <s v="154"/>
    <n v="1725000"/>
    <n v="0"/>
    <n v="1725000"/>
    <n v="0"/>
    <s v="Non primary development projects in state block grant program"/>
  </r>
  <r>
    <s v="GL"/>
    <s v="CHI"/>
    <x v="14"/>
    <s v="*ILB"/>
    <s v="Illinois State Block Grant Program"/>
    <s v=""/>
    <s v="155"/>
    <n v="409577"/>
    <n v="0"/>
    <n v="409577"/>
    <n v="0"/>
    <s v="Non primary development projects in state block grant program"/>
  </r>
  <r>
    <s v="GL"/>
    <s v="CHI"/>
    <x v="18"/>
    <s v="8A4"/>
    <s v="Indianapolis Downtown"/>
    <s v="GA"/>
    <s v="016"/>
    <n v="150000"/>
    <n v="150000"/>
    <n v="0"/>
    <n v="0"/>
    <s v="Construct Fuel Farm - Phase 2 Grading"/>
  </r>
  <r>
    <s v="GL"/>
    <s v="CHI"/>
    <x v="18"/>
    <s v="TYQ"/>
    <s v="Indianapolis Executive"/>
    <s v="R"/>
    <s v="029"/>
    <n v="38700"/>
    <n v="38700"/>
    <n v="0"/>
    <n v="0"/>
    <s v="Reconstruct Taxiway - Preliminary Engineering"/>
  </r>
  <r>
    <s v="GL"/>
    <s v="CHI"/>
    <x v="18"/>
    <s v="TYQ"/>
    <s v="Indianapolis Executive"/>
    <s v="R"/>
    <s v="029"/>
    <n v="111240"/>
    <n v="111240"/>
    <n v="0"/>
    <n v="0"/>
    <s v="Extend Runway - Phase 2 Design - Electrical and Paving"/>
  </r>
  <r>
    <s v="GL"/>
    <s v="CHI"/>
    <x v="18"/>
    <s v="IND"/>
    <s v="Indianapolis International"/>
    <s v="P"/>
    <s v="154"/>
    <n v="2441530"/>
    <n v="0"/>
    <n v="2441530"/>
    <n v="0"/>
    <s v="Reconstruct Taxiway"/>
  </r>
  <r>
    <s v="GL"/>
    <s v="CHI"/>
    <x v="18"/>
    <s v="IND"/>
    <s v="Indianapolis International"/>
    <s v="P"/>
    <s v="155"/>
    <n v="630513"/>
    <n v="630513"/>
    <n v="0"/>
    <n v="0"/>
    <s v="Acquire Aircraft Rescue &amp; Fire Fighting Vehicle"/>
  </r>
  <r>
    <s v="GL"/>
    <s v="CHI"/>
    <x v="18"/>
    <s v="IND"/>
    <s v="Indianapolis International"/>
    <s v="P"/>
    <s v="156"/>
    <n v="262500"/>
    <n v="0"/>
    <n v="262500"/>
    <n v="0"/>
    <s v="Conduct Noise Compatibility Plan Study - "/>
  </r>
  <r>
    <s v="GL"/>
    <s v="CHI"/>
    <x v="18"/>
    <s v="IND"/>
    <s v="Indianapolis International"/>
    <s v="P"/>
    <s v="157"/>
    <n v="2875095"/>
    <n v="0"/>
    <n v="2875095"/>
    <n v="0"/>
    <s v="Rehabilitate Runway Lighting"/>
  </r>
  <r>
    <s v="GL"/>
    <s v="CHI"/>
    <x v="18"/>
    <s v="IND"/>
    <s v="Indianapolis International"/>
    <s v="P"/>
    <s v="157"/>
    <n v="5592821"/>
    <n v="4958988"/>
    <n v="633833"/>
    <n v="0"/>
    <s v="Rehabilitate Runway"/>
  </r>
  <r>
    <s v="GL"/>
    <s v="CHI"/>
    <x v="18"/>
    <s v="IND"/>
    <s v="Indianapolis International"/>
    <s v="P"/>
    <s v="157"/>
    <n v="408750"/>
    <n v="0"/>
    <n v="408750"/>
    <n v="0"/>
    <s v="Construct Taxiway - Construction"/>
  </r>
  <r>
    <s v="GL"/>
    <s v="CHI"/>
    <x v="18"/>
    <s v="IND"/>
    <s v="Indianapolis International"/>
    <s v="P"/>
    <s v="157"/>
    <n v="2683988"/>
    <n v="0"/>
    <n v="2683988"/>
    <n v="0"/>
    <s v="Rehabilitate Taxiway"/>
  </r>
  <r>
    <s v="GL"/>
    <s v="CHI"/>
    <x v="18"/>
    <s v="IND"/>
    <s v="Indianapolis International"/>
    <s v="P"/>
    <s v="157"/>
    <n v="551667"/>
    <n v="0"/>
    <n v="551667"/>
    <n v="0"/>
    <s v="Rehabilitate Taxiway Lighting"/>
  </r>
  <r>
    <s v="GL"/>
    <s v="CHI"/>
    <x v="18"/>
    <s v="IND"/>
    <s v="Indianapolis International"/>
    <s v="P"/>
    <s v="158"/>
    <n v="112500"/>
    <n v="0"/>
    <n v="112500"/>
    <n v="0"/>
    <s v="VALE Infrastructure"/>
  </r>
  <r>
    <s v="GL"/>
    <s v="CHI"/>
    <x v="18"/>
    <s v="MQJ"/>
    <s v="Indianapolis Regional"/>
    <s v="R"/>
    <s v="019"/>
    <n v="862472"/>
    <n v="862472"/>
    <n v="0"/>
    <n v="0"/>
    <s v="Rehabilitate Apron"/>
  </r>
  <r>
    <s v="GL"/>
    <s v="CHI"/>
    <x v="18"/>
    <s v="HFY"/>
    <s v="Indy South Greenwood"/>
    <s v="GA"/>
    <s v="031"/>
    <n v="383490"/>
    <n v="383490"/>
    <n v="0"/>
    <n v="0"/>
    <s v="Construct Taxiway - Construction"/>
  </r>
  <r>
    <s v="GL"/>
    <s v="DMA"/>
    <x v="15"/>
    <s v="MJQ"/>
    <s v="Jackson Municipal"/>
    <s v="GA"/>
    <s v="015"/>
    <n v="92149"/>
    <n v="92149"/>
    <n v="0"/>
    <n v="0"/>
    <s v="Conduct Environmental Study - EA for Runway shift and parallel taxiway"/>
  </r>
  <r>
    <s v="GL"/>
    <s v="DMA"/>
    <x v="15"/>
    <s v="MJQ"/>
    <s v="Jackson Municipal"/>
    <s v="GA"/>
    <s v="015"/>
    <n v="60000"/>
    <n v="60000"/>
    <n v="0"/>
    <n v="0"/>
    <s v="Rehabilitate Runway - Crack seal runway (3,591 LF)"/>
  </r>
  <r>
    <s v="GL"/>
    <s v="DMA"/>
    <x v="15"/>
    <s v="MJQ"/>
    <s v="Jackson Municipal"/>
    <s v="GA"/>
    <s v="015"/>
    <n v="41640"/>
    <n v="41640"/>
    <n v="0"/>
    <n v="0"/>
    <s v="Rehabilitate Apron - Crack seal apron (approximately 12,500 SY)"/>
  </r>
  <r>
    <s v="GL"/>
    <s v="DMA"/>
    <x v="15"/>
    <s v="MJQ"/>
    <s v="Jackson Municipal"/>
    <s v="GA"/>
    <s v="015"/>
    <n v="67590"/>
    <n v="67590"/>
    <n v="0"/>
    <n v="0"/>
    <s v="Update Miscellaneous Study - Triggering Event Master Plan"/>
  </r>
  <r>
    <s v="GL"/>
    <s v="DET"/>
    <x v="16"/>
    <s v="I43"/>
    <s v="James A Rhodes"/>
    <s v="GA"/>
    <s v="013"/>
    <n v="108033"/>
    <n v="108033"/>
    <n v="0"/>
    <n v="0"/>
    <s v="Reconstruct Taxiway - Reconstruct Taxiway A and B"/>
  </r>
  <r>
    <s v="GL"/>
    <s v="DET"/>
    <x v="16"/>
    <s v="I43"/>
    <s v="James A Rhodes"/>
    <s v="GA"/>
    <s v="013"/>
    <n v="1455617"/>
    <n v="1455617"/>
    <n v="0"/>
    <n v="0"/>
    <s v="Rehabilitate Runway - Construction"/>
  </r>
  <r>
    <s v="GL"/>
    <s v="DMA"/>
    <x v="20"/>
    <s v="JMS"/>
    <s v="Jamestown Regional"/>
    <s v="P"/>
    <s v="045"/>
    <n v="1881255"/>
    <n v="604255"/>
    <n v="1277000"/>
    <n v="0"/>
    <s v="Rehabilitate Runway - Rehabilitate Runway 4/22- Phase 2 Construct Rehabilitation of 5750' X 75'"/>
  </r>
  <r>
    <s v="GL"/>
    <s v="DMA"/>
    <x v="20"/>
    <s v="JMS"/>
    <s v="Jamestown Regional"/>
    <s v="P"/>
    <s v="045"/>
    <n v="185729"/>
    <n v="185729"/>
    <n v="0"/>
    <n v="0"/>
    <s v="Rehabilitate Taxiway"/>
  </r>
  <r>
    <s v="GL"/>
    <s v="DMA"/>
    <x v="20"/>
    <s v="JMS"/>
    <s v="Jamestown Regional"/>
    <s v="P"/>
    <s v="045"/>
    <n v="210016"/>
    <n v="210016"/>
    <n v="0"/>
    <n v="0"/>
    <s v="Improve Runway Safety Area - "/>
  </r>
  <r>
    <s v="GL"/>
    <s v="DMA"/>
    <x v="13"/>
    <s v="FSD"/>
    <s v="Joe Foss Field"/>
    <s v="P"/>
    <s v="052"/>
    <n v="750000"/>
    <n v="750000"/>
    <n v="0"/>
    <n v="0"/>
    <s v="Expand Apron"/>
  </r>
  <r>
    <s v="GL"/>
    <s v="DMA"/>
    <x v="13"/>
    <s v="FSD"/>
    <s v="Joe Foss Field"/>
    <s v="P"/>
    <s v="052"/>
    <n v="467500"/>
    <n v="467500"/>
    <n v="0"/>
    <n v="0"/>
    <s v="Extend Taxiway - West side"/>
  </r>
  <r>
    <s v="GL"/>
    <s v="DMA"/>
    <x v="13"/>
    <s v="FSD"/>
    <s v="Joe Foss Field"/>
    <s v="P"/>
    <s v="052"/>
    <n v="570229"/>
    <n v="570229"/>
    <n v="0"/>
    <n v="0"/>
    <s v="Reconstruct Perimeter Fencing not Required by 49 CFR 1542 - West side security fence"/>
  </r>
  <r>
    <s v="GL"/>
    <s v="DMA"/>
    <x v="13"/>
    <s v="FSD"/>
    <s v="Joe Foss Field"/>
    <s v="P"/>
    <s v="052"/>
    <n v="330816"/>
    <n v="330816"/>
    <n v="0"/>
    <n v="0"/>
    <s v="Remove Obstructions [Non-Hazard] - "/>
  </r>
  <r>
    <s v="GL"/>
    <s v="DMA"/>
    <x v="13"/>
    <s v="FSD"/>
    <s v="Joe Foss Field"/>
    <s v="P"/>
    <s v="052"/>
    <n v="180537"/>
    <n v="180537"/>
    <n v="0"/>
    <n v="0"/>
    <s v="Construct Apron - Design"/>
  </r>
  <r>
    <s v="GL"/>
    <s v="DMA"/>
    <x v="13"/>
    <s v="FSD"/>
    <s v="Joe Foss Field"/>
    <s v="P"/>
    <s v="052"/>
    <n v="225000"/>
    <n v="225000"/>
    <n v="0"/>
    <n v="0"/>
    <s v="Reconstruct Taxiway"/>
  </r>
  <r>
    <s v="GL"/>
    <s v="DMA"/>
    <x v="13"/>
    <s v="FSD"/>
    <s v="Joe Foss Field"/>
    <s v="P"/>
    <s v="052"/>
    <n v="483213"/>
    <n v="483213"/>
    <n v="0"/>
    <n v="0"/>
    <s v="Acquire Snow Removal Equipment"/>
  </r>
  <r>
    <s v="GL"/>
    <s v="DET"/>
    <x v="16"/>
    <s v="CMH"/>
    <s v="John Glenn Columbus International"/>
    <s v="P"/>
    <s v="087"/>
    <n v="1507051"/>
    <n v="1507051"/>
    <n v="0"/>
    <n v="0"/>
    <s v="Acquire Snow Removal Equipment"/>
  </r>
  <r>
    <s v="GL"/>
    <s v="DET"/>
    <x v="16"/>
    <s v="CMH"/>
    <s v="John Glenn Columbus International"/>
    <s v="P"/>
    <s v="088"/>
    <n v="368551"/>
    <n v="0"/>
    <n v="368551"/>
    <n v="0"/>
    <s v="VALE Infrastructure"/>
  </r>
  <r>
    <s v="GL"/>
    <s v="DET"/>
    <x v="17"/>
    <s v="AZO"/>
    <s v="Kalamazoo/Battle Creek International"/>
    <s v="P"/>
    <s v="045"/>
    <n v="4574079"/>
    <n v="2125161"/>
    <n v="2448918"/>
    <n v="0"/>
    <s v="Rehabilitate Runway"/>
  </r>
  <r>
    <s v="GL"/>
    <s v="DET"/>
    <x v="16"/>
    <s v="89D"/>
    <s v="Kelleys Island Land Field"/>
    <s v="GA"/>
    <s v="012"/>
    <n v="82980"/>
    <n v="82980"/>
    <n v="0"/>
    <n v="0"/>
    <s v="Acquire Land for Development"/>
  </r>
  <r>
    <s v="GL"/>
    <s v="CHI"/>
    <x v="18"/>
    <s v="C62"/>
    <s v="Kendallville Municipal"/>
    <s v="GA"/>
    <s v="021"/>
    <n v="759826"/>
    <n v="759826"/>
    <n v="0"/>
    <n v="0"/>
    <s v="Construct Building - Construct 100 feet x 100 feet Aircraft Hangar"/>
  </r>
  <r>
    <s v="GL"/>
    <s v="DMA"/>
    <x v="20"/>
    <s v="7K5"/>
    <s v="Kenmare Municipal"/>
    <s v="GA"/>
    <s v="014"/>
    <n v="275400"/>
    <n v="275400"/>
    <n v="0"/>
    <n v="0"/>
    <s v="Improve Access Road - Improve Access Road-Phase 2 Construct 1163 x 22 feet"/>
  </r>
  <r>
    <s v="GL"/>
    <s v="DET"/>
    <x v="16"/>
    <s v="1G3"/>
    <s v="Kent State University"/>
    <s v="GA"/>
    <s v="017"/>
    <n v="309375"/>
    <n v="309375"/>
    <n v="0"/>
    <n v="0"/>
    <s v="Install Weather Reporting Equipment"/>
  </r>
  <r>
    <s v="GL"/>
    <s v="CHI"/>
    <x v="18"/>
    <s v="OKK"/>
    <s v="Kokomo Municipal"/>
    <s v="GA"/>
    <s v="027"/>
    <n v="522000"/>
    <n v="150000"/>
    <n v="372000"/>
    <n v="0"/>
    <s v="Rehabilitate Taxiway - Mill and Overlay"/>
  </r>
  <r>
    <s v="GL"/>
    <s v="CHI"/>
    <x v="19"/>
    <s v="LSE"/>
    <s v="La Crosse Regional"/>
    <s v="P"/>
    <s v="042"/>
    <n v="438000"/>
    <n v="438000"/>
    <n v="0"/>
    <n v="0"/>
    <s v="Rehabilitate Apron"/>
  </r>
  <r>
    <s v="GL"/>
    <s v="CHI"/>
    <x v="19"/>
    <s v="LSE"/>
    <s v="La Crosse Regional"/>
    <s v="P"/>
    <s v="042"/>
    <n v="800000"/>
    <n v="800000"/>
    <n v="0"/>
    <n v="0"/>
    <s v="Expand Apron"/>
  </r>
  <r>
    <s v="GL"/>
    <s v="CHI"/>
    <x v="19"/>
    <s v="LSE"/>
    <s v="La Crosse Regional"/>
    <s v="P"/>
    <s v="043"/>
    <n v="193947"/>
    <n v="0"/>
    <n v="193947"/>
    <n v="0"/>
    <s v="Install Runway Incursion Marking (14 CFR Part 139) - "/>
  </r>
  <r>
    <s v="GL"/>
    <s v="CHI"/>
    <x v="18"/>
    <s v="PPO"/>
    <s v="La Porte Municipal"/>
    <s v="GA"/>
    <s v="025"/>
    <n v="49900"/>
    <n v="49900"/>
    <n v="0"/>
    <n v="0"/>
    <s v="Rehabilitate Apron - Rehabilitate portion of West Apron - Design"/>
  </r>
  <r>
    <s v="GL"/>
    <s v="CHI"/>
    <x v="18"/>
    <s v="PPO"/>
    <s v="La Porte Municipal"/>
    <s v="GA"/>
    <s v="025"/>
    <n v="50000"/>
    <n v="50000"/>
    <n v="0"/>
    <n v="0"/>
    <s v="Rehabilitate Taxiway - Rehabilitate Taxiways A3, A4 &amp; A5 – Design"/>
  </r>
  <r>
    <s v="GL"/>
    <s v="DET"/>
    <x v="16"/>
    <s v="CQA"/>
    <s v="Lakefield"/>
    <s v="GA"/>
    <s v="019"/>
    <n v="45027"/>
    <n v="45027"/>
    <n v="0"/>
    <n v="0"/>
    <s v="Rehabilitate Runway - crack seal"/>
  </r>
  <r>
    <s v="GL"/>
    <s v="DET"/>
    <x v="16"/>
    <s v="CQA"/>
    <s v="Lakefield"/>
    <s v="GA"/>
    <s v="019"/>
    <n v="66447"/>
    <n v="66447"/>
    <n v="0"/>
    <n v="0"/>
    <s v="Construct Building"/>
  </r>
  <r>
    <s v="GL"/>
    <s v="DET"/>
    <x v="16"/>
    <s v="CQA"/>
    <s v="Lakefield"/>
    <s v="GA"/>
    <s v="019"/>
    <n v="8550"/>
    <n v="8550"/>
    <n v="0"/>
    <n v="0"/>
    <s v="Install Airport Beacons"/>
  </r>
  <r>
    <s v="GL"/>
    <s v="DET"/>
    <x v="16"/>
    <s v="HTW"/>
    <s v="Lawrence County Airpark"/>
    <s v="GA"/>
    <s v="010"/>
    <n v="204513"/>
    <n v="204513"/>
    <n v="0"/>
    <n v="0"/>
    <s v="Reconstruct Runway Lighting"/>
  </r>
  <r>
    <s v="GL"/>
    <s v="DET"/>
    <x v="16"/>
    <s v="HTW"/>
    <s v="Lawrence County Airpark"/>
    <s v="GA"/>
    <s v="010"/>
    <n v="921288"/>
    <n v="921288"/>
    <n v="0"/>
    <n v="0"/>
    <s v="Rehabilitate Runway - Construct"/>
  </r>
  <r>
    <s v="GL"/>
    <s v="DMA"/>
    <x v="13"/>
    <s v="LEM"/>
    <s v="Lemmon Municipal"/>
    <s v="GA"/>
    <s v="014"/>
    <n v="300000"/>
    <n v="300000"/>
    <n v="0"/>
    <n v="0"/>
    <s v="Reconstruct Taxiway - Reconstruct Taxiway A - Phase 2 construction 1,075 Feet."/>
  </r>
  <r>
    <s v="GL"/>
    <s v="DMA"/>
    <x v="13"/>
    <s v="LEM"/>
    <s v="Lemmon Municipal"/>
    <s v="GA"/>
    <s v="014"/>
    <n v="198442"/>
    <n v="198442"/>
    <n v="0"/>
    <n v="0"/>
    <s v="Reconstruct Runway Lighting - Phase II construction"/>
  </r>
  <r>
    <s v="GL"/>
    <s v="DMA"/>
    <x v="13"/>
    <s v="LEM"/>
    <s v="Lemmon Municipal"/>
    <s v="GA"/>
    <s v="014"/>
    <n v="75000"/>
    <n v="75000"/>
    <n v="0"/>
    <n v="0"/>
    <s v="Install Runway Vertical/Visual Guidance System"/>
  </r>
  <r>
    <s v="GL"/>
    <s v="DMA"/>
    <x v="13"/>
    <s v="LEM"/>
    <s v="Lemmon Municipal"/>
    <s v="GA"/>
    <s v="014"/>
    <n v="2599058"/>
    <n v="566513"/>
    <n v="2032545"/>
    <n v="0"/>
    <s v="Reconstruct Runway - Reconstruct Runway 11/29 - Phase 2 Construct 4,499 Feet x 75 Feet with Pavement Markings."/>
  </r>
  <r>
    <s v="GL"/>
    <s v="DET"/>
    <x v="16"/>
    <s v="AOH"/>
    <s v="Lima Allen County"/>
    <s v="GA"/>
    <s v="020"/>
    <n v="17217"/>
    <n v="17217"/>
    <n v="0"/>
    <n v="0"/>
    <s v="Rehabilitate Service Road"/>
  </r>
  <r>
    <s v="GL"/>
    <s v="DET"/>
    <x v="16"/>
    <s v="AOH"/>
    <s v="Lima Allen County"/>
    <s v="GA"/>
    <s v="020"/>
    <n v="74699"/>
    <n v="74699"/>
    <n v="0"/>
    <n v="0"/>
    <s v="Install Airport Beacons"/>
  </r>
  <r>
    <s v="GL"/>
    <s v="DET"/>
    <x v="16"/>
    <s v="AOH"/>
    <s v="Lima Allen County"/>
    <s v="GA"/>
    <s v="020"/>
    <n v="36300"/>
    <n v="36300"/>
    <n v="0"/>
    <n v="0"/>
    <s v="Acquire Snow Removal Equipment"/>
  </r>
  <r>
    <s v="GL"/>
    <s v="DMA"/>
    <x v="20"/>
    <s v="7L2"/>
    <s v="Linton Municipal"/>
    <s v="GA"/>
    <s v="015"/>
    <n v="55005"/>
    <n v="55005"/>
    <n v="0"/>
    <n v="0"/>
    <s v="Rehabilitate Runway Lighting - Rehabilitate Runway Lighting-Phase 1 Design of Medium Intensity Runway Light System"/>
  </r>
  <r>
    <s v="GL"/>
    <s v="DMA"/>
    <x v="20"/>
    <s v="7L2"/>
    <s v="Linton Municipal"/>
    <s v="GA"/>
    <s v="015"/>
    <n v="9000"/>
    <n v="9000"/>
    <n v="0"/>
    <n v="0"/>
    <s v="Install Airport Beacons - Install Airport Beacons-Phase 1 Design of Airport Beacons"/>
  </r>
  <r>
    <s v="GL"/>
    <s v="DMA"/>
    <x v="20"/>
    <s v="7L2"/>
    <s v="Linton Municipal"/>
    <s v="GA"/>
    <s v="015"/>
    <n v="9000"/>
    <n v="9000"/>
    <n v="0"/>
    <n v="0"/>
    <s v="Install Miscellaneous NAVAIDS - Install Miscellaneous NAVAIDS-Phase 1 Design of Lighted Wind Cone"/>
  </r>
  <r>
    <s v="GL"/>
    <s v="DMA"/>
    <x v="15"/>
    <s v="LXL"/>
    <s v="Little Falls/Morrison County-Lindbergh Field"/>
    <s v="GA"/>
    <s v="019"/>
    <n v="174309"/>
    <n v="174309"/>
    <n v="0"/>
    <n v="0"/>
    <s v="Construct Runway - design"/>
  </r>
  <r>
    <s v="GL"/>
    <s v="CHI"/>
    <x v="18"/>
    <s v="GGP"/>
    <s v="Logansport/Cass County"/>
    <s v="GA"/>
    <s v="023"/>
    <n v="150000"/>
    <n v="150000"/>
    <n v="0"/>
    <n v="0"/>
    <s v="Rehabilitate Runway Lighting - Runway 9-27 Lighting Replacement - Design"/>
  </r>
  <r>
    <s v="GL"/>
    <s v="DMA"/>
    <x v="15"/>
    <s v="XVG"/>
    <s v="Longville Municipal"/>
    <s v="GA"/>
    <s v="013"/>
    <n v="32900"/>
    <n v="32900"/>
    <n v="0"/>
    <n v="0"/>
    <s v="Rehabilitate Apron - Rehabilitate (crack repair) general aviation apron."/>
  </r>
  <r>
    <s v="GL"/>
    <s v="DMA"/>
    <x v="15"/>
    <s v="XVG"/>
    <s v="Longville Municipal"/>
    <s v="GA"/>
    <s v="013"/>
    <n v="6210"/>
    <n v="6210"/>
    <n v="0"/>
    <n v="0"/>
    <s v="Acquire Snow Removal Equipment"/>
  </r>
  <r>
    <s v="GL"/>
    <s v="DMA"/>
    <x v="15"/>
    <s v="XVG"/>
    <s v="Longville Municipal"/>
    <s v="GA"/>
    <s v="013"/>
    <n v="7069"/>
    <n v="7069"/>
    <n v="0"/>
    <n v="0"/>
    <s v="Rehabilitate Taxiway - Rehabilitate (crack repair) hangar area taxilane"/>
  </r>
  <r>
    <s v="GL"/>
    <s v="DMA"/>
    <x v="15"/>
    <s v="XVG"/>
    <s v="Longville Municipal"/>
    <s v="GA"/>
    <s v="013"/>
    <n v="237665"/>
    <n v="237665"/>
    <n v="0"/>
    <n v="0"/>
    <s v="Remove Obstructions [APP or DEP] - Remove on-airport approach obstructions"/>
  </r>
  <r>
    <s v="GL"/>
    <s v="DET"/>
    <x v="16"/>
    <s v="LPR"/>
    <s v="Lorain County Regional"/>
    <s v="R"/>
    <s v="025"/>
    <n v="429753"/>
    <n v="429753"/>
    <n v="0"/>
    <n v="0"/>
    <s v="Rehabilitate Taxiway - C - West"/>
  </r>
  <r>
    <s v="GL"/>
    <s v="DET"/>
    <x v="16"/>
    <s v="LPR"/>
    <s v="Lorain County Regional"/>
    <s v="R"/>
    <s v="025"/>
    <n v="177137"/>
    <n v="177137"/>
    <n v="0"/>
    <n v="0"/>
    <s v="Rehabilitate Taxiway - C - East"/>
  </r>
  <r>
    <s v="GL"/>
    <s v="DET"/>
    <x v="16"/>
    <s v="LPR"/>
    <s v="Lorain County Regional"/>
    <s v="R"/>
    <s v="025"/>
    <n v="191885"/>
    <n v="191885"/>
    <n v="0"/>
    <n v="0"/>
    <s v="Rehabilitate Taxiway - A"/>
  </r>
  <r>
    <s v="GL"/>
    <s v="DET"/>
    <x v="16"/>
    <s v="LPR"/>
    <s v="Lorain County Regional"/>
    <s v="R"/>
    <s v="025"/>
    <n v="196263"/>
    <n v="196263"/>
    <n v="0"/>
    <n v="0"/>
    <s v="Rehabilitate Taxiway - D"/>
  </r>
  <r>
    <s v="GL"/>
    <s v="DMA"/>
    <x v="13"/>
    <s v="MDS"/>
    <s v="Madison Municipal"/>
    <s v="GA"/>
    <s v="016"/>
    <n v="2938977"/>
    <n v="1938977"/>
    <n v="1000000"/>
    <n v="0"/>
    <s v="Construct Taxiway - Phase III construct parallel taxiway (north and south phase)."/>
  </r>
  <r>
    <s v="GL"/>
    <s v="CHI"/>
    <x v="18"/>
    <s v="IMS"/>
    <s v="Madison Municipal"/>
    <s v="GA"/>
    <s v="021"/>
    <n v="53100"/>
    <n v="53100"/>
    <n v="0"/>
    <n v="0"/>
    <s v="Conduct Miscellaneous Study - Obstruction Planning for future Easement/Land Acquisition To Maintain Clear Approaches"/>
  </r>
  <r>
    <s v="GL"/>
    <s v="DMA"/>
    <x v="15"/>
    <s v="3N8"/>
    <s v="Mahnomen County"/>
    <s v="GA"/>
    <s v="016"/>
    <n v="613960"/>
    <n v="613960"/>
    <n v="0"/>
    <n v="0"/>
    <s v="Construct Terminal Building - Construct General Aviation Terminal -Phase 2 (Construction)"/>
  </r>
  <r>
    <s v="GL"/>
    <s v="DMA"/>
    <x v="20"/>
    <s v="Y19"/>
    <s v="Mandan Municipal"/>
    <s v="GA"/>
    <s v="023"/>
    <n v="1196907"/>
    <n v="169120"/>
    <n v="1027787"/>
    <n v="0"/>
    <s v="Install Perimeter Fencing not Required by 49 CFR 1542 - Install Perimeter Fencing-Phase 2 Construct"/>
  </r>
  <r>
    <s v="GL"/>
    <s v="DMA"/>
    <x v="15"/>
    <s v="MKT"/>
    <s v="Mankato Regional"/>
    <s v="GA"/>
    <s v="025"/>
    <n v="33868"/>
    <n v="33868"/>
    <n v="0"/>
    <n v="0"/>
    <s v="Rehabilitate Apron - Crack repair apron"/>
  </r>
  <r>
    <s v="GL"/>
    <s v="DMA"/>
    <x v="15"/>
    <s v="MKT"/>
    <s v="Mankato Regional"/>
    <s v="GA"/>
    <s v="025"/>
    <n v="33869"/>
    <n v="33869"/>
    <n v="0"/>
    <n v="0"/>
    <s v="Rehabilitate Taxiway - Crack repair hangar area taxilane"/>
  </r>
  <r>
    <s v="GL"/>
    <s v="DET"/>
    <x v="16"/>
    <s v="MFD"/>
    <s v="Mansfield Lahm Regional"/>
    <s v="GA"/>
    <s v="031"/>
    <n v="1700000"/>
    <n v="0"/>
    <n v="1700000"/>
    <n v="0"/>
    <s v="Construct Taxiway"/>
  </r>
  <r>
    <s v="GL"/>
    <s v="DET"/>
    <x v="16"/>
    <s v="MFD"/>
    <s v="Mansfield Lahm Regional"/>
    <s v="GA"/>
    <s v="031"/>
    <n v="2461731"/>
    <n v="150000"/>
    <n v="2311731"/>
    <n v="0"/>
    <s v="Reconstruct Taxiway - Construct"/>
  </r>
  <r>
    <s v="GL"/>
    <s v="CHI"/>
    <x v="18"/>
    <s v="MZZ"/>
    <s v="Marion Municipal"/>
    <s v="GA"/>
    <s v="027"/>
    <n v="759600"/>
    <n v="151050"/>
    <n v="608550"/>
    <n v="0"/>
    <s v="Construct Taxiway"/>
  </r>
  <r>
    <s v="GL"/>
    <s v="DET"/>
    <x v="17"/>
    <s v="MBS"/>
    <s v="MBS International"/>
    <s v="P"/>
    <s v="053"/>
    <n v="6122365"/>
    <n v="3072616"/>
    <n v="3049749"/>
    <n v="0"/>
    <s v="Rehabilitate Runway"/>
  </r>
  <r>
    <s v="GL"/>
    <s v="DET"/>
    <x v="17"/>
    <s v="MBS"/>
    <s v="MBS International"/>
    <s v="P"/>
    <s v="053"/>
    <n v="1584648"/>
    <n v="1584648"/>
    <n v="0"/>
    <n v="0"/>
    <s v="Reconstruct Runway Lighting - Construction"/>
  </r>
  <r>
    <s v="GL"/>
    <s v="DMA"/>
    <x v="20"/>
    <s v="HZE"/>
    <s v="Mercer County Regional"/>
    <s v="GA"/>
    <s v="014"/>
    <n v="45000"/>
    <n v="45000"/>
    <n v="0"/>
    <n v="0"/>
    <s v="Install Miscellaneous NAVAIDS - Install Miscellaneous NAVAIDS- Phase 2 Construct Relocation of Windsock and Segmented Circle Markers"/>
  </r>
  <r>
    <s v="GL"/>
    <s v="DMA"/>
    <x v="20"/>
    <s v="HZE"/>
    <s v="Mercer County Regional"/>
    <s v="GA"/>
    <s v="014"/>
    <n v="292500"/>
    <n v="292500"/>
    <n v="0"/>
    <n v="0"/>
    <s v="Reconstruct Taxiway - Reconstruct Taxiway - Phase 2 Reconstruct taxiway 500 x 22 feet and widen by 13 feet"/>
  </r>
  <r>
    <s v="GL"/>
    <s v="CHI"/>
    <x v="18"/>
    <s v="CEV"/>
    <s v="Mettel Field"/>
    <s v="GA"/>
    <s v="025"/>
    <n v="97020"/>
    <n v="97020"/>
    <n v="0"/>
    <n v="0"/>
    <s v="Rehabilitate Runway - Ph 1: Design Central portion"/>
  </r>
  <r>
    <s v="GL"/>
    <s v="CHI"/>
    <x v="18"/>
    <s v="CEV"/>
    <s v="Mettel Field"/>
    <s v="GA"/>
    <s v="025"/>
    <n v="52980"/>
    <n v="52980"/>
    <n v="0"/>
    <n v="0"/>
    <s v="Remove Obstructions [Non-Hazard] - Ph 2 of 2 to fund Runway 4 Approach Protection and Clearing (SE quadrant)"/>
  </r>
  <r>
    <s v="GL"/>
    <s v="CHI"/>
    <x v="18"/>
    <s v="MGC"/>
    <s v="Michigan City Municipal-Phillips Field"/>
    <s v="GA"/>
    <s v="021"/>
    <n v="104980"/>
    <n v="104980"/>
    <n v="0"/>
    <n v="0"/>
    <s v="Update Miscellaneous Study - ALP Update"/>
  </r>
  <r>
    <s v="GL"/>
    <s v="CHI"/>
    <x v="18"/>
    <s v="MGC"/>
    <s v="Michigan City Municipal-Phillips Field"/>
    <s v="GA"/>
    <s v="021"/>
    <n v="234742"/>
    <n v="234742"/>
    <n v="0"/>
    <n v="0"/>
    <s v="Conduct Environmental Study - Phase 2 - Environmental Study Improve RW 2 RSA/RPZ/Extension"/>
  </r>
  <r>
    <s v="GL"/>
    <s v="DET"/>
    <x v="17"/>
    <s v="*MIB"/>
    <s v="Michigan State Block Grant Program"/>
    <s v=""/>
    <s v="103"/>
    <n v="17904789"/>
    <n v="17904789"/>
    <n v="0"/>
    <n v="0"/>
    <s v="Non primary development projects in state block grant program"/>
  </r>
  <r>
    <s v="GL"/>
    <s v="DET"/>
    <x v="17"/>
    <s v="*MIB"/>
    <s v="Michigan State Block Grant Program"/>
    <s v=""/>
    <s v="104"/>
    <n v="617500"/>
    <n v="0"/>
    <n v="617500"/>
    <n v="0"/>
    <s v="Non primary development projects in state block grant program"/>
  </r>
  <r>
    <s v="GL"/>
    <s v="DET"/>
    <x v="17"/>
    <s v="*MIB"/>
    <s v="Michigan State Block Grant Program"/>
    <s v=""/>
    <s v="105"/>
    <n v="2755800"/>
    <n v="0"/>
    <n v="2755800"/>
    <n v="0"/>
    <s v="Non primary development projects in state block grant program"/>
  </r>
  <r>
    <s v="GL"/>
    <s v="DET"/>
    <x v="17"/>
    <s v="*MIB"/>
    <s v="Michigan State Block Grant Program"/>
    <s v=""/>
    <s v="106"/>
    <n v="723040"/>
    <n v="0"/>
    <n v="723040"/>
    <n v="0"/>
    <s v="Non primary development projects in state block grant program"/>
  </r>
  <r>
    <s v="GL"/>
    <s v="DMA"/>
    <x v="15"/>
    <s v="MSP"/>
    <s v="Minneapolis-St Paul International/Wold-Chamberlain"/>
    <s v="P"/>
    <s v="115"/>
    <n v="4766117"/>
    <n v="4766117"/>
    <n v="0"/>
    <n v="0"/>
    <s v="Reconstruct Taxiway"/>
  </r>
  <r>
    <s v="GL"/>
    <s v="DMA"/>
    <x v="15"/>
    <s v="MSP"/>
    <s v="Minneapolis-St Paul International/Wold-Chamberlain"/>
    <s v="P"/>
    <s v="115"/>
    <n v="707896"/>
    <n v="707896"/>
    <n v="0"/>
    <n v="0"/>
    <s v="Install Runway Lighting"/>
  </r>
  <r>
    <s v="GL"/>
    <s v="DMA"/>
    <x v="15"/>
    <s v="MSP"/>
    <s v="Minneapolis-St Paul International/Wold-Chamberlain"/>
    <s v="P"/>
    <s v="115"/>
    <n v="353895"/>
    <n v="353895"/>
    <n v="0"/>
    <n v="0"/>
    <s v="Install Runway Sensors"/>
  </r>
  <r>
    <s v="GL"/>
    <s v="DMA"/>
    <x v="20"/>
    <s v="MOT"/>
    <s v="Minot International"/>
    <s v="P"/>
    <s v="054"/>
    <n v="330030"/>
    <n v="330030"/>
    <n v="0"/>
    <n v="0"/>
    <s v="Improve Airport Drainage - Improve Airport Drainage-Phase 1 Design improvements to airfield drainage ditches and storm water"/>
  </r>
  <r>
    <s v="GL"/>
    <s v="DMA"/>
    <x v="20"/>
    <s v="MOT"/>
    <s v="Minot International"/>
    <s v="P"/>
    <s v="054"/>
    <n v="494171"/>
    <n v="494171"/>
    <n v="0"/>
    <n v="0"/>
    <s v="Rehabilitate Aircraft Rescue &amp; Fire Fighting Building - Construction Center Staff area 2109 square feet"/>
  </r>
  <r>
    <s v="GL"/>
    <s v="DMA"/>
    <x v="20"/>
    <s v="MOT"/>
    <s v="Minot International"/>
    <s v="P"/>
    <s v="054"/>
    <n v="905190"/>
    <n v="905190"/>
    <n v="0"/>
    <n v="0"/>
    <s v="Acquire Snow Removal Equipment"/>
  </r>
  <r>
    <s v="GL"/>
    <s v="DMA"/>
    <x v="13"/>
    <s v="MBG"/>
    <s v="Mobridge Municipal"/>
    <s v="GA"/>
    <s v="012"/>
    <n v="275000"/>
    <n v="275000"/>
    <n v="0"/>
    <n v="0"/>
    <s v="Reconstruct Runway - Reconstruct runway 12/30 4410 feet x 75 feet."/>
  </r>
  <r>
    <s v="GL"/>
    <s v="DMA"/>
    <x v="13"/>
    <s v="MBG"/>
    <s v="Mobridge Municipal"/>
    <s v="GA"/>
    <s v="012"/>
    <n v="35000"/>
    <n v="35000"/>
    <n v="0"/>
    <n v="0"/>
    <s v="Rehabilitate Runway Lighting - Replace runway 12/30 lighting construct installation Medium Intensity Runway Lights"/>
  </r>
  <r>
    <s v="GL"/>
    <s v="DMA"/>
    <x v="13"/>
    <s v="MBG"/>
    <s v="Mobridge Municipal"/>
    <s v="GA"/>
    <s v="012"/>
    <n v="45460"/>
    <n v="45460"/>
    <n v="0"/>
    <n v="0"/>
    <s v="Reconstruct Taxiway - Construct connector taxiway and turnarounds."/>
  </r>
  <r>
    <s v="GL"/>
    <s v="DMA"/>
    <x v="13"/>
    <s v="MBG"/>
    <s v="Mobridge Municipal"/>
    <s v="GA"/>
    <s v="013"/>
    <n v="3641787"/>
    <n v="0"/>
    <n v="0"/>
    <n v="3641787"/>
    <s v="Reconstruct Runway"/>
  </r>
  <r>
    <s v="GL"/>
    <s v="DMA"/>
    <x v="13"/>
    <s v="MBG"/>
    <s v="Mobridge Municipal"/>
    <s v="GA"/>
    <s v="013"/>
    <n v="207988"/>
    <n v="0"/>
    <n v="0"/>
    <n v="207988"/>
    <s v="Reconstruct Taxiway"/>
  </r>
  <r>
    <s v="GL"/>
    <s v="DMA"/>
    <x v="13"/>
    <s v="MBG"/>
    <s v="Mobridge Municipal"/>
    <s v="GA"/>
    <s v="013"/>
    <n v="250000"/>
    <n v="0"/>
    <n v="0"/>
    <n v="250000"/>
    <s v="Rehabilitate Runway Lighting"/>
  </r>
  <r>
    <s v="GL"/>
    <s v="DET"/>
    <x v="16"/>
    <s v="4G5"/>
    <s v="Monroe County"/>
    <s v="GA"/>
    <s v="017"/>
    <n v="973271"/>
    <n v="973271"/>
    <n v="0"/>
    <n v="0"/>
    <s v="Rehabilitate Runway"/>
  </r>
  <r>
    <s v="GL"/>
    <s v="DET"/>
    <x v="16"/>
    <s v="4G5"/>
    <s v="Monroe County"/>
    <s v="GA"/>
    <s v="017"/>
    <n v="145685"/>
    <n v="145685"/>
    <n v="0"/>
    <n v="0"/>
    <s v="Reconstruct Taxiway"/>
  </r>
  <r>
    <s v="GL"/>
    <s v="CHI"/>
    <x v="18"/>
    <s v="BMG"/>
    <s v="Monroe County"/>
    <s v="GA"/>
    <s v="034"/>
    <n v="579830"/>
    <n v="579830"/>
    <n v="0"/>
    <n v="0"/>
    <s v="Acquire Aircraft Rescue &amp; Fire Fighting Vehicle"/>
  </r>
  <r>
    <s v="GL"/>
    <s v="DMA"/>
    <x v="15"/>
    <s v="MVE"/>
    <s v="Montevideo-Chippewa County"/>
    <s v="GA"/>
    <s v="017"/>
    <n v="354329"/>
    <n v="354329"/>
    <n v="0"/>
    <n v="0"/>
    <s v="Construct Taxiway"/>
  </r>
  <r>
    <s v="GL"/>
    <s v="DMA"/>
    <x v="15"/>
    <s v="JKJ"/>
    <s v="Moorhead Municipal"/>
    <s v="GA"/>
    <s v="013"/>
    <n v="69274"/>
    <n v="69274"/>
    <n v="0"/>
    <n v="0"/>
    <s v="Rehabilitate Taxiway - Design"/>
  </r>
  <r>
    <s v="GL"/>
    <s v="DMA"/>
    <x v="15"/>
    <s v="JKJ"/>
    <s v="Moorhead Municipal"/>
    <s v="GA"/>
    <s v="013"/>
    <n v="975175"/>
    <n v="975175"/>
    <n v="0"/>
    <n v="0"/>
    <s v="Reconstruct Apron"/>
  </r>
  <r>
    <s v="GL"/>
    <s v="DMA"/>
    <x v="15"/>
    <s v="JKJ"/>
    <s v="Moorhead Municipal"/>
    <s v="GA"/>
    <s v="013"/>
    <n v="138506"/>
    <n v="138506"/>
    <n v="0"/>
    <n v="0"/>
    <s v="Rehabilitate Runway - Design"/>
  </r>
  <r>
    <s v="GL"/>
    <s v="DMA"/>
    <x v="15"/>
    <s v="JKJ"/>
    <s v="Moorhead Municipal"/>
    <s v="GA"/>
    <s v="013"/>
    <n v="53005"/>
    <n v="53005"/>
    <n v="0"/>
    <n v="0"/>
    <s v="Reconstruct Taxiway - Design and construct apron taxiway"/>
  </r>
  <r>
    <s v="GL"/>
    <s v="DMA"/>
    <x v="15"/>
    <s v="JMR"/>
    <s v="Mora Municipal"/>
    <s v="GA"/>
    <s v="012"/>
    <n v="227943"/>
    <n v="227943"/>
    <n v="0"/>
    <n v="0"/>
    <s v="Update Airport Master Plan Study - n/a"/>
  </r>
  <r>
    <s v="GL"/>
    <s v="DMA"/>
    <x v="15"/>
    <s v="MOX"/>
    <s v="Morris Municipal - Charlie Schmidt Field"/>
    <s v="GA"/>
    <s v="009"/>
    <n v="50157"/>
    <n v="50157"/>
    <n v="0"/>
    <n v="0"/>
    <s v="Reconstruct Apron - Phase 1 - Design Apron Reconstruction"/>
  </r>
  <r>
    <s v="GL"/>
    <s v="DMA"/>
    <x v="20"/>
    <s v="3P3"/>
    <s v="Mott Municipal"/>
    <s v="GA"/>
    <s v="015"/>
    <n v="310500"/>
    <n v="310500"/>
    <n v="0"/>
    <n v="0"/>
    <s v="Update Airport Master Plan Study"/>
  </r>
  <r>
    <s v="GL"/>
    <s v="DET"/>
    <x v="17"/>
    <s v="MKG"/>
    <s v="Muskegon County"/>
    <s v="P"/>
    <s v="042"/>
    <n v="4898014"/>
    <n v="2779845"/>
    <n v="2118169"/>
    <n v="0"/>
    <s v="Rehabilitate Runway"/>
  </r>
  <r>
    <s v="GL"/>
    <s v="DET"/>
    <x v="17"/>
    <s v="MKG"/>
    <s v="Muskegon County"/>
    <s v="P"/>
    <s v="042"/>
    <n v="26834"/>
    <n v="26834"/>
    <n v="0"/>
    <n v="0"/>
    <s v="Install Runway Incursion Marking (14 CFR Part 139) - "/>
  </r>
  <r>
    <s v="GL"/>
    <s v="DET"/>
    <x v="17"/>
    <s v="MKG"/>
    <s v="Muskegon County"/>
    <s v="P"/>
    <s v="042"/>
    <n v="522500"/>
    <n v="0"/>
    <n v="522500"/>
    <n v="0"/>
    <s v="Reconstruct Runway Lighting - Construction Phase-2"/>
  </r>
  <r>
    <s v="GL"/>
    <s v="DET"/>
    <x v="16"/>
    <s v="AXV"/>
    <s v="Neil Armstrong"/>
    <s v="GA"/>
    <s v="019"/>
    <n v="449463"/>
    <n v="449463"/>
    <n v="0"/>
    <n v="0"/>
    <s v="Improve Airport Drainage - Construction"/>
  </r>
  <r>
    <s v="GL"/>
    <s v="DET"/>
    <x v="16"/>
    <s v="AXV"/>
    <s v="Neil Armstrong"/>
    <s v="GA"/>
    <s v="019"/>
    <n v="150000"/>
    <n v="150000"/>
    <n v="0"/>
    <n v="0"/>
    <s v="Improve Terminal Building - Final Phase - Construction"/>
  </r>
  <r>
    <s v="GL"/>
    <s v="DMA"/>
    <x v="20"/>
    <s v="+09N"/>
    <s v="New"/>
    <s v=""/>
    <s v="005"/>
    <n v="14241890"/>
    <n v="1141890"/>
    <n v="13100000"/>
    <n v="0"/>
    <s v="Construct New Airport - Construct New Airport-Phase 5 Construct Commercial Apron 35,525 square yards, Construct Aircraft Rescue Fire Fighting/Snow Removal Storage Building 34,597 square feet."/>
  </r>
  <r>
    <s v="GL"/>
    <s v="DMA"/>
    <x v="20"/>
    <s v="+09N"/>
    <s v="New"/>
    <s v=""/>
    <s v="006"/>
    <n v="10758110"/>
    <n v="0"/>
    <n v="10758110"/>
    <n v="0"/>
    <s v="Construct New Airport - Construct New Airport-Phase 6 Construct General Aviation Apron 64,000 square yards"/>
  </r>
  <r>
    <s v="GL"/>
    <s v="CHI"/>
    <x v="18"/>
    <s v="UWL"/>
    <s v="New Castle-Henry Co Municipal"/>
    <s v="GA"/>
    <s v="018"/>
    <n v="12330"/>
    <n v="12330"/>
    <n v="0"/>
    <n v="0"/>
    <s v="Wildlife Hazard Assessments"/>
  </r>
  <r>
    <s v="GL"/>
    <s v="CHI"/>
    <x v="18"/>
    <s v="UWL"/>
    <s v="New Castle-Henry Co Municipal"/>
    <s v="GA"/>
    <s v="018"/>
    <n v="135000"/>
    <n v="135000"/>
    <n v="0"/>
    <n v="0"/>
    <s v="Acquire Snow Removal Equipment"/>
  </r>
  <r>
    <s v="GL"/>
    <s v="DET"/>
    <x v="16"/>
    <s v="VTA"/>
    <s v="Newark-Heath"/>
    <s v="GA"/>
    <s v="028"/>
    <n v="2356936"/>
    <n v="2356936"/>
    <n v="0"/>
    <n v="0"/>
    <s v="Reconstruct Taxiway - Construction"/>
  </r>
  <r>
    <s v="GL"/>
    <s v="DET"/>
    <x v="16"/>
    <s v="3X5"/>
    <s v="North Bass Island"/>
    <s v="GA"/>
    <s v="014"/>
    <n v="16020"/>
    <n v="16020"/>
    <n v="0"/>
    <n v="0"/>
    <s v="Rehabilitate Apron - Design"/>
  </r>
  <r>
    <s v="GL"/>
    <s v="DET"/>
    <x v="16"/>
    <s v="3X5"/>
    <s v="North Bass Island"/>
    <s v="GA"/>
    <s v="014"/>
    <n v="64080"/>
    <n v="64080"/>
    <n v="0"/>
    <n v="0"/>
    <s v="Rehabilitate Runway - Design"/>
  </r>
  <r>
    <s v="GL"/>
    <s v="CHI"/>
    <x v="18"/>
    <s v="OVO"/>
    <s v="North Vernon"/>
    <s v="GA"/>
    <s v="021"/>
    <n v="45000"/>
    <n v="45000"/>
    <n v="0"/>
    <n v="0"/>
    <s v="Remove Obstructions [Non-Hazard] - Ph 2: Obstruction Removal"/>
  </r>
  <r>
    <s v="GL"/>
    <s v="CHI"/>
    <x v="18"/>
    <s v="OVO"/>
    <s v="North Vernon"/>
    <s v="GA"/>
    <s v="021"/>
    <n v="105000"/>
    <n v="105000"/>
    <n v="0"/>
    <n v="0"/>
    <s v="Construct Taxiway - Ph 2: Parallel Taxiway &quot;B&quot; &amp; Lighting - Design Phase"/>
  </r>
  <r>
    <s v="GL"/>
    <s v="DET"/>
    <x v="16"/>
    <s v="5A1"/>
    <s v="Norwalk-Huron County"/>
    <s v="GA"/>
    <s v="011"/>
    <n v="206710"/>
    <n v="206710"/>
    <n v="0"/>
    <n v="0"/>
    <s v="Reconstruct Taxiway - Reconstruct Taxiway B (280' x 35') - Design &amp; Construct"/>
  </r>
  <r>
    <s v="GL"/>
    <s v="DMA"/>
    <x v="20"/>
    <s v="2D5"/>
    <s v="Oakes Municipal"/>
    <s v="GA"/>
    <s v="012"/>
    <n v="201501"/>
    <n v="201501"/>
    <n v="0"/>
    <n v="0"/>
    <s v="Construct Terminal Building"/>
  </r>
  <r>
    <s v="GL"/>
    <s v="DMA"/>
    <x v="20"/>
    <s v="2D5"/>
    <s v="Oakes Municipal"/>
    <s v="GA"/>
    <s v="012"/>
    <n v="291499"/>
    <n v="291499"/>
    <n v="0"/>
    <n v="0"/>
    <s v="Construct Snow Removal Equipment Building - Construction"/>
  </r>
  <r>
    <s v="GL"/>
    <s v="DMA"/>
    <x v="20"/>
    <s v="2D5"/>
    <s v="Oakes Municipal"/>
    <s v="GA"/>
    <s v="012"/>
    <n v="65000"/>
    <n v="65000"/>
    <n v="0"/>
    <n v="0"/>
    <s v="Construct Parking Lot - Construction"/>
  </r>
  <r>
    <s v="GL"/>
    <s v="DET"/>
    <x v="16"/>
    <s v="UNI"/>
    <s v="Ohio University"/>
    <s v="GA"/>
    <s v="021"/>
    <n v="1502629"/>
    <n v="1502629"/>
    <n v="0"/>
    <n v="0"/>
    <s v="Rehabilitate Taxiway"/>
  </r>
  <r>
    <s v="GL"/>
    <s v="DMA"/>
    <x v="13"/>
    <s v="98D"/>
    <s v="Onida Municipal"/>
    <s v="GA"/>
    <s v="010"/>
    <n v="645000"/>
    <n v="645000"/>
    <n v="0"/>
    <n v="0"/>
    <s v="Construct Building"/>
  </r>
  <r>
    <s v="GL"/>
    <s v="DMA"/>
    <x v="13"/>
    <s v="98D"/>
    <s v="Onida Municipal"/>
    <s v="GA"/>
    <s v="010"/>
    <n v="30000"/>
    <n v="30000"/>
    <n v="0"/>
    <n v="0"/>
    <s v="Install Perimeter Fencing not Required by 49 CFR 1542"/>
  </r>
  <r>
    <s v="GL"/>
    <s v="DMA"/>
    <x v="15"/>
    <s v="VVV"/>
    <s v="Ortonville Municipal-Martinson Field"/>
    <s v="GA"/>
    <s v="012"/>
    <n v="115812"/>
    <n v="115812"/>
    <n v="0"/>
    <n v="0"/>
    <s v="Rehabilitate Runway"/>
  </r>
  <r>
    <s v="GL"/>
    <s v="CHI"/>
    <x v="18"/>
    <s v="I42"/>
    <s v="Paoli Municipal"/>
    <s v="GA"/>
    <s v="015"/>
    <n v="279898"/>
    <n v="150000"/>
    <n v="129898"/>
    <n v="0"/>
    <s v="Extend Runway - Extend Runway 2/20 Phase 3 - Install Runway Lighting System"/>
  </r>
  <r>
    <s v="GL"/>
    <s v="DMA"/>
    <x v="15"/>
    <s v="PKD"/>
    <s v="Park Rapids Municipal-Konshok Field"/>
    <s v="GA"/>
    <s v="016"/>
    <n v="73818"/>
    <n v="73818"/>
    <n v="0"/>
    <n v="0"/>
    <s v="Install Apron Flood Lighting - Install four apron flood lights."/>
  </r>
  <r>
    <s v="GL"/>
    <s v="DMA"/>
    <x v="15"/>
    <s v="PKD"/>
    <s v="Park Rapids Municipal-Konshok Field"/>
    <s v="GA"/>
    <s v="016"/>
    <n v="3525"/>
    <n v="3525"/>
    <n v="0"/>
    <n v="0"/>
    <s v="Rehabilitate Apron - Rehabilitate (crack seal) apron (26,000 square yards)"/>
  </r>
  <r>
    <s v="GL"/>
    <s v="DMA"/>
    <x v="15"/>
    <s v="PKD"/>
    <s v="Park Rapids Municipal-Konshok Field"/>
    <s v="GA"/>
    <s v="016"/>
    <n v="24702"/>
    <n v="24702"/>
    <n v="0"/>
    <n v="0"/>
    <s v="Rehabilitate Runway - Rehabilitate (crack seal) Runway 13/31 (5,497 feet)"/>
  </r>
  <r>
    <s v="GL"/>
    <s v="DMA"/>
    <x v="15"/>
    <s v="PKD"/>
    <s v="Park Rapids Municipal-Konshok Field"/>
    <s v="GA"/>
    <s v="016"/>
    <n v="792"/>
    <n v="792"/>
    <n v="0"/>
    <n v="0"/>
    <s v="Rehabilitate Taxiway - Rehabilitate (crack seal) Taxiway B (1,345 Feet)"/>
  </r>
  <r>
    <s v="GL"/>
    <s v="DMA"/>
    <x v="15"/>
    <s v="PKD"/>
    <s v="Park Rapids Municipal-Konshok Field"/>
    <s v="GA"/>
    <s v="016"/>
    <n v="2642"/>
    <n v="2642"/>
    <n v="0"/>
    <n v="0"/>
    <s v="Rehabilitate Runway - Rehabilitate (crack seal) Runway 18/36 (3,498 Feet)"/>
  </r>
  <r>
    <s v="GL"/>
    <s v="DMA"/>
    <x v="15"/>
    <s v="PEX"/>
    <s v="Paynesville Municipal"/>
    <s v="GA"/>
    <s v="012"/>
    <n v="41127"/>
    <n v="41127"/>
    <n v="0"/>
    <n v="0"/>
    <s v="Construct Taxiway - Construct taxilane for 10 unit t-hangar - Design Phase"/>
  </r>
  <r>
    <s v="GL"/>
    <s v="DMA"/>
    <x v="15"/>
    <s v="PEX"/>
    <s v="Paynesville Municipal"/>
    <s v="GA"/>
    <s v="012"/>
    <n v="75000"/>
    <n v="75000"/>
    <n v="0"/>
    <n v="0"/>
    <s v="Construct Building - Construct 10 unit t-hangar - Design Phase"/>
  </r>
  <r>
    <s v="GL"/>
    <s v="DET"/>
    <x v="17"/>
    <s v="PLN"/>
    <s v="Pellston Regional Airport of Emmet County"/>
    <s v="P"/>
    <s v="036"/>
    <n v="82969"/>
    <n v="82969"/>
    <n v="0"/>
    <n v="0"/>
    <s v="Rehabilitate Runway"/>
  </r>
  <r>
    <s v="GL"/>
    <s v="DET"/>
    <x v="17"/>
    <s v="PLN"/>
    <s v="Pellston Regional Airport of Emmet County"/>
    <s v="P"/>
    <s v="036"/>
    <n v="70000"/>
    <n v="70000"/>
    <n v="0"/>
    <n v="0"/>
    <s v="Rehabilitate Taxiway"/>
  </r>
  <r>
    <s v="GL"/>
    <s v="DET"/>
    <x v="17"/>
    <s v="PLN"/>
    <s v="Pellston Regional Airport of Emmet County"/>
    <s v="P"/>
    <s v="036"/>
    <n v="25000"/>
    <n v="25000"/>
    <n v="0"/>
    <n v="0"/>
    <s v="Rehabilitate Apron"/>
  </r>
  <r>
    <s v="GL"/>
    <s v="DET"/>
    <x v="17"/>
    <s v="PLN"/>
    <s v="Pellston Regional Airport of Emmet County"/>
    <s v="P"/>
    <s v="036"/>
    <n v="91350"/>
    <n v="91350"/>
    <n v="0"/>
    <n v="0"/>
    <s v="Wildlife Hazard Assessments"/>
  </r>
  <r>
    <s v="GL"/>
    <s v="DMA"/>
    <x v="20"/>
    <s v="PMB"/>
    <s v="Pembina Municipal"/>
    <s v="GA"/>
    <s v="011"/>
    <n v="50000"/>
    <n v="50000"/>
    <n v="0"/>
    <n v="0"/>
    <s v="Construct Parking Lot"/>
  </r>
  <r>
    <s v="GL"/>
    <s v="DMA"/>
    <x v="20"/>
    <s v="PMB"/>
    <s v="Pembina Municipal"/>
    <s v="GA"/>
    <s v="011"/>
    <n v="420572"/>
    <n v="420572"/>
    <n v="0"/>
    <n v="0"/>
    <s v="Rehabilitate Apron - construction"/>
  </r>
  <r>
    <s v="GL"/>
    <s v="DMA"/>
    <x v="20"/>
    <s v="PMB"/>
    <s v="Pembina Municipal"/>
    <s v="GA"/>
    <s v="011"/>
    <n v="50000"/>
    <n v="50000"/>
    <n v="0"/>
    <n v="0"/>
    <s v="Install Perimeter Fencing not Required by 49 CFR 1542"/>
  </r>
  <r>
    <s v="GL"/>
    <s v="DMA"/>
    <x v="20"/>
    <s v="PMB"/>
    <s v="Pembina Municipal"/>
    <s v="GA"/>
    <s v="011"/>
    <n v="100000"/>
    <n v="100000"/>
    <n v="0"/>
    <n v="0"/>
    <s v="Rehabilitate Access Road - Construction"/>
  </r>
  <r>
    <s v="GL"/>
    <s v="DET"/>
    <x v="16"/>
    <s v="I86"/>
    <s v="Perry County"/>
    <s v="GA"/>
    <s v="013"/>
    <n v="202126"/>
    <n v="202126"/>
    <n v="0"/>
    <n v="0"/>
    <s v="Install Perimeter Fencing not Required by 49 CFR 1542"/>
  </r>
  <r>
    <s v="GL"/>
    <s v="DET"/>
    <x v="16"/>
    <s v="I86"/>
    <s v="Perry County"/>
    <s v="GA"/>
    <s v="013"/>
    <n v="20000"/>
    <n v="20000"/>
    <n v="0"/>
    <n v="0"/>
    <s v="Rehabilitate Apron"/>
  </r>
  <r>
    <s v="GL"/>
    <s v="DET"/>
    <x v="16"/>
    <s v="I86"/>
    <s v="Perry County"/>
    <s v="GA"/>
    <s v="013"/>
    <n v="20000"/>
    <n v="20000"/>
    <n v="0"/>
    <n v="0"/>
    <s v="Rehabilitate Runway"/>
  </r>
  <r>
    <s v="GL"/>
    <s v="DET"/>
    <x v="16"/>
    <s v="I86"/>
    <s v="Perry County"/>
    <s v="GA"/>
    <s v="013"/>
    <n v="3000"/>
    <n v="3000"/>
    <n v="0"/>
    <n v="0"/>
    <s v="Rehabilitate Taxiway"/>
  </r>
  <r>
    <s v="GL"/>
    <s v="DET"/>
    <x v="16"/>
    <s v="I86"/>
    <s v="Perry County"/>
    <s v="GA"/>
    <s v="013"/>
    <n v="3783"/>
    <n v="3783"/>
    <n v="0"/>
    <n v="0"/>
    <s v="Rehabilitate Taxiway"/>
  </r>
  <r>
    <s v="GL"/>
    <s v="CHI"/>
    <x v="18"/>
    <s v="I76"/>
    <s v="Peru Municipal"/>
    <s v="GA"/>
    <s v="021"/>
    <n v="41265"/>
    <n v="41265"/>
    <n v="0"/>
    <n v="0"/>
    <s v="Rehabilitate Airport Beacons - Rehabilitate Airport Beacons"/>
  </r>
  <r>
    <s v="GL"/>
    <s v="CHI"/>
    <x v="18"/>
    <s v="I76"/>
    <s v="Peru Municipal"/>
    <s v="GA"/>
    <s v="021"/>
    <n v="34650"/>
    <n v="34650"/>
    <n v="0"/>
    <n v="0"/>
    <s v="Install Runway Vertical/Visual Guidance System - Airfield REILS"/>
  </r>
  <r>
    <s v="GL"/>
    <s v="CHI"/>
    <x v="18"/>
    <s v="I76"/>
    <s v="Peru Municipal"/>
    <s v="GA"/>
    <s v="021"/>
    <n v="47530"/>
    <n v="47530"/>
    <n v="0"/>
    <n v="0"/>
    <s v="Install Runway Vertical/Visual Guidance System - Airfield PAPIS"/>
  </r>
  <r>
    <s v="GL"/>
    <s v="CHI"/>
    <x v="18"/>
    <s v="I76"/>
    <s v="Peru Municipal"/>
    <s v="GA"/>
    <s v="021"/>
    <n v="98685"/>
    <n v="98685"/>
    <n v="0"/>
    <n v="0"/>
    <s v="Install Airfield Guidance Signs - Design and Construction - Install airfield guidance signs"/>
  </r>
  <r>
    <s v="GL"/>
    <s v="CHI"/>
    <x v="18"/>
    <s v="I76"/>
    <s v="Peru Municipal"/>
    <s v="GA"/>
    <s v="021"/>
    <n v="33822"/>
    <n v="33822"/>
    <n v="0"/>
    <n v="0"/>
    <s v="Install Miscellaneous NAVAIDS - Install Miscellaneous Navaids (Seg Circle)"/>
  </r>
  <r>
    <s v="GL"/>
    <s v="CHI"/>
    <x v="18"/>
    <s v="I76"/>
    <s v="Peru Municipal"/>
    <s v="GA"/>
    <s v="021"/>
    <n v="16470"/>
    <n v="16470"/>
    <n v="0"/>
    <n v="0"/>
    <s v="Install Miscellaneous NAVAIDS - Install Miscellaneous Navaids (Windcones)"/>
  </r>
  <r>
    <s v="GL"/>
    <s v="DMA"/>
    <x v="13"/>
    <s v="PHP"/>
    <s v="Philip"/>
    <s v="GA"/>
    <s v="011"/>
    <n v="40000"/>
    <n v="40000"/>
    <n v="0"/>
    <n v="0"/>
    <s v="Reconstruct Apron - Design"/>
  </r>
  <r>
    <s v="GL"/>
    <s v="DMA"/>
    <x v="13"/>
    <s v="PHP"/>
    <s v="Philip"/>
    <s v="GA"/>
    <s v="011"/>
    <n v="50000"/>
    <n v="50000"/>
    <n v="0"/>
    <n v="0"/>
    <s v="Construct Building - Design revenue hangar"/>
  </r>
  <r>
    <s v="GL"/>
    <s v="DMA"/>
    <x v="13"/>
    <s v="PHP"/>
    <s v="Philip"/>
    <s v="GA"/>
    <s v="011"/>
    <n v="27000"/>
    <n v="27000"/>
    <n v="0"/>
    <n v="0"/>
    <s v="Reconstruct Taxiway - Design"/>
  </r>
  <r>
    <s v="GL"/>
    <s v="DMA"/>
    <x v="13"/>
    <s v="PIR"/>
    <s v="Pierre Regional"/>
    <s v="CS"/>
    <s v="039"/>
    <n v="180000"/>
    <n v="180000"/>
    <n v="0"/>
    <n v="0"/>
    <s v="Reconstruct Taxiway - design"/>
  </r>
  <r>
    <s v="GL"/>
    <s v="DMA"/>
    <x v="13"/>
    <s v="PIR"/>
    <s v="Pierre Regional"/>
    <s v="CS"/>
    <s v="039"/>
    <n v="1020000"/>
    <n v="1020000"/>
    <n v="0"/>
    <n v="0"/>
    <s v="Construct Taxiway - Phase 2 Construction"/>
  </r>
  <r>
    <s v="GL"/>
    <s v="DMA"/>
    <x v="15"/>
    <s v="PWC"/>
    <s v="Pine River Regional"/>
    <s v="GA"/>
    <s v="010"/>
    <n v="25000"/>
    <n v="25000"/>
    <n v="0"/>
    <n v="0"/>
    <s v="Conduct Miscellaneous Study - Conduct triggering event narrative report"/>
  </r>
  <r>
    <s v="GL"/>
    <s v="DMA"/>
    <x v="13"/>
    <s v="1D3"/>
    <s v="Platte Municipal"/>
    <s v="GA"/>
    <s v="010"/>
    <n v="25000"/>
    <n v="25000"/>
    <n v="0"/>
    <n v="0"/>
    <s v="Construct Terminal Building - Design"/>
  </r>
  <r>
    <s v="GL"/>
    <s v="DMA"/>
    <x v="13"/>
    <s v="1D3"/>
    <s v="Platte Municipal"/>
    <s v="GA"/>
    <s v="010"/>
    <n v="25000"/>
    <n v="25000"/>
    <n v="0"/>
    <n v="0"/>
    <s v="Construct Building - Design Hangar"/>
  </r>
  <r>
    <s v="GL"/>
    <s v="DMA"/>
    <x v="13"/>
    <s v="1D3"/>
    <s v="Platte Municipal"/>
    <s v="GA"/>
    <s v="010"/>
    <n v="80500"/>
    <n v="80500"/>
    <n v="0"/>
    <n v="0"/>
    <s v="Improve Fuel Farm"/>
  </r>
  <r>
    <s v="GL"/>
    <s v="DET"/>
    <x v="16"/>
    <s v="17G"/>
    <s v="Port Bucyrus-Crawford County"/>
    <s v="GA"/>
    <s v="010"/>
    <n v="76474"/>
    <n v="76474"/>
    <n v="0"/>
    <n v="0"/>
    <s v="Rehabilitate Taxiway"/>
  </r>
  <r>
    <s v="GL"/>
    <s v="DET"/>
    <x v="16"/>
    <s v="17G"/>
    <s v="Port Bucyrus-Crawford County"/>
    <s v="GA"/>
    <s v="010"/>
    <n v="70206"/>
    <n v="70206"/>
    <n v="0"/>
    <n v="0"/>
    <s v="Rehabilitate Apron"/>
  </r>
  <r>
    <s v="GL"/>
    <s v="CHI"/>
    <x v="18"/>
    <s v="VPZ"/>
    <s v="Porter County Regional"/>
    <s v="GA"/>
    <s v="030"/>
    <n v="300000"/>
    <n v="300000"/>
    <n v="0"/>
    <n v="0"/>
    <s v="Construct Taxiway - Partial reimbursement: Construct Taxiway D1 and E1"/>
  </r>
  <r>
    <s v="GL"/>
    <s v="CHI"/>
    <x v="18"/>
    <s v="PLD"/>
    <s v="Portland Municipal"/>
    <s v="GA"/>
    <s v="015"/>
    <n v="150000"/>
    <n v="150000"/>
    <n v="0"/>
    <n v="0"/>
    <s v="Extend Runway - Ph 2: Design Runway 9-27 Extension (To 5500')Part 2"/>
  </r>
  <r>
    <s v="GL"/>
    <s v="DMA"/>
    <x v="15"/>
    <s v="PNM"/>
    <s v="Princeton Municipal"/>
    <s v="GA"/>
    <s v="014"/>
    <n v="107912"/>
    <n v="107912"/>
    <n v="0"/>
    <n v="0"/>
    <s v="Reconstruct Runway - Runway reconstruction - Design"/>
  </r>
  <r>
    <s v="GL"/>
    <s v="DMA"/>
    <x v="15"/>
    <s v="PNM"/>
    <s v="Princeton Municipal"/>
    <s v="GA"/>
    <s v="014"/>
    <n v="20000"/>
    <n v="20000"/>
    <n v="0"/>
    <n v="0"/>
    <s v="Reconstruct Runway Lighting - Reconstruct Runway lighting - Design phase"/>
  </r>
  <r>
    <s v="GL"/>
    <s v="DMA"/>
    <x v="15"/>
    <s v="PNM"/>
    <s v="Princeton Municipal"/>
    <s v="GA"/>
    <s v="014"/>
    <n v="80000"/>
    <n v="80000"/>
    <n v="0"/>
    <n v="0"/>
    <s v="Reconstruct Taxiway - Taxiway reconstruction - Design"/>
  </r>
  <r>
    <s v="GL"/>
    <s v="DMA"/>
    <x v="15"/>
    <s v="PNM"/>
    <s v="Princeton Municipal"/>
    <s v="GA"/>
    <s v="014"/>
    <n v="20000"/>
    <n v="20000"/>
    <n v="0"/>
    <n v="0"/>
    <s v="Reconstruct Taxiway Lighting - Reconstruct Taxiway lighting - Design phase"/>
  </r>
  <r>
    <s v="GL"/>
    <s v="DET"/>
    <x v="16"/>
    <s v="OWX"/>
    <s v="Putnam County"/>
    <s v="GA"/>
    <s v="013"/>
    <n v="121426"/>
    <n v="121426"/>
    <n v="0"/>
    <n v="0"/>
    <s v="Improve Airport Drainage - Phase 2 - Construction"/>
  </r>
  <r>
    <s v="GL"/>
    <s v="CHI"/>
    <x v="14"/>
    <s v="MLI"/>
    <s v="Quad City International"/>
    <s v="P"/>
    <s v="087"/>
    <n v="3118972"/>
    <n v="2674844"/>
    <n v="444128"/>
    <n v="0"/>
    <s v="Expand Service Road - NW Perimeter Road (Phase 2)"/>
  </r>
  <r>
    <s v="GL"/>
    <s v="CHI"/>
    <x v="14"/>
    <s v="MLI"/>
    <s v="Quad City International"/>
    <s v="P"/>
    <s v="088"/>
    <n v="900000"/>
    <n v="0"/>
    <n v="0"/>
    <n v="900000"/>
    <s v="Reconstruct Runway Lighting"/>
  </r>
  <r>
    <s v="GL"/>
    <s v="CHI"/>
    <x v="14"/>
    <s v="MLI"/>
    <s v="Quad City International"/>
    <s v="P"/>
    <s v="088"/>
    <n v="300000"/>
    <n v="0"/>
    <n v="0"/>
    <n v="300000"/>
    <s v="Reconstruct Taxiway Lighting - Taxiways D and E."/>
  </r>
  <r>
    <s v="GL"/>
    <s v="CHI"/>
    <x v="14"/>
    <s v="MLI"/>
    <s v="Quad City International"/>
    <s v="P"/>
    <s v="088"/>
    <n v="500000"/>
    <n v="0"/>
    <n v="0"/>
    <n v="500000"/>
    <s v="Reconstruct Taxiway Lighting - Taxiways K and associated connector taxiways and Taxiway G"/>
  </r>
  <r>
    <s v="GL"/>
    <s v="CHI"/>
    <x v="14"/>
    <s v="MLI"/>
    <s v="Quad City International"/>
    <s v="P"/>
    <s v="088"/>
    <n v="514738"/>
    <n v="0"/>
    <n v="0"/>
    <n v="514738"/>
    <s v="Reconstruct Taxiway Lighting - Taxiway B and associated connector taxiways, and Taxiway N"/>
  </r>
  <r>
    <s v="GL"/>
    <s v="DMA"/>
    <x v="15"/>
    <s v="LYV"/>
    <s v="Quentin Aanenson Field"/>
    <s v="GA"/>
    <s v="014"/>
    <n v="513900"/>
    <n v="513900"/>
    <n v="0"/>
    <n v="0"/>
    <s v="Construct Fuel Farm"/>
  </r>
  <r>
    <s v="GL"/>
    <s v="CHI"/>
    <x v="14"/>
    <s v="UIN"/>
    <s v="Quincy Regional-Baldwin Field"/>
    <s v="CS"/>
    <s v="039"/>
    <n v="2592037"/>
    <n v="1000000"/>
    <n v="1592037"/>
    <n v="0"/>
    <s v="Reconstruct Runway"/>
  </r>
  <r>
    <s v="GL"/>
    <s v="CHI"/>
    <x v="18"/>
    <s v="I22"/>
    <s v="Randolph County"/>
    <s v="GA"/>
    <s v="017"/>
    <n v="479122"/>
    <n v="479122"/>
    <n v="0"/>
    <n v="0"/>
    <s v="Construct Building - Design and Construct Hangar"/>
  </r>
  <r>
    <s v="GL"/>
    <s v="DMA"/>
    <x v="15"/>
    <s v="HIB"/>
    <s v="Range Regional"/>
    <s v="P"/>
    <s v="039"/>
    <n v="991357"/>
    <n v="991357"/>
    <n v="0"/>
    <n v="0"/>
    <s v="Construct Parking Lot - Expand non-revenue parking lot for terminal passengers"/>
  </r>
  <r>
    <s v="GL"/>
    <s v="DMA"/>
    <x v="13"/>
    <s v="RAP"/>
    <s v="Rapid City Regional"/>
    <s v="P"/>
    <s v="050"/>
    <n v="545000"/>
    <n v="545000"/>
    <n v="0"/>
    <n v="0"/>
    <s v="Reconstruct Terminal Building - "/>
  </r>
  <r>
    <s v="GL"/>
    <s v="DMA"/>
    <x v="13"/>
    <s v="RAP"/>
    <s v="Rapid City Regional"/>
    <s v="P"/>
    <s v="050"/>
    <n v="75000"/>
    <n v="75000"/>
    <n v="0"/>
    <n v="0"/>
    <s v="Reconstruct Terminal Building - Design for escalator replacement"/>
  </r>
  <r>
    <s v="GL"/>
    <s v="DMA"/>
    <x v="13"/>
    <s v="RAP"/>
    <s v="Rapid City Regional"/>
    <s v="P"/>
    <s v="051"/>
    <n v="185000"/>
    <n v="185000"/>
    <n v="0"/>
    <n v="0"/>
    <s v="Conduct Environmental Study"/>
  </r>
  <r>
    <s v="GL"/>
    <s v="DMA"/>
    <x v="15"/>
    <s v="RWF"/>
    <s v="Redwood Falls Municipal"/>
    <s v="GA"/>
    <s v="017"/>
    <n v="1239401"/>
    <n v="1239401"/>
    <n v="0"/>
    <n v="0"/>
    <s v="Construct Building - Construct 7-Unit Aircraft Hangar (355'x 65') - Construction"/>
  </r>
  <r>
    <s v="GL"/>
    <s v="CHI"/>
    <x v="19"/>
    <s v="RHI"/>
    <s v="Rhinelander-Oneida County"/>
    <s v="P"/>
    <s v="040"/>
    <n v="99000"/>
    <n v="99000"/>
    <n v="0"/>
    <n v="0"/>
    <s v="Modify Terminal Building - Modify Terminal Building Design - checkpoint, secure area, public seating"/>
  </r>
  <r>
    <s v="GL"/>
    <s v="CHI"/>
    <x v="19"/>
    <s v="RHI"/>
    <s v="Rhinelander-Oneida County"/>
    <s v="P"/>
    <s v="040"/>
    <n v="22500"/>
    <n v="22500"/>
    <n v="0"/>
    <n v="0"/>
    <s v="Acquire Equipment - Acquire FOD (Foreign Object Debris) Vacuum/Sweeper Vehicle - Design"/>
  </r>
  <r>
    <s v="GL"/>
    <s v="DMA"/>
    <x v="15"/>
    <s v="TWM"/>
    <s v="Richard B Helgeson"/>
    <s v="GA"/>
    <s v="010"/>
    <n v="156091"/>
    <n v="156091"/>
    <n v="0"/>
    <n v="0"/>
    <s v="Rehabilitate Taxiway - Rehabilitate east T-hangar taxiways (620 x 25 Feet)"/>
  </r>
  <r>
    <s v="GL"/>
    <s v="DMA"/>
    <x v="15"/>
    <s v="TWM"/>
    <s v="Richard B Helgeson"/>
    <s v="GA"/>
    <s v="010"/>
    <n v="308307"/>
    <n v="308307"/>
    <n v="0"/>
    <n v="0"/>
    <s v="Construct Fuel Farm - Construct new Jet A fuel farm"/>
  </r>
  <r>
    <s v="GL"/>
    <s v="DET"/>
    <x v="16"/>
    <s v="I40"/>
    <s v="Richard Downing"/>
    <s v="GA"/>
    <s v="023"/>
    <n v="249239"/>
    <n v="249239"/>
    <n v="0"/>
    <n v="0"/>
    <s v="Install Perimeter Fencing not Required by 49 CFR 1542"/>
  </r>
  <r>
    <s v="GL"/>
    <s v="CHI"/>
    <x v="18"/>
    <s v="RID"/>
    <s v="Richmond Municipal"/>
    <s v="GA"/>
    <s v="020"/>
    <n v="36810"/>
    <n v="36810"/>
    <n v="0"/>
    <n v="0"/>
    <s v="Wildlife Hazard Assessments - Conduct Wildlife Hazard Assessment and develop Wildlife Hazard Management Plan"/>
  </r>
  <r>
    <s v="GL"/>
    <s v="CHI"/>
    <x v="18"/>
    <s v="RID"/>
    <s v="Richmond Municipal"/>
    <s v="GA"/>
    <s v="020"/>
    <n v="113190"/>
    <n v="113190"/>
    <n v="0"/>
    <n v="0"/>
    <s v="Rehabilitate Taxiway - Rehabilitate Taxiway A - Design"/>
  </r>
  <r>
    <s v="GL"/>
    <s v="DET"/>
    <x v="16"/>
    <s v="LCK"/>
    <s v="Rickenbacker International"/>
    <s v="P"/>
    <s v="046"/>
    <n v="4504649"/>
    <n v="2011319"/>
    <n v="2493330"/>
    <n v="0"/>
    <s v="Rehabilitate Taxiway"/>
  </r>
  <r>
    <s v="GL"/>
    <s v="DMA"/>
    <x v="20"/>
    <s v="K74"/>
    <s v="Robert Odegaard Field"/>
    <s v="GA"/>
    <s v="016"/>
    <n v="114436"/>
    <n v="114436"/>
    <n v="0"/>
    <n v="0"/>
    <s v="Improve Airport Drainage - Design"/>
  </r>
  <r>
    <s v="GL"/>
    <s v="DMA"/>
    <x v="20"/>
    <s v="K74"/>
    <s v="Robert Odegaard Field"/>
    <s v="GA"/>
    <s v="016"/>
    <n v="8000"/>
    <n v="8000"/>
    <n v="0"/>
    <n v="0"/>
    <s v="Install Miscellaneous NAVAIDS - Design"/>
  </r>
  <r>
    <s v="GL"/>
    <s v="DMA"/>
    <x v="20"/>
    <s v="D55"/>
    <s v="Robertson Field"/>
    <s v="GA"/>
    <s v="014"/>
    <n v="65000"/>
    <n v="65000"/>
    <n v="0"/>
    <n v="0"/>
    <s v="Rehabilitate Airport Beacons"/>
  </r>
  <r>
    <s v="GL"/>
    <s v="DMA"/>
    <x v="20"/>
    <s v="D55"/>
    <s v="Robertson Field"/>
    <s v="GA"/>
    <s v="014"/>
    <n v="40000"/>
    <n v="40000"/>
    <n v="0"/>
    <n v="0"/>
    <s v="Install Runway Vertical/Visual Guidance System"/>
  </r>
  <r>
    <s v="GL"/>
    <s v="DMA"/>
    <x v="20"/>
    <s v="D55"/>
    <s v="Robertson Field"/>
    <s v="GA"/>
    <s v="014"/>
    <n v="300000"/>
    <n v="300000"/>
    <n v="0"/>
    <n v="0"/>
    <s v="Rehabilitate Runway Lighting - Construction"/>
  </r>
  <r>
    <s v="GL"/>
    <s v="DMA"/>
    <x v="20"/>
    <s v="D55"/>
    <s v="Robertson Field"/>
    <s v="GA"/>
    <s v="014"/>
    <n v="15000"/>
    <n v="15000"/>
    <n v="0"/>
    <n v="0"/>
    <s v="Install Airfield Guidance Signs"/>
  </r>
  <r>
    <s v="GL"/>
    <s v="DMA"/>
    <x v="20"/>
    <s v="D55"/>
    <s v="Robertson Field"/>
    <s v="GA"/>
    <s v="014"/>
    <n v="25000"/>
    <n v="25000"/>
    <n v="0"/>
    <n v="0"/>
    <s v="Install Runway Vertical/Visual Guidance System"/>
  </r>
  <r>
    <s v="GL"/>
    <s v="DMA"/>
    <x v="20"/>
    <s v="D55"/>
    <s v="Robertson Field"/>
    <s v="GA"/>
    <s v="014"/>
    <n v="23808"/>
    <n v="23808"/>
    <n v="0"/>
    <n v="0"/>
    <s v="Install Miscellaneous NAVAIDS"/>
  </r>
  <r>
    <s v="GL"/>
    <s v="DMA"/>
    <x v="20"/>
    <s v="D55"/>
    <s v="Robertson Field"/>
    <s v="GA"/>
    <s v="014"/>
    <n v="90000"/>
    <n v="90000"/>
    <n v="0"/>
    <n v="0"/>
    <s v="Rehabilitate Taxiway Lighting - Construction"/>
  </r>
  <r>
    <s v="GL"/>
    <s v="DMA"/>
    <x v="20"/>
    <s v="06D"/>
    <s v="Rolla Municipal"/>
    <s v="GA"/>
    <s v="009"/>
    <n v="56210"/>
    <n v="56210"/>
    <n v="0"/>
    <n v="0"/>
    <s v="Construct Building - Design"/>
  </r>
  <r>
    <s v="GL"/>
    <s v="DMA"/>
    <x v="15"/>
    <s v="ROX"/>
    <s v="Roseau Municipal/Rudy Billberg Field"/>
    <s v="GA"/>
    <s v="011"/>
    <n v="83886"/>
    <n v="83886"/>
    <n v="0"/>
    <n v="0"/>
    <s v="Conduct Environmental Study"/>
  </r>
  <r>
    <s v="GL"/>
    <s v="DMA"/>
    <x v="15"/>
    <s v="ROX"/>
    <s v="Roseau Municipal/Rudy Billberg Field"/>
    <s v="GA"/>
    <s v="011"/>
    <n v="53830"/>
    <n v="53830"/>
    <n v="0"/>
    <n v="0"/>
    <s v="Construct Parking Lot - Design &amp; Construct"/>
  </r>
  <r>
    <s v="GL"/>
    <s v="DMA"/>
    <x v="15"/>
    <s v="ROX"/>
    <s v="Roseau Municipal/Rudy Billberg Field"/>
    <s v="GA"/>
    <s v="011"/>
    <n v="435938"/>
    <n v="435938"/>
    <n v="0"/>
    <n v="0"/>
    <s v="Construct Terminal Building - Design and construct"/>
  </r>
  <r>
    <s v="GL"/>
    <s v="DET"/>
    <x v="16"/>
    <s v="RZT"/>
    <s v="Ross County"/>
    <s v="GA"/>
    <s v="018"/>
    <n v="162711"/>
    <n v="162711"/>
    <n v="0"/>
    <n v="0"/>
    <s v="Install Runway Vertical/Visual Guidance System - REIL and PAPI Fixtures Phase-2"/>
  </r>
  <r>
    <s v="GL"/>
    <s v="DMA"/>
    <x v="20"/>
    <s v="RUG"/>
    <s v="Rugby Municipal"/>
    <s v="GA"/>
    <s v="014"/>
    <n v="15000"/>
    <n v="15000"/>
    <n v="0"/>
    <n v="0"/>
    <s v="Install Miscellaneous NAVAIDS"/>
  </r>
  <r>
    <s v="GL"/>
    <s v="DMA"/>
    <x v="20"/>
    <s v="RUG"/>
    <s v="Rugby Municipal"/>
    <s v="GA"/>
    <s v="014"/>
    <n v="33000"/>
    <n v="33000"/>
    <n v="0"/>
    <n v="0"/>
    <s v="Rehabilitate Taxiway Lighting - Rehabilitate Taxiway Lights-Install 1,340 feet of Medium Intensity Taxiway Lights"/>
  </r>
  <r>
    <s v="GL"/>
    <s v="DMA"/>
    <x v="20"/>
    <s v="RUG"/>
    <s v="Rugby Municipal"/>
    <s v="GA"/>
    <s v="014"/>
    <n v="82000"/>
    <n v="82000"/>
    <n v="0"/>
    <n v="0"/>
    <s v="Install Runway Vertical/Visual Guidance System"/>
  </r>
  <r>
    <s v="GL"/>
    <s v="DMA"/>
    <x v="20"/>
    <s v="RUG"/>
    <s v="Rugby Municipal"/>
    <s v="GA"/>
    <s v="014"/>
    <n v="72000"/>
    <n v="72000"/>
    <n v="0"/>
    <n v="0"/>
    <s v="Rehabilitate Taxiway - Rehabilitate Taxiway-Phase 2 Construct 1,465 x 35 feet with seal coat, crack seal, and install taxiway markings"/>
  </r>
  <r>
    <s v="GL"/>
    <s v="DMA"/>
    <x v="20"/>
    <s v="RUG"/>
    <s v="Rugby Municipal"/>
    <s v="GA"/>
    <s v="014"/>
    <n v="53000"/>
    <n v="53000"/>
    <n v="0"/>
    <n v="0"/>
    <s v="Rehabilitate Apron - Rehabilitate Apron-Phase 2 Construct 7,667 square yards with seal coat, crack seal and install marking"/>
  </r>
  <r>
    <s v="GL"/>
    <s v="DMA"/>
    <x v="20"/>
    <s v="RUG"/>
    <s v="Rugby Municipal"/>
    <s v="GA"/>
    <s v="014"/>
    <n v="125000"/>
    <n v="125000"/>
    <n v="0"/>
    <n v="0"/>
    <s v="Rehabilitate Runway - Rehabilitate Runway 12/30 Phase 2 Construct 3600 X 60 feet with Seal Coat, crack sealing and install runway markings"/>
  </r>
  <r>
    <s v="GL"/>
    <s v="DMA"/>
    <x v="20"/>
    <s v="RUG"/>
    <s v="Rugby Municipal"/>
    <s v="GA"/>
    <s v="014"/>
    <n v="206597"/>
    <n v="206597"/>
    <n v="0"/>
    <n v="0"/>
    <s v="Rehabilitate Runway Lighting - Rehabilitate Runway Lighting-Phase 2 Install 3,600 feet of Medium Intensity Runway Lights"/>
  </r>
  <r>
    <s v="GL"/>
    <s v="DMA"/>
    <x v="15"/>
    <s v="ROS"/>
    <s v="Rush City Regional"/>
    <s v="GA"/>
    <s v="010"/>
    <n v="270000"/>
    <n v="270000"/>
    <n v="0"/>
    <n v="0"/>
    <s v="Conduct Airport Master Plan Study - n/a"/>
  </r>
  <r>
    <s v="GL"/>
    <s v="DMA"/>
    <x v="15"/>
    <s v="ROS"/>
    <s v="Rush City Regional"/>
    <s v="GA"/>
    <s v="010"/>
    <n v="55854"/>
    <n v="55854"/>
    <n v="0"/>
    <n v="0"/>
    <s v="Rehabilitate Taxiway - n/a"/>
  </r>
  <r>
    <s v="GL"/>
    <s v="CHI"/>
    <x v="18"/>
    <s v="I83"/>
    <s v="Salem Municipal"/>
    <s v="GA"/>
    <s v="019"/>
    <n v="1436063"/>
    <n v="700000"/>
    <n v="736063"/>
    <n v="0"/>
    <s v="Construct Runway - Grading, relocate drive in access road, design, land acquisition (Parcels 10 - 13, 24, 26, 30b)"/>
  </r>
  <r>
    <s v="GL"/>
    <s v="DET"/>
    <x v="16"/>
    <s v="S24"/>
    <s v="Sandusky County Regional"/>
    <s v="GA"/>
    <s v="021"/>
    <n v="1474826"/>
    <n v="1474826"/>
    <n v="0"/>
    <n v="0"/>
    <s v="Rehabilitate Runway - Phase 2 - Construct"/>
  </r>
  <r>
    <s v="GL"/>
    <s v="DMA"/>
    <x v="15"/>
    <s v="D39"/>
    <s v="Sauk Centre Municipal"/>
    <s v="GA"/>
    <s v="008"/>
    <n v="114954"/>
    <n v="114954"/>
    <n v="0"/>
    <n v="0"/>
    <s v="Reconstruct Access Road"/>
  </r>
  <r>
    <s v="GL"/>
    <s v="DET"/>
    <x v="17"/>
    <s v="SAW"/>
    <s v="Sawyer International"/>
    <s v="P"/>
    <s v="042"/>
    <n v="135000"/>
    <n v="135000"/>
    <n v="0"/>
    <n v="0"/>
    <s v="Rehabilitate Apron"/>
  </r>
  <r>
    <s v="GL"/>
    <s v="DET"/>
    <x v="17"/>
    <s v="SAW"/>
    <s v="Sawyer International"/>
    <s v="P"/>
    <s v="042"/>
    <n v="534600"/>
    <n v="534600"/>
    <n v="0"/>
    <n v="0"/>
    <s v="Acquire Snow Removal Equipment - Snow Broom"/>
  </r>
  <r>
    <s v="GL"/>
    <s v="CHI"/>
    <x v="14"/>
    <s v="BLV"/>
    <s v="Scott AFB/Midamerica"/>
    <s v="P"/>
    <s v="034"/>
    <n v="989620"/>
    <n v="989620"/>
    <n v="0"/>
    <n v="0"/>
    <s v="Update Airport Master Plan Study"/>
  </r>
  <r>
    <s v="GL"/>
    <s v="DET"/>
    <x v="16"/>
    <s v="16G"/>
    <s v="Seneca County"/>
    <s v="GA"/>
    <s v="012"/>
    <n v="106065"/>
    <n v="106065"/>
    <n v="0"/>
    <n v="0"/>
    <s v="Remove Obstructions [Non-Hazard]"/>
  </r>
  <r>
    <s v="GL"/>
    <s v="DET"/>
    <x v="16"/>
    <s v="16G"/>
    <s v="Seneca County"/>
    <s v="GA"/>
    <s v="012"/>
    <n v="29925"/>
    <n v="29925"/>
    <n v="0"/>
    <n v="0"/>
    <s v="Acquire Land For Approaches"/>
  </r>
  <r>
    <s v="GL"/>
    <s v="DET"/>
    <x v="16"/>
    <s v="SCA"/>
    <s v="Sidney Municipal"/>
    <s v="GA"/>
    <s v="021"/>
    <n v="66258"/>
    <n v="66258"/>
    <n v="0"/>
    <n v="0"/>
    <s v="Rehabilitate Apron"/>
  </r>
  <r>
    <s v="GL"/>
    <s v="DET"/>
    <x v="16"/>
    <s v="SCA"/>
    <s v="Sidney Municipal"/>
    <s v="GA"/>
    <s v="021"/>
    <n v="95535"/>
    <n v="95535"/>
    <n v="0"/>
    <n v="0"/>
    <s v="Rehabilitate Apron"/>
  </r>
  <r>
    <s v="GL"/>
    <s v="DET"/>
    <x v="16"/>
    <s v="SCA"/>
    <s v="Sidney Municipal"/>
    <s v="GA"/>
    <s v="021"/>
    <n v="13437"/>
    <n v="13437"/>
    <n v="0"/>
    <n v="0"/>
    <s v="Rehabilitate Runway"/>
  </r>
  <r>
    <s v="GL"/>
    <s v="DMA"/>
    <x v="13"/>
    <s v="8D3"/>
    <s v="Sisseton Municipal"/>
    <s v="GA"/>
    <s v="014"/>
    <n v="171000"/>
    <n v="171000"/>
    <n v="0"/>
    <n v="0"/>
    <s v="Update Airport Master Plan Study"/>
  </r>
  <r>
    <s v="GL"/>
    <s v="DMA"/>
    <x v="15"/>
    <s v="DYT"/>
    <s v="Sky Harbor"/>
    <s v="GA"/>
    <s v="013"/>
    <n v="2189854"/>
    <n v="150000"/>
    <n v="2039854"/>
    <n v="0"/>
    <s v="Construct Runway - Construction - Phase 3 (includes placement &amp; removal of surcharge &amp; construction of runway) &amp; environmental mitigation"/>
  </r>
  <r>
    <s v="GL"/>
    <s v="CHI"/>
    <x v="18"/>
    <s v="SMD"/>
    <s v="Smith Field"/>
    <s v="GA"/>
    <s v="019"/>
    <n v="370491"/>
    <n v="370491"/>
    <n v="0"/>
    <n v="0"/>
    <s v="Rehabilitate Taxiway - Design &amp; Construct TW A Rehab"/>
  </r>
  <r>
    <s v="GL"/>
    <s v="CHI"/>
    <x v="18"/>
    <s v="SMD"/>
    <s v="Smith Field"/>
    <s v="GA"/>
    <s v="019"/>
    <n v="80557"/>
    <n v="80557"/>
    <n v="0"/>
    <n v="0"/>
    <s v="Light Obstructions [APP or DEP] - Construct Obstruction Mitigation Poles"/>
  </r>
  <r>
    <s v="GL"/>
    <s v="CHI"/>
    <x v="18"/>
    <s v="SBN"/>
    <s v="South Bend International"/>
    <s v="P"/>
    <s v="051"/>
    <n v="1985354"/>
    <n v="1985354"/>
    <n v="0"/>
    <n v="0"/>
    <s v="Install Airfield Guidance Signs - Airfield Sign Replacement Design and Construction"/>
  </r>
  <r>
    <s v="GL"/>
    <s v="CHI"/>
    <x v="18"/>
    <s v="SBN"/>
    <s v="South Bend International"/>
    <s v="P"/>
    <s v="052"/>
    <n v="592264"/>
    <n v="592264"/>
    <n v="0"/>
    <n v="0"/>
    <s v="Acquire Aircraft Rescue &amp; Fire Fighting Vehicle"/>
  </r>
  <r>
    <s v="GL"/>
    <s v="DMA"/>
    <x v="15"/>
    <s v="SGS"/>
    <s v="South St Paul Municipal-Richard E Fleming Field"/>
    <s v="R"/>
    <s v="018"/>
    <n v="153235"/>
    <n v="153235"/>
    <n v="0"/>
    <n v="0"/>
    <s v="Improve Airport Drainage"/>
  </r>
  <r>
    <s v="GL"/>
    <s v="DMA"/>
    <x v="15"/>
    <s v="SGS"/>
    <s v="South St Paul Municipal-Richard E Fleming Field"/>
    <s v="R"/>
    <s v="018"/>
    <n v="77400"/>
    <n v="77400"/>
    <n v="0"/>
    <n v="0"/>
    <s v="Conduct Airport Master Plan Study"/>
  </r>
  <r>
    <s v="GL"/>
    <s v="DMA"/>
    <x v="13"/>
    <s v="Y03"/>
    <s v="Springfield Municipal"/>
    <s v="GA"/>
    <s v="007"/>
    <n v="175000"/>
    <n v="175000"/>
    <n v="0"/>
    <n v="0"/>
    <s v="Reconstruct Runway Lighting"/>
  </r>
  <r>
    <s v="GL"/>
    <s v="DMA"/>
    <x v="13"/>
    <s v="Y03"/>
    <s v="Springfield Municipal"/>
    <s v="GA"/>
    <s v="007"/>
    <n v="44992"/>
    <n v="44992"/>
    <n v="0"/>
    <n v="0"/>
    <s v="Reconstruct Taxiway Lighting"/>
  </r>
  <r>
    <s v="GL"/>
    <s v="DMA"/>
    <x v="15"/>
    <s v="STP"/>
    <s v="St Paul Downtown Holman Field"/>
    <s v="R"/>
    <s v="026"/>
    <n v="174512"/>
    <n v="174512"/>
    <n v="0"/>
    <n v="0"/>
    <s v="Reconstruct Service Road"/>
  </r>
  <r>
    <s v="GL"/>
    <s v="DMA"/>
    <x v="15"/>
    <s v="STC"/>
    <s v="St. Cloud Regional"/>
    <s v="P"/>
    <s v="030"/>
    <n v="1242178"/>
    <n v="1242178"/>
    <n v="0"/>
    <n v="0"/>
    <s v="Construct Taxiway - Construct (Phase 2) GA Hangar Area"/>
  </r>
  <r>
    <s v="GL"/>
    <s v="DMA"/>
    <x v="15"/>
    <s v="SAZ"/>
    <s v="Staples Municipal"/>
    <s v="GA"/>
    <s v="012"/>
    <n v="12554"/>
    <n v="12554"/>
    <n v="0"/>
    <n v="0"/>
    <s v="Acquire Snow Removal Equipment - Acquire SRE - Plow Attachemnt"/>
  </r>
  <r>
    <s v="GL"/>
    <s v="DMA"/>
    <x v="15"/>
    <s v="SAZ"/>
    <s v="Staples Municipal"/>
    <s v="GA"/>
    <s v="012"/>
    <n v="37260"/>
    <n v="37260"/>
    <n v="0"/>
    <n v="0"/>
    <s v="Construct Building - Design - Transient Storage Aircraft Hangar"/>
  </r>
  <r>
    <s v="GL"/>
    <s v="CHI"/>
    <x v="18"/>
    <s v="OXI"/>
    <s v="Starke County"/>
    <s v="GA"/>
    <s v="015"/>
    <n v="882900"/>
    <n v="382900"/>
    <n v="500000"/>
    <n v="0"/>
    <s v="Extend Runway - Extend Runway 18-36 to 5001 feet - Phase 4 Paving &amp; electrical Construction"/>
  </r>
  <r>
    <s v="GL"/>
    <s v="CHI"/>
    <x v="14"/>
    <s v="*ILS"/>
    <s v="State of Illinois"/>
    <s v=""/>
    <s v="009"/>
    <n v="500000"/>
    <n v="0"/>
    <n v="500000"/>
    <n v="0"/>
    <s v="Update State System Plan Study - Phase 1 to focus on state system plan report and operations counts at about 20 airports"/>
  </r>
  <r>
    <s v="GL"/>
    <s v="CHI"/>
    <x v="18"/>
    <s v="*INS"/>
    <s v="State of Indiana"/>
    <s v=""/>
    <s v="016"/>
    <n v="181996"/>
    <n v="181996"/>
    <n v="0"/>
    <n v="0"/>
    <s v="Update State System Plan Study"/>
  </r>
  <r>
    <s v="GL"/>
    <s v="DMA"/>
    <x v="15"/>
    <s v="*MNS"/>
    <s v="State of Minnesota"/>
    <s v=""/>
    <s v="009"/>
    <n v="524503"/>
    <n v="524503"/>
    <n v="0"/>
    <n v="0"/>
    <s v="Update State System Plan Study - Economic Impact Calculator"/>
  </r>
  <r>
    <s v="GL"/>
    <s v="DMA"/>
    <x v="20"/>
    <s v="*NDS"/>
    <s v="State of North Dakota"/>
    <s v=""/>
    <s v="014"/>
    <n v="485463"/>
    <n v="485463"/>
    <n v="0"/>
    <n v="0"/>
    <s v="Conduct State System Plan Study"/>
  </r>
  <r>
    <s v="GL"/>
    <s v="DMA"/>
    <x v="13"/>
    <s v="*SDS"/>
    <s v="State of South Dakota"/>
    <s v=""/>
    <s v="008"/>
    <n v="157500"/>
    <n v="157500"/>
    <n v="0"/>
    <n v="0"/>
    <s v="Conduct State System Plan Study"/>
  </r>
  <r>
    <s v="GL"/>
    <s v="DMA"/>
    <x v="13"/>
    <s v="*SDS"/>
    <s v="State of South Dakota"/>
    <s v=""/>
    <s v="009"/>
    <n v="540000"/>
    <n v="540000"/>
    <n v="0"/>
    <n v="0"/>
    <s v="Conduct State System Plan Study"/>
  </r>
  <r>
    <s v="GL"/>
    <s v="DMA"/>
    <x v="13"/>
    <s v="49B"/>
    <s v="Sturgis Municipal"/>
    <s v="GA"/>
    <s v="014"/>
    <n v="343665"/>
    <n v="343665"/>
    <n v="0"/>
    <n v="0"/>
    <s v="Construct Fuel Farm"/>
  </r>
  <r>
    <s v="GL"/>
    <s v="CHI"/>
    <x v="18"/>
    <s v="SIV"/>
    <s v="Sullivan County"/>
    <s v="GA"/>
    <s v="019"/>
    <n v="418564"/>
    <n v="418564"/>
    <n v="0"/>
    <n v="0"/>
    <s v="Improve Fuel Farm - Fuel Farm Modifications Phase 4 - Construction"/>
  </r>
  <r>
    <s v="GL"/>
    <s v="CHI"/>
    <x v="18"/>
    <s v="HUF"/>
    <s v="Terre Haute Regional"/>
    <s v="GA"/>
    <s v="046"/>
    <n v="545762"/>
    <n v="286000"/>
    <n v="259762"/>
    <n v="0"/>
    <s v="Rehabilitate Taxiway - Rehabilitate Taxiway - B &amp; D"/>
  </r>
  <r>
    <s v="GL"/>
    <s v="DMA"/>
    <x v="15"/>
    <s v="TVF"/>
    <s v="Thief River Falls Regional"/>
    <s v="CS"/>
    <s v="022"/>
    <n v="907243"/>
    <n v="150000"/>
    <n v="757243"/>
    <n v="0"/>
    <s v="Reconstruct Taxiway - Phase 2 – taxiway construction"/>
  </r>
  <r>
    <s v="GL"/>
    <s v="DMA"/>
    <x v="15"/>
    <s v="TVF"/>
    <s v="Thief River Falls Regional"/>
    <s v="CS"/>
    <s v="022"/>
    <n v="1746671"/>
    <n v="0"/>
    <n v="1746671"/>
    <n v="0"/>
    <s v="Reconstruct Apron - Phase 2 (Construct)"/>
  </r>
  <r>
    <s v="GL"/>
    <s v="DMA"/>
    <x v="15"/>
    <s v="14Y"/>
    <s v="Todd Field"/>
    <s v="GA"/>
    <s v="011"/>
    <n v="1059871"/>
    <n v="497263"/>
    <n v="562608"/>
    <n v="0"/>
    <s v="Extend Runway - Extend Runway 34 (500'x 75')"/>
  </r>
  <r>
    <s v="GL"/>
    <s v="DET"/>
    <x v="16"/>
    <s v="TDZ"/>
    <s v="Toledo Executive"/>
    <s v="R"/>
    <s v="028"/>
    <n v="55800"/>
    <n v="55800"/>
    <n v="0"/>
    <n v="0"/>
    <s v="Construct Taxiway - Design"/>
  </r>
  <r>
    <s v="GL"/>
    <s v="DET"/>
    <x v="16"/>
    <s v="TOL"/>
    <s v="Toledo Express"/>
    <s v="P"/>
    <s v="079"/>
    <n v="278936"/>
    <n v="278936"/>
    <n v="0"/>
    <n v="0"/>
    <s v="Rehabilitate Runway - Phase 1"/>
  </r>
  <r>
    <s v="GL"/>
    <s v="DET"/>
    <x v="16"/>
    <s v="TOL"/>
    <s v="Toledo Express"/>
    <s v="P"/>
    <s v="079"/>
    <n v="99900"/>
    <n v="99900"/>
    <n v="0"/>
    <n v="0"/>
    <s v="Rehabilitate Taxiway"/>
  </r>
  <r>
    <s v="GL"/>
    <s v="DET"/>
    <x v="16"/>
    <s v="TOL"/>
    <s v="Toledo Express"/>
    <s v="P"/>
    <s v="079"/>
    <n v="106200"/>
    <n v="106200"/>
    <n v="0"/>
    <n v="0"/>
    <s v="Rehabilitate Taxiway - Design"/>
  </r>
  <r>
    <s v="GL"/>
    <s v="DET"/>
    <x v="16"/>
    <s v="TOL"/>
    <s v="Toledo Express"/>
    <s v="P"/>
    <s v="079"/>
    <n v="379080"/>
    <n v="379080"/>
    <n v="0"/>
    <n v="0"/>
    <s v="Reconstruct Taxiway Lighting"/>
  </r>
  <r>
    <s v="GL"/>
    <s v="DET"/>
    <x v="16"/>
    <s v="TOL"/>
    <s v="Toledo Express"/>
    <s v="P"/>
    <s v="079"/>
    <n v="574894"/>
    <n v="574894"/>
    <n v="0"/>
    <n v="0"/>
    <s v="Rehabilitate Apron"/>
  </r>
  <r>
    <s v="GL"/>
    <s v="DET"/>
    <x v="16"/>
    <s v="TOL"/>
    <s v="Toledo Express"/>
    <s v="P"/>
    <s v="079"/>
    <n v="313429"/>
    <n v="313429"/>
    <n v="0"/>
    <n v="0"/>
    <s v="Reconstruct Airfield Guidance Signs"/>
  </r>
  <r>
    <s v="GL"/>
    <s v="DMA"/>
    <x v="15"/>
    <s v="12D"/>
    <s v="Tower Municipal"/>
    <s v="GA"/>
    <s v="012"/>
    <n v="5733"/>
    <n v="5733"/>
    <n v="0"/>
    <n v="0"/>
    <s v="Install Perimeter Fencing not Required by 49 CFR 1542 - Install manual vehicle access gate"/>
  </r>
  <r>
    <s v="GL"/>
    <s v="DMA"/>
    <x v="15"/>
    <s v="12D"/>
    <s v="Tower Municipal"/>
    <s v="GA"/>
    <s v="012"/>
    <n v="14392"/>
    <n v="14392"/>
    <n v="0"/>
    <n v="0"/>
    <s v="Install Miscellaneous NAVAIDS - Replace lighted wind cone"/>
  </r>
  <r>
    <s v="GL"/>
    <s v="DMA"/>
    <x v="15"/>
    <s v="12D"/>
    <s v="Tower Municipal"/>
    <s v="GA"/>
    <s v="012"/>
    <n v="65438"/>
    <n v="65438"/>
    <n v="0"/>
    <n v="0"/>
    <s v="Install Airfield Guidance Signs - Install new guidance signs"/>
  </r>
  <r>
    <s v="GL"/>
    <s v="CHI"/>
    <x v="18"/>
    <s v="ANQ"/>
    <s v="Tri-State Steuben County"/>
    <s v="GA"/>
    <s v="018"/>
    <n v="119089"/>
    <n v="119089"/>
    <n v="0"/>
    <n v="0"/>
    <s v="Install Perimeter Fencing not Required by 49 CFR 1542 - Phase 1 Design Wildlife Perimeter Fence"/>
  </r>
  <r>
    <s v="GL"/>
    <s v="CHI"/>
    <x v="18"/>
    <s v="ANQ"/>
    <s v="Tri-State Steuben County"/>
    <s v="GA"/>
    <s v="018"/>
    <n v="230350"/>
    <n v="230350"/>
    <n v="0"/>
    <n v="0"/>
    <s v="Remove Obstructions [APP or DEP] - Design and Construct Obstruction Removal RW 5/23"/>
  </r>
  <r>
    <s v="GL"/>
    <s v="CHI"/>
    <x v="14"/>
    <s v="CMI"/>
    <s v="University of Illinois-Willard"/>
    <s v="P"/>
    <s v="033"/>
    <n v="3018007"/>
    <n v="1188907"/>
    <n v="1829100"/>
    <n v="0"/>
    <s v="Reconstruct Taxiway"/>
  </r>
  <r>
    <s v="GL"/>
    <s v="DET"/>
    <x v="16"/>
    <s v="VNW"/>
    <s v="Van Wert County"/>
    <s v="GA"/>
    <s v="020"/>
    <n v="150000"/>
    <n v="150000"/>
    <n v="0"/>
    <n v="0"/>
    <s v="Construct Apron"/>
  </r>
  <r>
    <s v="GL"/>
    <s v="DET"/>
    <x v="16"/>
    <s v="VNW"/>
    <s v="Van Wert County"/>
    <s v="GA"/>
    <s v="020"/>
    <n v="543991"/>
    <n v="543991"/>
    <n v="0"/>
    <n v="0"/>
    <s v="Construct Taxiway"/>
  </r>
  <r>
    <s v="GL"/>
    <s v="DMA"/>
    <x v="13"/>
    <s v="*SDV"/>
    <s v="Various Locations in South Dakota"/>
    <s v=""/>
    <s v="024"/>
    <n v="1086"/>
    <n v="1086"/>
    <n v="0"/>
    <n v="0"/>
    <s v="Rehabilitate Apron"/>
  </r>
  <r>
    <s v="GL"/>
    <s v="DMA"/>
    <x v="13"/>
    <s v="*SDV"/>
    <s v="Various Locations in South Dakota"/>
    <s v=""/>
    <s v="024"/>
    <n v="8073"/>
    <n v="8073"/>
    <n v="0"/>
    <n v="0"/>
    <s v="Rehabilitate Apron"/>
  </r>
  <r>
    <s v="GL"/>
    <s v="DMA"/>
    <x v="13"/>
    <s v="*SDV"/>
    <s v="Various Locations in South Dakota"/>
    <s v=""/>
    <s v="024"/>
    <n v="134000"/>
    <n v="134000"/>
    <n v="0"/>
    <n v="0"/>
    <s v="Rehabilitate Taxiway - A, B, C"/>
  </r>
  <r>
    <s v="GL"/>
    <s v="DMA"/>
    <x v="13"/>
    <s v="*SDV"/>
    <s v="Various Locations in South Dakota"/>
    <s v=""/>
    <s v="024"/>
    <n v="2000"/>
    <n v="2000"/>
    <n v="0"/>
    <n v="0"/>
    <s v="Rehabilitate Taxiway - Exit Taxiway"/>
  </r>
  <r>
    <s v="GL"/>
    <s v="DMA"/>
    <x v="13"/>
    <s v="*SDV"/>
    <s v="Various Locations in South Dakota"/>
    <s v=""/>
    <s v="024"/>
    <n v="129766"/>
    <n v="129766"/>
    <n v="0"/>
    <n v="0"/>
    <s v="Rehabilitate Apron - Joint and spall repair"/>
  </r>
  <r>
    <s v="GL"/>
    <s v="DMA"/>
    <x v="13"/>
    <s v="*SDV"/>
    <s v="Various Locations in South Dakota"/>
    <s v=""/>
    <s v="024"/>
    <n v="2000"/>
    <n v="2000"/>
    <n v="0"/>
    <n v="0"/>
    <s v="Rehabilitate Taxiway - Hangar Taxiways"/>
  </r>
  <r>
    <s v="GL"/>
    <s v="DMA"/>
    <x v="13"/>
    <s v="*SDV"/>
    <s v="Various Locations in South Dakota"/>
    <s v=""/>
    <s v="024"/>
    <n v="18000"/>
    <n v="18000"/>
    <n v="0"/>
    <n v="0"/>
    <s v="Rehabilitate Runway"/>
  </r>
  <r>
    <s v="GL"/>
    <s v="DMA"/>
    <x v="13"/>
    <s v="*SDV"/>
    <s v="Various Locations in South Dakota"/>
    <s v=""/>
    <s v="024"/>
    <n v="1500"/>
    <n v="1500"/>
    <n v="0"/>
    <n v="0"/>
    <s v="Rehabilitate Taxiway"/>
  </r>
  <r>
    <s v="GL"/>
    <s v="DMA"/>
    <x v="13"/>
    <s v="*SDV"/>
    <s v="Various Locations in South Dakota"/>
    <s v=""/>
    <s v="024"/>
    <n v="18575"/>
    <n v="18575"/>
    <n v="0"/>
    <n v="0"/>
    <s v="Rehabilitate Runway"/>
  </r>
  <r>
    <s v="GL"/>
    <s v="CHI"/>
    <x v="14"/>
    <s v="MWA"/>
    <s v="Veterans Airport of Southern Illinois"/>
    <s v="P"/>
    <s v="035"/>
    <n v="1000000"/>
    <n v="1000000"/>
    <n v="0"/>
    <n v="0"/>
    <s v="Install Perimeter Fencing not Required by 49 CFR 1542"/>
  </r>
  <r>
    <s v="GL"/>
    <s v="CHI"/>
    <x v="18"/>
    <s v="BFR"/>
    <s v="Virgil I Grissom Municipal"/>
    <s v="GA"/>
    <s v="016"/>
    <n v="82215"/>
    <n v="82215"/>
    <n v="0"/>
    <n v="0"/>
    <s v="Acquire Snow Removal Equipment - Acquire Snow Removal Equipment"/>
  </r>
  <r>
    <s v="GL"/>
    <s v="CHI"/>
    <x v="18"/>
    <s v="BFR"/>
    <s v="Virgil I Grissom Municipal"/>
    <s v="GA"/>
    <s v="017"/>
    <n v="90238"/>
    <n v="90238"/>
    <n v="0"/>
    <n v="0"/>
    <s v="Construct Taxiway - Parallel Taxiway A; Design"/>
  </r>
  <r>
    <s v="GL"/>
    <s v="CHI"/>
    <x v="18"/>
    <s v="IWH"/>
    <s v="Wabash Municipal"/>
    <s v="GA"/>
    <s v="017"/>
    <n v="27000"/>
    <n v="27000"/>
    <n v="0"/>
    <n v="0"/>
    <s v="Rehabilitate Taxiway - Rehabilitate Existing Taxiways - Design"/>
  </r>
  <r>
    <s v="GL"/>
    <s v="DMA"/>
    <x v="13"/>
    <s v="AGZ"/>
    <s v="Wagner Municipal"/>
    <s v="GA"/>
    <s v="013"/>
    <n v="31500"/>
    <n v="31500"/>
    <n v="0"/>
    <n v="0"/>
    <s v="Construct Building - Design."/>
  </r>
  <r>
    <s v="GL"/>
    <s v="DET"/>
    <x v="16"/>
    <s v="I68"/>
    <s v="Warren County/John Lane Field"/>
    <s v="GA"/>
    <s v="019"/>
    <n v="76550"/>
    <n v="76550"/>
    <n v="0"/>
    <n v="0"/>
    <s v="Acquire Easement For Approaches"/>
  </r>
  <r>
    <s v="GL"/>
    <s v="DET"/>
    <x v="16"/>
    <s v="I68"/>
    <s v="Warren County/John Lane Field"/>
    <s v="GA"/>
    <s v="019"/>
    <n v="8919"/>
    <n v="8919"/>
    <n v="0"/>
    <n v="0"/>
    <s v="Install Runway Vertical/Visual Guidance System - Runway End Identifier Lights"/>
  </r>
  <r>
    <s v="GL"/>
    <s v="DET"/>
    <x v="16"/>
    <s v="I68"/>
    <s v="Warren County/John Lane Field"/>
    <s v="GA"/>
    <s v="019"/>
    <n v="9900"/>
    <n v="9900"/>
    <n v="0"/>
    <n v="0"/>
    <s v="Wildlife Hazard Assessments"/>
  </r>
  <r>
    <s v="GL"/>
    <s v="DET"/>
    <x v="16"/>
    <s v="I68"/>
    <s v="Warren County/John Lane Field"/>
    <s v="GA"/>
    <s v="019"/>
    <n v="27159"/>
    <n v="27159"/>
    <n v="0"/>
    <n v="0"/>
    <s v="Acquire Miscellaneous Land"/>
  </r>
  <r>
    <s v="GL"/>
    <s v="CHI"/>
    <x v="18"/>
    <s v="ASW"/>
    <s v="Warsaw Municipal"/>
    <s v="GA"/>
    <s v="016"/>
    <n v="144000"/>
    <n v="144000"/>
    <n v="0"/>
    <n v="0"/>
    <s v="Rehabilitate Runway - Rehab Runway 18-36 - Design"/>
  </r>
  <r>
    <s v="GL"/>
    <s v="DMA"/>
    <x v="15"/>
    <s v="ACQ"/>
    <s v="Waseca Municipal"/>
    <s v="GA"/>
    <s v="012"/>
    <n v="302840"/>
    <n v="302840"/>
    <n v="0"/>
    <n v="0"/>
    <s v="Improve Airport Drainage - Replace culvert underlying Runway 15/33"/>
  </r>
  <r>
    <s v="GL"/>
    <s v="DMA"/>
    <x v="13"/>
    <s v="ATY"/>
    <s v="Watertown Regional"/>
    <s v="GA"/>
    <s v="033"/>
    <n v="99000"/>
    <n v="99000"/>
    <n v="0"/>
    <n v="0"/>
    <s v="Reconstruct Apron - design"/>
  </r>
  <r>
    <s v="GL"/>
    <s v="DMA"/>
    <x v="20"/>
    <s v="S25"/>
    <s v="Watford City Municipal"/>
    <s v="GA"/>
    <s v="018"/>
    <n v="367200"/>
    <n v="367200"/>
    <n v="0"/>
    <n v="0"/>
    <s v="Update Miscellaneous Study"/>
  </r>
  <r>
    <s v="GL"/>
    <s v="DMA"/>
    <x v="13"/>
    <s v="4X4"/>
    <s v="Wessington Springs"/>
    <s v="GA"/>
    <s v="010"/>
    <n v="98500"/>
    <n v="98500"/>
    <n v="0"/>
    <n v="0"/>
    <s v="Reconstruct Runway - Design"/>
  </r>
  <r>
    <s v="GL"/>
    <s v="DMA"/>
    <x v="13"/>
    <s v="4X4"/>
    <s v="Wessington Springs"/>
    <s v="GA"/>
    <s v="010"/>
    <n v="5000"/>
    <n v="5000"/>
    <n v="0"/>
    <n v="0"/>
    <s v="Reconstruct Taxiway"/>
  </r>
  <r>
    <s v="GL"/>
    <s v="CHI"/>
    <x v="18"/>
    <s v="MCX"/>
    <s v="White County"/>
    <s v="GA"/>
    <s v="018"/>
    <n v="57600"/>
    <n v="57600"/>
    <n v="0"/>
    <n v="0"/>
    <s v="Conduct Environmental Study - Luse Road Environmental Assessment"/>
  </r>
  <r>
    <s v="GL"/>
    <s v="CHI"/>
    <x v="18"/>
    <s v="MCX"/>
    <s v="White County"/>
    <s v="GA"/>
    <s v="018"/>
    <n v="112500"/>
    <n v="112500"/>
    <n v="0"/>
    <n v="0"/>
    <s v="Remove Obstructions [APP or DEP] - Runway 36 Obstruction Removal: Environmental Assessment"/>
  </r>
  <r>
    <s v="GL"/>
    <s v="CHI"/>
    <x v="18"/>
    <s v="MCX"/>
    <s v="White County"/>
    <s v="GA"/>
    <s v="018"/>
    <n v="40500"/>
    <n v="40500"/>
    <n v="0"/>
    <n v="0"/>
    <s v="Conduct Miscellaneous Study - Update ALP"/>
  </r>
  <r>
    <s v="GL"/>
    <s v="DMA"/>
    <x v="13"/>
    <s v="6E5"/>
    <s v="Wilder"/>
    <s v="GA"/>
    <s v="012"/>
    <n v="184897"/>
    <n v="184897"/>
    <n v="0"/>
    <n v="0"/>
    <s v="Rehabilitate Apron - Concrete Hardstands"/>
  </r>
  <r>
    <s v="GL"/>
    <s v="DMA"/>
    <x v="13"/>
    <s v="6E5"/>
    <s v="Wilder"/>
    <s v="GA"/>
    <s v="012"/>
    <n v="422603"/>
    <n v="422603"/>
    <n v="0"/>
    <n v="0"/>
    <s v="Construct Taxiway"/>
  </r>
  <r>
    <s v="GL"/>
    <s v="DET"/>
    <x v="16"/>
    <s v="0G6"/>
    <s v="Williams County"/>
    <s v="GA"/>
    <s v="011"/>
    <n v="197619"/>
    <n v="197619"/>
    <n v="0"/>
    <n v="0"/>
    <s v="Construct Taxiway"/>
  </r>
  <r>
    <s v="GL"/>
    <s v="DET"/>
    <x v="16"/>
    <s v="LNN"/>
    <s v="Willoughby Lost Nation Municipal"/>
    <s v="R"/>
    <s v="015"/>
    <n v="26910"/>
    <n v="26910"/>
    <n v="0"/>
    <n v="0"/>
    <s v="Install Perimeter Fencing not Required by 49 CFR 1542 - Design"/>
  </r>
  <r>
    <s v="GL"/>
    <s v="DMA"/>
    <x v="15"/>
    <s v="MWM"/>
    <s v="Windom Municipal"/>
    <s v="GA"/>
    <s v="012"/>
    <n v="24860"/>
    <n v="24860"/>
    <n v="0"/>
    <n v="0"/>
    <s v="Widen Taxiway - Widen taxilane (Phase I - Design)"/>
  </r>
  <r>
    <s v="GL"/>
    <s v="DMA"/>
    <x v="15"/>
    <s v="MWM"/>
    <s v="Windom Municipal"/>
    <s v="GA"/>
    <s v="012"/>
    <n v="25000"/>
    <n v="25000"/>
    <n v="0"/>
    <n v="0"/>
    <s v="Construct Building - Revenue Generating Hangar (Phase I - Design)"/>
  </r>
  <r>
    <s v="GL"/>
    <s v="DMA"/>
    <x v="15"/>
    <s v="ONA"/>
    <s v="Winona Municipal-Max Conrad Field"/>
    <s v="GA"/>
    <s v="010"/>
    <n v="88451"/>
    <n v="88451"/>
    <n v="0"/>
    <n v="0"/>
    <s v="Update Airport Master Plan Study - Conduct triggering event master plan"/>
  </r>
  <r>
    <s v="GL"/>
    <s v="DMA"/>
    <x v="15"/>
    <s v="ONA"/>
    <s v="Winona Municipal-Max Conrad Field"/>
    <s v="GA"/>
    <s v="010"/>
    <n v="19987"/>
    <n v="19987"/>
    <n v="0"/>
    <n v="0"/>
    <s v="Acquire Snow Removal Equipment - Acquire snow removal equipment (Blower)"/>
  </r>
  <r>
    <s v="GL"/>
    <s v="DMA"/>
    <x v="15"/>
    <s v="10D"/>
    <s v="Winsted Municipal"/>
    <s v="GA"/>
    <s v="008"/>
    <n v="1435797"/>
    <n v="300572"/>
    <n v="1135225"/>
    <n v="0"/>
    <s v="Reconstruct Runway - Construct Runway - Phase II (Relocate Gas Pipeline)"/>
  </r>
  <r>
    <s v="GL"/>
    <s v="CHI"/>
    <x v="19"/>
    <s v="*WIB"/>
    <s v="Wisconsin State Block Grant Program"/>
    <s v=""/>
    <s v="098"/>
    <n v="15749071"/>
    <n v="15749071"/>
    <n v="0"/>
    <n v="0"/>
    <s v="Non primary development projects in state block grant program"/>
  </r>
  <r>
    <s v="GL"/>
    <s v="CHI"/>
    <x v="19"/>
    <s v="*WIB"/>
    <s v="Wisconsin State Block Grant Program"/>
    <s v=""/>
    <s v="099"/>
    <n v="3352542"/>
    <n v="0"/>
    <n v="3352542"/>
    <n v="0"/>
    <s v="Non primary development projects in state block grant program"/>
  </r>
  <r>
    <s v="GL"/>
    <s v="CHI"/>
    <x v="19"/>
    <s v="*WIB"/>
    <s v="Wisconsin State Block Grant Program"/>
    <s v=""/>
    <s v="100"/>
    <n v="1897272"/>
    <n v="0"/>
    <n v="1897272"/>
    <n v="0"/>
    <s v="Non primary development projects in state block grant program"/>
  </r>
  <r>
    <s v="GL"/>
    <s v="CHI"/>
    <x v="19"/>
    <s v="*WIB"/>
    <s v="Wisconsin State Block Grant Program"/>
    <s v=""/>
    <s v="101"/>
    <n v="1359638"/>
    <n v="0"/>
    <n v="1359638"/>
    <n v="0"/>
    <s v="Non primary development projects in state block grant program"/>
  </r>
  <r>
    <s v="GL"/>
    <s v="CHI"/>
    <x v="19"/>
    <s v="*WIB"/>
    <s v="Wisconsin State Block Grant Program"/>
    <s v=""/>
    <s v="102"/>
    <n v="1976934"/>
    <n v="0"/>
    <n v="1976934"/>
    <n v="0"/>
    <s v="Non primary development projects in state block grant program"/>
  </r>
  <r>
    <s v="GL"/>
    <s v="CHI"/>
    <x v="19"/>
    <s v="*WIB"/>
    <s v="Wisconsin State Block Grant Program"/>
    <s v=""/>
    <s v="103"/>
    <n v="1503996"/>
    <n v="0"/>
    <n v="1503996"/>
    <n v="0"/>
    <s v="Non primary development projects in state block grant program"/>
  </r>
  <r>
    <s v="GL"/>
    <s v="DET"/>
    <x v="16"/>
    <s v="1G0"/>
    <s v="Wood County"/>
    <s v="GA"/>
    <s v="028"/>
    <n v="238009"/>
    <n v="238009"/>
    <n v="0"/>
    <n v="0"/>
    <s v="Install Runway Vertical/Visual Guidance System"/>
  </r>
  <r>
    <s v="GL"/>
    <s v="DET"/>
    <x v="16"/>
    <s v="YNG"/>
    <s v="Youngstown-Warren Regional"/>
    <s v="P"/>
    <s v="046"/>
    <n v="32786"/>
    <n v="32786"/>
    <n v="0"/>
    <n v="0"/>
    <s v="Reconstruct Taxiway - Design Only"/>
  </r>
  <r>
    <s v="GL"/>
    <s v="DET"/>
    <x v="16"/>
    <s v="YNG"/>
    <s v="Youngstown-Warren Regional"/>
    <s v="P"/>
    <s v="046"/>
    <n v="341781"/>
    <n v="341781"/>
    <n v="0"/>
    <n v="0"/>
    <s v="Install Airfield Guidance Signs"/>
  </r>
  <r>
    <s v="GL"/>
    <s v="DET"/>
    <x v="16"/>
    <s v="YNG"/>
    <s v="Youngstown-Warren Regional"/>
    <s v="P"/>
    <s v="046"/>
    <n v="121850"/>
    <n v="121850"/>
    <n v="0"/>
    <n v="0"/>
    <s v="Install Runway Vertical/Visual Guidance System - Design &amp; Construct"/>
  </r>
  <r>
    <s v="GL"/>
    <s v="DET"/>
    <x v="16"/>
    <s v="YNG"/>
    <s v="Youngstown-Warren Regional"/>
    <s v="P"/>
    <s v="046"/>
    <n v="40073"/>
    <n v="40073"/>
    <n v="0"/>
    <n v="0"/>
    <s v="Reconstruct Apron - Design Only"/>
  </r>
  <r>
    <s v="GL"/>
    <s v="DET"/>
    <x v="16"/>
    <s v="ZZV"/>
    <s v="Zanesville Municipal"/>
    <s v="GA"/>
    <s v="016"/>
    <n v="30501"/>
    <n v="30501"/>
    <n v="0"/>
    <n v="0"/>
    <s v="Install Perimeter Fencing not Required by 49 CFR 1542 - Design"/>
  </r>
  <r>
    <s v="GL"/>
    <s v="DET"/>
    <x v="16"/>
    <s v="ZZV"/>
    <s v="Zanesville Municipal"/>
    <s v="GA"/>
    <s v="016"/>
    <n v="21321"/>
    <n v="21321"/>
    <n v="0"/>
    <n v="0"/>
    <s v="Rehabilitate Apron"/>
  </r>
  <r>
    <s v="GL"/>
    <s v="DET"/>
    <x v="16"/>
    <s v="ZZV"/>
    <s v="Zanesville Municipal"/>
    <s v="GA"/>
    <s v="016"/>
    <n v="41407"/>
    <n v="41407"/>
    <n v="0"/>
    <n v="0"/>
    <s v="Improve Airport Miscellaneous Improvements - Design"/>
  </r>
  <r>
    <s v="NE"/>
    <s v="ANE"/>
    <x v="21"/>
    <s v="LEW"/>
    <s v="Auburn/Lewiston Municipal"/>
    <s v="R"/>
    <s v="024"/>
    <n v="109028"/>
    <n v="109028"/>
    <n v="0"/>
    <n v="0"/>
    <s v="Rehabilitate Runway - Phase II - Reimbursable Agreement (Design)"/>
  </r>
  <r>
    <s v="NE"/>
    <s v="ANE"/>
    <x v="21"/>
    <s v="LEW"/>
    <s v="Auburn/Lewiston Municipal"/>
    <s v="R"/>
    <s v="025"/>
    <n v="185193"/>
    <n v="185193"/>
    <n v="0"/>
    <n v="0"/>
    <s v="Rehabilitate Runway - Phase I - Design"/>
  </r>
  <r>
    <s v="NE"/>
    <s v="ANE"/>
    <x v="21"/>
    <s v="LEW"/>
    <s v="Auburn/Lewiston Municipal"/>
    <s v="R"/>
    <s v="025"/>
    <n v="123462"/>
    <n v="123462"/>
    <n v="0"/>
    <n v="0"/>
    <s v="Reconstruct Runway - Phase I - Design"/>
  </r>
  <r>
    <s v="NE"/>
    <s v="ANE"/>
    <x v="21"/>
    <s v="BGR"/>
    <s v="Bangor International"/>
    <s v="P"/>
    <s v="072"/>
    <n v="6385666"/>
    <n v="4232824"/>
    <n v="2152842"/>
    <n v="0"/>
    <s v="Reconstruct Taxiway - &quot;A&quot; South"/>
  </r>
  <r>
    <s v="NE"/>
    <s v="ANE"/>
    <x v="21"/>
    <s v="BST"/>
    <s v="Belfast Municipal"/>
    <s v="GA"/>
    <s v="017"/>
    <n v="3625887"/>
    <n v="529396.81000000006"/>
    <n v="3096490.19"/>
    <n v="0"/>
    <s v="Construct Taxiway - design &amp; construct"/>
  </r>
  <r>
    <s v="NE"/>
    <s v="ANE"/>
    <x v="21"/>
    <s v="0B1"/>
    <s v="Bethel Regional"/>
    <s v="GA"/>
    <s v="015"/>
    <n v="78300"/>
    <n v="78300"/>
    <n v="0"/>
    <n v="0"/>
    <s v="Remove Obstructions [APP or DEP] - PH I - Acquire Land (OFA)"/>
  </r>
  <r>
    <s v="NE"/>
    <s v="ANE"/>
    <x v="22"/>
    <s v="BVY"/>
    <s v="Beverly Regional"/>
    <s v="R"/>
    <s v="035"/>
    <n v="89370"/>
    <n v="89370"/>
    <n v="0"/>
    <n v="0"/>
    <s v="Wildlife Hazard Assessments"/>
  </r>
  <r>
    <s v="NE"/>
    <s v="ANE"/>
    <x v="22"/>
    <s v="BVY"/>
    <s v="Beverly Regional"/>
    <s v="R"/>
    <s v="036"/>
    <n v="66690"/>
    <n v="66690"/>
    <n v="0"/>
    <n v="0"/>
    <s v="Update Airport Master Plan Study"/>
  </r>
  <r>
    <s v="NE"/>
    <s v="ANE"/>
    <x v="22"/>
    <s v="BVY"/>
    <s v="Beverly Regional"/>
    <s v="R"/>
    <s v="037"/>
    <n v="53864"/>
    <n v="53864"/>
    <n v="0"/>
    <n v="0"/>
    <s v="Remove Obstructions [Non-Hazard] - Rwy 9 Easements"/>
  </r>
  <r>
    <s v="NE"/>
    <s v="ANE"/>
    <x v="21"/>
    <s v="B19"/>
    <s v="Biddeford Municipal"/>
    <s v="GA"/>
    <s v="013"/>
    <n v="379485"/>
    <n v="379485"/>
    <n v="0"/>
    <n v="0"/>
    <s v="Remove Obstructions [APP or DEP] - PH I - Easements (runway 24 end)"/>
  </r>
  <r>
    <s v="NE"/>
    <s v="ANE"/>
    <x v="23"/>
    <s v="BDL"/>
    <s v="Bradley International"/>
    <s v="P"/>
    <s v="065"/>
    <n v="13181319"/>
    <n v="3269652"/>
    <n v="9911667"/>
    <n v="0"/>
    <s v="Rehabilitate Taxiway - taxiway C &amp; R south"/>
  </r>
  <r>
    <s v="NE"/>
    <s v="ANE"/>
    <x v="21"/>
    <s v="BXM"/>
    <s v="Brunswick Executive"/>
    <s v="GA"/>
    <s v="029"/>
    <n v="39970"/>
    <n v="39970"/>
    <n v="0"/>
    <n v="0"/>
    <s v="Rehabilitate Apron - markings"/>
  </r>
  <r>
    <s v="NE"/>
    <s v="ANE"/>
    <x v="21"/>
    <s v="BXM"/>
    <s v="Brunswick Executive"/>
    <s v="GA"/>
    <s v="029"/>
    <n v="161000"/>
    <n v="161000"/>
    <n v="0"/>
    <n v="0"/>
    <s v="Rehabilitate Taxiway - Twy G crack sealing, repair and markings"/>
  </r>
  <r>
    <s v="NE"/>
    <s v="ANE"/>
    <x v="21"/>
    <s v="BXM"/>
    <s v="Brunswick Executive"/>
    <s v="GA"/>
    <s v="030"/>
    <n v="330255"/>
    <n v="0"/>
    <n v="330255"/>
    <n v="0"/>
    <s v="Repair Utilities [MAP] - PH I - Inventory/Evaluation of various airport electrical systems."/>
  </r>
  <r>
    <s v="NE"/>
    <s v="ANE"/>
    <x v="21"/>
    <s v="BXM"/>
    <s v="Brunswick Executive"/>
    <s v="GA"/>
    <s v="031"/>
    <n v="545163"/>
    <n v="0"/>
    <n v="545163"/>
    <n v="0"/>
    <s v="Remove Obstructions [Non-Hazard] - Phase I - Rwy 01R approach surface"/>
  </r>
  <r>
    <s v="NE"/>
    <s v="ANE"/>
    <x v="21"/>
    <s v="BXM"/>
    <s v="Brunswick Executive"/>
    <s v="GA"/>
    <s v="031"/>
    <n v="72504"/>
    <n v="0"/>
    <n v="72504"/>
    <n v="0"/>
    <s v="Remove Obstructions [Non-Hazard] - Phase II - Mitigation"/>
  </r>
  <r>
    <s v="NE"/>
    <s v="ANE"/>
    <x v="21"/>
    <s v="BXM"/>
    <s v="Brunswick Executive"/>
    <s v="GA"/>
    <s v="031"/>
    <n v="363442"/>
    <n v="0"/>
    <n v="363442"/>
    <n v="0"/>
    <s v="Install Perimeter Fencing not Required by 49 CFR 1542 - Phase I - fence with gates/access control"/>
  </r>
  <r>
    <s v="NE"/>
    <s v="ANE"/>
    <x v="21"/>
    <s v="BXM"/>
    <s v="Brunswick Executive"/>
    <s v="GA"/>
    <s v="031"/>
    <n v="48336"/>
    <n v="0"/>
    <n v="48336"/>
    <n v="0"/>
    <s v="Install Perimeter Fencing not Required by 49 CFR 1542 - Phase II - Mitigation"/>
  </r>
  <r>
    <s v="NE"/>
    <s v="ANE"/>
    <x v="21"/>
    <s v="BXM"/>
    <s v="Brunswick Executive"/>
    <s v="GA"/>
    <s v="032"/>
    <n v="1219320"/>
    <n v="0"/>
    <n v="1219320"/>
    <n v="0"/>
    <s v="Improve Airport Drainage - Phase 1 - portion of trench drains"/>
  </r>
  <r>
    <s v="NE"/>
    <s v="ANE"/>
    <x v="21"/>
    <s v="BXM"/>
    <s v="Brunswick Executive"/>
    <s v="GA"/>
    <s v="033"/>
    <n v="3636800"/>
    <n v="0"/>
    <n v="3636800"/>
    <n v="0"/>
    <s v="Construct Building - Itinerate Box Hangar"/>
  </r>
  <r>
    <s v="NE"/>
    <s v="ANE"/>
    <x v="24"/>
    <s v="BTV"/>
    <s v="Burlington International"/>
    <s v="P"/>
    <s v="113"/>
    <n v="1084500"/>
    <n v="1084500"/>
    <n v="0"/>
    <n v="0"/>
    <s v="Update Airport Master Plan Study"/>
  </r>
  <r>
    <s v="NE"/>
    <s v="ANE"/>
    <x v="24"/>
    <s v="BTV"/>
    <s v="Burlington International"/>
    <s v="P"/>
    <s v="114"/>
    <n v="2292155"/>
    <n v="2292155"/>
    <n v="0"/>
    <n v="0"/>
    <s v="Rehabilitate Apron - Phase V - Terminal (construction portion)"/>
  </r>
  <r>
    <s v="NE"/>
    <s v="ANE"/>
    <x v="24"/>
    <s v="BTV"/>
    <s v="Burlington International"/>
    <s v="P"/>
    <s v="115"/>
    <n v="67500"/>
    <n v="67500"/>
    <n v="0"/>
    <n v="0"/>
    <s v="Noise Mitigation Measures for Public Buildings - acoustical testing &amp; analysis"/>
  </r>
  <r>
    <s v="NE"/>
    <s v="ANE"/>
    <x v="24"/>
    <s v="BTV"/>
    <s v="Burlington International"/>
    <s v="P"/>
    <s v="116"/>
    <n v="3035839"/>
    <n v="92540.28"/>
    <n v="2943298.72"/>
    <n v="0"/>
    <s v="Rehabilitate Apron - Phase VI - Portion of Terminal Apron(Construction portion 8,374 SY)"/>
  </r>
  <r>
    <s v="NE"/>
    <s v="ANE"/>
    <x v="24"/>
    <s v="BTV"/>
    <s v="Burlington International"/>
    <s v="P"/>
    <s v="116"/>
    <n v="3356971"/>
    <n v="0"/>
    <n v="3356971"/>
    <n v="0"/>
    <s v="Rehabilitate Apron - Phase VII - Portion of Terminal Apron (construction portion no more than 9,126 SY, possibly less)"/>
  </r>
  <r>
    <s v="NE"/>
    <s v="ANE"/>
    <x v="24"/>
    <s v="CDA"/>
    <s v="Caledonia County"/>
    <s v="GA"/>
    <s v="005"/>
    <n v="65404"/>
    <n v="65404"/>
    <n v="0"/>
    <n v="0"/>
    <s v="Update Airport Master Plan Study"/>
  </r>
  <r>
    <s v="NE"/>
    <s v="ANE"/>
    <x v="22"/>
    <s v="CQX"/>
    <s v="Chatham Municipal"/>
    <s v="GA"/>
    <s v="023"/>
    <n v="328500"/>
    <n v="328500"/>
    <n v="0"/>
    <n v="0"/>
    <s v="Update Airport Master Plan Study"/>
  </r>
  <r>
    <s v="NE"/>
    <s v="ANE"/>
    <x v="23"/>
    <s v="DXR"/>
    <s v="Danbury Municipal"/>
    <s v="R"/>
    <s v="043"/>
    <n v="71370"/>
    <n v="71370"/>
    <n v="0"/>
    <n v="0"/>
    <s v="Conduct Miscellaneous Study - pavement analysis and plan"/>
  </r>
  <r>
    <s v="NE"/>
    <s v="ANE"/>
    <x v="21"/>
    <s v="1B0"/>
    <s v="Dexter Regional"/>
    <s v="GA"/>
    <s v="013"/>
    <n v="35000"/>
    <n v="35000"/>
    <n v="0"/>
    <n v="0"/>
    <s v="Remove Obstructions [APP or DEP] - obstruction analysis of Rwy 16/34"/>
  </r>
  <r>
    <s v="NE"/>
    <s v="ANE"/>
    <x v="21"/>
    <s v="1B0"/>
    <s v="Dexter Regional"/>
    <s v="GA"/>
    <s v="013"/>
    <n v="45000"/>
    <n v="45000"/>
    <n v="0"/>
    <n v="0"/>
    <s v="Conduct Environmental Study - obstruction removal and RNAV approach"/>
  </r>
  <r>
    <s v="NE"/>
    <s v="ANE"/>
    <x v="21"/>
    <s v="1B0"/>
    <s v="Dexter Regional"/>
    <s v="GA"/>
    <s v="013"/>
    <n v="93700"/>
    <n v="93700"/>
    <n v="0"/>
    <n v="0"/>
    <s v="Conduct Aeronautical Survey for RNAV Approach - for primary runway; Runway 7/25"/>
  </r>
  <r>
    <s v="NE"/>
    <s v="ANE"/>
    <x v="24"/>
    <s v="MPV"/>
    <s v="Edward F Knapp State"/>
    <s v="GA"/>
    <s v="014"/>
    <n v="141020"/>
    <n v="141020"/>
    <n v="0"/>
    <n v="0"/>
    <s v="Remove Obstructions [APP or DEP] - analysis"/>
  </r>
  <r>
    <s v="NE"/>
    <s v="ANE"/>
    <x v="22"/>
    <s v="FIT"/>
    <s v="Fitchburg Municipal"/>
    <s v="GA"/>
    <s v="027"/>
    <n v="595800"/>
    <n v="595800"/>
    <n v="0"/>
    <n v="0"/>
    <s v="Reconstruct Runway - geotech investingation and design"/>
  </r>
  <r>
    <s v="NE"/>
    <s v="ANE"/>
    <x v="22"/>
    <s v="GDM"/>
    <s v="Gardner Municipal"/>
    <s v="GA"/>
    <s v="017"/>
    <n v="810450"/>
    <n v="810450"/>
    <n v="0"/>
    <n v="0"/>
    <s v="Construct Building - T-hangar"/>
  </r>
  <r>
    <s v="NE"/>
    <s v="ANE"/>
    <x v="22"/>
    <s v="BOS"/>
    <s v="General Edward Lawrence Logan International"/>
    <s v="P"/>
    <s v="128"/>
    <n v="5892650"/>
    <n v="5892650"/>
    <n v="0"/>
    <n v="0"/>
    <s v="Rehabilitate Taxiway - Taxiway A (East Portion)"/>
  </r>
  <r>
    <s v="NE"/>
    <s v="ANE"/>
    <x v="22"/>
    <s v="BOS"/>
    <s v="General Edward Lawrence Logan International"/>
    <s v="P"/>
    <s v="129"/>
    <n v="1649222"/>
    <n v="0"/>
    <n v="1649222"/>
    <n v="0"/>
    <s v="VALE Infrastructure - Terminal B, Pier B 50 dual-chargers for electric ground service equipment"/>
  </r>
  <r>
    <s v="NE"/>
    <s v="ANE"/>
    <x v="21"/>
    <s v="3B1"/>
    <s v="Greenville Municipal"/>
    <s v="GA"/>
    <s v="020"/>
    <n v="547200"/>
    <n v="547200"/>
    <n v="0"/>
    <n v="0"/>
    <s v="Construct Fuel Farm"/>
  </r>
  <r>
    <s v="NE"/>
    <s v="ANE"/>
    <x v="21"/>
    <s v="BHB"/>
    <s v="Hancock County-Bar Harbor"/>
    <s v="P"/>
    <s v="044"/>
    <n v="23000"/>
    <n v="23000"/>
    <n v="0"/>
    <n v="0"/>
    <s v="Remove Obstructions [APP or DEP] - obstruction analysis"/>
  </r>
  <r>
    <s v="NE"/>
    <s v="ANE"/>
    <x v="21"/>
    <s v="BHB"/>
    <s v="Hancock County-Bar Harbor"/>
    <s v="P"/>
    <s v="045"/>
    <n v="25000"/>
    <n v="25000"/>
    <n v="0"/>
    <n v="0"/>
    <s v="Acquire Safety and/or Security Equipment - ARFF PPE"/>
  </r>
  <r>
    <s v="NE"/>
    <s v="ANE"/>
    <x v="21"/>
    <s v="BHB"/>
    <s v="Hancock County-Bar Harbor"/>
    <s v="P"/>
    <s v="045"/>
    <n v="759873"/>
    <n v="759873"/>
    <n v="0"/>
    <n v="0"/>
    <s v="Rehabilitate Taxiway Lighting - MITLs"/>
  </r>
  <r>
    <s v="NE"/>
    <s v="ANE"/>
    <x v="21"/>
    <s v="BHB"/>
    <s v="Hancock County-Bar Harbor"/>
    <s v="P"/>
    <s v="045"/>
    <n v="759874"/>
    <n v="759874"/>
    <n v="0"/>
    <n v="0"/>
    <s v="Rehabilitate Runway Lighting - Rwy 4/22 HIRLs"/>
  </r>
  <r>
    <s v="NE"/>
    <s v="ANE"/>
    <x v="22"/>
    <s v="AQW"/>
    <s v="Harriman-And-West"/>
    <s v="GA"/>
    <s v="029"/>
    <n v="90000"/>
    <n v="90000"/>
    <n v="0"/>
    <n v="0"/>
    <s v="Update Airport Master Plan Study"/>
  </r>
  <r>
    <s v="NE"/>
    <s v="ANE"/>
    <x v="21"/>
    <s v="HUL"/>
    <s v="Houlton International"/>
    <s v="GA"/>
    <s v="018"/>
    <n v="129600"/>
    <n v="129600"/>
    <n v="0"/>
    <n v="0"/>
    <s v="Remove Obstructions [Non-Hazard] - obstructions analysis Rwy 5/23 and Rwy 1/19"/>
  </r>
  <r>
    <s v="NE"/>
    <s v="ANE"/>
    <x v="21"/>
    <s v="HUL"/>
    <s v="Houlton International"/>
    <s v="GA"/>
    <s v="019"/>
    <n v="29400"/>
    <n v="29400"/>
    <n v="0"/>
    <n v="0"/>
    <s v="Rehabilitate Taxiway - Markings"/>
  </r>
  <r>
    <s v="NE"/>
    <s v="ANE"/>
    <x v="21"/>
    <s v="HUL"/>
    <s v="Houlton International"/>
    <s v="GA"/>
    <s v="019"/>
    <n v="29400"/>
    <n v="29400"/>
    <n v="0"/>
    <n v="0"/>
    <s v="Rehabilitate Runway - Markings"/>
  </r>
  <r>
    <s v="NE"/>
    <s v="ANE"/>
    <x v="21"/>
    <s v="HUL"/>
    <s v="Houlton International"/>
    <s v="GA"/>
    <s v="019"/>
    <n v="29400"/>
    <n v="29400"/>
    <n v="0"/>
    <n v="0"/>
    <s v="Rehabilitate Runway - Markings"/>
  </r>
  <r>
    <s v="NE"/>
    <s v="ANE"/>
    <x v="23"/>
    <s v="BDR"/>
    <s v="Igor I Sikorsky Memorial"/>
    <s v="GA"/>
    <s v="033"/>
    <n v="450000"/>
    <n v="450000"/>
    <n v="0"/>
    <n v="0"/>
    <s v="Update Airport Master Plan Study"/>
  </r>
  <r>
    <s v="NE"/>
    <s v="ANE"/>
    <x v="23"/>
    <s v="BDR"/>
    <s v="Igor I Sikorsky Memorial"/>
    <s v="GA"/>
    <s v="034"/>
    <n v="170435"/>
    <n v="170435"/>
    <n v="0"/>
    <n v="0"/>
    <s v="Conduct Noise Compatibility Plan Study - Noise Exposure Map"/>
  </r>
  <r>
    <s v="NE"/>
    <s v="ANE"/>
    <x v="21"/>
    <s v="RKD"/>
    <s v="Knox County Regional"/>
    <s v="P"/>
    <s v="054"/>
    <n v="59920"/>
    <n v="59920"/>
    <n v="0"/>
    <n v="0"/>
    <s v="Extend Runway - Runway grooving"/>
  </r>
  <r>
    <s v="NE"/>
    <s v="ANE"/>
    <x v="21"/>
    <s v="RKD"/>
    <s v="Knox County Regional"/>
    <s v="P"/>
    <s v="054"/>
    <n v="436555"/>
    <n v="436555"/>
    <n v="0"/>
    <n v="0"/>
    <s v="Extend Runway - perimeter fence relocation"/>
  </r>
  <r>
    <s v="NE"/>
    <s v="ANE"/>
    <x v="21"/>
    <s v="RKD"/>
    <s v="Knox County Regional"/>
    <s v="P"/>
    <s v="054"/>
    <n v="359515"/>
    <n v="359515"/>
    <n v="0"/>
    <n v="0"/>
    <s v="Extend Runway - MALSR relocation"/>
  </r>
  <r>
    <s v="NE"/>
    <s v="ANE"/>
    <x v="21"/>
    <s v="RKD"/>
    <s v="Knox County Regional"/>
    <s v="P"/>
    <s v="055"/>
    <n v="144000"/>
    <n v="144000"/>
    <n v="0"/>
    <n v="0"/>
    <s v="Extend Runway - Reimbursable Agreement"/>
  </r>
  <r>
    <s v="NE"/>
    <s v="ANE"/>
    <x v="22"/>
    <s v="BED"/>
    <s v="Laurence G Hanscom Field"/>
    <s v="R"/>
    <s v="040"/>
    <n v="1000000"/>
    <n v="1000000"/>
    <n v="0"/>
    <n v="0"/>
    <s v="Rehabilitate Runway - Phase II (phased for funding only)"/>
  </r>
  <r>
    <s v="NE"/>
    <s v="ANE"/>
    <x v="22"/>
    <s v="BED"/>
    <s v="Laurence G Hanscom Field"/>
    <s v="R"/>
    <s v="041"/>
    <n v="4784503"/>
    <n v="97551"/>
    <n v="4686952"/>
    <n v="0"/>
    <s v="Construct Aircraft Rescue &amp; Fire Fighting Building - "/>
  </r>
  <r>
    <s v="NE"/>
    <s v="ANE"/>
    <x v="22"/>
    <s v="LWM"/>
    <s v="Lawrence Municipal"/>
    <s v="R"/>
    <s v="039"/>
    <n v="246492"/>
    <n v="246492"/>
    <n v="0"/>
    <n v="0"/>
    <s v="Update Airport Master Plan Study"/>
  </r>
  <r>
    <s v="NE"/>
    <s v="ANE"/>
    <x v="25"/>
    <s v="LEB"/>
    <s v="Lebanon Municipal"/>
    <s v="P"/>
    <s v="058"/>
    <n v="480600"/>
    <n v="480600"/>
    <n v="0"/>
    <n v="0"/>
    <s v="Acquire Snow Removal Equipment"/>
  </r>
  <r>
    <s v="NE"/>
    <s v="ANE"/>
    <x v="21"/>
    <s v="LRG"/>
    <s v="Lincoln Regional"/>
    <s v="GA"/>
    <s v="013"/>
    <n v="136530"/>
    <n v="136530"/>
    <n v="0"/>
    <n v="0"/>
    <s v="Remove Obstructions - Phase IV - Easement Acquisition (Rwy 35)"/>
  </r>
  <r>
    <s v="NE"/>
    <s v="ANE"/>
    <x v="21"/>
    <s v="MVM"/>
    <s v="Machias Valley"/>
    <s v="GA"/>
    <s v="012"/>
    <n v="3072600"/>
    <n v="508308"/>
    <n v="2564292"/>
    <n v="0"/>
    <s v="Reconstruct Runway"/>
  </r>
  <r>
    <s v="NE"/>
    <s v="ANE"/>
    <x v="25"/>
    <s v="MHT"/>
    <s v="Manchester"/>
    <s v="P"/>
    <s v="110"/>
    <n v="198972"/>
    <n v="198972"/>
    <n v="0"/>
    <n v="0"/>
    <s v="Update Airport Master Plan Study"/>
  </r>
  <r>
    <s v="NE"/>
    <s v="ANE"/>
    <x v="25"/>
    <s v="MHT"/>
    <s v="Manchester"/>
    <s v="P"/>
    <s v="111"/>
    <n v="31078"/>
    <n v="31078"/>
    <n v="0"/>
    <n v="0"/>
    <s v="Reconstruct Taxiway - Phase II - land acquisition (3 parcels; Parcel A 0.07 acres; Parcel B 0.15 acres; and Parcel C 0.12 acres)"/>
  </r>
  <r>
    <s v="NE"/>
    <s v="ANE"/>
    <x v="25"/>
    <s v="MHT"/>
    <s v="Manchester"/>
    <s v="P"/>
    <s v="111"/>
    <n v="17000"/>
    <n v="17000"/>
    <n v="0"/>
    <n v="0"/>
    <s v="Remove Obstructions [APP or DEP] - 1 easement for Rwy 35 end"/>
  </r>
  <r>
    <s v="NE"/>
    <s v="ANE"/>
    <x v="25"/>
    <s v="MHT"/>
    <s v="Manchester"/>
    <s v="P"/>
    <s v="112"/>
    <n v="1153413"/>
    <n v="1153413"/>
    <n v="0"/>
    <n v="0"/>
    <s v="Remove Obstructions [APP or DEP] - Rwy 35 end (new clearing; not previously done)"/>
  </r>
  <r>
    <s v="NE"/>
    <s v="ANE"/>
    <x v="25"/>
    <s v="MHT"/>
    <s v="Manchester"/>
    <s v="P"/>
    <s v="113"/>
    <n v="9677254"/>
    <n v="2875253"/>
    <n v="6802001"/>
    <n v="0"/>
    <s v="Reconstruct Taxiway - Phase I - Twys P &amp; U for HS2"/>
  </r>
  <r>
    <s v="NE"/>
    <s v="ANE"/>
    <x v="25"/>
    <s v="MHT"/>
    <s v="Manchester"/>
    <s v="P"/>
    <s v="114"/>
    <n v="90436"/>
    <n v="90436"/>
    <n v="0"/>
    <n v="0"/>
    <s v="Reconstruct Taxiway - reimbursable agreement"/>
  </r>
  <r>
    <s v="NE"/>
    <s v="ANE"/>
    <x v="25"/>
    <s v="MHT"/>
    <s v="Manchester"/>
    <s v="P"/>
    <s v="115"/>
    <n v="3049487"/>
    <n v="0"/>
    <n v="0"/>
    <n v="3049487"/>
    <s v="Rehabilitate Taxiway - portion of Taxiway A and stub Twy F"/>
  </r>
  <r>
    <s v="NE"/>
    <s v="ANE"/>
    <x v="22"/>
    <s v="1B9"/>
    <s v="Mansfield Municipal"/>
    <s v="GA"/>
    <s v="033"/>
    <n v="112500"/>
    <n v="112500"/>
    <n v="0"/>
    <n v="0"/>
    <s v="Conduct Miscellaneous Study - obstruction study to regain threshold"/>
  </r>
  <r>
    <s v="NE"/>
    <s v="ANE"/>
    <x v="22"/>
    <s v="GHG"/>
    <s v="Marshfield Municipal - George Harlow Field"/>
    <s v="GA"/>
    <s v="029"/>
    <n v="300600"/>
    <n v="300600"/>
    <n v="0"/>
    <n v="0"/>
    <s v="Conduct Environmental Study - wildlife fence"/>
  </r>
  <r>
    <s v="NE"/>
    <s v="ANE"/>
    <x v="22"/>
    <s v="MVY"/>
    <s v="Martha's Vineyard"/>
    <s v="P"/>
    <s v="045"/>
    <n v="10349396"/>
    <n v="1511507"/>
    <n v="8837889"/>
    <n v="0"/>
    <s v="Reconstruct Runway"/>
  </r>
  <r>
    <s v="NE"/>
    <s v="ANE"/>
    <x v="23"/>
    <s v="MMK"/>
    <s v="Meriden Markham Municipal"/>
    <s v="GA"/>
    <s v="021"/>
    <n v="89800"/>
    <n v="89800"/>
    <n v="0"/>
    <n v="0"/>
    <s v="Install Perimeter Fencing not Required by 49 CFR 1542 - replace portion of perimeter fence"/>
  </r>
  <r>
    <s v="NE"/>
    <s v="ANE"/>
    <x v="23"/>
    <s v="MMK"/>
    <s v="Meriden Markham Municipal"/>
    <s v="GA"/>
    <s v="021"/>
    <n v="4000"/>
    <n v="4000"/>
    <n v="0"/>
    <n v="0"/>
    <s v="Rehabilitate Taxiway - TW markings"/>
  </r>
  <r>
    <s v="NE"/>
    <s v="ANE"/>
    <x v="23"/>
    <s v="MMK"/>
    <s v="Meriden Markham Municipal"/>
    <s v="GA"/>
    <s v="021"/>
    <n v="16000"/>
    <n v="16000"/>
    <n v="0"/>
    <n v="0"/>
    <s v="Rehabilitate Runway - markings"/>
  </r>
  <r>
    <s v="NE"/>
    <s v="ANE"/>
    <x v="24"/>
    <s v="6B0"/>
    <s v="Middlebury State"/>
    <s v="GA"/>
    <s v="015"/>
    <n v="30193"/>
    <n v="30193"/>
    <n v="0"/>
    <n v="0"/>
    <s v="Conduct Miscellaneous Study - instrument approach feasibility study"/>
  </r>
  <r>
    <s v="NE"/>
    <s v="ANE"/>
    <x v="22"/>
    <s v="ACK"/>
    <s v="Nantucket Memorial"/>
    <s v="P"/>
    <s v="068"/>
    <n v="382500"/>
    <n v="382500"/>
    <n v="0"/>
    <n v="0"/>
    <s v="Install Emergency Generator"/>
  </r>
  <r>
    <s v="NE"/>
    <s v="ANE"/>
    <x v="22"/>
    <s v="ACK"/>
    <s v="Nantucket Memorial"/>
    <s v="P"/>
    <s v="069"/>
    <n v="475470"/>
    <n v="475470"/>
    <n v="0"/>
    <n v="0"/>
    <s v="Conduct Environmental Study - For AMPU Alternatives"/>
  </r>
  <r>
    <s v="NE"/>
    <s v="ANE"/>
    <x v="22"/>
    <s v="EWB"/>
    <s v="New Bedford Regional"/>
    <s v="CS"/>
    <s v="058"/>
    <n v="645446"/>
    <n v="645446"/>
    <n v="0"/>
    <n v="0"/>
    <s v="Acquire Aircraft Rescue &amp; Fire Fighting Vehicle"/>
  </r>
  <r>
    <s v="NE"/>
    <s v="ANE"/>
    <x v="22"/>
    <s v="EWB"/>
    <s v="New Bedford Regional"/>
    <s v="CS"/>
    <s v="059"/>
    <n v="240467"/>
    <n v="240467"/>
    <n v="0"/>
    <n v="0"/>
    <s v="Improve Runway Safety Area - "/>
  </r>
  <r>
    <s v="NE"/>
    <s v="ANE"/>
    <x v="25"/>
    <s v="*NHB"/>
    <s v="New Hampshire State Block Grant Program"/>
    <s v=""/>
    <s v="027"/>
    <n v="2166377"/>
    <n v="2166377"/>
    <n v="0"/>
    <n v="0"/>
    <s v="Non primary development projects in state block grant program"/>
  </r>
  <r>
    <s v="NE"/>
    <s v="ANE"/>
    <x v="25"/>
    <s v="*NHB"/>
    <s v="New Hampshire State Block Grant Program"/>
    <s v=""/>
    <s v="028"/>
    <n v="2125284"/>
    <n v="0"/>
    <n v="2125284"/>
    <n v="0"/>
    <s v="Non primary development projects in state block grant program"/>
  </r>
  <r>
    <s v="NE"/>
    <s v="ANE"/>
    <x v="25"/>
    <s v="*NHB"/>
    <s v="New Hampshire State Block Grant Program"/>
    <s v=""/>
    <s v="029"/>
    <n v="1453363"/>
    <n v="0"/>
    <n v="1453363"/>
    <n v="0"/>
    <s v="Non primary development projects in state block grant program"/>
  </r>
  <r>
    <s v="NE"/>
    <s v="ANE"/>
    <x v="26"/>
    <s v="UUU"/>
    <s v="Newport State"/>
    <s v="GA"/>
    <s v="022"/>
    <n v="356277"/>
    <n v="356277"/>
    <n v="0"/>
    <n v="0"/>
    <s v="Remove Obstructions - Easements for Runway 34 and 16 ends"/>
  </r>
  <r>
    <s v="NE"/>
    <s v="ANE"/>
    <x v="21"/>
    <s v="59B"/>
    <s v="Newton Field"/>
    <s v="GA"/>
    <s v="015"/>
    <n v="83700"/>
    <n v="83700"/>
    <n v="0"/>
    <n v="0"/>
    <s v="Update Airport Master Plan Study"/>
  </r>
  <r>
    <s v="NE"/>
    <s v="ANE"/>
    <x v="21"/>
    <s v="59B"/>
    <s v="Newton Field"/>
    <s v="GA"/>
    <s v="016"/>
    <n v="82170"/>
    <n v="82170"/>
    <n v="0"/>
    <n v="0"/>
    <s v="Remove Obstructions [APP or DEP] - acquire easements for Rwy 13 end"/>
  </r>
  <r>
    <s v="NE"/>
    <s v="ANE"/>
    <x v="24"/>
    <s v="EFK"/>
    <s v="Northeast Kingdom International"/>
    <s v="GA"/>
    <s v="018"/>
    <n v="104697"/>
    <n v="104697"/>
    <n v="0"/>
    <n v="0"/>
    <s v="Extend Runway - Wetland Monitoring for Runway Extension"/>
  </r>
  <r>
    <s v="NE"/>
    <s v="ANE"/>
    <x v="21"/>
    <s v="PQI"/>
    <s v="Northern Maine Regional Airport at Presque Isle"/>
    <s v="P"/>
    <s v="048"/>
    <n v="48900"/>
    <n v="48900"/>
    <n v="0"/>
    <n v="0"/>
    <s v="Rehabilitate Apron - crack sealing and markings"/>
  </r>
  <r>
    <s v="NE"/>
    <s v="ANE"/>
    <x v="21"/>
    <s v="PQI"/>
    <s v="Northern Maine Regional Airport at Presque Isle"/>
    <s v="P"/>
    <s v="048"/>
    <n v="96045"/>
    <n v="96045"/>
    <n v="0"/>
    <n v="0"/>
    <s v="Rehabilitate Runway - crack sealing and markings"/>
  </r>
  <r>
    <s v="NE"/>
    <s v="ANE"/>
    <x v="21"/>
    <s v="PQI"/>
    <s v="Northern Maine Regional Airport at Presque Isle"/>
    <s v="P"/>
    <s v="048"/>
    <n v="90000"/>
    <n v="90000"/>
    <n v="0"/>
    <n v="0"/>
    <s v="Rehabilitate Taxiway - crack sealing and markings"/>
  </r>
  <r>
    <s v="NE"/>
    <s v="ANE"/>
    <x v="21"/>
    <s v="PQI"/>
    <s v="Northern Maine Regional Airport at Presque Isle"/>
    <s v="P"/>
    <s v="048"/>
    <n v="55700"/>
    <n v="55700"/>
    <n v="0"/>
    <n v="0"/>
    <s v="Acquire Snow Removal Equipment - Plow Blades"/>
  </r>
  <r>
    <s v="NE"/>
    <s v="ANE"/>
    <x v="21"/>
    <s v="PQI"/>
    <s v="Northern Maine Regional Airport at Presque Isle"/>
    <s v="P"/>
    <s v="048"/>
    <n v="95055"/>
    <n v="95055"/>
    <n v="0"/>
    <n v="0"/>
    <s v="Rehabilitate Runway - crack sealing and markings"/>
  </r>
  <r>
    <s v="NE"/>
    <s v="ANE"/>
    <x v="21"/>
    <s v="PQI"/>
    <s v="Northern Maine Regional Airport at Presque Isle"/>
    <s v="P"/>
    <s v="049"/>
    <n v="631750"/>
    <n v="631750"/>
    <n v="0"/>
    <n v="0"/>
    <s v="Update Airport Master Plan Study"/>
  </r>
  <r>
    <s v="NE"/>
    <s v="ANE"/>
    <x v="22"/>
    <s v="OWD"/>
    <s v="Norwood Memorial"/>
    <s v="R"/>
    <s v="038"/>
    <n v="1952697"/>
    <n v="1952697"/>
    <n v="0"/>
    <n v="0"/>
    <s v="Construct Taxiway - Phase II - Approx 800' X 35'; to meet separation standard"/>
  </r>
  <r>
    <s v="NE"/>
    <s v="ANE"/>
    <x v="22"/>
    <s v="OWD"/>
    <s v="Norwood Memorial"/>
    <s v="R"/>
    <s v="038"/>
    <n v="110372"/>
    <n v="110372"/>
    <n v="0"/>
    <n v="0"/>
    <s v="Construct Taxiway - Phase III - Mitigation"/>
  </r>
  <r>
    <s v="NE"/>
    <s v="ANE"/>
    <x v="22"/>
    <s v="ORE"/>
    <s v="Orange Municipal"/>
    <s v="GA"/>
    <s v="026"/>
    <n v="154485"/>
    <n v="154485"/>
    <n v="0"/>
    <n v="0"/>
    <s v="Remove Obstructions [APP or DEP] - PH I - Aeronautical Study"/>
  </r>
  <r>
    <s v="NE"/>
    <s v="ANE"/>
    <x v="22"/>
    <s v="ORE"/>
    <s v="Orange Municipal"/>
    <s v="GA"/>
    <s v="027"/>
    <n v="89910"/>
    <n v="89910"/>
    <n v="0"/>
    <n v="0"/>
    <s v="Wildlife Hazard Assessments"/>
  </r>
  <r>
    <s v="NE"/>
    <s v="ANE"/>
    <x v="21"/>
    <s v="81B"/>
    <s v="Oxford County Regional"/>
    <s v="GA"/>
    <s v="013"/>
    <n v="214710"/>
    <n v="214710"/>
    <n v="0"/>
    <n v="0"/>
    <s v="Install Perimeter Fencing not Required by 49 CFR 1542 - HQ Approval Needed"/>
  </r>
  <r>
    <s v="NE"/>
    <s v="ANE"/>
    <x v="22"/>
    <s v="PSF"/>
    <s v="Pittsfield Municipal"/>
    <s v="GA"/>
    <s v="031"/>
    <n v="325965"/>
    <n v="325965"/>
    <n v="0"/>
    <n v="0"/>
    <s v="Update Airport Master Plan Study"/>
  </r>
  <r>
    <s v="NE"/>
    <s v="ANE"/>
    <x v="22"/>
    <s v="PYM"/>
    <s v="Plymouth Municipal"/>
    <s v="GA"/>
    <s v="046"/>
    <n v="81000"/>
    <n v="81000"/>
    <n v="0"/>
    <n v="0"/>
    <s v="Environmental Mitigation - monitoring to meet permit requirements"/>
  </r>
  <r>
    <s v="NE"/>
    <s v="ANE"/>
    <x v="22"/>
    <s v="PYM"/>
    <s v="Plymouth Municipal"/>
    <s v="GA"/>
    <s v="047"/>
    <n v="92700"/>
    <n v="92700"/>
    <n v="0"/>
    <n v="0"/>
    <s v="Wildlife Hazard Assessments"/>
  </r>
  <r>
    <s v="NE"/>
    <s v="ANE"/>
    <x v="22"/>
    <s v="PYM"/>
    <s v="Plymouth Municipal"/>
    <s v="GA"/>
    <s v="048"/>
    <n v="2365112"/>
    <n v="35487.69"/>
    <n v="2329624.31"/>
    <n v="0"/>
    <s v="Extend Taxiway - 1150 x 75 LF (Extend Parallel for R/W 06/24) Needs Special Justification Approval"/>
  </r>
  <r>
    <s v="NE"/>
    <s v="ANE"/>
    <x v="21"/>
    <s v="PWM"/>
    <s v="Portland International Jetport"/>
    <s v="P"/>
    <s v="086"/>
    <n v="450000"/>
    <n v="450000"/>
    <n v="0"/>
    <n v="0"/>
    <s v="Construct Taxiway - Twy C shoulders pavement"/>
  </r>
  <r>
    <s v="NE"/>
    <s v="ANE"/>
    <x v="21"/>
    <s v="PWM"/>
    <s v="Portland International Jetport"/>
    <s v="P"/>
    <s v="086"/>
    <n v="2282266"/>
    <n v="2282266"/>
    <n v="0"/>
    <n v="0"/>
    <s v="Reconstruct Apron - Phase II - remainder of Terminal apron"/>
  </r>
  <r>
    <s v="NE"/>
    <s v="ANE"/>
    <x v="21"/>
    <s v="PWM"/>
    <s v="Portland International Jetport"/>
    <s v="P"/>
    <s v="086"/>
    <n v="750000"/>
    <n v="750000"/>
    <n v="0"/>
    <n v="0"/>
    <s v="Expand Apron - terminal apron"/>
  </r>
  <r>
    <s v="NE"/>
    <s v="ANE"/>
    <x v="25"/>
    <s v="PSM"/>
    <s v="Portsmouth International at Pease"/>
    <s v="P"/>
    <s v="062"/>
    <n v="1638705"/>
    <n v="1638705"/>
    <n v="0"/>
    <n v="0"/>
    <s v="Expand Terminal Building"/>
  </r>
  <r>
    <s v="NE"/>
    <s v="ANE"/>
    <x v="25"/>
    <s v="PSM"/>
    <s v="Portsmouth International at Pease"/>
    <s v="P"/>
    <s v="063"/>
    <n v="146340"/>
    <n v="0"/>
    <n v="146340"/>
    <n v="0"/>
    <s v="Construct Aircraft Rescue &amp; Fire Fighting Training Facility - Phase I Design Only - Rehabilitation of existing ARFF Training Facility's fire training burn pit (facility located in Concord, NH - not at an airport)"/>
  </r>
  <r>
    <s v="NE"/>
    <s v="ANE"/>
    <x v="22"/>
    <s v="PVC"/>
    <s v="Provincetown Municipal"/>
    <s v="P"/>
    <s v="042"/>
    <n v="181800"/>
    <n v="181800"/>
    <n v="0"/>
    <n v="0"/>
    <s v="Acquire Snow Removal Equipment - carrier vehicle with plow"/>
  </r>
  <r>
    <s v="NE"/>
    <s v="ANE"/>
    <x v="22"/>
    <s v="PVC"/>
    <s v="Provincetown Municipal"/>
    <s v="P"/>
    <s v="044"/>
    <n v="650070"/>
    <n v="650070"/>
    <n v="0"/>
    <n v="0"/>
    <s v="Environmental Mitigation - Phase III - Taxiways"/>
  </r>
  <r>
    <s v="NE"/>
    <s v="ANE"/>
    <x v="22"/>
    <s v="PVC"/>
    <s v="Provincetown Municipal"/>
    <s v="P"/>
    <s v="044"/>
    <n v="48150"/>
    <n v="48150"/>
    <n v="0"/>
    <n v="0"/>
    <s v="Environmental Mitigation - Phase II - Service Road to MALSF and AWOS"/>
  </r>
  <r>
    <s v="NE"/>
    <s v="ANE"/>
    <x v="22"/>
    <s v="PVC"/>
    <s v="Provincetown Municipal"/>
    <s v="P"/>
    <s v="044"/>
    <n v="1545210"/>
    <n v="1545210"/>
    <n v="0"/>
    <n v="0"/>
    <s v="Rehabilitate Taxiway - taxiway 4400' x 35' relocate portion to meet geometry approx. 620 ' x 40' (C, D and portion of A)"/>
  </r>
  <r>
    <s v="NE"/>
    <s v="ANE"/>
    <x v="22"/>
    <s v="PVC"/>
    <s v="Provincetown Municipal"/>
    <s v="P"/>
    <s v="044"/>
    <n v="69570"/>
    <n v="69570"/>
    <n v="0"/>
    <n v="0"/>
    <s v="Rehabilitate Service Road - Access to MALSF, AWOS and NAVAIDS"/>
  </r>
  <r>
    <s v="NE"/>
    <s v="ANE"/>
    <x v="22"/>
    <s v="PVC"/>
    <s v="Provincetown Municipal"/>
    <s v="P"/>
    <s v="045"/>
    <n v="24358"/>
    <n v="24358"/>
    <n v="0"/>
    <n v="0"/>
    <s v="Install Runway Vertical/Visual Guidance System - reimbursable agreement (RA # AJW-FN-ESA-18-NE-002140)"/>
  </r>
  <r>
    <s v="NE"/>
    <s v="ANE"/>
    <x v="26"/>
    <s v="OQU"/>
    <s v="Quonset State"/>
    <s v="R"/>
    <s v="023"/>
    <n v="207045"/>
    <n v="207045"/>
    <n v="0"/>
    <n v="0"/>
    <s v="Reconstruct Runway - PH I- Preliminary Design Analysis of Layout, cost sharing formula, and NEPA requirements"/>
  </r>
  <r>
    <s v="NE"/>
    <s v="ANE"/>
    <x v="23"/>
    <s v="4B8"/>
    <s v="Robertson Field"/>
    <s v="R"/>
    <s v="009"/>
    <n v="800671"/>
    <n v="800671"/>
    <n v="0"/>
    <n v="0"/>
    <s v="Rehabilitate Apron"/>
  </r>
  <r>
    <s v="NE"/>
    <s v="ANE"/>
    <x v="24"/>
    <s v="RUT"/>
    <s v="Rutland - Southern Vermont Regional"/>
    <s v="CS"/>
    <s v="049"/>
    <n v="235036"/>
    <n v="235036"/>
    <n v="0"/>
    <n v="0"/>
    <s v="Acquire Snow Removal Equipment - final reimbursement installment"/>
  </r>
  <r>
    <s v="NE"/>
    <s v="ANE"/>
    <x v="24"/>
    <s v="RUT"/>
    <s v="Rutland - Southern Vermont Regional"/>
    <s v="CS"/>
    <s v="050"/>
    <n v="310129"/>
    <n v="310129"/>
    <n v="0"/>
    <n v="0"/>
    <s v="Update Airport Master Plan Study"/>
  </r>
  <r>
    <s v="NE"/>
    <s v="ANE"/>
    <x v="21"/>
    <s v="SFM"/>
    <s v="Sanford Seacoast Regional"/>
    <s v="R"/>
    <s v="032"/>
    <n v="167280"/>
    <n v="167280"/>
    <n v="0"/>
    <n v="0"/>
    <s v="Install Perimeter Fencing not Required by 49 CFR 1542"/>
  </r>
  <r>
    <s v="NE"/>
    <s v="ANE"/>
    <x v="21"/>
    <s v="SFM"/>
    <s v="Sanford Seacoast Regional"/>
    <s v="R"/>
    <s v="032"/>
    <n v="686720"/>
    <n v="686720"/>
    <n v="0"/>
    <n v="0"/>
    <s v="Construct Snow Removal Equipment Building - "/>
  </r>
  <r>
    <s v="NE"/>
    <s v="ANE"/>
    <x v="21"/>
    <s v="*MES"/>
    <s v="State of Maine"/>
    <s v=""/>
    <s v="010"/>
    <n v="450000"/>
    <n v="450000"/>
    <n v="0"/>
    <n v="0"/>
    <s v="Update State System Plan Study - PCI Survey"/>
  </r>
  <r>
    <s v="NE"/>
    <s v="ANE"/>
    <x v="21"/>
    <s v="8B0"/>
    <s v="Steven A Bean Municipal"/>
    <s v="GA"/>
    <s v="016"/>
    <n v="135000"/>
    <n v="135000"/>
    <n v="0"/>
    <n v="0"/>
    <s v="Conduct Environmental Study - EA for Rwy 14/32"/>
  </r>
  <r>
    <s v="NE"/>
    <s v="ANE"/>
    <x v="21"/>
    <s v="8B0"/>
    <s v="Steven A Bean Municipal"/>
    <s v="GA"/>
    <s v="017"/>
    <n v="432000"/>
    <n v="432000"/>
    <n v="0"/>
    <n v="0"/>
    <s v="Extend Runway - Phase I - Design and Permitting"/>
  </r>
  <r>
    <s v="NE"/>
    <s v="ANE"/>
    <x v="21"/>
    <s v="8B0"/>
    <s v="Steven A Bean Municipal"/>
    <s v="GA"/>
    <s v="018"/>
    <n v="62233"/>
    <n v="0"/>
    <n v="0"/>
    <n v="62233"/>
    <s v="Extend Runway - PH I - Mitigation (In Lieu Fee)"/>
  </r>
  <r>
    <s v="NE"/>
    <s v="ANE"/>
    <x v="21"/>
    <s v="8B0"/>
    <s v="Steven A Bean Municipal"/>
    <s v="GA"/>
    <s v="018"/>
    <n v="4323283"/>
    <n v="0"/>
    <n v="0"/>
    <n v="4323283"/>
    <s v="Reconstruct Runway - 3,200' x 75'"/>
  </r>
  <r>
    <s v="NE"/>
    <s v="ANE"/>
    <x v="21"/>
    <s v="8B0"/>
    <s v="Steven A Bean Municipal"/>
    <s v="GA"/>
    <s v="018"/>
    <n v="600000"/>
    <n v="0"/>
    <n v="0"/>
    <n v="600000"/>
    <s v="Extend Runway - PH II - Relocate Road"/>
  </r>
  <r>
    <s v="NE"/>
    <s v="ANE"/>
    <x v="21"/>
    <s v="8B0"/>
    <s v="Steven A Bean Municipal"/>
    <s v="GA"/>
    <s v="018"/>
    <n v="6485000"/>
    <n v="0"/>
    <n v="0"/>
    <n v="6485000"/>
    <s v="Extend Runway - PH III - Construction"/>
  </r>
  <r>
    <s v="NE"/>
    <s v="ANE"/>
    <x v="21"/>
    <s v="B21"/>
    <s v="Sugarloaf Regional"/>
    <s v="GA"/>
    <s v="011"/>
    <n v="162000"/>
    <n v="162000"/>
    <n v="0"/>
    <n v="0"/>
    <s v="Remove Obstructions [APP or DEP] - Remove trees from Rwy 17/35 approach, departure, and transitional surfaces"/>
  </r>
  <r>
    <s v="NE"/>
    <s v="ANE"/>
    <x v="22"/>
    <s v="TAN"/>
    <s v="Taunton Municipal - King Field"/>
    <s v="GA"/>
    <s v="028"/>
    <n v="161093"/>
    <n v="161093"/>
    <n v="0"/>
    <n v="0"/>
    <s v="Install Perimeter Fencing not Required by 49 CFR 1542 - PH II"/>
  </r>
  <r>
    <s v="NE"/>
    <s v="ANE"/>
    <x v="22"/>
    <s v="TAN"/>
    <s v="Taunton Municipal - King Field"/>
    <s v="GA"/>
    <s v="028"/>
    <n v="157982"/>
    <n v="157982"/>
    <n v="0"/>
    <n v="0"/>
    <s v="Install Perimeter Fencing not Required by 49 CFR 1542 - PH I - wildlife"/>
  </r>
  <r>
    <s v="NE"/>
    <s v="ANE"/>
    <x v="26"/>
    <s v="PVD"/>
    <s v="Theodore Francis Green State"/>
    <s v="P"/>
    <s v="124"/>
    <n v="80000"/>
    <n v="80000"/>
    <n v="0"/>
    <n v="0"/>
    <s v="Remove Obstructions [Hazard] - PH III - Acquire 1 parcel on the runway 34 approach"/>
  </r>
  <r>
    <s v="NE"/>
    <s v="ANE"/>
    <x v="26"/>
    <s v="PVD"/>
    <s v="Theodore Francis Green State"/>
    <s v="P"/>
    <s v="124"/>
    <n v="397302"/>
    <n v="397302"/>
    <n v="0"/>
    <n v="0"/>
    <s v="Remove Obstructions [Hazard] - PH I - Acquire 10 easements for Rwy 34 approach surface"/>
  </r>
  <r>
    <s v="NE"/>
    <s v="ANE"/>
    <x v="26"/>
    <s v="PVD"/>
    <s v="Theodore Francis Green State"/>
    <s v="P"/>
    <s v="125"/>
    <n v="169490"/>
    <n v="169490"/>
    <n v="0"/>
    <n v="0"/>
    <s v="Remove Obstructions [Hazard] - PH II - Remove obstructions on Rwy 34 end"/>
  </r>
  <r>
    <s v="NE"/>
    <s v="ANE"/>
    <x v="26"/>
    <s v="PVD"/>
    <s v="Theodore Francis Green State"/>
    <s v="P"/>
    <s v="126"/>
    <n v="89661"/>
    <n v="89661"/>
    <n v="0"/>
    <n v="0"/>
    <s v="Construct Runway Safety Area - Wetland Monitoring for additional 3 years for army corp permit requirement"/>
  </r>
  <r>
    <s v="NE"/>
    <s v="ANE"/>
    <x v="26"/>
    <s v="PVD"/>
    <s v="Theodore Francis Green State"/>
    <s v="P"/>
    <s v="127"/>
    <n v="587632"/>
    <n v="587632"/>
    <n v="0"/>
    <n v="0"/>
    <s v="Acquire Aircraft Rescue &amp; Fire Fighting Vehicle"/>
  </r>
  <r>
    <s v="NE"/>
    <s v="ANE"/>
    <x v="22"/>
    <s v="0B5"/>
    <s v="Turners Falls"/>
    <s v="GA"/>
    <s v="020"/>
    <n v="245516"/>
    <n v="245516"/>
    <n v="0"/>
    <n v="0"/>
    <s v="Acquire Snow Removal Equipment"/>
  </r>
  <r>
    <s v="NE"/>
    <s v="ANE"/>
    <x v="23"/>
    <s v="HVN"/>
    <s v="Tweed-New Haven"/>
    <s v="P"/>
    <s v="051"/>
    <n v="2504946"/>
    <n v="0"/>
    <n v="2504946"/>
    <n v="0"/>
    <s v="Noise Mitigation Measures for Residences within 65-69 DNL - "/>
  </r>
  <r>
    <s v="NE"/>
    <s v="ANE"/>
    <x v="24"/>
    <s v="*VTV"/>
    <s v="Various Locations in Vermont"/>
    <s v=""/>
    <s v="013"/>
    <n v="20000"/>
    <n v="20000"/>
    <n v="0"/>
    <n v="0"/>
    <s v="Rehabilitate Apron - *VTV pavement maintenance"/>
  </r>
  <r>
    <s v="NE"/>
    <s v="ANE"/>
    <x v="24"/>
    <s v="*VTV"/>
    <s v="Various Locations in Vermont"/>
    <s v=""/>
    <s v="013"/>
    <n v="16000"/>
    <n v="16000"/>
    <n v="0"/>
    <n v="0"/>
    <s v="Rehabilitate Taxiway - *VTV pavement maintenance"/>
  </r>
  <r>
    <s v="NE"/>
    <s v="ANE"/>
    <x v="24"/>
    <s v="*VTV"/>
    <s v="Various Locations in Vermont"/>
    <s v=""/>
    <s v="013"/>
    <n v="3000"/>
    <n v="3000"/>
    <n v="0"/>
    <n v="0"/>
    <s v="Rehabilitate Taxiway - *VTV pavement maintenance"/>
  </r>
  <r>
    <s v="NE"/>
    <s v="ANE"/>
    <x v="24"/>
    <s v="*VTV"/>
    <s v="Various Locations in Vermont"/>
    <s v=""/>
    <s v="013"/>
    <n v="18000"/>
    <n v="18000"/>
    <n v="0"/>
    <n v="0"/>
    <s v="Rehabilitate Taxiway - *VTV pavement maintenance"/>
  </r>
  <r>
    <s v="NE"/>
    <s v="ANE"/>
    <x v="24"/>
    <s v="*VTV"/>
    <s v="Various Locations in Vermont"/>
    <s v=""/>
    <s v="013"/>
    <n v="1260"/>
    <n v="1260"/>
    <n v="0"/>
    <n v="0"/>
    <s v="Rehabilitate Taxiway - *VTV pavement maintenance"/>
  </r>
  <r>
    <s v="NE"/>
    <s v="ANE"/>
    <x v="24"/>
    <s v="*VTV"/>
    <s v="Various Locations in Vermont"/>
    <s v=""/>
    <s v="013"/>
    <n v="12300"/>
    <n v="12300"/>
    <n v="0"/>
    <n v="0"/>
    <s v="Rehabilitate Apron - *VTV pavement maintenance"/>
  </r>
  <r>
    <s v="NE"/>
    <s v="ANE"/>
    <x v="24"/>
    <s v="*VTV"/>
    <s v="Various Locations in Vermont"/>
    <s v=""/>
    <s v="013"/>
    <n v="10200"/>
    <n v="10200"/>
    <n v="0"/>
    <n v="0"/>
    <s v="Rehabilitate Runway - *VTV statewide crack sealing project"/>
  </r>
  <r>
    <s v="NE"/>
    <s v="ANE"/>
    <x v="24"/>
    <s v="*VTV"/>
    <s v="Various Locations in Vermont"/>
    <s v=""/>
    <s v="013"/>
    <n v="48000"/>
    <n v="48000"/>
    <n v="0"/>
    <n v="0"/>
    <s v="Rehabilitate Runway - *VTV statewide crack sealing project"/>
  </r>
  <r>
    <s v="NE"/>
    <s v="ANE"/>
    <x v="24"/>
    <s v="*VTV"/>
    <s v="Various Locations in Vermont"/>
    <s v=""/>
    <s v="013"/>
    <n v="38000"/>
    <n v="38000"/>
    <n v="0"/>
    <n v="0"/>
    <s v="Rehabilitate Runway - *VTV statewide crack sealing"/>
  </r>
  <r>
    <s v="NE"/>
    <s v="ANE"/>
    <x v="24"/>
    <s v="*VTV"/>
    <s v="Various Locations in Vermont"/>
    <s v=""/>
    <s v="013"/>
    <n v="4700"/>
    <n v="4700"/>
    <n v="0"/>
    <n v="0"/>
    <s v="Rehabilitate Taxiway - *VTV pavement maintenance"/>
  </r>
  <r>
    <s v="NE"/>
    <s v="ANE"/>
    <x v="24"/>
    <s v="*VTV"/>
    <s v="Various Locations in Vermont"/>
    <s v=""/>
    <s v="013"/>
    <n v="13300"/>
    <n v="13300"/>
    <n v="0"/>
    <n v="0"/>
    <s v="Rehabilitate Apron - *VTV pavement maintenance"/>
  </r>
  <r>
    <s v="NE"/>
    <s v="ANE"/>
    <x v="24"/>
    <s v="*VTV"/>
    <s v="Various Locations in Vermont"/>
    <s v=""/>
    <s v="013"/>
    <n v="20000"/>
    <n v="20000"/>
    <n v="0"/>
    <n v="0"/>
    <s v="Rehabilitate Taxiway - *VTV pavement maintenance"/>
  </r>
  <r>
    <s v="NE"/>
    <s v="ANE"/>
    <x v="24"/>
    <s v="*VTV"/>
    <s v="Various Locations in Vermont"/>
    <s v=""/>
    <s v="013"/>
    <n v="24000"/>
    <n v="24000"/>
    <n v="0"/>
    <n v="0"/>
    <s v="Rehabilitate Runway - *VTV statewide crack sealing project"/>
  </r>
  <r>
    <s v="NE"/>
    <s v="ANE"/>
    <x v="24"/>
    <s v="*VTV"/>
    <s v="Various Locations in Vermont"/>
    <s v=""/>
    <s v="013"/>
    <n v="20000"/>
    <n v="20000"/>
    <n v="0"/>
    <n v="0"/>
    <s v="Rehabilitate Runway - *VTV pavement maintenance"/>
  </r>
  <r>
    <s v="NE"/>
    <s v="ANE"/>
    <x v="24"/>
    <s v="*VTV"/>
    <s v="Various Locations in Vermont"/>
    <s v=""/>
    <s v="013"/>
    <n v="34000"/>
    <n v="34000"/>
    <n v="0"/>
    <n v="0"/>
    <s v="Rehabilitate Runway - *VTV pavement maintenance"/>
  </r>
  <r>
    <s v="NE"/>
    <s v="ANE"/>
    <x v="24"/>
    <s v="*VTV"/>
    <s v="Various Locations in Vermont"/>
    <s v=""/>
    <s v="013"/>
    <n v="19300"/>
    <n v="19300"/>
    <n v="0"/>
    <n v="0"/>
    <s v="Rehabilitate Apron - *VTV pavement maintenance"/>
  </r>
  <r>
    <s v="NE"/>
    <s v="ANE"/>
    <x v="24"/>
    <s v="*VTV"/>
    <s v="Various Locations in Vermont"/>
    <s v=""/>
    <s v="013"/>
    <n v="15700"/>
    <n v="15700"/>
    <n v="0"/>
    <n v="0"/>
    <s v="Rehabilitate Apron - *VTV pavement maintenance"/>
  </r>
  <r>
    <s v="NE"/>
    <s v="ANE"/>
    <x v="24"/>
    <s v="*VTV"/>
    <s v="Various Locations in Vermont"/>
    <s v=""/>
    <s v="013"/>
    <n v="3000"/>
    <n v="3000"/>
    <n v="0"/>
    <n v="0"/>
    <s v="Rehabilitate Apron - *VTV pavement maintenance"/>
  </r>
  <r>
    <s v="NE"/>
    <s v="ANE"/>
    <x v="24"/>
    <s v="*VTV"/>
    <s v="Various Locations in Vermont"/>
    <s v=""/>
    <s v="013"/>
    <n v="3300"/>
    <n v="3300"/>
    <n v="0"/>
    <n v="0"/>
    <s v="Rehabilitate Apron - *VTV pavement maintenance"/>
  </r>
  <r>
    <s v="NE"/>
    <s v="ANE"/>
    <x v="24"/>
    <s v="*VTV"/>
    <s v="Various Locations in Vermont"/>
    <s v=""/>
    <s v="013"/>
    <n v="46000"/>
    <n v="46000"/>
    <n v="0"/>
    <n v="0"/>
    <s v="Rehabilitate Runway - *VTV statewide crack sealing project"/>
  </r>
  <r>
    <s v="NE"/>
    <s v="ANE"/>
    <x v="24"/>
    <s v="*VTV"/>
    <s v="Various Locations in Vermont"/>
    <s v=""/>
    <s v="013"/>
    <n v="4200"/>
    <n v="4200"/>
    <n v="0"/>
    <n v="0"/>
    <s v="Rehabilitate Runway - *VTV pavement maintenance"/>
  </r>
  <r>
    <s v="NE"/>
    <s v="ANE"/>
    <x v="23"/>
    <s v="OXC"/>
    <s v="Waterbury-Oxford"/>
    <s v="GA"/>
    <s v="027"/>
    <n v="228500"/>
    <n v="228500"/>
    <n v="0"/>
    <n v="0"/>
    <s v="Remove Obstructions [APP or DEP] - R/W 36 Easement Acquisition"/>
  </r>
  <r>
    <s v="NE"/>
    <s v="ANE"/>
    <x v="21"/>
    <s v="WVL"/>
    <s v="Waterville Robert Lafleur"/>
    <s v="GA"/>
    <s v="023"/>
    <n v="344850"/>
    <n v="344850"/>
    <n v="0"/>
    <n v="0"/>
    <s v="Remove Obstructions [APP or DEP] - Parcels #4 and #37 grub and grade (reimbursement)"/>
  </r>
  <r>
    <s v="NE"/>
    <s v="ANE"/>
    <x v="21"/>
    <s v="WVL"/>
    <s v="Waterville Robert Lafleur"/>
    <s v="GA"/>
    <s v="024"/>
    <n v="46800"/>
    <n v="46800"/>
    <n v="0"/>
    <n v="0"/>
    <s v="Wildlife Hazard Assessments"/>
  </r>
  <r>
    <s v="NE"/>
    <s v="ANE"/>
    <x v="22"/>
    <s v="BAF"/>
    <s v="Westfield-Barnes Regional"/>
    <s v="GA"/>
    <s v="053"/>
    <n v="162720"/>
    <n v="162720"/>
    <n v="0"/>
    <n v="0"/>
    <s v="Improve Airport Drainage - design phase"/>
  </r>
  <r>
    <s v="NE"/>
    <s v="ANE"/>
    <x v="22"/>
    <s v="BAF"/>
    <s v="Westfield-Barnes Regional"/>
    <s v="GA"/>
    <s v="054"/>
    <n v="35192"/>
    <n v="0"/>
    <n v="35192"/>
    <n v="0"/>
    <s v="Conduct Noise Compatibility Plan Study - NEM Update"/>
  </r>
  <r>
    <s v="NE"/>
    <s v="ANE"/>
    <x v="22"/>
    <s v="BAF"/>
    <s v="Westfield-Barnes Regional"/>
    <s v="GA"/>
    <s v="055"/>
    <n v="2700000"/>
    <n v="42858"/>
    <n v="2657142"/>
    <n v="0"/>
    <s v="Improve Airport Drainage - construction phase; Pop-up Special Justification Approved by HQ"/>
  </r>
  <r>
    <s v="NE"/>
    <s v="ANE"/>
    <x v="21"/>
    <s v="IWI"/>
    <s v="Wiscasset"/>
    <s v="GA"/>
    <s v="020"/>
    <n v="34200"/>
    <n v="34200"/>
    <n v="0"/>
    <n v="0"/>
    <s v="Remove Obstructions [APP or DEP] - Rwy 7 reimburse on-airport removal (removal completed in 2017)"/>
  </r>
  <r>
    <s v="NE"/>
    <s v="ANE"/>
    <x v="22"/>
    <s v="ORH"/>
    <s v="Worcester Regional"/>
    <s v="P"/>
    <s v="053"/>
    <n v="1000000"/>
    <n v="1000000"/>
    <n v="0"/>
    <n v="0"/>
    <s v="Rehabilitate Apron - transient apron including taxilane rehab Needs Special Justification Approval"/>
  </r>
  <r>
    <s v="NE"/>
    <s v="ANE"/>
    <x v="22"/>
    <s v="ORH"/>
    <s v="Worcester Regional"/>
    <s v="P"/>
    <s v="054"/>
    <n v="462529"/>
    <n v="0"/>
    <n v="462529"/>
    <n v="0"/>
    <s v="VALE Infrastructure - preconditioned air units and gate electrification"/>
  </r>
  <r>
    <s v="NE"/>
    <s v="ANE"/>
    <x v="22"/>
    <s v="ORH"/>
    <s v="Worcester Regional"/>
    <s v="P"/>
    <s v="055"/>
    <n v="3176100"/>
    <n v="0"/>
    <n v="3176100"/>
    <n v="0"/>
    <s v="Rehabilitate Runway - Needs Special Justification Approval"/>
  </r>
  <r>
    <s v="NE"/>
    <s v="ANE"/>
    <x v="22"/>
    <s v="ORH"/>
    <s v="Worcester Regional"/>
    <s v="P"/>
    <s v="056"/>
    <n v="1964715"/>
    <n v="0"/>
    <n v="0"/>
    <n v="1964715"/>
    <s v="Improve Terminal Building - Passenger Boarding Bridges/Jet Bridges (2)"/>
  </r>
  <r>
    <s v="NM"/>
    <s v="SEA"/>
    <x v="27"/>
    <s v="S12"/>
    <s v="Albany Municipal"/>
    <s v="GA"/>
    <s v="016"/>
    <n v="648000"/>
    <n v="648000"/>
    <n v="0"/>
    <n v="0"/>
    <s v="Rehabilitate Apron"/>
  </r>
  <r>
    <s v="NM"/>
    <s v="SEA"/>
    <x v="28"/>
    <s v="AWO"/>
    <s v="Arlington Municipal"/>
    <s v="GA"/>
    <s v="027"/>
    <n v="445637"/>
    <n v="445637"/>
    <n v="0"/>
    <n v="0"/>
    <s v="Rehabilitate Runway"/>
  </r>
  <r>
    <s v="NM"/>
    <s v="DEN"/>
    <x v="29"/>
    <s v="ASE"/>
    <s v="Aspen-Pitkin County/Sardy Field"/>
    <s v="P"/>
    <s v="053"/>
    <n v="6008870"/>
    <n v="6008870"/>
    <n v="0"/>
    <n v="0"/>
    <s v="Construct Runway"/>
  </r>
  <r>
    <s v="NM"/>
    <s v="SEA"/>
    <x v="27"/>
    <s v="AST"/>
    <s v="Astoria Regional"/>
    <s v="GA"/>
    <s v="023"/>
    <n v="30000"/>
    <n v="30000"/>
    <n v="0"/>
    <n v="0"/>
    <s v="Install Taxiway Lighting"/>
  </r>
  <r>
    <s v="NM"/>
    <s v="SEA"/>
    <x v="27"/>
    <s v="AST"/>
    <s v="Astoria Regional"/>
    <s v="GA"/>
    <s v="023"/>
    <n v="270000"/>
    <n v="270000"/>
    <n v="0"/>
    <n v="0"/>
    <s v="Extend Taxiway"/>
  </r>
  <r>
    <s v="NM"/>
    <s v="SEA"/>
    <x v="28"/>
    <s v="S50"/>
    <s v="Auburn Municipal"/>
    <s v="R"/>
    <s v="024"/>
    <n v="500000"/>
    <n v="500000"/>
    <n v="0"/>
    <n v="0"/>
    <s v="Acquire Land For Approaches"/>
  </r>
  <r>
    <s v="NM"/>
    <s v="SEA"/>
    <x v="27"/>
    <s v="BKE"/>
    <s v="Baker City Municipal"/>
    <s v="GA"/>
    <s v="015"/>
    <n v="1496217"/>
    <n v="300000"/>
    <n v="1196217"/>
    <n v="0"/>
    <s v="Reconstruct Apron"/>
  </r>
  <r>
    <s v="NM"/>
    <s v="SEA"/>
    <x v="27"/>
    <s v="S05"/>
    <s v="Bandon State"/>
    <s v="GA"/>
    <s v="009"/>
    <n v="53883"/>
    <n v="0"/>
    <n v="53883"/>
    <n v="0"/>
    <s v="Install Perimeter Fencing not Required by 49 CFR 1542"/>
  </r>
  <r>
    <s v="NM"/>
    <s v="SEA"/>
    <x v="27"/>
    <s v="S05"/>
    <s v="Bandon State"/>
    <s v="GA"/>
    <s v="009"/>
    <n v="659815"/>
    <n v="150000"/>
    <n v="509815"/>
    <n v="0"/>
    <s v="Rehabilitate Runway Lighting"/>
  </r>
  <r>
    <s v="NM"/>
    <s v="SEA"/>
    <x v="27"/>
    <s v="S05"/>
    <s v="Bandon State"/>
    <s v="GA"/>
    <s v="009"/>
    <n v="31497"/>
    <n v="0"/>
    <n v="31497"/>
    <n v="0"/>
    <s v="Install Miscellaneous NAVAIDS"/>
  </r>
  <r>
    <s v="NM"/>
    <s v="SEA"/>
    <x v="27"/>
    <s v="S05"/>
    <s v="Bandon State"/>
    <s v="GA"/>
    <s v="009"/>
    <n v="43000"/>
    <n v="0"/>
    <n v="43000"/>
    <n v="0"/>
    <s v="Install Airfield Guidance Signs"/>
  </r>
  <r>
    <s v="NM"/>
    <s v="SEA"/>
    <x v="27"/>
    <s v="S05"/>
    <s v="Bandon State"/>
    <s v="GA"/>
    <s v="009"/>
    <n v="11954"/>
    <n v="0"/>
    <n v="11954"/>
    <n v="0"/>
    <s v="Install Airport Beacons"/>
  </r>
  <r>
    <s v="NM"/>
    <s v="SEA"/>
    <x v="27"/>
    <s v="S05"/>
    <s v="Bandon State"/>
    <s v="GA"/>
    <s v="009"/>
    <n v="136805"/>
    <n v="0"/>
    <n v="136805"/>
    <n v="0"/>
    <s v="Install Runway Vertical/Visual Guidance System"/>
  </r>
  <r>
    <s v="NM"/>
    <s v="HLN"/>
    <x v="30"/>
    <s v="1U7"/>
    <s v="Bear Lake County"/>
    <s v="GA"/>
    <s v="016"/>
    <n v="178500"/>
    <n v="178500"/>
    <n v="0"/>
    <n v="0"/>
    <s v="Rehabilitate Runway"/>
  </r>
  <r>
    <s v="NM"/>
    <s v="HLN"/>
    <x v="30"/>
    <s v="1U7"/>
    <s v="Bear Lake County"/>
    <s v="GA"/>
    <s v="016"/>
    <n v="25500"/>
    <n v="25500"/>
    <n v="0"/>
    <n v="0"/>
    <s v="Rehabilitate Taxiway"/>
  </r>
  <r>
    <s v="NM"/>
    <s v="HLN"/>
    <x v="30"/>
    <s v="1U7"/>
    <s v="Bear Lake County"/>
    <s v="GA"/>
    <s v="016"/>
    <n v="51000"/>
    <n v="51000"/>
    <n v="0"/>
    <n v="0"/>
    <s v="Install Runway Vertical/Visual Guidance System"/>
  </r>
  <r>
    <s v="NM"/>
    <s v="DEN"/>
    <x v="31"/>
    <s v="U52"/>
    <s v="Beaver Municipal"/>
    <s v="GA"/>
    <s v="015"/>
    <n v="121500"/>
    <n v="121500"/>
    <n v="0"/>
    <n v="0"/>
    <s v="Install Weather Reporting Equipment - "/>
  </r>
  <r>
    <s v="NM"/>
    <s v="SEA"/>
    <x v="28"/>
    <s v="BLI"/>
    <s v="Bellingham International"/>
    <s v="P"/>
    <s v="055"/>
    <n v="673480"/>
    <n v="673480"/>
    <n v="0"/>
    <n v="0"/>
    <s v="Acquire Snow Removal Equipment - Multitasking equipment, including broom and plow."/>
  </r>
  <r>
    <s v="NM"/>
    <s v="SEA"/>
    <x v="28"/>
    <s v="BLI"/>
    <s v="Bellingham International"/>
    <s v="P"/>
    <s v="055"/>
    <n v="29883"/>
    <n v="29883"/>
    <n v="0"/>
    <n v="0"/>
    <s v="Runway Incursion Markings"/>
  </r>
  <r>
    <s v="NM"/>
    <s v="SEA"/>
    <x v="28"/>
    <s v="BLI"/>
    <s v="Bellingham International"/>
    <s v="P"/>
    <s v="056"/>
    <n v="135000"/>
    <n v="135000"/>
    <n v="0"/>
    <n v="0"/>
    <s v="Conduct Miscellaneous Study"/>
  </r>
  <r>
    <s v="NM"/>
    <s v="SEA"/>
    <x v="27"/>
    <s v="BDN"/>
    <s v="Bend Municipal"/>
    <s v="GA"/>
    <s v="027"/>
    <n v="399249"/>
    <n v="399249"/>
    <n v="0"/>
    <n v="0"/>
    <s v="Update Airport Master Plan Study"/>
  </r>
  <r>
    <s v="NM"/>
    <s v="HLN"/>
    <x v="32"/>
    <s v="BTM"/>
    <s v="Bert Mooney"/>
    <s v="P"/>
    <s v="055"/>
    <n v="49500"/>
    <n v="49500"/>
    <n v="0"/>
    <n v="0"/>
    <s v="Conduct Miscellaneous Study"/>
  </r>
  <r>
    <s v="NM"/>
    <s v="HLN"/>
    <x v="32"/>
    <s v="BTM"/>
    <s v="Bert Mooney"/>
    <s v="P"/>
    <s v="055"/>
    <n v="141324"/>
    <n v="141324"/>
    <n v="0"/>
    <n v="0"/>
    <s v="Construct Terminal Building"/>
  </r>
  <r>
    <s v="NM"/>
    <s v="HLN"/>
    <x v="32"/>
    <s v="BTM"/>
    <s v="Bert Mooney"/>
    <s v="P"/>
    <s v="056"/>
    <n v="683965"/>
    <n v="0"/>
    <n v="683965"/>
    <n v="0"/>
    <s v="Acquire Snow Removal Equipment"/>
  </r>
  <r>
    <s v="NM"/>
    <s v="HLN"/>
    <x v="32"/>
    <s v="6S0"/>
    <s v="Big Timber"/>
    <s v="GA"/>
    <s v="011"/>
    <n v="217800"/>
    <n v="217800"/>
    <n v="0"/>
    <n v="0"/>
    <s v="Acquire Snow Removal Equipment"/>
  </r>
  <r>
    <s v="NM"/>
    <s v="HLN"/>
    <x v="32"/>
    <s v="BIL"/>
    <s v="Billings Logan International"/>
    <s v="P"/>
    <s v="057"/>
    <n v="60942"/>
    <n v="60942"/>
    <n v="0"/>
    <n v="0"/>
    <s v="Conduct Miscellaneous Study"/>
  </r>
  <r>
    <s v="NM"/>
    <s v="HLN"/>
    <x v="32"/>
    <s v="BIL"/>
    <s v="Billings Logan International"/>
    <s v="P"/>
    <s v="057"/>
    <n v="311548"/>
    <n v="311548"/>
    <n v="0"/>
    <n v="0"/>
    <s v="Rehabilitate Aircraft Rescue &amp; Fire Fighting Building"/>
  </r>
  <r>
    <s v="NM"/>
    <s v="HLN"/>
    <x v="32"/>
    <s v="BIL"/>
    <s v="Billings Logan International"/>
    <s v="P"/>
    <s v="057"/>
    <n v="186929"/>
    <n v="186929"/>
    <n v="0"/>
    <n v="0"/>
    <s v="Rehabilitate Service Road"/>
  </r>
  <r>
    <s v="NM"/>
    <s v="HLN"/>
    <x v="32"/>
    <s v="BIL"/>
    <s v="Billings Logan International"/>
    <s v="P"/>
    <s v="058"/>
    <n v="2318410"/>
    <n v="2318410"/>
    <n v="0"/>
    <n v="0"/>
    <s v="Expand Terminal Building"/>
  </r>
  <r>
    <s v="NM"/>
    <s v="HLN"/>
    <x v="32"/>
    <s v="BIL"/>
    <s v="Billings Logan International"/>
    <s v="P"/>
    <s v="059"/>
    <n v="193165"/>
    <n v="193165"/>
    <n v="0"/>
    <n v="0"/>
    <s v="Reconstruct Apron"/>
  </r>
  <r>
    <s v="NM"/>
    <s v="DEN"/>
    <x v="29"/>
    <s v="AJZ"/>
    <s v="Blake Field"/>
    <s v="GA"/>
    <s v="012"/>
    <n v="360860"/>
    <n v="360860"/>
    <n v="0"/>
    <n v="0"/>
    <s v="Extend Taxiway"/>
  </r>
  <r>
    <s v="NM"/>
    <s v="DEN"/>
    <x v="29"/>
    <s v="AJZ"/>
    <s v="Blake Field"/>
    <s v="GA"/>
    <s v="012"/>
    <n v="324037"/>
    <n v="324037"/>
    <n v="0"/>
    <n v="0"/>
    <s v="Reconstruct Runway Lighting"/>
  </r>
  <r>
    <s v="NM"/>
    <s v="DEN"/>
    <x v="29"/>
    <s v="AJZ"/>
    <s v="Blake Field"/>
    <s v="GA"/>
    <s v="012"/>
    <n v="3425108"/>
    <n v="3425108"/>
    <n v="0"/>
    <n v="0"/>
    <s v="Reconstruct Runway"/>
  </r>
  <r>
    <s v="NM"/>
    <s v="SEA"/>
    <x v="28"/>
    <s v="BFI"/>
    <s v="Boeing Field/King County International"/>
    <s v="P"/>
    <s v="054"/>
    <n v="1200000"/>
    <n v="1200000"/>
    <n v="0"/>
    <n v="0"/>
    <s v="Acquire Aircraft Rescue &amp; Fire Fighting Vehicle"/>
  </r>
  <r>
    <s v="NM"/>
    <s v="SEA"/>
    <x v="28"/>
    <s v="BFI"/>
    <s v="Boeing Field/King County International"/>
    <s v="P"/>
    <s v="054"/>
    <n v="492315"/>
    <n v="492315"/>
    <n v="0"/>
    <n v="0"/>
    <s v="Rehabilitate Runway Lighting"/>
  </r>
  <r>
    <s v="NM"/>
    <s v="SEA"/>
    <x v="28"/>
    <s v="BFI"/>
    <s v="Boeing Field/King County International"/>
    <s v="P"/>
    <s v="054"/>
    <n v="866000"/>
    <n v="866000"/>
    <n v="0"/>
    <n v="0"/>
    <s v="Acquire Snow Removal Equipment"/>
  </r>
  <r>
    <s v="NM"/>
    <s v="HLN"/>
    <x v="30"/>
    <s v="BOI"/>
    <s v="Boise Air Terminal/Gowen Field"/>
    <s v="P"/>
    <s v="069"/>
    <n v="20000"/>
    <n v="20000"/>
    <n v="0"/>
    <n v="0"/>
    <s v="Install Runway Lighting"/>
  </r>
  <r>
    <s v="NM"/>
    <s v="HLN"/>
    <x v="30"/>
    <s v="BOI"/>
    <s v="Boise Air Terminal/Gowen Field"/>
    <s v="P"/>
    <s v="069"/>
    <n v="650000"/>
    <n v="650000"/>
    <n v="0"/>
    <n v="0"/>
    <s v="Acquire Snow Removal Equipment"/>
  </r>
  <r>
    <s v="NM"/>
    <s v="HLN"/>
    <x v="30"/>
    <s v="BOI"/>
    <s v="Boise Air Terminal/Gowen Field"/>
    <s v="P"/>
    <s v="069"/>
    <n v="2619375"/>
    <n v="2619375"/>
    <n v="0"/>
    <n v="0"/>
    <s v="Reconstruct Taxiway"/>
  </r>
  <r>
    <s v="NM"/>
    <s v="HLN"/>
    <x v="30"/>
    <s v="BOI"/>
    <s v="Boise Air Terminal/Gowen Field"/>
    <s v="P"/>
    <s v="069"/>
    <n v="100000"/>
    <n v="100000"/>
    <n v="0"/>
    <n v="0"/>
    <s v="Improve Terminal Building"/>
  </r>
  <r>
    <s v="NM"/>
    <s v="HLN"/>
    <x v="30"/>
    <s v="BOI"/>
    <s v="Boise Air Terminal/Gowen Field"/>
    <s v="P"/>
    <s v="069"/>
    <n v="630000"/>
    <n v="630000"/>
    <n v="0"/>
    <n v="0"/>
    <s v="Modify Service Road - "/>
  </r>
  <r>
    <s v="NM"/>
    <s v="HLN"/>
    <x v="30"/>
    <s v="BOI"/>
    <s v="Boise Air Terminal/Gowen Field"/>
    <s v="P"/>
    <s v="069"/>
    <n v="400000"/>
    <n v="400000"/>
    <n v="0"/>
    <n v="0"/>
    <s v="Reconstruct Taxiway"/>
  </r>
  <r>
    <s v="NM"/>
    <s v="HLN"/>
    <x v="30"/>
    <s v="BOI"/>
    <s v="Boise Air Terminal/Gowen Field"/>
    <s v="P"/>
    <s v="069"/>
    <n v="15000"/>
    <n v="15000"/>
    <n v="0"/>
    <n v="0"/>
    <s v="Install Taxiway Lighting"/>
  </r>
  <r>
    <s v="NM"/>
    <s v="DEN"/>
    <x v="29"/>
    <s v="BDU"/>
    <s v="Boulder Municipal"/>
    <s v="GA"/>
    <s v="013"/>
    <n v="217032"/>
    <n v="217032"/>
    <n v="0"/>
    <n v="0"/>
    <s v="Rehabilitate Runway"/>
  </r>
  <r>
    <s v="NM"/>
    <s v="DEN"/>
    <x v="29"/>
    <s v="BDU"/>
    <s v="Boulder Municipal"/>
    <s v="GA"/>
    <s v="013"/>
    <n v="124468"/>
    <n v="124468"/>
    <n v="0"/>
    <n v="0"/>
    <s v="Rehabilitate Taxiway"/>
  </r>
  <r>
    <s v="NM"/>
    <s v="SEA"/>
    <x v="28"/>
    <s v="HQM"/>
    <s v="Bowerman"/>
    <s v="GA"/>
    <s v="016"/>
    <n v="2193860"/>
    <n v="421301"/>
    <n v="1772559"/>
    <n v="0"/>
    <s v="Improve Airport Drainage"/>
  </r>
  <r>
    <s v="NM"/>
    <s v="SEA"/>
    <x v="28"/>
    <s v="ELN"/>
    <s v="Bowers Field"/>
    <s v="GA"/>
    <s v="013"/>
    <n v="302470"/>
    <n v="302470"/>
    <n v="0"/>
    <n v="0"/>
    <s v="Conduct Environmental Study"/>
  </r>
  <r>
    <s v="NM"/>
    <s v="SEA"/>
    <x v="28"/>
    <s v="ELN"/>
    <s v="Bowers Field"/>
    <s v="GA"/>
    <s v="014"/>
    <n v="153576"/>
    <n v="153576"/>
    <n v="0"/>
    <n v="0"/>
    <s v="Improve Runway Safety Area - "/>
  </r>
  <r>
    <s v="NM"/>
    <s v="HLN"/>
    <x v="32"/>
    <s v="BZN"/>
    <s v="Bozeman Yellowstone International"/>
    <s v="P"/>
    <s v="050"/>
    <n v="124586"/>
    <n v="124586"/>
    <n v="0"/>
    <n v="0"/>
    <s v="Rehabilitate Apron"/>
  </r>
  <r>
    <s v="NM"/>
    <s v="HLN"/>
    <x v="32"/>
    <s v="BZN"/>
    <s v="Bozeman Yellowstone International"/>
    <s v="P"/>
    <s v="050"/>
    <n v="986323"/>
    <n v="986323"/>
    <n v="0"/>
    <n v="0"/>
    <s v="Expand Apron"/>
  </r>
  <r>
    <s v="NM"/>
    <s v="HLN"/>
    <x v="32"/>
    <s v="BZN"/>
    <s v="Bozeman Yellowstone International"/>
    <s v="P"/>
    <s v="050"/>
    <n v="107984"/>
    <n v="107984"/>
    <n v="0"/>
    <n v="0"/>
    <s v="Extend Taxiway"/>
  </r>
  <r>
    <s v="NM"/>
    <s v="HLN"/>
    <x v="32"/>
    <s v="BZN"/>
    <s v="Bozeman Yellowstone International"/>
    <s v="P"/>
    <s v="050"/>
    <n v="36000"/>
    <n v="36000"/>
    <n v="0"/>
    <n v="0"/>
    <s v="Update Miscellaneous Study"/>
  </r>
  <r>
    <s v="NM"/>
    <s v="HLN"/>
    <x v="32"/>
    <s v="BZN"/>
    <s v="Bozeman Yellowstone International"/>
    <s v="P"/>
    <s v="050"/>
    <n v="378931"/>
    <n v="378931"/>
    <n v="0"/>
    <n v="0"/>
    <s v="Rehabilitate Runway"/>
  </r>
  <r>
    <s v="NM"/>
    <s v="HLN"/>
    <x v="32"/>
    <s v="BZN"/>
    <s v="Bozeman Yellowstone International"/>
    <s v="P"/>
    <s v="050"/>
    <n v="1783787"/>
    <n v="1783787"/>
    <n v="0"/>
    <n v="0"/>
    <s v="Rehabilitate Runway"/>
  </r>
  <r>
    <s v="NM"/>
    <s v="HLN"/>
    <x v="32"/>
    <s v="BZN"/>
    <s v="Bozeman Yellowstone International"/>
    <s v="P"/>
    <s v="050"/>
    <n v="31608"/>
    <n v="31608"/>
    <n v="0"/>
    <n v="0"/>
    <s v="Extend Taxiway"/>
  </r>
  <r>
    <s v="NM"/>
    <s v="SEA"/>
    <x v="28"/>
    <s v="PWT"/>
    <s v="Bremerton National"/>
    <s v="GA"/>
    <s v="032"/>
    <n v="50000"/>
    <n v="50000"/>
    <n v="0"/>
    <n v="0"/>
    <s v="Reconstruct Runway Lighting"/>
  </r>
  <r>
    <s v="NM"/>
    <s v="SEA"/>
    <x v="28"/>
    <s v="PWT"/>
    <s v="Bremerton National"/>
    <s v="GA"/>
    <s v="032"/>
    <n v="20000"/>
    <n v="20000"/>
    <n v="0"/>
    <n v="0"/>
    <s v="Rehabilitate Airport Beacons"/>
  </r>
  <r>
    <s v="NM"/>
    <s v="SEA"/>
    <x v="28"/>
    <s v="PWT"/>
    <s v="Bremerton National"/>
    <s v="GA"/>
    <s v="032"/>
    <n v="40000"/>
    <n v="40000"/>
    <n v="0"/>
    <n v="0"/>
    <s v="Install Runway Vertical/Visual Guidance System"/>
  </r>
  <r>
    <s v="NM"/>
    <s v="SEA"/>
    <x v="28"/>
    <s v="PWT"/>
    <s v="Bremerton National"/>
    <s v="GA"/>
    <s v="032"/>
    <n v="40000"/>
    <n v="40000"/>
    <n v="0"/>
    <n v="0"/>
    <s v="Reconstruct Taxiway Lighting"/>
  </r>
  <r>
    <s v="NM"/>
    <s v="SEA"/>
    <x v="28"/>
    <s v="PWT"/>
    <s v="Bremerton National"/>
    <s v="GA"/>
    <s v="032"/>
    <n v="46459"/>
    <n v="46459"/>
    <n v="0"/>
    <n v="0"/>
    <s v="Install Airfield Guidance Signs"/>
  </r>
  <r>
    <s v="NM"/>
    <s v="SEA"/>
    <x v="27"/>
    <s v="BNO"/>
    <s v="Burns Municipal"/>
    <s v="GA"/>
    <s v="016"/>
    <n v="543925"/>
    <n v="543925"/>
    <n v="0"/>
    <n v="0"/>
    <s v="Rehabilitate Runway"/>
  </r>
  <r>
    <s v="NM"/>
    <s v="HLN"/>
    <x v="30"/>
    <s v="EUL"/>
    <s v="Caldwell Industrial"/>
    <s v="R"/>
    <s v="030"/>
    <n v="400000"/>
    <n v="400000"/>
    <n v="0"/>
    <n v="0"/>
    <s v="Rehabilitate Taxiway - Phase II - Construction"/>
  </r>
  <r>
    <s v="NM"/>
    <s v="HLN"/>
    <x v="30"/>
    <s v="EUL"/>
    <s v="Caldwell Industrial"/>
    <s v="R"/>
    <s v="030"/>
    <n v="1748006"/>
    <n v="54741"/>
    <n v="1693265"/>
    <n v="0"/>
    <s v="Rehabilitate Runway - Phase II Construction"/>
  </r>
  <r>
    <s v="NM"/>
    <s v="DEN"/>
    <x v="31"/>
    <s v="CNY"/>
    <s v="Canyonlands Field"/>
    <s v="CS"/>
    <s v="031"/>
    <n v="950950"/>
    <n v="950950"/>
    <n v="0"/>
    <n v="0"/>
    <s v="Expand Apron"/>
  </r>
  <r>
    <s v="NM"/>
    <s v="HLN"/>
    <x v="30"/>
    <s v="U70"/>
    <s v="Cascade"/>
    <s v="GA"/>
    <s v="015"/>
    <n v="146064"/>
    <n v="146064"/>
    <n v="0"/>
    <n v="0"/>
    <s v="Reconstruct Apron"/>
  </r>
  <r>
    <s v="NM"/>
    <s v="DEN"/>
    <x v="33"/>
    <s v="CPR"/>
    <s v="Casper/Natrona County International"/>
    <s v="P"/>
    <s v="058"/>
    <n v="2660172"/>
    <n v="1225172"/>
    <n v="1435000"/>
    <n v="0"/>
    <s v="Rehabilitate Taxiway"/>
  </r>
  <r>
    <s v="NM"/>
    <s v="DEN"/>
    <x v="31"/>
    <s v="CDC"/>
    <s v="Cedar City Regional"/>
    <s v="P"/>
    <s v="034"/>
    <n v="1421653"/>
    <n v="1421653"/>
    <n v="0"/>
    <n v="0"/>
    <s v="Reconstruct Runway"/>
  </r>
  <r>
    <s v="NM"/>
    <s v="DEN"/>
    <x v="29"/>
    <s v="APA"/>
    <s v="Centennial"/>
    <s v="R"/>
    <s v="051"/>
    <n v="600000"/>
    <n v="600000"/>
    <n v="0"/>
    <n v="0"/>
    <s v="Conduct Airport Master Plan Study"/>
  </r>
  <r>
    <s v="NM"/>
    <s v="SEA"/>
    <x v="28"/>
    <s v="@00K"/>
    <s v="Central Puget Sound Region"/>
    <s v=""/>
    <s v="006"/>
    <n v="1641361"/>
    <n v="0"/>
    <n v="1641361"/>
    <n v="0"/>
    <s v="Conduct Metropolitan System Plan Study"/>
  </r>
  <r>
    <s v="NM"/>
    <s v="HLN"/>
    <x v="30"/>
    <s v="LLJ"/>
    <s v="Challis"/>
    <s v="GA"/>
    <s v="011"/>
    <n v="50000"/>
    <n v="50000"/>
    <n v="0"/>
    <n v="0"/>
    <s v="Reconstruct Runway Lighting"/>
  </r>
  <r>
    <s v="NM"/>
    <s v="HLN"/>
    <x v="30"/>
    <s v="LLJ"/>
    <s v="Challis"/>
    <s v="GA"/>
    <s v="011"/>
    <n v="143500"/>
    <n v="143500"/>
    <n v="0"/>
    <n v="0"/>
    <s v="Reconstruct Runway"/>
  </r>
  <r>
    <s v="NM"/>
    <s v="HLN"/>
    <x v="30"/>
    <s v="LLJ"/>
    <s v="Challis"/>
    <s v="GA"/>
    <s v="011"/>
    <n v="40500"/>
    <n v="40500"/>
    <n v="0"/>
    <n v="0"/>
    <s v="Reconstruct Taxiway"/>
  </r>
  <r>
    <s v="NM"/>
    <s v="SEA"/>
    <x v="28"/>
    <s v="CLS"/>
    <s v="Chehalis-Centralia"/>
    <s v="GA"/>
    <s v="018"/>
    <n v="2523310"/>
    <n v="2064843"/>
    <n v="458467"/>
    <n v="0"/>
    <s v="Reconstruct Taxiway"/>
  </r>
  <r>
    <s v="NM"/>
    <s v="HLN"/>
    <x v="32"/>
    <s v="4U6"/>
    <s v="Circle Town County"/>
    <s v="GA"/>
    <s v="008"/>
    <n v="121704"/>
    <n v="121704"/>
    <n v="0"/>
    <n v="0"/>
    <s v="Rehabilitate Runway"/>
  </r>
  <r>
    <s v="NM"/>
    <s v="HLN"/>
    <x v="32"/>
    <s v="4U6"/>
    <s v="Circle Town County"/>
    <s v="GA"/>
    <s v="008"/>
    <n v="3744"/>
    <n v="3744"/>
    <n v="0"/>
    <n v="0"/>
    <s v="Rehabilitate Taxiway"/>
  </r>
  <r>
    <s v="NM"/>
    <s v="HLN"/>
    <x v="32"/>
    <s v="4U6"/>
    <s v="Circle Town County"/>
    <s v="GA"/>
    <s v="008"/>
    <n v="26208"/>
    <n v="26208"/>
    <n v="0"/>
    <n v="0"/>
    <s v="Rehabilitate Apron"/>
  </r>
  <r>
    <s v="NM"/>
    <s v="HLN"/>
    <x v="32"/>
    <s v="4U6"/>
    <s v="Circle Town County"/>
    <s v="GA"/>
    <s v="009"/>
    <n v="70470"/>
    <n v="70470"/>
    <n v="0"/>
    <n v="0"/>
    <s v="Conduct Miscellaneous Study"/>
  </r>
  <r>
    <s v="NM"/>
    <s v="DEN"/>
    <x v="29"/>
    <s v="COS"/>
    <s v="City of Colorado Springs Municipal"/>
    <s v="P"/>
    <s v="062"/>
    <n v="10477921"/>
    <n v="3181131"/>
    <n v="7296790"/>
    <n v="0"/>
    <s v="Reconstruct Taxiway"/>
  </r>
  <r>
    <s v="NM"/>
    <s v="DEN"/>
    <x v="29"/>
    <s v="COS"/>
    <s v="City of Colorado Springs Municipal"/>
    <s v="P"/>
    <s v="063"/>
    <n v="480000"/>
    <n v="480000"/>
    <n v="0"/>
    <n v="0"/>
    <s v="Rehabilitate Taxiway - Design"/>
  </r>
  <r>
    <s v="NM"/>
    <s v="DEN"/>
    <x v="29"/>
    <s v="COS"/>
    <s v="City of Colorado Springs Municipal"/>
    <s v="P"/>
    <s v="064"/>
    <n v="10850000"/>
    <n v="0"/>
    <n v="10850000"/>
    <n v="0"/>
    <s v="Rehabilitate Taxiway"/>
  </r>
  <r>
    <s v="NM"/>
    <s v="HLN"/>
    <x v="30"/>
    <s v="COE"/>
    <s v="Coeur D'Alene - Pappy Boyington Field"/>
    <s v="GA"/>
    <s v="046"/>
    <n v="739355"/>
    <n v="739355"/>
    <n v="0"/>
    <n v="0"/>
    <s v="Acquire Land For Approaches"/>
  </r>
  <r>
    <s v="NM"/>
    <s v="SEA"/>
    <x v="27"/>
    <s v="DLS"/>
    <s v="Columbia Gorge Regional/The Dalles Municipal"/>
    <s v="GA"/>
    <s v="014"/>
    <n v="150000"/>
    <n v="150000"/>
    <n v="0"/>
    <n v="0"/>
    <s v="Reconstruct Apron"/>
  </r>
  <r>
    <s v="NM"/>
    <s v="SEA"/>
    <x v="27"/>
    <s v="DLS"/>
    <s v="Columbia Gorge Regional/The Dalles Municipal"/>
    <s v="GA"/>
    <s v="014"/>
    <n v="75000"/>
    <n v="75000"/>
    <n v="0"/>
    <n v="0"/>
    <s v="Reconstruct Taxiway"/>
  </r>
  <r>
    <s v="NM"/>
    <s v="SEA"/>
    <x v="27"/>
    <s v="CVO"/>
    <s v="Corvallis Municipal"/>
    <s v="GA"/>
    <s v="020"/>
    <n v="700000"/>
    <n v="0"/>
    <n v="700000"/>
    <n v="0"/>
    <s v="Rehabilitate Taxiway Lighting"/>
  </r>
  <r>
    <s v="NM"/>
    <s v="SEA"/>
    <x v="27"/>
    <s v="CVO"/>
    <s v="Corvallis Municipal"/>
    <s v="GA"/>
    <s v="020"/>
    <n v="240000"/>
    <n v="0"/>
    <n v="240000"/>
    <n v="0"/>
    <s v="Reconstruct Taxiway"/>
  </r>
  <r>
    <s v="NM"/>
    <s v="SEA"/>
    <x v="27"/>
    <s v="CVO"/>
    <s v="Corvallis Municipal"/>
    <s v="GA"/>
    <s v="020"/>
    <n v="700000"/>
    <n v="0"/>
    <n v="700000"/>
    <n v="0"/>
    <s v="Rehabilitate Runway Lighting"/>
  </r>
  <r>
    <s v="NM"/>
    <s v="SEA"/>
    <x v="27"/>
    <s v="CVO"/>
    <s v="Corvallis Municipal"/>
    <s v="GA"/>
    <s v="020"/>
    <n v="5940000"/>
    <n v="1060000"/>
    <n v="4880000"/>
    <n v="0"/>
    <s v="Reconstruct Runway"/>
  </r>
  <r>
    <s v="NM"/>
    <s v="HLN"/>
    <x v="30"/>
    <s v="U82"/>
    <s v="Council Municipal"/>
    <s v="GA"/>
    <s v="007"/>
    <n v="35000"/>
    <n v="35000"/>
    <n v="0"/>
    <n v="0"/>
    <s v="Rehabilitate Taxiway - Phase II - Construction"/>
  </r>
  <r>
    <s v="NM"/>
    <s v="HLN"/>
    <x v="30"/>
    <s v="U82"/>
    <s v="Council Municipal"/>
    <s v="GA"/>
    <s v="007"/>
    <n v="42796"/>
    <n v="42796"/>
    <n v="0"/>
    <n v="0"/>
    <s v="Rehabilitate Apron - Phase II - Construction"/>
  </r>
  <r>
    <s v="NM"/>
    <s v="HLN"/>
    <x v="30"/>
    <s v="U82"/>
    <s v="Council Municipal"/>
    <s v="GA"/>
    <s v="007"/>
    <n v="96000"/>
    <n v="96000"/>
    <n v="0"/>
    <n v="0"/>
    <s v="Rehabilitate Runway - Phase II - Construction"/>
  </r>
  <r>
    <s v="NM"/>
    <s v="SEA"/>
    <x v="27"/>
    <s v="LMT"/>
    <s v="Crater Lake-Klamath Regional"/>
    <s v="CS"/>
    <s v="038"/>
    <n v="620000"/>
    <n v="620000"/>
    <n v="0"/>
    <n v="0"/>
    <s v="Update Airport Master Plan Study"/>
  </r>
  <r>
    <s v="NM"/>
    <s v="HLN"/>
    <x v="32"/>
    <s v="CTB"/>
    <s v="Cut Bank International"/>
    <s v="GA"/>
    <s v="013"/>
    <n v="1325449"/>
    <n v="1325449"/>
    <n v="0"/>
    <n v="0"/>
    <s v="Rehabilitate Apron"/>
  </r>
  <r>
    <s v="NM"/>
    <s v="SEA"/>
    <x v="28"/>
    <s v="68S"/>
    <s v="Davenport"/>
    <s v="GA"/>
    <s v="008"/>
    <n v="60000"/>
    <n v="60000"/>
    <n v="0"/>
    <n v="0"/>
    <s v="Extend Runway"/>
  </r>
  <r>
    <s v="NM"/>
    <s v="SEA"/>
    <x v="28"/>
    <s v="68S"/>
    <s v="Davenport"/>
    <s v="GA"/>
    <s v="008"/>
    <n v="10000"/>
    <n v="10000"/>
    <n v="0"/>
    <n v="0"/>
    <s v="Install Miscellaneous NAVAIDS"/>
  </r>
  <r>
    <s v="NM"/>
    <s v="SEA"/>
    <x v="28"/>
    <s v="68S"/>
    <s v="Davenport"/>
    <s v="GA"/>
    <s v="008"/>
    <n v="151033"/>
    <n v="151033"/>
    <n v="0"/>
    <n v="0"/>
    <s v="Reconstruct Runway"/>
  </r>
  <r>
    <s v="NM"/>
    <s v="SEA"/>
    <x v="28"/>
    <s v="68S"/>
    <s v="Davenport"/>
    <s v="GA"/>
    <s v="008"/>
    <n v="10000"/>
    <n v="10000"/>
    <n v="0"/>
    <n v="0"/>
    <s v="Install Airport Beacons"/>
  </r>
  <r>
    <s v="NM"/>
    <s v="HLN"/>
    <x v="32"/>
    <s v="38S"/>
    <s v="Deer Lodge-City-County"/>
    <s v="GA"/>
    <s v="015"/>
    <n v="45000"/>
    <n v="45000"/>
    <n v="0"/>
    <n v="0"/>
    <s v="Update Airport Master Plan Study"/>
  </r>
  <r>
    <s v="NM"/>
    <s v="SEA"/>
    <x v="28"/>
    <s v="DEW"/>
    <s v="Deer Park"/>
    <s v="GA"/>
    <s v="024"/>
    <n v="816668"/>
    <n v="816668"/>
    <n v="0"/>
    <n v="0"/>
    <s v="Construct Taxiway"/>
  </r>
  <r>
    <s v="NM"/>
    <s v="SEA"/>
    <x v="28"/>
    <s v="DEW"/>
    <s v="Deer Park"/>
    <s v="GA"/>
    <s v="024"/>
    <n v="500000"/>
    <n v="500000"/>
    <n v="0"/>
    <n v="0"/>
    <s v="Construct Apron"/>
  </r>
  <r>
    <s v="NM"/>
    <s v="DEN"/>
    <x v="29"/>
    <s v="DEN"/>
    <s v="Denver International"/>
    <s v="P"/>
    <s v="092"/>
    <n v="500000"/>
    <n v="500000"/>
    <n v="0"/>
    <n v="0"/>
    <s v="Rehabilitate Taxiway Lighting"/>
  </r>
  <r>
    <s v="NM"/>
    <s v="DEN"/>
    <x v="29"/>
    <s v="DEN"/>
    <s v="Denver International"/>
    <s v="P"/>
    <s v="092"/>
    <n v="7000000"/>
    <n v="0"/>
    <n v="7000000"/>
    <n v="0"/>
    <s v="Rehabilitate Taxiway"/>
  </r>
  <r>
    <s v="NM"/>
    <s v="DEN"/>
    <x v="29"/>
    <s v="DEN"/>
    <s v="Denver International"/>
    <s v="P"/>
    <s v="093"/>
    <n v="1393606"/>
    <n v="1393606"/>
    <n v="0"/>
    <n v="0"/>
    <s v="Rehabilitate Taxiway Lighting"/>
  </r>
  <r>
    <s v="NM"/>
    <s v="DEN"/>
    <x v="29"/>
    <s v="DEN"/>
    <s v="Denver International"/>
    <s v="P"/>
    <s v="093"/>
    <n v="3010467"/>
    <n v="1010467"/>
    <n v="2000000"/>
    <n v="0"/>
    <s v="Rehabilitate Runway Lighting"/>
  </r>
  <r>
    <s v="NM"/>
    <s v="DEN"/>
    <x v="29"/>
    <s v="DEN"/>
    <s v="Denver International"/>
    <s v="P"/>
    <s v="093"/>
    <n v="800000"/>
    <n v="800000"/>
    <n v="0"/>
    <n v="0"/>
    <s v="Rehabilitate Taxiway"/>
  </r>
  <r>
    <s v="NM"/>
    <s v="DEN"/>
    <x v="29"/>
    <s v="DEN"/>
    <s v="Denver International"/>
    <s v="P"/>
    <s v="093"/>
    <n v="1500000"/>
    <n v="1500000"/>
    <n v="0"/>
    <n v="0"/>
    <s v="Rehabilitate Runway"/>
  </r>
  <r>
    <s v="NM"/>
    <s v="DEN"/>
    <x v="29"/>
    <s v="DEN"/>
    <s v="Denver International"/>
    <s v="P"/>
    <s v="094"/>
    <n v="2306394"/>
    <n v="2306394"/>
    <n v="0"/>
    <n v="0"/>
    <s v="Rehabilitate Taxiway"/>
  </r>
  <r>
    <s v="NM"/>
    <s v="DEN"/>
    <x v="29"/>
    <s v="DEN"/>
    <s v="Denver International"/>
    <s v="P"/>
    <s v="095"/>
    <n v="1445371"/>
    <n v="0"/>
    <n v="1445371"/>
    <n v="0"/>
    <s v="VALE Infrastructure"/>
  </r>
  <r>
    <s v="NM"/>
    <s v="HLN"/>
    <x v="30"/>
    <s v="DIJ"/>
    <s v="Driggs-Reed Memorial"/>
    <s v="GA"/>
    <s v="017"/>
    <n v="184950"/>
    <n v="184950"/>
    <n v="0"/>
    <n v="0"/>
    <s v="Update Airport Master Plan Study"/>
  </r>
  <r>
    <s v="NM"/>
    <s v="HLN"/>
    <x v="30"/>
    <s v="DIJ"/>
    <s v="Driggs-Reed Memorial"/>
    <s v="GA"/>
    <s v="018"/>
    <n v="447041"/>
    <n v="541"/>
    <n v="446500"/>
    <n v="0"/>
    <s v="Acquire Land for Development"/>
  </r>
  <r>
    <s v="NM"/>
    <s v="DEN"/>
    <x v="33"/>
    <s v="DUB"/>
    <s v="Dubois Municipal"/>
    <s v="GA"/>
    <s v="019"/>
    <n v="60000"/>
    <n v="60000"/>
    <n v="0"/>
    <n v="0"/>
    <s v="Rehabilitate Apron"/>
  </r>
  <r>
    <s v="NM"/>
    <s v="DEN"/>
    <x v="33"/>
    <s v="DUB"/>
    <s v="Dubois Municipal"/>
    <s v="GA"/>
    <s v="019"/>
    <n v="20000"/>
    <n v="20000"/>
    <n v="0"/>
    <n v="0"/>
    <s v="Install Miscellaneous NAVAIDS"/>
  </r>
  <r>
    <s v="NM"/>
    <s v="DEN"/>
    <x v="29"/>
    <s v="DRO"/>
    <s v="Durango-La Plata County"/>
    <s v="P"/>
    <s v="051"/>
    <n v="230495"/>
    <n v="230495"/>
    <n v="0"/>
    <n v="0"/>
    <s v="Reconstruct Taxiway - Design"/>
  </r>
  <r>
    <s v="NM"/>
    <s v="DEN"/>
    <x v="29"/>
    <s v="EGE"/>
    <s v="Eagle County Regional"/>
    <s v="P"/>
    <s v="059"/>
    <n v="5659460"/>
    <n v="1909460"/>
    <n v="3750000"/>
    <n v="0"/>
    <s v="Reconstruct Apron"/>
  </r>
  <r>
    <s v="NM"/>
    <s v="SEA"/>
    <x v="27"/>
    <s v="PDT"/>
    <s v="Eastern Oregon Regional at Pendleton"/>
    <s v="CS"/>
    <s v="026"/>
    <n v="550131"/>
    <n v="550131"/>
    <n v="0"/>
    <n v="0"/>
    <s v="Rehabilitate Runway"/>
  </r>
  <r>
    <s v="NM"/>
    <s v="HLN"/>
    <x v="32"/>
    <s v="EKS"/>
    <s v="Ennis - Big Sky"/>
    <s v="GA"/>
    <s v="020"/>
    <n v="400000"/>
    <n v="400000"/>
    <n v="0"/>
    <n v="0"/>
    <s v="Construct Snow Removal Equipment Building - "/>
  </r>
  <r>
    <s v="NM"/>
    <s v="DEN"/>
    <x v="29"/>
    <s v="EIK"/>
    <s v="Erie Municipal"/>
    <s v="GA"/>
    <s v="018"/>
    <n v="616039"/>
    <n v="616039"/>
    <n v="0"/>
    <n v="0"/>
    <s v="Construct Snow Removal Equipment Building - "/>
  </r>
  <r>
    <s v="NM"/>
    <s v="DEN"/>
    <x v="31"/>
    <s v="1L7"/>
    <s v="Escalante Municipal"/>
    <s v="GA"/>
    <s v="009"/>
    <n v="487205"/>
    <n v="487205"/>
    <n v="0"/>
    <n v="0"/>
    <s v="Install Perimeter Fencing not Required by 49 CFR 1542"/>
  </r>
  <r>
    <s v="NM"/>
    <s v="SEA"/>
    <x v="27"/>
    <s v="6S2"/>
    <s v="Florence Municipal"/>
    <s v="GA"/>
    <s v="013"/>
    <n v="510000"/>
    <n v="510000"/>
    <n v="0"/>
    <n v="0"/>
    <s v="Rehabilitate Runway Lighting"/>
  </r>
  <r>
    <s v="NM"/>
    <s v="SEA"/>
    <x v="27"/>
    <s v="6S2"/>
    <s v="Florence Municipal"/>
    <s v="GA"/>
    <s v="013"/>
    <n v="200000"/>
    <n v="200000"/>
    <n v="0"/>
    <n v="0"/>
    <s v="Rehabilitate Taxiway"/>
  </r>
  <r>
    <s v="NM"/>
    <s v="SEA"/>
    <x v="27"/>
    <s v="6S2"/>
    <s v="Florence Municipal"/>
    <s v="GA"/>
    <s v="013"/>
    <n v="90000"/>
    <n v="90000"/>
    <n v="0"/>
    <n v="0"/>
    <s v="Install Runway Vertical/Visual Guidance System"/>
  </r>
  <r>
    <s v="NM"/>
    <s v="SEA"/>
    <x v="27"/>
    <s v="6S2"/>
    <s v="Florence Municipal"/>
    <s v="GA"/>
    <s v="013"/>
    <n v="250000"/>
    <n v="250000"/>
    <n v="0"/>
    <n v="0"/>
    <s v="Rehabilitate Runway"/>
  </r>
  <r>
    <s v="NM"/>
    <s v="HLN"/>
    <x v="32"/>
    <s v="79S"/>
    <s v="Fort Benton"/>
    <s v="GA"/>
    <s v="012"/>
    <n v="110000"/>
    <n v="110000"/>
    <n v="0"/>
    <n v="0"/>
    <s v="Construct Taxiway"/>
  </r>
  <r>
    <s v="NM"/>
    <s v="HLN"/>
    <x v="32"/>
    <s v="79S"/>
    <s v="Fort Benton"/>
    <s v="GA"/>
    <s v="012"/>
    <n v="20482"/>
    <n v="20482"/>
    <n v="0"/>
    <n v="0"/>
    <s v="Construct Apron"/>
  </r>
  <r>
    <s v="NM"/>
    <s v="DEN"/>
    <x v="33"/>
    <s v="FBR"/>
    <s v="Fort Bridger"/>
    <s v="GA"/>
    <s v="013"/>
    <n v="715048"/>
    <n v="715048"/>
    <n v="0"/>
    <n v="0"/>
    <s v="Rehabilitate Apron"/>
  </r>
  <r>
    <s v="NM"/>
    <s v="DEN"/>
    <x v="29"/>
    <s v="FMM"/>
    <s v="Fort Morgan Municipal"/>
    <s v="GA"/>
    <s v="013"/>
    <n v="18609"/>
    <n v="18609"/>
    <n v="0"/>
    <n v="0"/>
    <s v="Expand Apron"/>
  </r>
  <r>
    <s v="NM"/>
    <s v="DEN"/>
    <x v="29"/>
    <s v="FMM"/>
    <s v="Fort Morgan Municipal"/>
    <s v="GA"/>
    <s v="013"/>
    <n v="110371"/>
    <n v="110371"/>
    <n v="0"/>
    <n v="0"/>
    <s v="Reconstruct Apron"/>
  </r>
  <r>
    <s v="NM"/>
    <s v="HLN"/>
    <x v="32"/>
    <s v="MLS"/>
    <s v="Frank Wiley Field"/>
    <s v="GA"/>
    <s v="017"/>
    <n v="95889"/>
    <n v="95889"/>
    <n v="0"/>
    <n v="0"/>
    <s v="Acquire Snow Removal Equipment"/>
  </r>
  <r>
    <s v="NM"/>
    <s v="HLN"/>
    <x v="32"/>
    <s v="MLS"/>
    <s v="Frank Wiley Field"/>
    <s v="GA"/>
    <s v="017"/>
    <n v="33300"/>
    <n v="33300"/>
    <n v="0"/>
    <n v="0"/>
    <s v="Conduct Environmental Study"/>
  </r>
  <r>
    <s v="NM"/>
    <s v="HLN"/>
    <x v="30"/>
    <s v="SUN"/>
    <s v="Friedman Memorial"/>
    <s v="P"/>
    <s v="045"/>
    <n v="851484"/>
    <n v="851484"/>
    <n v="0"/>
    <n v="0"/>
    <s v="Expand Apron"/>
  </r>
  <r>
    <s v="NM"/>
    <s v="HLN"/>
    <x v="30"/>
    <s v="SUN"/>
    <s v="Friedman Memorial"/>
    <s v="P"/>
    <s v="046"/>
    <n v="46875"/>
    <n v="46875"/>
    <n v="0"/>
    <n v="0"/>
    <s v="Acquire Aircraft Rescue &amp; Fire Fighting Vehicle - Phase 1"/>
  </r>
  <r>
    <s v="NM"/>
    <s v="HLN"/>
    <x v="30"/>
    <s v="SUN"/>
    <s v="Friedman Memorial"/>
    <s v="P"/>
    <s v="046"/>
    <n v="93750"/>
    <n v="93750"/>
    <n v="0"/>
    <n v="0"/>
    <s v="Acquire Safety and/or Security Equipment - "/>
  </r>
  <r>
    <s v="NM"/>
    <s v="HLN"/>
    <x v="30"/>
    <s v="SUN"/>
    <s v="Friedman Memorial"/>
    <s v="P"/>
    <s v="046"/>
    <n v="50706"/>
    <n v="50706"/>
    <n v="0"/>
    <n v="0"/>
    <s v="Acquire Snow Removal Equipment - Phase 1"/>
  </r>
  <r>
    <s v="NM"/>
    <s v="DEN"/>
    <x v="31"/>
    <s v="1L8"/>
    <s v="General Dick Stout Field"/>
    <s v="GA"/>
    <s v="007"/>
    <n v="373736"/>
    <n v="0"/>
    <n v="373736"/>
    <n v="0"/>
    <s v="Widen Runway"/>
  </r>
  <r>
    <s v="NM"/>
    <s v="DEN"/>
    <x v="31"/>
    <s v="1L8"/>
    <s v="General Dick Stout Field"/>
    <s v="GA"/>
    <s v="007"/>
    <n v="186867"/>
    <n v="0"/>
    <n v="186867"/>
    <n v="0"/>
    <s v="Construct Taxiway"/>
  </r>
  <r>
    <s v="NM"/>
    <s v="DEN"/>
    <x v="31"/>
    <s v="1L8"/>
    <s v="General Dick Stout Field"/>
    <s v="GA"/>
    <s v="007"/>
    <n v="800772"/>
    <n v="0"/>
    <n v="800772"/>
    <n v="0"/>
    <s v="Rehabilitate Runway"/>
  </r>
  <r>
    <s v="NM"/>
    <s v="DEN"/>
    <x v="31"/>
    <s v="1L8"/>
    <s v="General Dick Stout Field"/>
    <s v="GA"/>
    <s v="007"/>
    <n v="1742126"/>
    <n v="1608561"/>
    <n v="133565"/>
    <n v="0"/>
    <s v="Reconstruct Runway"/>
  </r>
  <r>
    <s v="NM"/>
    <s v="DEN"/>
    <x v="33"/>
    <s v="GCC"/>
    <s v="Gillette-Campbell County"/>
    <s v="P"/>
    <s v="044"/>
    <n v="175000"/>
    <n v="175000"/>
    <n v="0"/>
    <n v="0"/>
    <s v="Construct Taxiway - Design"/>
  </r>
  <r>
    <s v="NM"/>
    <s v="DEN"/>
    <x v="33"/>
    <s v="GCC"/>
    <s v="Gillette-Campbell County"/>
    <s v="P"/>
    <s v="044"/>
    <n v="85000"/>
    <n v="85000"/>
    <n v="0"/>
    <n v="0"/>
    <s v="Reconstruct Taxiway"/>
  </r>
  <r>
    <s v="NM"/>
    <s v="DEN"/>
    <x v="33"/>
    <s v="GCC"/>
    <s v="Gillette-Campbell County"/>
    <s v="P"/>
    <s v="044"/>
    <n v="85000"/>
    <n v="85000"/>
    <n v="0"/>
    <n v="0"/>
    <s v="Reconstruct Taxiway"/>
  </r>
  <r>
    <s v="NM"/>
    <s v="HLN"/>
    <x v="32"/>
    <s v="GPI"/>
    <s v="Glacier Park International"/>
    <s v="P"/>
    <s v="053"/>
    <n v="1285790"/>
    <n v="1285790"/>
    <n v="0"/>
    <n v="0"/>
    <s v="Rehabilitate Apron"/>
  </r>
  <r>
    <s v="NM"/>
    <s v="HLN"/>
    <x v="32"/>
    <s v="GPI"/>
    <s v="Glacier Park International"/>
    <s v="P"/>
    <s v="053"/>
    <n v="250000"/>
    <n v="250000"/>
    <n v="0"/>
    <n v="0"/>
    <s v="Rehabilitate Runway"/>
  </r>
  <r>
    <s v="NM"/>
    <s v="HLN"/>
    <x v="32"/>
    <s v="GPI"/>
    <s v="Glacier Park International"/>
    <s v="P"/>
    <s v="054"/>
    <n v="534155"/>
    <n v="534155"/>
    <n v="0"/>
    <n v="0"/>
    <s v="Update Airport Master Plan Study"/>
  </r>
  <r>
    <s v="NM"/>
    <s v="SEA"/>
    <x v="27"/>
    <s v="4S1"/>
    <s v="Gold Beach Municipal"/>
    <s v="GA"/>
    <s v="014"/>
    <n v="33364"/>
    <n v="33364"/>
    <n v="0"/>
    <n v="0"/>
    <s v="Install Airport Beacons"/>
  </r>
  <r>
    <s v="NM"/>
    <s v="SEA"/>
    <x v="27"/>
    <s v="4S1"/>
    <s v="Gold Beach Municipal"/>
    <s v="GA"/>
    <s v="014"/>
    <n v="131000"/>
    <n v="131000"/>
    <n v="0"/>
    <n v="0"/>
    <s v="Install Runway Vertical/Visual Guidance System"/>
  </r>
  <r>
    <s v="NM"/>
    <s v="HLN"/>
    <x v="30"/>
    <s v="GNG"/>
    <s v="Gooding Municipal"/>
    <s v="GA"/>
    <s v="012"/>
    <n v="347808"/>
    <n v="347808"/>
    <n v="0"/>
    <n v="0"/>
    <s v="Extend Runway"/>
  </r>
  <r>
    <s v="NM"/>
    <s v="DEN"/>
    <x v="29"/>
    <s v="GNB"/>
    <s v="Granby-Grand County"/>
    <s v="GA"/>
    <s v="012"/>
    <n v="35000"/>
    <n v="35000"/>
    <n v="0"/>
    <n v="0"/>
    <s v="Rehabilitate Apron"/>
  </r>
  <r>
    <s v="NM"/>
    <s v="DEN"/>
    <x v="29"/>
    <s v="GNB"/>
    <s v="Granby-Grand County"/>
    <s v="GA"/>
    <s v="012"/>
    <n v="160000"/>
    <n v="160000"/>
    <n v="0"/>
    <n v="0"/>
    <s v="Rehabilitate Runway"/>
  </r>
  <r>
    <s v="NM"/>
    <s v="DEN"/>
    <x v="29"/>
    <s v="GNB"/>
    <s v="Granby-Grand County"/>
    <s v="GA"/>
    <s v="012"/>
    <n v="25000"/>
    <n v="25000"/>
    <n v="0"/>
    <n v="0"/>
    <s v="Rehabilitate Taxiway"/>
  </r>
  <r>
    <s v="NM"/>
    <s v="SEA"/>
    <x v="28"/>
    <s v="3W7"/>
    <s v="Grand Coulee Dam"/>
    <s v="GA"/>
    <s v="009"/>
    <n v="278168"/>
    <n v="278168"/>
    <n v="0"/>
    <n v="0"/>
    <s v="Update Airport Master Plan Study"/>
  </r>
  <r>
    <s v="NM"/>
    <s v="DEN"/>
    <x v="29"/>
    <s v="GJT"/>
    <s v="Grand Junction Regional"/>
    <s v="P"/>
    <s v="057"/>
    <n v="3225000"/>
    <n v="0"/>
    <n v="3225000"/>
    <n v="0"/>
    <s v="Construct Runway - Relocation of RTR"/>
  </r>
  <r>
    <s v="NM"/>
    <s v="DEN"/>
    <x v="29"/>
    <s v="GJT"/>
    <s v="Grand Junction Regional"/>
    <s v="P"/>
    <s v="058"/>
    <n v="1966494"/>
    <n v="191494"/>
    <n v="1775000"/>
    <n v="0"/>
    <s v="Construct Runway - Relocation of 27 1/4 Road"/>
  </r>
  <r>
    <s v="NM"/>
    <s v="DEN"/>
    <x v="29"/>
    <s v="GJT"/>
    <s v="Grand Junction Regional"/>
    <s v="P"/>
    <s v="059"/>
    <n v="1512000"/>
    <n v="0"/>
    <n v="1512000"/>
    <n v="0"/>
    <s v="Rehabilitate Taxiway"/>
  </r>
  <r>
    <s v="NM"/>
    <s v="DEN"/>
    <x v="29"/>
    <s v="GJT"/>
    <s v="Grand Junction Regional"/>
    <s v="P"/>
    <s v="060"/>
    <n v="610383"/>
    <n v="610383"/>
    <n v="0"/>
    <n v="0"/>
    <s v="Construct Runway - Reimbursable for RTR"/>
  </r>
  <r>
    <s v="NM"/>
    <s v="DEN"/>
    <x v="29"/>
    <s v="GJT"/>
    <s v="Grand Junction Regional"/>
    <s v="P"/>
    <s v="061"/>
    <n v="900000"/>
    <n v="900000"/>
    <n v="0"/>
    <n v="0"/>
    <s v="Construct Runway - Design - earthwork, detention ponds, utilities and perimeter road"/>
  </r>
  <r>
    <s v="NM"/>
    <s v="SEA"/>
    <x v="28"/>
    <s v="MWH"/>
    <s v="Grant County International"/>
    <s v="GA"/>
    <s v="043"/>
    <n v="164104"/>
    <n v="164104"/>
    <n v="0"/>
    <n v="0"/>
    <s v="Rehabilitate Taxiway"/>
  </r>
  <r>
    <s v="NM"/>
    <s v="SEA"/>
    <x v="27"/>
    <s v="GCD"/>
    <s v="Grant County Regional/Ogilvie Field"/>
    <s v="GA"/>
    <s v="011"/>
    <n v="90000"/>
    <n v="90000"/>
    <n v="0"/>
    <n v="0"/>
    <s v="Rehabilitate Apron"/>
  </r>
  <r>
    <s v="NM"/>
    <s v="SEA"/>
    <x v="27"/>
    <s v="GCD"/>
    <s v="Grant County Regional/Ogilvie Field"/>
    <s v="GA"/>
    <s v="011"/>
    <n v="135000"/>
    <n v="135000"/>
    <n v="0"/>
    <n v="0"/>
    <s v="Reconstruct Apron"/>
  </r>
  <r>
    <s v="NM"/>
    <s v="SEA"/>
    <x v="27"/>
    <s v="3S8"/>
    <s v="Grants Pass"/>
    <s v="GA"/>
    <s v="012"/>
    <n v="512202"/>
    <n v="512202"/>
    <n v="0"/>
    <n v="0"/>
    <s v="Update Airport Master Plan Study"/>
  </r>
  <r>
    <s v="NM"/>
    <s v="HLN"/>
    <x v="32"/>
    <s v="GTF"/>
    <s v="Great Falls International"/>
    <s v="P"/>
    <s v="065"/>
    <n v="1260616"/>
    <n v="1260616"/>
    <n v="0"/>
    <n v="0"/>
    <s v="Expand Snow Removal Equipment Building"/>
  </r>
  <r>
    <s v="NM"/>
    <s v="HLN"/>
    <x v="32"/>
    <s v="GTF"/>
    <s v="Great Falls International"/>
    <s v="P"/>
    <s v="065"/>
    <n v="718839"/>
    <n v="718839"/>
    <n v="0"/>
    <n v="0"/>
    <s v="Widen Taxiway"/>
  </r>
  <r>
    <s v="NM"/>
    <s v="DEN"/>
    <x v="29"/>
    <s v="GUC"/>
    <s v="Gunnison-Crested Butte Regional"/>
    <s v="P"/>
    <s v="054"/>
    <n v="617408"/>
    <n v="617408"/>
    <n v="0"/>
    <n v="0"/>
    <s v="Acquire Snow Removal Equipment"/>
  </r>
  <r>
    <s v="NM"/>
    <s v="HLN"/>
    <x v="32"/>
    <s v="HVR"/>
    <s v="Havre City-County"/>
    <s v="GA"/>
    <s v="020"/>
    <n v="42380"/>
    <n v="42380"/>
    <n v="0"/>
    <n v="0"/>
    <s v="Install Miscellaneous NAVAIDS"/>
  </r>
  <r>
    <s v="NM"/>
    <s v="HLN"/>
    <x v="32"/>
    <s v="HVR"/>
    <s v="Havre City-County"/>
    <s v="GA"/>
    <s v="020"/>
    <n v="1904924"/>
    <n v="1904924"/>
    <n v="0"/>
    <n v="0"/>
    <s v="Rehabilitate Taxiway"/>
  </r>
  <r>
    <s v="NM"/>
    <s v="DEN"/>
    <x v="31"/>
    <s v="HCR"/>
    <s v="Heber City Municipal - Russ McDonald Field"/>
    <s v="GA"/>
    <s v="029"/>
    <n v="31192"/>
    <n v="31192"/>
    <n v="0"/>
    <n v="0"/>
    <s v="Expand Apron"/>
  </r>
  <r>
    <s v="NM"/>
    <s v="HLN"/>
    <x v="32"/>
    <s v="HLN"/>
    <s v="Helena Regional"/>
    <s v="P"/>
    <s v="051"/>
    <n v="2129544"/>
    <n v="2129544"/>
    <n v="0"/>
    <n v="0"/>
    <s v="Expand Terminal Building"/>
  </r>
  <r>
    <s v="NM"/>
    <s v="HLN"/>
    <x v="32"/>
    <s v="HLN"/>
    <s v="Helena Regional"/>
    <s v="P"/>
    <s v="052"/>
    <n v="4605472"/>
    <n v="0"/>
    <n v="4605472"/>
    <n v="0"/>
    <s v="Expand Terminal Building"/>
  </r>
  <r>
    <s v="NM"/>
    <s v="SEA"/>
    <x v="27"/>
    <s v="HRI"/>
    <s v="Hermiston Municipal"/>
    <s v="GA"/>
    <s v="011"/>
    <n v="99000"/>
    <n v="99000"/>
    <n v="0"/>
    <n v="0"/>
    <s v="Rehabilitate Apron"/>
  </r>
  <r>
    <s v="NM"/>
    <s v="SEA"/>
    <x v="27"/>
    <s v="77S"/>
    <s v="Hobby Field"/>
    <s v="GA"/>
    <s v="012"/>
    <n v="200000"/>
    <n v="200000"/>
    <n v="0"/>
    <n v="0"/>
    <s v="Reconstruct Taxiway"/>
  </r>
  <r>
    <s v="NM"/>
    <s v="DEN"/>
    <x v="33"/>
    <s v="HSG"/>
    <s v="Hot Springs County"/>
    <s v="GA"/>
    <s v="010"/>
    <n v="100000"/>
    <n v="100000"/>
    <n v="0"/>
    <n v="0"/>
    <s v="Improve Airport Drainage"/>
  </r>
  <r>
    <s v="NM"/>
    <s v="HLN"/>
    <x v="30"/>
    <s v="IDA"/>
    <s v="Idaho Falls Regional"/>
    <s v="P"/>
    <s v="044"/>
    <n v="3455367"/>
    <n v="1548217"/>
    <n v="1907150"/>
    <n v="0"/>
    <s v="Expand Terminal Building"/>
  </r>
  <r>
    <s v="NM"/>
    <s v="DEN"/>
    <x v="33"/>
    <s v="JAC"/>
    <s v="Jackson Hole"/>
    <s v="P"/>
    <s v="059"/>
    <n v="2559086"/>
    <n v="2559086"/>
    <n v="0"/>
    <n v="0"/>
    <s v="Rehabilitate Access Road"/>
  </r>
  <r>
    <s v="NM"/>
    <s v="SEA"/>
    <x v="28"/>
    <s v="0S9"/>
    <s v="Jefferson County International"/>
    <s v="GA"/>
    <s v="015"/>
    <n v="77500"/>
    <n v="77500"/>
    <n v="0"/>
    <n v="0"/>
    <s v="Reconstruct Taxiway"/>
  </r>
  <r>
    <s v="NM"/>
    <s v="SEA"/>
    <x v="28"/>
    <s v="0S9"/>
    <s v="Jefferson County International"/>
    <s v="GA"/>
    <s v="015"/>
    <n v="230169"/>
    <n v="230169"/>
    <n v="0"/>
    <n v="0"/>
    <s v="Reconstruct Runway"/>
  </r>
  <r>
    <s v="NM"/>
    <s v="SEA"/>
    <x v="28"/>
    <s v="0S9"/>
    <s v="Jefferson County International"/>
    <s v="GA"/>
    <s v="015"/>
    <n v="101659"/>
    <n v="101659"/>
    <n v="0"/>
    <n v="0"/>
    <s v="Reconstruct Runway Lighting"/>
  </r>
  <r>
    <s v="NM"/>
    <s v="SEA"/>
    <x v="28"/>
    <s v="0S9"/>
    <s v="Jefferson County International"/>
    <s v="GA"/>
    <s v="015"/>
    <n v="5000"/>
    <n v="5000"/>
    <n v="0"/>
    <n v="0"/>
    <s v="Install Airfield Guidance Signs"/>
  </r>
  <r>
    <s v="NM"/>
    <s v="HLN"/>
    <x v="30"/>
    <s v="JER"/>
    <s v="Jerome County"/>
    <s v="GA"/>
    <s v="020"/>
    <n v="178000"/>
    <n v="178000"/>
    <n v="0"/>
    <n v="0"/>
    <s v="Rehabilitate Runway"/>
  </r>
  <r>
    <s v="NM"/>
    <s v="HLN"/>
    <x v="30"/>
    <s v="TWF"/>
    <s v="Joslin Field - Magic Valley Regional"/>
    <s v="P"/>
    <s v="041"/>
    <n v="36916"/>
    <n v="36916"/>
    <n v="0"/>
    <n v="0"/>
    <s v="Conduct Miscellaneous Study"/>
  </r>
  <r>
    <s v="NM"/>
    <s v="HLN"/>
    <x v="30"/>
    <s v="TWF"/>
    <s v="Joslin Field - Magic Valley Regional"/>
    <s v="P"/>
    <s v="041"/>
    <n v="261428"/>
    <n v="261428"/>
    <n v="0"/>
    <n v="0"/>
    <s v="Acquire Snow Removal Equipment"/>
  </r>
  <r>
    <s v="NM"/>
    <s v="HLN"/>
    <x v="30"/>
    <s v="TWF"/>
    <s v="Joslin Field - Magic Valley Regional"/>
    <s v="P"/>
    <s v="041"/>
    <n v="99215"/>
    <n v="99215"/>
    <n v="0"/>
    <n v="0"/>
    <s v="Conduct Miscellaneous Study"/>
  </r>
  <r>
    <s v="NM"/>
    <s v="HLN"/>
    <x v="30"/>
    <s v="TWF"/>
    <s v="Joslin Field - Magic Valley Regional"/>
    <s v="P"/>
    <s v="041"/>
    <n v="18000"/>
    <n v="18000"/>
    <n v="0"/>
    <n v="0"/>
    <s v="Install Perimeter Fencing not Required by 49 CFR 1542"/>
  </r>
  <r>
    <s v="NM"/>
    <s v="HLN"/>
    <x v="30"/>
    <s v="TWF"/>
    <s v="Joslin Field - Magic Valley Regional"/>
    <s v="P"/>
    <s v="041"/>
    <n v="113500"/>
    <n v="113500"/>
    <n v="0"/>
    <n v="0"/>
    <s v="Acquire Snow Removal Equipment"/>
  </r>
  <r>
    <s v="NM"/>
    <s v="HLN"/>
    <x v="30"/>
    <s v="TWF"/>
    <s v="Joslin Field - Magic Valley Regional"/>
    <s v="P"/>
    <s v="041"/>
    <n v="3750"/>
    <n v="3750"/>
    <n v="0"/>
    <n v="0"/>
    <s v="Acquire Land for Development"/>
  </r>
  <r>
    <s v="NM"/>
    <s v="DEN"/>
    <x v="31"/>
    <s v="KNB"/>
    <s v="Kanab Municipal"/>
    <s v="GA"/>
    <s v="015"/>
    <n v="771571"/>
    <n v="771571"/>
    <n v="0"/>
    <n v="0"/>
    <s v="Rehabilitate Runway"/>
  </r>
  <r>
    <s v="NM"/>
    <s v="DEN"/>
    <x v="31"/>
    <s v="KNB"/>
    <s v="Kanab Municipal"/>
    <s v="GA"/>
    <s v="015"/>
    <n v="282058"/>
    <n v="282058"/>
    <n v="0"/>
    <n v="0"/>
    <s v="Rehabilitate Apron"/>
  </r>
  <r>
    <s v="NM"/>
    <s v="DEN"/>
    <x v="31"/>
    <s v="KNB"/>
    <s v="Kanab Municipal"/>
    <s v="GA"/>
    <s v="015"/>
    <n v="771571"/>
    <n v="771571"/>
    <n v="0"/>
    <n v="0"/>
    <s v="Rehabilitate Taxiway"/>
  </r>
  <r>
    <s v="NM"/>
    <s v="DEN"/>
    <x v="33"/>
    <s v="EMM"/>
    <s v="Kemmerer Municipal"/>
    <s v="GA"/>
    <s v="020"/>
    <n v="450000"/>
    <n v="450000"/>
    <n v="0"/>
    <n v="0"/>
    <s v="Construct Fuel Farm"/>
  </r>
  <r>
    <s v="NM"/>
    <s v="DEN"/>
    <x v="29"/>
    <s v="ITR"/>
    <s v="Kit Carson County"/>
    <s v="GA"/>
    <s v="014"/>
    <n v="295970"/>
    <n v="295970"/>
    <n v="0"/>
    <n v="0"/>
    <s v="Conduct Airport Master Plan Study"/>
  </r>
  <r>
    <s v="NM"/>
    <s v="HLN"/>
    <x v="32"/>
    <s v="OLF"/>
    <s v="L M Clayton"/>
    <s v="CS"/>
    <s v="014"/>
    <n v="2802"/>
    <n v="2802"/>
    <n v="0"/>
    <n v="0"/>
    <s v="Rehabilitate Apron"/>
  </r>
  <r>
    <s v="NM"/>
    <s v="HLN"/>
    <x v="32"/>
    <s v="OLF"/>
    <s v="L M Clayton"/>
    <s v="CS"/>
    <s v="014"/>
    <n v="84406"/>
    <n v="84406"/>
    <n v="0"/>
    <n v="0"/>
    <s v="Rehabilitate Runway"/>
  </r>
  <r>
    <s v="NM"/>
    <s v="HLN"/>
    <x v="32"/>
    <s v="OLF"/>
    <s v="L M Clayton"/>
    <s v="CS"/>
    <s v="014"/>
    <n v="11098"/>
    <n v="11098"/>
    <n v="0"/>
    <n v="0"/>
    <s v="Rehabilitate Taxiway"/>
  </r>
  <r>
    <s v="NM"/>
    <s v="SEA"/>
    <x v="27"/>
    <s v="LGD"/>
    <s v="La Grande/Union County"/>
    <s v="GA"/>
    <s v="023"/>
    <n v="75000"/>
    <n v="75000"/>
    <n v="0"/>
    <n v="0"/>
    <s v="Rehabilitate Runway"/>
  </r>
  <r>
    <s v="NM"/>
    <s v="SEA"/>
    <x v="27"/>
    <s v="LGD"/>
    <s v="La Grande/Union County"/>
    <s v="GA"/>
    <s v="023"/>
    <n v="50000"/>
    <n v="50000"/>
    <n v="0"/>
    <n v="0"/>
    <s v="Install Runway Lighting"/>
  </r>
  <r>
    <s v="NM"/>
    <s v="SEA"/>
    <x v="27"/>
    <s v="LGD"/>
    <s v="La Grande/Union County"/>
    <s v="GA"/>
    <s v="023"/>
    <n v="114619"/>
    <n v="114619"/>
    <n v="0"/>
    <n v="0"/>
    <s v="Reconstruct Taxiway"/>
  </r>
  <r>
    <s v="NM"/>
    <s v="SEA"/>
    <x v="27"/>
    <s v="LKV"/>
    <s v="Lake County"/>
    <s v="GA"/>
    <s v="010"/>
    <n v="1560000"/>
    <n v="1560000"/>
    <n v="0"/>
    <n v="0"/>
    <s v="Reconstruct Apron"/>
  </r>
  <r>
    <s v="NM"/>
    <s v="SEA"/>
    <x v="27"/>
    <s v="LKV"/>
    <s v="Lake County"/>
    <s v="GA"/>
    <s v="010"/>
    <n v="70000"/>
    <n v="70000"/>
    <n v="0"/>
    <n v="0"/>
    <s v="Install Airport Beacons"/>
  </r>
  <r>
    <s v="NM"/>
    <s v="DEN"/>
    <x v="29"/>
    <s v="LXV"/>
    <s v="Lake County"/>
    <s v="GA"/>
    <s v="013"/>
    <n v="5800000"/>
    <n v="0"/>
    <n v="0"/>
    <n v="5800000"/>
    <s v="Rehabilitate Runway"/>
  </r>
  <r>
    <s v="NM"/>
    <s v="DEN"/>
    <x v="33"/>
    <s v="LAR"/>
    <s v="Laramie Regional"/>
    <s v="P"/>
    <s v="036"/>
    <n v="4050000"/>
    <n v="1321878"/>
    <n v="2728122"/>
    <n v="0"/>
    <s v="Rehabilitate Runway"/>
  </r>
  <r>
    <s v="NM"/>
    <s v="DEN"/>
    <x v="33"/>
    <s v="LAR"/>
    <s v="Laramie Regional"/>
    <s v="P"/>
    <s v="036"/>
    <n v="400000"/>
    <n v="0"/>
    <n v="400000"/>
    <n v="0"/>
    <s v="Rehabilitate Runway Lighting"/>
  </r>
  <r>
    <s v="NM"/>
    <s v="HLN"/>
    <x v="30"/>
    <s v="SMN"/>
    <s v="Lemhi County"/>
    <s v="GA"/>
    <s v="018"/>
    <n v="1957839"/>
    <n v="1957839"/>
    <n v="0"/>
    <n v="0"/>
    <s v="Reconstruct Apron"/>
  </r>
  <r>
    <s v="NM"/>
    <s v="HLN"/>
    <x v="30"/>
    <s v="SMN"/>
    <s v="Lemhi County"/>
    <s v="GA"/>
    <s v="018"/>
    <n v="276300"/>
    <n v="276300"/>
    <n v="0"/>
    <n v="0"/>
    <s v="Rehabilitate Runway"/>
  </r>
  <r>
    <s v="NM"/>
    <s v="HLN"/>
    <x v="30"/>
    <s v="SMN"/>
    <s v="Lemhi County"/>
    <s v="GA"/>
    <s v="018"/>
    <n v="326298"/>
    <n v="326298"/>
    <n v="0"/>
    <n v="0"/>
    <s v="Rehabilitate Taxiway"/>
  </r>
  <r>
    <s v="NM"/>
    <s v="HLN"/>
    <x v="30"/>
    <s v="LWS"/>
    <s v="Lewiston-Nez Perce County"/>
    <s v="P"/>
    <s v="042"/>
    <n v="50000"/>
    <n v="50000"/>
    <n v="0"/>
    <n v="0"/>
    <s v="Install Miscellaneous NAVAIDS"/>
  </r>
  <r>
    <s v="NM"/>
    <s v="HLN"/>
    <x v="30"/>
    <s v="LWS"/>
    <s v="Lewiston-Nez Perce County"/>
    <s v="P"/>
    <s v="042"/>
    <n v="1307131"/>
    <n v="1307131"/>
    <n v="0"/>
    <n v="0"/>
    <s v="Install Taxiway Lighting"/>
  </r>
  <r>
    <s v="NM"/>
    <s v="HLN"/>
    <x v="30"/>
    <s v="LWS"/>
    <s v="Lewiston-Nez Perce County"/>
    <s v="P"/>
    <s v="042"/>
    <n v="380000"/>
    <n v="380000"/>
    <n v="0"/>
    <n v="0"/>
    <s v="Reconstruct Runway - Phase I design"/>
  </r>
  <r>
    <s v="NM"/>
    <s v="HLN"/>
    <x v="32"/>
    <s v="LWT"/>
    <s v="Lewistown Municipal"/>
    <s v="GA"/>
    <s v="022"/>
    <n v="1483314"/>
    <n v="539654"/>
    <n v="943660"/>
    <n v="0"/>
    <s v="Rehabilitate Runway"/>
  </r>
  <r>
    <s v="NM"/>
    <s v="HLN"/>
    <x v="32"/>
    <s v="LWT"/>
    <s v="Lewistown Municipal"/>
    <s v="GA"/>
    <s v="022"/>
    <n v="45170"/>
    <n v="45170"/>
    <n v="0"/>
    <n v="0"/>
    <s v="Reconstruct Apron"/>
  </r>
  <r>
    <s v="NM"/>
    <s v="HLN"/>
    <x v="32"/>
    <s v="LWT"/>
    <s v="Lewistown Municipal"/>
    <s v="GA"/>
    <s v="022"/>
    <n v="591664"/>
    <n v="0"/>
    <n v="591664"/>
    <n v="0"/>
    <s v="Reconstruct Taxiway"/>
  </r>
  <r>
    <s v="NM"/>
    <s v="DEN"/>
    <x v="29"/>
    <s v="LIC"/>
    <s v="Limon Municipal"/>
    <s v="GA"/>
    <s v="013"/>
    <n v="150000"/>
    <n v="150000"/>
    <n v="0"/>
    <n v="0"/>
    <s v="Construct Taxiway"/>
  </r>
  <r>
    <s v="NM"/>
    <s v="DEN"/>
    <x v="29"/>
    <s v="LIC"/>
    <s v="Limon Municipal"/>
    <s v="GA"/>
    <s v="013"/>
    <n v="303268"/>
    <n v="303268"/>
    <n v="0"/>
    <n v="0"/>
    <s v="Rehabilitate Runway"/>
  </r>
  <r>
    <s v="NM"/>
    <s v="HLN"/>
    <x v="32"/>
    <s v="S69"/>
    <s v="Lincoln"/>
    <s v="GA"/>
    <s v="006"/>
    <n v="95400"/>
    <n v="95400"/>
    <n v="0"/>
    <n v="0"/>
    <s v="Construct Taxiway"/>
  </r>
  <r>
    <s v="NM"/>
    <s v="DEN"/>
    <x v="31"/>
    <s v="LGU"/>
    <s v="Logan-Cache"/>
    <s v="GA"/>
    <s v="030"/>
    <n v="150000"/>
    <n v="150000"/>
    <n v="0"/>
    <n v="0"/>
    <s v="Construct Taxiway"/>
  </r>
  <r>
    <s v="NM"/>
    <s v="SEA"/>
    <x v="27"/>
    <s v="S33"/>
    <s v="Madras Municipal"/>
    <s v="GA"/>
    <s v="011"/>
    <n v="2867499"/>
    <n v="358003"/>
    <n v="2509496"/>
    <n v="0"/>
    <s v="Reconstruct Taxiway"/>
  </r>
  <r>
    <s v="NM"/>
    <s v="SEA"/>
    <x v="27"/>
    <s v="EUG"/>
    <s v="Mahlon Sweet Field"/>
    <s v="P"/>
    <s v="055"/>
    <n v="859616"/>
    <n v="859616"/>
    <n v="0"/>
    <n v="0"/>
    <s v="Acquire Snow Removal Equipment"/>
  </r>
  <r>
    <s v="NM"/>
    <s v="SEA"/>
    <x v="27"/>
    <s v="EUG"/>
    <s v="Mahlon Sweet Field"/>
    <s v="P"/>
    <s v="056"/>
    <n v="611421"/>
    <n v="611421"/>
    <n v="0"/>
    <n v="0"/>
    <s v="Acquire Aircraft Rescue &amp; Fire Fighting Vehicle"/>
  </r>
  <r>
    <s v="NM"/>
    <s v="SEA"/>
    <x v="27"/>
    <s v="EUG"/>
    <s v="Mahlon Sweet Field"/>
    <s v="P"/>
    <s v="057"/>
    <n v="434369"/>
    <n v="434369"/>
    <n v="0"/>
    <n v="0"/>
    <s v="Rehabilitate Taxiway"/>
  </r>
  <r>
    <s v="NM"/>
    <s v="SEA"/>
    <x v="27"/>
    <s v="EUG"/>
    <s v="Mahlon Sweet Field"/>
    <s v="P"/>
    <s v="057"/>
    <n v="50000"/>
    <n v="50000"/>
    <n v="0"/>
    <n v="0"/>
    <s v="Reconstruct Taxiway Lighting"/>
  </r>
  <r>
    <s v="NM"/>
    <s v="HLN"/>
    <x v="30"/>
    <s v="MYL"/>
    <s v="McCall Municipal"/>
    <s v="GA"/>
    <s v="024"/>
    <n v="155249"/>
    <n v="155249"/>
    <n v="0"/>
    <n v="0"/>
    <s v="Construct Taxiway"/>
  </r>
  <r>
    <s v="NM"/>
    <s v="HLN"/>
    <x v="30"/>
    <s v="MYL"/>
    <s v="McCall Municipal"/>
    <s v="GA"/>
    <s v="025"/>
    <n v="1765329"/>
    <n v="0"/>
    <n v="0"/>
    <n v="1765329"/>
    <s v="Construct Taxiway"/>
  </r>
  <r>
    <s v="NM"/>
    <s v="HLN"/>
    <x v="30"/>
    <s v="U02"/>
    <s v="McCarley Field"/>
    <s v="GA"/>
    <s v="016"/>
    <n v="225000"/>
    <n v="225000"/>
    <n v="0"/>
    <n v="0"/>
    <s v="Rehabilitate Runway"/>
  </r>
  <r>
    <s v="NM"/>
    <s v="SEA"/>
    <x v="27"/>
    <s v="26U"/>
    <s v="McDermitt State"/>
    <s v="GA"/>
    <s v="004"/>
    <n v="70000"/>
    <n v="70000"/>
    <n v="0"/>
    <n v="0"/>
    <s v="Reconstruct Taxiway"/>
  </r>
  <r>
    <s v="NM"/>
    <s v="SEA"/>
    <x v="27"/>
    <s v="26U"/>
    <s v="McDermitt State"/>
    <s v="GA"/>
    <s v="004"/>
    <n v="12485"/>
    <n v="12485"/>
    <n v="0"/>
    <n v="0"/>
    <s v="Install Airport Beacons"/>
  </r>
  <r>
    <s v="NM"/>
    <s v="SEA"/>
    <x v="27"/>
    <s v="26U"/>
    <s v="McDermitt State"/>
    <s v="GA"/>
    <s v="004"/>
    <n v="190000"/>
    <n v="190000"/>
    <n v="0"/>
    <n v="0"/>
    <s v="Reconstruct Runway"/>
  </r>
  <r>
    <s v="NM"/>
    <s v="SEA"/>
    <x v="27"/>
    <s v="26U"/>
    <s v="McDermitt State"/>
    <s v="GA"/>
    <s v="004"/>
    <n v="70000"/>
    <n v="70000"/>
    <n v="0"/>
    <n v="0"/>
    <s v="Rehabilitate Runway Lighting"/>
  </r>
  <r>
    <s v="NM"/>
    <s v="SEA"/>
    <x v="27"/>
    <s v="MMV"/>
    <s v="McMinnville Municipal"/>
    <s v="GA"/>
    <s v="018"/>
    <n v="253084"/>
    <n v="253084"/>
    <n v="0"/>
    <n v="0"/>
    <s v="Reconstruct Apron"/>
  </r>
  <r>
    <s v="NM"/>
    <s v="SEA"/>
    <x v="27"/>
    <s v="SLE"/>
    <s v="McNary Field"/>
    <s v="GA"/>
    <s v="022"/>
    <n v="149939"/>
    <n v="149939"/>
    <n v="0"/>
    <n v="0"/>
    <s v="Rehabilitate Apron"/>
  </r>
  <r>
    <s v="NM"/>
    <s v="DEN"/>
    <x v="29"/>
    <s v="EEO"/>
    <s v="Meeker Coulter Field"/>
    <s v="GA"/>
    <s v="013"/>
    <n v="150000"/>
    <n v="150000"/>
    <n v="0"/>
    <n v="0"/>
    <s v="Conduct Airport Master Plan Study"/>
  </r>
  <r>
    <s v="NM"/>
    <s v="SEA"/>
    <x v="28"/>
    <s v="S52"/>
    <s v="Methow Valley State"/>
    <s v="GA"/>
    <s v="009"/>
    <n v="1150000"/>
    <n v="150000"/>
    <n v="1000000"/>
    <n v="0"/>
    <s v="Expand Apron"/>
  </r>
  <r>
    <s v="NM"/>
    <s v="DEN"/>
    <x v="33"/>
    <s v="BPI"/>
    <s v="Miley Memorial Field"/>
    <s v="GA"/>
    <s v="015"/>
    <n v="106054"/>
    <n v="106054"/>
    <n v="0"/>
    <n v="0"/>
    <s v="Install Miscellaneous NAVAIDS"/>
  </r>
  <r>
    <s v="NM"/>
    <s v="DEN"/>
    <x v="33"/>
    <s v="BPI"/>
    <s v="Miley Memorial Field"/>
    <s v="GA"/>
    <s v="015"/>
    <n v="100000"/>
    <n v="100000"/>
    <n v="0"/>
    <n v="0"/>
    <s v="Install Airport Beacons"/>
  </r>
  <r>
    <s v="NM"/>
    <s v="DEN"/>
    <x v="33"/>
    <s v="BPI"/>
    <s v="Miley Memorial Field"/>
    <s v="GA"/>
    <s v="015"/>
    <n v="550000"/>
    <n v="550000"/>
    <n v="0"/>
    <n v="0"/>
    <s v="Reconstruct Runway Lighting"/>
  </r>
  <r>
    <s v="NM"/>
    <s v="HLN"/>
    <x v="32"/>
    <s v="LVM"/>
    <s v="Mission Field"/>
    <s v="GA"/>
    <s v="010"/>
    <n v="152381"/>
    <n v="152381"/>
    <n v="0"/>
    <n v="0"/>
    <s v="Update Airport Master Plan Study"/>
  </r>
  <r>
    <s v="NM"/>
    <s v="HLN"/>
    <x v="32"/>
    <s v="MSO"/>
    <s v="Missoula International"/>
    <s v="P"/>
    <s v="062"/>
    <n v="482947"/>
    <n v="482947"/>
    <n v="0"/>
    <n v="0"/>
    <s v="Rehabilitate Runway"/>
  </r>
  <r>
    <s v="NM"/>
    <s v="HLN"/>
    <x v="32"/>
    <s v="MSO"/>
    <s v="Missoula International"/>
    <s v="P"/>
    <s v="062"/>
    <n v="185310"/>
    <n v="185310"/>
    <n v="0"/>
    <n v="0"/>
    <s v="Construct Terminal Building"/>
  </r>
  <r>
    <s v="NM"/>
    <s v="HLN"/>
    <x v="32"/>
    <s v="MSO"/>
    <s v="Missoula International"/>
    <s v="P"/>
    <s v="062"/>
    <n v="456639"/>
    <n v="456639"/>
    <n v="0"/>
    <n v="0"/>
    <s v="Rehabilitate Runway"/>
  </r>
  <r>
    <s v="NM"/>
    <s v="HLN"/>
    <x v="32"/>
    <s v="MSO"/>
    <s v="Missoula International"/>
    <s v="P"/>
    <s v="063"/>
    <n v="439330"/>
    <n v="439330"/>
    <n v="0"/>
    <n v="0"/>
    <s v="Reconstruct Access Road"/>
  </r>
  <r>
    <s v="NM"/>
    <s v="HLN"/>
    <x v="32"/>
    <s v="MSO"/>
    <s v="Missoula International"/>
    <s v="P"/>
    <s v="063"/>
    <n v="1200000"/>
    <n v="1200000"/>
    <n v="0"/>
    <n v="0"/>
    <s v="Expand Access Road"/>
  </r>
  <r>
    <s v="NM"/>
    <s v="HLN"/>
    <x v="32"/>
    <s v="MSO"/>
    <s v="Missoula International"/>
    <s v="P"/>
    <s v="064"/>
    <n v="8757548"/>
    <n v="0"/>
    <n v="8757548"/>
    <n v="0"/>
    <s v="Construct Terminal Building"/>
  </r>
  <r>
    <s v="NM"/>
    <s v="DEN"/>
    <x v="29"/>
    <s v="MVI"/>
    <s v="Monte Vista Municipal"/>
    <s v="GA"/>
    <s v="013"/>
    <n v="300000"/>
    <n v="300000"/>
    <n v="0"/>
    <n v="0"/>
    <s v="Conduct Airport Master Plan Study"/>
  </r>
  <r>
    <s v="NM"/>
    <s v="DEN"/>
    <x v="31"/>
    <s v="U64"/>
    <s v="Monticello"/>
    <s v="GA"/>
    <s v="010"/>
    <n v="207000"/>
    <n v="207000"/>
    <n v="0"/>
    <n v="0"/>
    <s v="Acquire Snow Removal Equipment"/>
  </r>
  <r>
    <s v="NM"/>
    <s v="DEN"/>
    <x v="29"/>
    <s v="MTJ"/>
    <s v="Montrose Regional"/>
    <s v="P"/>
    <s v="050"/>
    <n v="531000"/>
    <n v="531000"/>
    <n v="0"/>
    <n v="0"/>
    <s v="Expand Apron"/>
  </r>
  <r>
    <s v="NM"/>
    <s v="DEN"/>
    <x v="29"/>
    <s v="MTJ"/>
    <s v="Montrose Regional"/>
    <s v="P"/>
    <s v="050"/>
    <n v="530836"/>
    <n v="530836"/>
    <n v="0"/>
    <n v="0"/>
    <s v="Widen Taxiway"/>
  </r>
  <r>
    <s v="NM"/>
    <s v="HLN"/>
    <x v="30"/>
    <s v="U76"/>
    <s v="Mountain Home Municipal"/>
    <s v="GA"/>
    <s v="016"/>
    <n v="179980"/>
    <n v="179980"/>
    <n v="0"/>
    <n v="0"/>
    <s v="Install Runway Vertical/Visual Guidance System - Phase I Design for PAPIs and REILs"/>
  </r>
  <r>
    <s v="NM"/>
    <s v="HLN"/>
    <x v="30"/>
    <s v="MAN"/>
    <s v="Nampa Municipal"/>
    <s v="GA"/>
    <s v="030"/>
    <n v="546355"/>
    <n v="546355"/>
    <n v="0"/>
    <n v="0"/>
    <s v="Update Airport Master Plan Study"/>
  </r>
  <r>
    <s v="NM"/>
    <s v="SEA"/>
    <x v="27"/>
    <s v="ONP"/>
    <s v="Newport Municipal"/>
    <s v="GA"/>
    <s v="026"/>
    <n v="115399"/>
    <n v="115399"/>
    <n v="0"/>
    <n v="0"/>
    <s v="Conduct Environmental Study"/>
  </r>
  <r>
    <s v="NM"/>
    <s v="DEN"/>
    <x v="29"/>
    <s v="FNL"/>
    <s v="Northern Colorado Regional"/>
    <s v="CS"/>
    <s v="036"/>
    <n v="300000"/>
    <n v="300000"/>
    <n v="0"/>
    <n v="0"/>
    <s v="Conduct Airport Master Plan Study"/>
  </r>
  <r>
    <s v="NM"/>
    <s v="SEA"/>
    <x v="28"/>
    <s v="W04"/>
    <s v="Ocean Shores Municipal"/>
    <s v="GA"/>
    <s v="011"/>
    <n v="273399"/>
    <n v="273399"/>
    <n v="0"/>
    <n v="0"/>
    <s v="Conduct Environmental Study"/>
  </r>
  <r>
    <s v="NM"/>
    <s v="SEA"/>
    <x v="28"/>
    <s v="W04"/>
    <s v="Ocean Shores Municipal"/>
    <s v="GA"/>
    <s v="011"/>
    <n v="32585"/>
    <n v="32585"/>
    <n v="0"/>
    <n v="0"/>
    <s v="Remove Obstructions [Hazard] - "/>
  </r>
  <r>
    <s v="NM"/>
    <s v="SEA"/>
    <x v="28"/>
    <s v="43D"/>
    <s v="Odessa Municipal"/>
    <s v="GA"/>
    <s v="009"/>
    <n v="646207"/>
    <n v="646207"/>
    <n v="0"/>
    <n v="0"/>
    <s v="Rehabilitate Runway"/>
  </r>
  <r>
    <s v="NM"/>
    <s v="SEA"/>
    <x v="28"/>
    <s v="43D"/>
    <s v="Odessa Municipal"/>
    <s v="GA"/>
    <s v="009"/>
    <n v="20000"/>
    <n v="20000"/>
    <n v="0"/>
    <n v="0"/>
    <s v="Remove Obstructions [APP or DEP]"/>
  </r>
  <r>
    <s v="NM"/>
    <s v="DEN"/>
    <x v="31"/>
    <s v="OGD"/>
    <s v="Ogden-Hinckley"/>
    <s v="P"/>
    <s v="047"/>
    <n v="516591"/>
    <n v="516591"/>
    <n v="0"/>
    <n v="0"/>
    <s v="Update Airport Master Plan Study"/>
  </r>
  <r>
    <s v="NM"/>
    <s v="DEN"/>
    <x v="31"/>
    <s v="OGD"/>
    <s v="Ogden-Hinckley"/>
    <s v="P"/>
    <s v="048"/>
    <n v="4100000"/>
    <n v="860605"/>
    <n v="3239395"/>
    <n v="0"/>
    <s v="Rehabilitate Taxiway"/>
  </r>
  <r>
    <s v="NM"/>
    <s v="DEN"/>
    <x v="31"/>
    <s v="OGD"/>
    <s v="Ogden-Hinckley"/>
    <s v="P"/>
    <s v="048"/>
    <n v="500000"/>
    <n v="0"/>
    <n v="500000"/>
    <n v="0"/>
    <s v="Reconstruct Taxiway"/>
  </r>
  <r>
    <s v="NM"/>
    <s v="SEA"/>
    <x v="27"/>
    <s v="ONO"/>
    <s v="Ontario Municipal"/>
    <s v="GA"/>
    <s v="014"/>
    <n v="347423"/>
    <n v="150000"/>
    <n v="197423"/>
    <n v="0"/>
    <s v="Install Perimeter Fencing not Required by 49 CFR 1542"/>
  </r>
  <r>
    <s v="NM"/>
    <s v="SEA"/>
    <x v="28"/>
    <s v="ORS"/>
    <s v="Orcas Island"/>
    <s v="CS"/>
    <s v="016"/>
    <n v="500000"/>
    <n v="500000"/>
    <n v="0"/>
    <n v="0"/>
    <s v="Environmental Mitigation"/>
  </r>
  <r>
    <s v="NM"/>
    <s v="HLN"/>
    <x v="30"/>
    <s v="S68"/>
    <s v="Orofino Municipal"/>
    <s v="GA"/>
    <s v="007"/>
    <n v="83752"/>
    <n v="83752"/>
    <n v="0"/>
    <n v="0"/>
    <s v="Remove Obstructions [Non-Hazard] - "/>
  </r>
  <r>
    <s v="NM"/>
    <s v="HLN"/>
    <x v="30"/>
    <s v="S68"/>
    <s v="Orofino Municipal"/>
    <s v="GA"/>
    <s v="007"/>
    <n v="42354"/>
    <n v="42354"/>
    <n v="0"/>
    <n v="0"/>
    <s v="Improve Runway Safety Area - "/>
  </r>
  <r>
    <s v="NM"/>
    <s v="SEA"/>
    <x v="28"/>
    <s v="S70"/>
    <s v="Othello Municipal"/>
    <s v="GA"/>
    <s v="010"/>
    <n v="50000"/>
    <n v="50000"/>
    <n v="0"/>
    <n v="0"/>
    <s v="Rehabilitate Apron"/>
  </r>
  <r>
    <s v="NM"/>
    <s v="SEA"/>
    <x v="28"/>
    <s v="S70"/>
    <s v="Othello Municipal"/>
    <s v="GA"/>
    <s v="010"/>
    <n v="181600"/>
    <n v="181600"/>
    <n v="0"/>
    <n v="0"/>
    <s v="Rehabilitate Runway"/>
  </r>
  <r>
    <s v="NM"/>
    <s v="SEA"/>
    <x v="28"/>
    <s v="S70"/>
    <s v="Othello Municipal"/>
    <s v="GA"/>
    <s v="010"/>
    <n v="150000"/>
    <n v="150000"/>
    <n v="0"/>
    <n v="0"/>
    <s v="Rehabilitate Taxiway"/>
  </r>
  <r>
    <s v="NM"/>
    <s v="DEN"/>
    <x v="31"/>
    <s v="U55"/>
    <s v="Panguitch Municipal"/>
    <s v="GA"/>
    <s v="012"/>
    <n v="650500"/>
    <n v="650500"/>
    <n v="0"/>
    <n v="0"/>
    <s v="Construct Taxiway"/>
  </r>
  <r>
    <s v="NM"/>
    <s v="DEN"/>
    <x v="31"/>
    <s v="1L9"/>
    <s v="Parowan"/>
    <s v="GA"/>
    <s v="017"/>
    <n v="40000"/>
    <n v="40000"/>
    <n v="0"/>
    <n v="0"/>
    <s v="Rehabilitate Taxiway"/>
  </r>
  <r>
    <s v="NM"/>
    <s v="DEN"/>
    <x v="31"/>
    <s v="1L9"/>
    <s v="Parowan"/>
    <s v="GA"/>
    <s v="017"/>
    <n v="17241"/>
    <n v="17241"/>
    <n v="0"/>
    <n v="0"/>
    <s v="Rehabilitate Apron"/>
  </r>
  <r>
    <s v="NM"/>
    <s v="DEN"/>
    <x v="31"/>
    <s v="1L9"/>
    <s v="Parowan"/>
    <s v="GA"/>
    <s v="017"/>
    <n v="40000"/>
    <n v="40000"/>
    <n v="0"/>
    <n v="0"/>
    <s v="Rehabilitate Runway"/>
  </r>
  <r>
    <s v="NM"/>
    <s v="SEA"/>
    <x v="28"/>
    <s v="VUO"/>
    <s v="Pearson Field"/>
    <s v="GA"/>
    <s v="011"/>
    <n v="25000"/>
    <n v="25000"/>
    <n v="0"/>
    <n v="0"/>
    <s v="Reconstruct Airfield Guidance Signs"/>
  </r>
  <r>
    <s v="NM"/>
    <s v="SEA"/>
    <x v="28"/>
    <s v="VUO"/>
    <s v="Pearson Field"/>
    <s v="GA"/>
    <s v="011"/>
    <n v="14000"/>
    <n v="14000"/>
    <n v="0"/>
    <n v="0"/>
    <s v="Install Runway Vertical/Visual Guidance System"/>
  </r>
  <r>
    <s v="NM"/>
    <s v="SEA"/>
    <x v="28"/>
    <s v="VUO"/>
    <s v="Pearson Field"/>
    <s v="GA"/>
    <s v="011"/>
    <n v="89955"/>
    <n v="89955"/>
    <n v="0"/>
    <n v="0"/>
    <s v="Reconstruct Taxiway"/>
  </r>
  <r>
    <s v="NM"/>
    <s v="SEA"/>
    <x v="28"/>
    <s v="VUO"/>
    <s v="Pearson Field"/>
    <s v="GA"/>
    <s v="011"/>
    <n v="66000"/>
    <n v="66000"/>
    <n v="0"/>
    <n v="0"/>
    <s v="Remove Obstructions [APP or DEP]"/>
  </r>
  <r>
    <s v="NM"/>
    <s v="SEA"/>
    <x v="28"/>
    <s v="VUO"/>
    <s v="Pearson Field"/>
    <s v="GA"/>
    <s v="011"/>
    <n v="100000"/>
    <n v="100000"/>
    <n v="0"/>
    <n v="0"/>
    <s v="Rehabilitate Apron"/>
  </r>
  <r>
    <s v="NM"/>
    <s v="SEA"/>
    <x v="28"/>
    <s v="VUO"/>
    <s v="Pearson Field"/>
    <s v="GA"/>
    <s v="011"/>
    <n v="43000"/>
    <n v="43000"/>
    <n v="0"/>
    <n v="0"/>
    <s v="Reconstruct Taxiway Lighting"/>
  </r>
  <r>
    <s v="NM"/>
    <s v="SEA"/>
    <x v="28"/>
    <s v="VUO"/>
    <s v="Pearson Field"/>
    <s v="GA"/>
    <s v="011"/>
    <n v="75000"/>
    <n v="75000"/>
    <n v="0"/>
    <n v="0"/>
    <s v="Rehabilitate Runway"/>
  </r>
  <r>
    <s v="NM"/>
    <s v="SEA"/>
    <x v="28"/>
    <s v="VUO"/>
    <s v="Pearson Field"/>
    <s v="GA"/>
    <s v="011"/>
    <n v="100000"/>
    <n v="100000"/>
    <n v="0"/>
    <n v="0"/>
    <s v="Rehabilitate Taxiway"/>
  </r>
  <r>
    <s v="NM"/>
    <s v="SEA"/>
    <x v="28"/>
    <s v="VUO"/>
    <s v="Pearson Field"/>
    <s v="GA"/>
    <s v="012"/>
    <n v="25710"/>
    <n v="25710"/>
    <n v="0"/>
    <n v="0"/>
    <s v="Conduct Miscellaneous Study"/>
  </r>
  <r>
    <s v="NM"/>
    <s v="DEN"/>
    <x v="33"/>
    <s v="EAN"/>
    <s v="Phifer Airfield"/>
    <s v="GA"/>
    <s v="010"/>
    <n v="3932325"/>
    <n v="3932325"/>
    <n v="0"/>
    <n v="0"/>
    <s v="Reconstruct Runway"/>
  </r>
  <r>
    <s v="NM"/>
    <s v="DEN"/>
    <x v="33"/>
    <s v="EAN"/>
    <s v="Phifer Airfield"/>
    <s v="GA"/>
    <s v="011"/>
    <n v="3269015"/>
    <n v="0"/>
    <n v="0"/>
    <n v="3269015"/>
    <s v="Reconstruct Runway"/>
  </r>
  <r>
    <s v="NM"/>
    <s v="HLN"/>
    <x v="30"/>
    <s v="PIH"/>
    <s v="Pocatello Regional"/>
    <s v="P"/>
    <s v="041"/>
    <n v="477122"/>
    <n v="477122"/>
    <n v="0"/>
    <n v="0"/>
    <s v="Rehabilitate Taxiway"/>
  </r>
  <r>
    <s v="NM"/>
    <s v="HLN"/>
    <x v="30"/>
    <s v="PIH"/>
    <s v="Pocatello Regional"/>
    <s v="P"/>
    <s v="041"/>
    <n v="134336"/>
    <n v="134336"/>
    <n v="0"/>
    <n v="0"/>
    <s v="Rehabilitate Aircraft Rescue &amp; Fire Fighting Building"/>
  </r>
  <r>
    <s v="NM"/>
    <s v="HLN"/>
    <x v="30"/>
    <s v="PIH"/>
    <s v="Pocatello Regional"/>
    <s v="P"/>
    <s v="041"/>
    <n v="609548"/>
    <n v="609548"/>
    <n v="0"/>
    <n v="0"/>
    <s v="Acquire Snow Removal Equipment"/>
  </r>
  <r>
    <s v="NM"/>
    <s v="HLN"/>
    <x v="30"/>
    <s v="PIH"/>
    <s v="Pocatello Regional"/>
    <s v="P"/>
    <s v="042"/>
    <n v="91494"/>
    <n v="91494"/>
    <n v="0"/>
    <n v="0"/>
    <s v="Wildlife Hazard Assessments"/>
  </r>
  <r>
    <s v="NM"/>
    <s v="SEA"/>
    <x v="28"/>
    <s v="S94"/>
    <s v="Port of Whitman Business Air Center"/>
    <s v="GA"/>
    <s v="009"/>
    <n v="97497"/>
    <n v="97497"/>
    <n v="0"/>
    <n v="0"/>
    <s v="Construct Access Road"/>
  </r>
  <r>
    <s v="NM"/>
    <s v="SEA"/>
    <x v="27"/>
    <s v="HIO"/>
    <s v="Portland-Hillsboro"/>
    <s v="R"/>
    <s v="027"/>
    <n v="12304836"/>
    <n v="4336858"/>
    <n v="7967978"/>
    <n v="0"/>
    <s v="Reconstruct Runway"/>
  </r>
  <r>
    <s v="NM"/>
    <s v="SEA"/>
    <x v="27"/>
    <s v="HIO"/>
    <s v="Portland-Hillsboro"/>
    <s v="R"/>
    <s v="028"/>
    <n v="1299820"/>
    <n v="150000"/>
    <n v="1149820"/>
    <n v="0"/>
    <s v="Conduct Environmental Study"/>
  </r>
  <r>
    <s v="NM"/>
    <s v="SEA"/>
    <x v="27"/>
    <s v="TTD"/>
    <s v="Portland-Troutdale"/>
    <s v="R"/>
    <s v="016"/>
    <n v="394340"/>
    <n v="394340"/>
    <n v="0"/>
    <n v="0"/>
    <s v="Conduct Environmental Study"/>
  </r>
  <r>
    <s v="NM"/>
    <s v="HLN"/>
    <x v="30"/>
    <s v="1S6"/>
    <s v="Priest River Municipal"/>
    <s v="GA"/>
    <s v="007"/>
    <n v="23000"/>
    <n v="23000"/>
    <n v="0"/>
    <n v="0"/>
    <s v="Acquire Easement For Approaches"/>
  </r>
  <r>
    <s v="NM"/>
    <s v="HLN"/>
    <x v="30"/>
    <s v="1S6"/>
    <s v="Priest River Municipal"/>
    <s v="GA"/>
    <s v="007"/>
    <n v="516489"/>
    <n v="516489"/>
    <n v="0"/>
    <n v="0"/>
    <s v="Remove Obstructions [Non-Hazard]"/>
  </r>
  <r>
    <s v="NM"/>
    <s v="SEA"/>
    <x v="27"/>
    <s v="S39"/>
    <s v="Prineville"/>
    <s v="GA"/>
    <s v="014"/>
    <n v="807801"/>
    <n v="807801"/>
    <n v="0"/>
    <n v="0"/>
    <s v="Construct Apron"/>
  </r>
  <r>
    <s v="NM"/>
    <s v="SEA"/>
    <x v="28"/>
    <s v="S40"/>
    <s v="Prosser"/>
    <s v="GA"/>
    <s v="018"/>
    <n v="10000"/>
    <n v="10000"/>
    <n v="0"/>
    <n v="0"/>
    <s v="Install Perimeter Fencing not Required by 49 CFR 1542"/>
  </r>
  <r>
    <s v="NM"/>
    <s v="SEA"/>
    <x v="28"/>
    <s v="S40"/>
    <s v="Prosser"/>
    <s v="GA"/>
    <s v="018"/>
    <n v="321084"/>
    <n v="321084"/>
    <n v="0"/>
    <n v="0"/>
    <s v="Construct Taxiway"/>
  </r>
  <r>
    <s v="NM"/>
    <s v="DEN"/>
    <x v="29"/>
    <s v="PUB"/>
    <s v="Pueblo Memorial"/>
    <s v="GA"/>
    <s v="036"/>
    <n v="3260528"/>
    <n v="150000"/>
    <n v="3110528"/>
    <n v="0"/>
    <s v="Rehabilitate Apron"/>
  </r>
  <r>
    <s v="NM"/>
    <s v="SEA"/>
    <x v="28"/>
    <s v="PUW"/>
    <s v="Pullman/Moscow Regional"/>
    <s v="P"/>
    <s v="047"/>
    <n v="2164086"/>
    <n v="0"/>
    <n v="2164086"/>
    <n v="0"/>
    <s v="Construct Runway"/>
  </r>
  <r>
    <s v="NM"/>
    <s v="SEA"/>
    <x v="28"/>
    <s v="PUW"/>
    <s v="Pullman/Moscow Regional"/>
    <s v="P"/>
    <s v="048"/>
    <n v="7800000"/>
    <n v="1000000"/>
    <n v="6800000"/>
    <n v="0"/>
    <s v="Construct Runway"/>
  </r>
  <r>
    <s v="NM"/>
    <s v="SEA"/>
    <x v="28"/>
    <s v="PUW"/>
    <s v="Pullman/Moscow Regional"/>
    <s v="P"/>
    <s v="049"/>
    <n v="16036892"/>
    <n v="978"/>
    <n v="16035914"/>
    <n v="0"/>
    <s v="Construct Runway"/>
  </r>
  <r>
    <s v="NM"/>
    <s v="SEA"/>
    <x v="28"/>
    <s v="PUW"/>
    <s v="Pullman/Moscow Regional"/>
    <s v="P"/>
    <s v="050"/>
    <n v="7000000"/>
    <n v="0"/>
    <n v="0"/>
    <n v="7000000"/>
    <s v="Construct Runway"/>
  </r>
  <r>
    <s v="NM"/>
    <s v="DEN"/>
    <x v="33"/>
    <s v="PNA"/>
    <s v="Ralph Wenz Field"/>
    <s v="GA"/>
    <s v="021"/>
    <n v="181773"/>
    <n v="181773"/>
    <n v="0"/>
    <n v="0"/>
    <s v="Rehabilitate Apron"/>
  </r>
  <r>
    <s v="NM"/>
    <s v="HLN"/>
    <x v="32"/>
    <s v="6S5"/>
    <s v="Ravalli County"/>
    <s v="GA"/>
    <s v="015"/>
    <n v="226995"/>
    <n v="226995"/>
    <n v="0"/>
    <n v="0"/>
    <s v="Install Weather Reporting Equipment - "/>
  </r>
  <r>
    <s v="NM"/>
    <s v="HLN"/>
    <x v="32"/>
    <s v="6S5"/>
    <s v="Ravalli County"/>
    <s v="GA"/>
    <s v="015"/>
    <n v="1645905"/>
    <n v="1645905"/>
    <n v="0"/>
    <n v="0"/>
    <s v="Reconstruct Taxiway"/>
  </r>
  <r>
    <s v="NM"/>
    <s v="DEN"/>
    <x v="33"/>
    <s v="RWL"/>
    <s v="Rawlins Municipal/Harvey Field"/>
    <s v="GA"/>
    <s v="017"/>
    <n v="302653"/>
    <n v="302653"/>
    <n v="0"/>
    <n v="0"/>
    <s v="Update Airport Master Plan Study"/>
  </r>
  <r>
    <s v="NM"/>
    <s v="HLN"/>
    <x v="30"/>
    <s v="RXE"/>
    <s v="Rexburg-Madison County"/>
    <s v="GA"/>
    <s v="017"/>
    <n v="316841"/>
    <n v="316841"/>
    <n v="0"/>
    <n v="0"/>
    <s v="Conduct Miscellaneous Study"/>
  </r>
  <r>
    <s v="NM"/>
    <s v="SEA"/>
    <x v="28"/>
    <s v="RLD"/>
    <s v="Richland"/>
    <s v="GA"/>
    <s v="030"/>
    <n v="415467"/>
    <n v="415467"/>
    <n v="0"/>
    <n v="0"/>
    <s v="Construct Heliport/Helipad - "/>
  </r>
  <r>
    <s v="NM"/>
    <s v="DEN"/>
    <x v="33"/>
    <s v="RIW"/>
    <s v="Riverton Regional"/>
    <s v="CS"/>
    <s v="045"/>
    <n v="1600000"/>
    <n v="1600000"/>
    <n v="0"/>
    <n v="0"/>
    <s v="Rehabilitate Apron"/>
  </r>
  <r>
    <s v="NM"/>
    <s v="SEA"/>
    <x v="27"/>
    <s v="RDM"/>
    <s v="Roberts Field"/>
    <s v="P"/>
    <s v="043"/>
    <n v="7569883"/>
    <n v="2373888"/>
    <n v="5195995"/>
    <n v="0"/>
    <s v="Expand Apron"/>
  </r>
  <r>
    <s v="NM"/>
    <s v="SEA"/>
    <x v="27"/>
    <s v="MFR"/>
    <s v="Rogue Valley International - Medford"/>
    <s v="P"/>
    <s v="044"/>
    <n v="648454"/>
    <n v="648454"/>
    <n v="0"/>
    <n v="0"/>
    <s v="Improve Terminal Building"/>
  </r>
  <r>
    <s v="NM"/>
    <s v="SEA"/>
    <x v="27"/>
    <s v="MFR"/>
    <s v="Rogue Valley International - Medford"/>
    <s v="P"/>
    <s v="044"/>
    <n v="887467"/>
    <n v="887467"/>
    <n v="0"/>
    <n v="0"/>
    <s v="Reconstruct Taxiway"/>
  </r>
  <r>
    <s v="NM"/>
    <s v="SEA"/>
    <x v="27"/>
    <s v="MFR"/>
    <s v="Rogue Valley International - Medford"/>
    <s v="P"/>
    <s v="044"/>
    <n v="99200"/>
    <n v="99200"/>
    <n v="0"/>
    <n v="0"/>
    <s v="Conduct Miscellaneous Study"/>
  </r>
  <r>
    <s v="NM"/>
    <s v="SEA"/>
    <x v="27"/>
    <s v="MFR"/>
    <s v="Rogue Valley International - Medford"/>
    <s v="P"/>
    <s v="044"/>
    <n v="680972"/>
    <n v="680972"/>
    <n v="0"/>
    <n v="0"/>
    <s v="Acquire Snow Removal Equipment"/>
  </r>
  <r>
    <s v="NM"/>
    <s v="SEA"/>
    <x v="27"/>
    <s v="MFR"/>
    <s v="Rogue Valley International - Medford"/>
    <s v="P"/>
    <s v="045"/>
    <n v="551546"/>
    <n v="551546"/>
    <n v="0"/>
    <n v="0"/>
    <s v="Conduct Environmental Study"/>
  </r>
  <r>
    <s v="NM"/>
    <s v="DEN"/>
    <x v="31"/>
    <s v="74V"/>
    <s v="Roosevelt Municipal"/>
    <s v="GA"/>
    <s v="013"/>
    <n v="235000"/>
    <n v="235000"/>
    <n v="0"/>
    <n v="0"/>
    <s v="Rehabilitate Runway"/>
  </r>
  <r>
    <s v="NM"/>
    <s v="SEA"/>
    <x v="27"/>
    <s v="RBG"/>
    <s v="Roseburg Regional"/>
    <s v="GA"/>
    <s v="025"/>
    <n v="200000"/>
    <n v="0"/>
    <n v="200000"/>
    <n v="0"/>
    <s v="Remove Obstructions [APP or DEP]"/>
  </r>
  <r>
    <s v="NM"/>
    <s v="DEN"/>
    <x v="31"/>
    <s v="SLC"/>
    <s v="Salt Lake City International"/>
    <s v="P"/>
    <s v="114"/>
    <n v="16311678"/>
    <n v="4311678"/>
    <n v="12000000"/>
    <n v="0"/>
    <s v="Rehabilitate Apron"/>
  </r>
  <r>
    <s v="NM"/>
    <s v="DEN"/>
    <x v="31"/>
    <s v="SLC"/>
    <s v="Salt Lake City International"/>
    <s v="P"/>
    <s v="115"/>
    <n v="4000000"/>
    <n v="0"/>
    <n v="4000000"/>
    <n v="0"/>
    <s v="Rehabilitate Apron"/>
  </r>
  <r>
    <s v="NM"/>
    <s v="DEN"/>
    <x v="31"/>
    <s v="SLC"/>
    <s v="Salt Lake City International"/>
    <s v="P"/>
    <s v="115"/>
    <n v="2000000"/>
    <n v="0"/>
    <n v="2000000"/>
    <n v="0"/>
    <s v="Construct Apron"/>
  </r>
  <r>
    <s v="NM"/>
    <s v="DEN"/>
    <x v="29"/>
    <s v="ALS"/>
    <s v="San Luis Valley Regional/Bergman Field"/>
    <s v="CS"/>
    <s v="023"/>
    <n v="2767771"/>
    <n v="1831287"/>
    <n v="936484"/>
    <n v="0"/>
    <s v="Install Perimeter Fencing not Required by 49 CFR 1542"/>
  </r>
  <r>
    <s v="NM"/>
    <s v="SEA"/>
    <x v="28"/>
    <s v="SHN"/>
    <s v="Sanderson Field"/>
    <s v="GA"/>
    <s v="015"/>
    <n v="288624"/>
    <n v="288624"/>
    <n v="0"/>
    <n v="0"/>
    <s v="Conduct Environmental Study"/>
  </r>
  <r>
    <s v="NM"/>
    <s v="SEA"/>
    <x v="27"/>
    <s v="SPB"/>
    <s v="Scappoose Industrial Airpark"/>
    <s v="GA"/>
    <s v="024"/>
    <n v="3106830"/>
    <n v="747413"/>
    <n v="2359417"/>
    <n v="0"/>
    <s v="Rehabilitate Taxiway"/>
  </r>
  <r>
    <s v="NM"/>
    <s v="SEA"/>
    <x v="27"/>
    <s v="SPB"/>
    <s v="Scappoose Industrial Airpark"/>
    <s v="GA"/>
    <s v="024"/>
    <n v="600000"/>
    <n v="0"/>
    <n v="600000"/>
    <n v="0"/>
    <s v="Install Taxiway Lighting"/>
  </r>
  <r>
    <s v="NM"/>
    <s v="HLN"/>
    <x v="32"/>
    <s v="9S2"/>
    <s v="Scobey"/>
    <s v="GA"/>
    <s v="010"/>
    <n v="100000"/>
    <n v="100000"/>
    <n v="0"/>
    <n v="0"/>
    <s v="Rehabilitate Runway Lighting"/>
  </r>
  <r>
    <s v="NM"/>
    <s v="HLN"/>
    <x v="32"/>
    <s v="9S2"/>
    <s v="Scobey"/>
    <s v="GA"/>
    <s v="010"/>
    <n v="1198781"/>
    <n v="281732"/>
    <n v="917049"/>
    <n v="0"/>
    <s v="Rehabilitate Runway"/>
  </r>
  <r>
    <s v="NM"/>
    <s v="SEA"/>
    <x v="28"/>
    <s v="SEA"/>
    <s v="Seattle-Tacoma International"/>
    <s v="P"/>
    <s v="140"/>
    <n v="4500000"/>
    <n v="4500000"/>
    <n v="0"/>
    <n v="0"/>
    <s v="Reconstruct Taxiway"/>
  </r>
  <r>
    <s v="NM"/>
    <s v="SEA"/>
    <x v="28"/>
    <s v="SEA"/>
    <s v="Seattle-Tacoma International"/>
    <s v="P"/>
    <s v="140"/>
    <n v="1500000"/>
    <n v="1500000"/>
    <n v="0"/>
    <n v="0"/>
    <s v="Rehabilitate Runway"/>
  </r>
  <r>
    <s v="NM"/>
    <s v="SEA"/>
    <x v="28"/>
    <s v="SEA"/>
    <s v="Seattle-Tacoma International"/>
    <s v="P"/>
    <s v="140"/>
    <n v="6826800"/>
    <n v="6826800"/>
    <n v="0"/>
    <n v="0"/>
    <s v="Rehabilitate Taxiway"/>
  </r>
  <r>
    <s v="NM"/>
    <s v="SEA"/>
    <x v="28"/>
    <s v="SEA"/>
    <s v="Seattle-Tacoma International"/>
    <s v="P"/>
    <s v="140"/>
    <n v="1700000"/>
    <n v="1700000"/>
    <n v="0"/>
    <n v="0"/>
    <s v="Reconstruct Taxiway"/>
  </r>
  <r>
    <s v="NM"/>
    <s v="SEA"/>
    <x v="28"/>
    <s v="SEA"/>
    <s v="Seattle-Tacoma International"/>
    <s v="P"/>
    <s v="141"/>
    <n v="1876800"/>
    <n v="0"/>
    <n v="1876800"/>
    <n v="0"/>
    <s v="Noise Mitigation Measures for Residences within 65-69 DNL - "/>
  </r>
  <r>
    <s v="NM"/>
    <s v="DEN"/>
    <x v="33"/>
    <s v="SHR"/>
    <s v="Sheridan County"/>
    <s v="GA"/>
    <s v="051"/>
    <n v="230000"/>
    <n v="230000"/>
    <n v="0"/>
    <n v="0"/>
    <s v="Reconstruct Taxiway Lighting"/>
  </r>
  <r>
    <s v="NM"/>
    <s v="DEN"/>
    <x v="33"/>
    <s v="SHR"/>
    <s v="Sheridan County"/>
    <s v="GA"/>
    <s v="051"/>
    <n v="328622"/>
    <n v="328622"/>
    <n v="0"/>
    <n v="0"/>
    <s v="Reconstruct Runway Lighting"/>
  </r>
  <r>
    <s v="NM"/>
    <s v="HLN"/>
    <x v="32"/>
    <s v="SDY"/>
    <s v="Sidney-Richland Regional"/>
    <s v="CS"/>
    <s v="024"/>
    <n v="12460"/>
    <n v="12460"/>
    <n v="0"/>
    <n v="0"/>
    <s v="Rehabilitate Runway"/>
  </r>
  <r>
    <s v="NM"/>
    <s v="HLN"/>
    <x v="32"/>
    <s v="SDY"/>
    <s v="Sidney-Richland Regional"/>
    <s v="CS"/>
    <s v="024"/>
    <n v="44295"/>
    <n v="44295"/>
    <n v="0"/>
    <n v="0"/>
    <s v="Remove Obstructions [APP or DEP]"/>
  </r>
  <r>
    <s v="NM"/>
    <s v="HLN"/>
    <x v="32"/>
    <s v="SDY"/>
    <s v="Sidney-Richland Regional"/>
    <s v="CS"/>
    <s v="024"/>
    <n v="10000"/>
    <n v="10000"/>
    <n v="0"/>
    <n v="0"/>
    <s v="Rehabilitate Apron"/>
  </r>
  <r>
    <s v="NM"/>
    <s v="HLN"/>
    <x v="32"/>
    <s v="SDY"/>
    <s v="Sidney-Richland Regional"/>
    <s v="CS"/>
    <s v="024"/>
    <n v="4500"/>
    <n v="4500"/>
    <n v="0"/>
    <n v="0"/>
    <s v="Install Runway Vertical/Visual Guidance System"/>
  </r>
  <r>
    <s v="NM"/>
    <s v="HLN"/>
    <x v="32"/>
    <s v="SDY"/>
    <s v="Sidney-Richland Regional"/>
    <s v="CS"/>
    <s v="024"/>
    <n v="4500"/>
    <n v="4500"/>
    <n v="0"/>
    <n v="0"/>
    <s v="Install Runway Vertical/Visual Guidance System"/>
  </r>
  <r>
    <s v="NM"/>
    <s v="HLN"/>
    <x v="32"/>
    <s v="SDY"/>
    <s v="Sidney-Richland Regional"/>
    <s v="CS"/>
    <s v="024"/>
    <n v="10000"/>
    <n v="10000"/>
    <n v="0"/>
    <n v="0"/>
    <s v="Rehabilitate Taxiway"/>
  </r>
  <r>
    <s v="NM"/>
    <s v="HLN"/>
    <x v="32"/>
    <s v="SDY"/>
    <s v="Sidney-Richland Regional"/>
    <s v="CS"/>
    <s v="024"/>
    <n v="12000"/>
    <n v="12000"/>
    <n v="0"/>
    <n v="0"/>
    <s v="Rehabilitate Runway"/>
  </r>
  <r>
    <s v="NM"/>
    <s v="SEA"/>
    <x v="28"/>
    <s v="BVS"/>
    <s v="Skagit Regional"/>
    <s v="GA"/>
    <s v="024"/>
    <n v="547072"/>
    <n v="547072"/>
    <n v="0"/>
    <n v="0"/>
    <s v="Update Airport Master Plan Study"/>
  </r>
  <r>
    <s v="NM"/>
    <s v="SEA"/>
    <x v="28"/>
    <s v="PAE"/>
    <s v="Snohomish County (Paine Field)"/>
    <s v="R"/>
    <s v="058"/>
    <n v="997000"/>
    <n v="997000"/>
    <n v="0"/>
    <n v="0"/>
    <s v="Rehabilitate Runway"/>
  </r>
  <r>
    <s v="NM"/>
    <s v="DEN"/>
    <x v="33"/>
    <s v="GEY"/>
    <s v="South Big Horn County"/>
    <s v="GA"/>
    <s v="021"/>
    <n v="260100"/>
    <n v="260100"/>
    <n v="0"/>
    <n v="0"/>
    <s v="Expand Snow Removal Equipment Building"/>
  </r>
  <r>
    <s v="NM"/>
    <s v="SEA"/>
    <x v="27"/>
    <s v="OTH"/>
    <s v="Southwest Oregon Regional"/>
    <s v="P"/>
    <s v="041"/>
    <n v="757629"/>
    <n v="757629"/>
    <n v="0"/>
    <n v="0"/>
    <s v="Conduct Environmental Study"/>
  </r>
  <r>
    <s v="NM"/>
    <s v="SEA"/>
    <x v="27"/>
    <s v="OTH"/>
    <s v="Southwest Oregon Regional"/>
    <s v="P"/>
    <s v="042"/>
    <n v="7000"/>
    <n v="7000"/>
    <n v="0"/>
    <n v="0"/>
    <s v="Install Runway Vertical/Visual Guidance System - design"/>
  </r>
  <r>
    <s v="NM"/>
    <s v="SEA"/>
    <x v="27"/>
    <s v="OTH"/>
    <s v="Southwest Oregon Regional"/>
    <s v="P"/>
    <s v="042"/>
    <n v="5000"/>
    <n v="5000"/>
    <n v="0"/>
    <n v="0"/>
    <s v="Install Miscellaneous NAVAIDS - design"/>
  </r>
  <r>
    <s v="NM"/>
    <s v="SEA"/>
    <x v="27"/>
    <s v="OTH"/>
    <s v="Southwest Oregon Regional"/>
    <s v="P"/>
    <s v="042"/>
    <n v="50000"/>
    <n v="50000"/>
    <n v="0"/>
    <n v="0"/>
    <s v="Install Airfield Guidance Signs - design"/>
  </r>
  <r>
    <s v="NM"/>
    <s v="SEA"/>
    <x v="27"/>
    <s v="OTH"/>
    <s v="Southwest Oregon Regional"/>
    <s v="P"/>
    <s v="042"/>
    <n v="200447"/>
    <n v="200447"/>
    <n v="0"/>
    <n v="0"/>
    <s v="Rehabilitate Runway Lighting - design"/>
  </r>
  <r>
    <s v="NM"/>
    <s v="DEN"/>
    <x v="31"/>
    <s v="SPK"/>
    <s v="Spanish Fork Airport Springville-Woodhouse Field"/>
    <s v="GA"/>
    <s v="024"/>
    <n v="150000"/>
    <n v="150000"/>
    <n v="0"/>
    <n v="0"/>
    <s v="Rehabilitate Taxiway"/>
  </r>
  <r>
    <s v="NM"/>
    <s v="DEN"/>
    <x v="31"/>
    <s v="SPK"/>
    <s v="Spanish Fork Airport Springville-Woodhouse Field"/>
    <s v="GA"/>
    <s v="024"/>
    <n v="173000"/>
    <n v="173000"/>
    <n v="0"/>
    <n v="0"/>
    <s v="Construct Taxiway"/>
  </r>
  <r>
    <s v="NM"/>
    <s v="SEA"/>
    <x v="28"/>
    <s v="GEG"/>
    <s v="Spokane International"/>
    <s v="P"/>
    <s v="056"/>
    <n v="13230193"/>
    <n v="5202207"/>
    <n v="8027986"/>
    <n v="0"/>
    <s v="Rehabilitate Taxiway"/>
  </r>
  <r>
    <s v="NM"/>
    <s v="SEA"/>
    <x v="28"/>
    <s v="GEG"/>
    <s v="Spokane International"/>
    <s v="P"/>
    <s v="056"/>
    <n v="2000000"/>
    <n v="2000000"/>
    <n v="0"/>
    <n v="0"/>
    <s v="Rehabilitate Taxiway Lighting"/>
  </r>
  <r>
    <s v="NM"/>
    <s v="SEA"/>
    <x v="28"/>
    <s v="GEG"/>
    <s v="Spokane International"/>
    <s v="P"/>
    <s v="056"/>
    <n v="500000"/>
    <n v="500000"/>
    <n v="0"/>
    <n v="0"/>
    <s v="Install Airfield Guidance Signs"/>
  </r>
  <r>
    <s v="NM"/>
    <s v="SEA"/>
    <x v="28"/>
    <s v="GEG"/>
    <s v="Spokane International"/>
    <s v="P"/>
    <s v="057"/>
    <n v="235050"/>
    <n v="235050"/>
    <n v="0"/>
    <n v="0"/>
    <s v="Install Runway Vertical/Visual Guidance System"/>
  </r>
  <r>
    <s v="NM"/>
    <s v="DEN"/>
    <x v="31"/>
    <s v="SGU"/>
    <s v="St George Regional"/>
    <s v="P"/>
    <s v="028"/>
    <n v="578272"/>
    <n v="578272"/>
    <n v="0"/>
    <n v="0"/>
    <s v="Rehabilitate Runway"/>
  </r>
  <r>
    <s v="NM"/>
    <s v="DEN"/>
    <x v="31"/>
    <s v="SGU"/>
    <s v="St George Regional"/>
    <s v="P"/>
    <s v="028"/>
    <n v="500000"/>
    <n v="500000"/>
    <n v="0"/>
    <n v="0"/>
    <s v="Improve Airport Drainage"/>
  </r>
  <r>
    <s v="NM"/>
    <s v="DEN"/>
    <x v="31"/>
    <s v="SGU"/>
    <s v="St George Regional"/>
    <s v="P"/>
    <s v="029"/>
    <n v="9498714"/>
    <n v="0"/>
    <n v="9498714"/>
    <n v="0"/>
    <s v="Reconstruct Runway"/>
  </r>
  <r>
    <s v="NM"/>
    <s v="DEN"/>
    <x v="31"/>
    <s v="SGU"/>
    <s v="St George Regional"/>
    <s v="P"/>
    <s v="029"/>
    <n v="2643045"/>
    <n v="0"/>
    <n v="2643045"/>
    <n v="0"/>
    <s v="Improve Airport Drainage"/>
  </r>
  <r>
    <s v="NM"/>
    <s v="DEN"/>
    <x v="31"/>
    <s v="SGU"/>
    <s v="St George Regional"/>
    <s v="P"/>
    <s v="030"/>
    <n v="11100000"/>
    <n v="0"/>
    <n v="0"/>
    <n v="11100000"/>
    <s v="Reconstruct Runway"/>
  </r>
  <r>
    <s v="NM"/>
    <s v="DEN"/>
    <x v="29"/>
    <s v="*COS"/>
    <s v="State of Colorado"/>
    <s v=""/>
    <s v="015"/>
    <n v="250000"/>
    <n v="250000"/>
    <n v="0"/>
    <n v="0"/>
    <s v="Conduct State System Plan Study"/>
  </r>
  <r>
    <s v="NM"/>
    <s v="HLN"/>
    <x v="30"/>
    <s v="*IDS"/>
    <s v="State of Idaho"/>
    <s v=""/>
    <s v="013"/>
    <n v="545000"/>
    <n v="545000"/>
    <n v="0"/>
    <n v="0"/>
    <s v="Update State System Plan Study"/>
  </r>
  <r>
    <s v="NM"/>
    <s v="HLN"/>
    <x v="32"/>
    <s v="*MTS"/>
    <s v="State of Montana"/>
    <s v=""/>
    <s v="015"/>
    <n v="171180"/>
    <n v="171180"/>
    <n v="0"/>
    <n v="0"/>
    <s v="Conduct State System Plan Study"/>
  </r>
  <r>
    <s v="NM"/>
    <s v="SEA"/>
    <x v="27"/>
    <s v="*ORS"/>
    <s v="State of Oregon"/>
    <s v=""/>
    <s v="017"/>
    <n v="172102"/>
    <n v="172102"/>
    <n v="0"/>
    <n v="0"/>
    <s v="Update State System Plan Study"/>
  </r>
  <r>
    <s v="NM"/>
    <s v="DEN"/>
    <x v="31"/>
    <s v="*UTS"/>
    <s v="State of Utah"/>
    <s v=""/>
    <s v="012"/>
    <n v="500000"/>
    <n v="500000"/>
    <n v="0"/>
    <n v="0"/>
    <s v="Conduct State System Plan Study"/>
  </r>
  <r>
    <s v="NM"/>
    <s v="SEA"/>
    <x v="28"/>
    <s v="*WAS"/>
    <s v="State of Washington"/>
    <s v=""/>
    <s v="017"/>
    <n v="508500"/>
    <n v="508500"/>
    <n v="0"/>
    <n v="0"/>
    <s v="Conduct State System Plan Study"/>
  </r>
  <r>
    <s v="NM"/>
    <s v="DEN"/>
    <x v="29"/>
    <s v="SBS"/>
    <s v="Steamboat Springs/Bob Adams Field"/>
    <s v="GA"/>
    <s v="024"/>
    <n v="300000"/>
    <n v="300000"/>
    <n v="0"/>
    <n v="0"/>
    <s v="Conduct Airport Master Plan Study"/>
  </r>
  <r>
    <s v="NM"/>
    <s v="HLN"/>
    <x v="32"/>
    <s v="32S"/>
    <s v="Stevensville"/>
    <s v="GA"/>
    <s v="014"/>
    <n v="79740"/>
    <n v="79740"/>
    <n v="0"/>
    <n v="0"/>
    <s v="Reconstruct Apron"/>
  </r>
  <r>
    <s v="NM"/>
    <s v="HLN"/>
    <x v="32"/>
    <s v="32S"/>
    <s v="Stevensville"/>
    <s v="GA"/>
    <s v="014"/>
    <n v="58455"/>
    <n v="58455"/>
    <n v="0"/>
    <n v="0"/>
    <s v="Reconstruct Taxiway"/>
  </r>
  <r>
    <s v="NM"/>
    <s v="HLN"/>
    <x v="32"/>
    <s v="32S"/>
    <s v="Stevensville"/>
    <s v="GA"/>
    <s v="014"/>
    <n v="27270"/>
    <n v="27270"/>
    <n v="0"/>
    <n v="0"/>
    <s v="Install Taxiway Lighting"/>
  </r>
  <r>
    <s v="NM"/>
    <s v="SEA"/>
    <x v="28"/>
    <s v="TIW"/>
    <s v="Tacoma Narrows"/>
    <s v="GA"/>
    <s v="019"/>
    <n v="539199"/>
    <n v="539199"/>
    <n v="0"/>
    <n v="0"/>
    <s v="Conduct Environmental Study"/>
  </r>
  <r>
    <s v="NM"/>
    <s v="SEA"/>
    <x v="27"/>
    <s v="TMK"/>
    <s v="Tillamook"/>
    <s v="GA"/>
    <s v="016"/>
    <n v="600000"/>
    <n v="600000"/>
    <n v="0"/>
    <n v="0"/>
    <s v="Rehabilitate Apron"/>
  </r>
  <r>
    <s v="NM"/>
    <s v="DEN"/>
    <x v="33"/>
    <s v="TOR"/>
    <s v="Torrington Municipal"/>
    <s v="GA"/>
    <s v="017"/>
    <n v="75000"/>
    <n v="75000"/>
    <n v="0"/>
    <n v="0"/>
    <s v="Construct Taxiway"/>
  </r>
  <r>
    <s v="NM"/>
    <s v="DEN"/>
    <x v="33"/>
    <s v="TOR"/>
    <s v="Torrington Municipal"/>
    <s v="GA"/>
    <s v="017"/>
    <n v="155000"/>
    <n v="155000"/>
    <n v="0"/>
    <n v="0"/>
    <s v="Acquire Land For Approaches"/>
  </r>
  <r>
    <s v="NM"/>
    <s v="DEN"/>
    <x v="33"/>
    <s v="TOR"/>
    <s v="Torrington Municipal"/>
    <s v="GA"/>
    <s v="017"/>
    <n v="70000"/>
    <n v="70000"/>
    <n v="0"/>
    <n v="0"/>
    <s v="Extend Runway"/>
  </r>
  <r>
    <s v="NM"/>
    <s v="SEA"/>
    <x v="28"/>
    <s v="PSC"/>
    <s v="Tri-Cities"/>
    <s v="P"/>
    <s v="045"/>
    <n v="5919121"/>
    <n v="1469114"/>
    <n v="4450007"/>
    <n v="0"/>
    <s v="Rehabilitate Taxiway"/>
  </r>
  <r>
    <s v="NM"/>
    <s v="SEA"/>
    <x v="28"/>
    <s v="PSC"/>
    <s v="Tri-Cities"/>
    <s v="P"/>
    <s v="045"/>
    <n v="3500000"/>
    <n v="500000"/>
    <n v="3000000"/>
    <n v="0"/>
    <s v="Reconstruct Taxiway"/>
  </r>
  <r>
    <s v="NM"/>
    <s v="SEA"/>
    <x v="28"/>
    <s v="PSC"/>
    <s v="Tri-Cities"/>
    <s v="P"/>
    <s v="046"/>
    <n v="757251"/>
    <n v="757251"/>
    <n v="0"/>
    <n v="0"/>
    <s v="Update Airport Master Plan Study"/>
  </r>
  <r>
    <s v="NM"/>
    <s v="HLN"/>
    <x v="32"/>
    <s v="9U0"/>
    <s v="Turner"/>
    <s v="GA"/>
    <s v="007"/>
    <n v="18035"/>
    <n v="18035"/>
    <n v="0"/>
    <n v="0"/>
    <s v="Rehabilitate Apron"/>
  </r>
  <r>
    <s v="NM"/>
    <s v="HLN"/>
    <x v="32"/>
    <s v="9U0"/>
    <s v="Turner"/>
    <s v="GA"/>
    <s v="007"/>
    <n v="17500"/>
    <n v="17500"/>
    <n v="0"/>
    <n v="0"/>
    <s v="Rehabilitate Taxiway"/>
  </r>
  <r>
    <s v="NM"/>
    <s v="HLN"/>
    <x v="32"/>
    <s v="9U0"/>
    <s v="Turner"/>
    <s v="GA"/>
    <s v="007"/>
    <n v="98965"/>
    <n v="98965"/>
    <n v="0"/>
    <n v="0"/>
    <s v="Rehabilitate Runway"/>
  </r>
  <r>
    <s v="NM"/>
    <s v="HLN"/>
    <x v="32"/>
    <s v="9U0"/>
    <s v="Turner"/>
    <s v="GA"/>
    <s v="007"/>
    <n v="9950"/>
    <n v="9950"/>
    <n v="0"/>
    <n v="0"/>
    <s v="Construct Taxiway"/>
  </r>
  <r>
    <s v="NM"/>
    <s v="HLN"/>
    <x v="32"/>
    <s v="7S1"/>
    <s v="Twin Bridges"/>
    <s v="GA"/>
    <s v="013"/>
    <n v="398138"/>
    <n v="398138"/>
    <n v="0"/>
    <n v="0"/>
    <s v="Construct Taxiway"/>
  </r>
  <r>
    <s v="NM"/>
    <s v="HLN"/>
    <x v="32"/>
    <s v="7S1"/>
    <s v="Twin Bridges"/>
    <s v="GA"/>
    <s v="013"/>
    <n v="20358"/>
    <n v="20358"/>
    <n v="0"/>
    <n v="0"/>
    <s v="Install Perimeter Fencing not Required by 49 CFR 1542"/>
  </r>
  <r>
    <s v="NM"/>
    <s v="HLN"/>
    <x v="32"/>
    <s v="7S1"/>
    <s v="Twin Bridges"/>
    <s v="GA"/>
    <s v="013"/>
    <n v="114858"/>
    <n v="114858"/>
    <n v="0"/>
    <n v="0"/>
    <s v="Construct Access Road"/>
  </r>
  <r>
    <s v="NM"/>
    <s v="HLN"/>
    <x v="32"/>
    <s v="7S1"/>
    <s v="Twin Bridges"/>
    <s v="GA"/>
    <s v="013"/>
    <n v="245511"/>
    <n v="245511"/>
    <n v="0"/>
    <n v="0"/>
    <s v="Expand Apron"/>
  </r>
  <r>
    <s v="NM"/>
    <s v="HLN"/>
    <x v="32"/>
    <s v="7S1"/>
    <s v="Twin Bridges"/>
    <s v="GA"/>
    <s v="013"/>
    <n v="389902"/>
    <n v="389902"/>
    <n v="0"/>
    <n v="0"/>
    <s v="Widen Taxiway"/>
  </r>
  <r>
    <s v="NM"/>
    <s v="HLN"/>
    <x v="32"/>
    <s v="7S1"/>
    <s v="Twin Bridges"/>
    <s v="GA"/>
    <s v="013"/>
    <n v="127583"/>
    <n v="127583"/>
    <n v="0"/>
    <n v="0"/>
    <s v="Rehabilitate Runway"/>
  </r>
  <r>
    <s v="NM"/>
    <s v="DEN"/>
    <x v="29"/>
    <s v="LMO"/>
    <s v="Vance Brand"/>
    <s v="GA"/>
    <s v="016"/>
    <n v="457131"/>
    <n v="457131"/>
    <n v="0"/>
    <n v="0"/>
    <s v="Construct Taxiway"/>
  </r>
  <r>
    <s v="NM"/>
    <s v="SEA"/>
    <x v="27"/>
    <s v="*ORV"/>
    <s v="Various Locations in Oregon"/>
    <s v=""/>
    <s v="034"/>
    <n v="5785"/>
    <n v="5785"/>
    <n v="0"/>
    <n v="0"/>
    <s v="Conduct Environmental Study"/>
  </r>
  <r>
    <s v="NM"/>
    <s v="SEA"/>
    <x v="27"/>
    <s v="*ORV"/>
    <s v="Various Locations in Oregon"/>
    <s v=""/>
    <s v="034"/>
    <n v="5785"/>
    <n v="5785"/>
    <n v="0"/>
    <n v="0"/>
    <s v="Conduct Environmental Study"/>
  </r>
  <r>
    <s v="NM"/>
    <s v="SEA"/>
    <x v="27"/>
    <s v="*ORV"/>
    <s v="Various Locations in Oregon"/>
    <s v=""/>
    <s v="034"/>
    <n v="5785"/>
    <n v="5785"/>
    <n v="0"/>
    <n v="0"/>
    <s v="Conduct Environmental Study"/>
  </r>
  <r>
    <s v="NM"/>
    <s v="SEA"/>
    <x v="27"/>
    <s v="*ORV"/>
    <s v="Various Locations in Oregon"/>
    <s v=""/>
    <s v="034"/>
    <n v="5785"/>
    <n v="5785"/>
    <n v="0"/>
    <n v="0"/>
    <s v="Conduct Environmental Study"/>
  </r>
  <r>
    <s v="NM"/>
    <s v="SEA"/>
    <x v="27"/>
    <s v="*ORV"/>
    <s v="Various Locations in Oregon"/>
    <s v=""/>
    <s v="034"/>
    <n v="5785"/>
    <n v="5785"/>
    <n v="0"/>
    <n v="0"/>
    <s v="Conduct Environmental Study"/>
  </r>
  <r>
    <s v="NM"/>
    <s v="SEA"/>
    <x v="27"/>
    <s v="*ORV"/>
    <s v="Various Locations in Oregon"/>
    <s v=""/>
    <s v="034"/>
    <n v="5785"/>
    <n v="5785"/>
    <n v="0"/>
    <n v="0"/>
    <s v="Conduct Environmental Study"/>
  </r>
  <r>
    <s v="NM"/>
    <s v="SEA"/>
    <x v="27"/>
    <s v="*ORV"/>
    <s v="Various Locations in Oregon"/>
    <s v=""/>
    <s v="034"/>
    <n v="5783"/>
    <n v="5783"/>
    <n v="0"/>
    <n v="0"/>
    <s v="Conduct Environmental Study"/>
  </r>
  <r>
    <s v="NM"/>
    <s v="SEA"/>
    <x v="27"/>
    <s v="*ORV"/>
    <s v="Various Locations in Oregon"/>
    <s v=""/>
    <s v="034"/>
    <n v="5785"/>
    <n v="5785"/>
    <n v="0"/>
    <n v="0"/>
    <s v="Conduct Environmental Study"/>
  </r>
  <r>
    <s v="NM"/>
    <s v="SEA"/>
    <x v="27"/>
    <s v="*ORV"/>
    <s v="Various Locations in Oregon"/>
    <s v=""/>
    <s v="034"/>
    <n v="5785"/>
    <n v="5785"/>
    <n v="0"/>
    <n v="0"/>
    <s v="Conduct Environmental Study"/>
  </r>
  <r>
    <s v="NM"/>
    <s v="SEA"/>
    <x v="27"/>
    <s v="*ORV"/>
    <s v="Various Locations in Oregon"/>
    <s v=""/>
    <s v="034"/>
    <n v="5785"/>
    <n v="5785"/>
    <n v="0"/>
    <n v="0"/>
    <s v="Conduct Environmental Study"/>
  </r>
  <r>
    <s v="NM"/>
    <s v="SEA"/>
    <x v="28"/>
    <s v="2S1"/>
    <s v="Vashon Municipal"/>
    <s v="GA"/>
    <s v="007"/>
    <n v="150000"/>
    <n v="150000"/>
    <n v="0"/>
    <n v="0"/>
    <s v="Improve Runway Safety Area"/>
  </r>
  <r>
    <s v="NM"/>
    <s v="HLN"/>
    <x v="30"/>
    <s v="S87"/>
    <s v="Weiser Municipal"/>
    <s v="GA"/>
    <s v="014"/>
    <n v="377186"/>
    <n v="377186"/>
    <n v="0"/>
    <n v="0"/>
    <s v="Construct Snow Removal Equipment Building - "/>
  </r>
  <r>
    <s v="NM"/>
    <s v="DEN"/>
    <x v="31"/>
    <s v="ENV"/>
    <s v="Wendover"/>
    <s v="GA"/>
    <s v="030"/>
    <n v="348976"/>
    <n v="348976"/>
    <n v="0"/>
    <n v="0"/>
    <s v="Update Airport Master Plan Study"/>
  </r>
  <r>
    <s v="NM"/>
    <s v="DEN"/>
    <x v="31"/>
    <s v="ENV"/>
    <s v="Wendover"/>
    <s v="GA"/>
    <s v="031"/>
    <n v="64423"/>
    <n v="64423"/>
    <n v="0"/>
    <n v="0"/>
    <s v="Install Perimeter Fencing not Required by 49 CFR 1542"/>
  </r>
  <r>
    <s v="NM"/>
    <s v="DEN"/>
    <x v="33"/>
    <s v="WRL"/>
    <s v="Worland Municipal"/>
    <s v="GA"/>
    <s v="023"/>
    <n v="75000"/>
    <n v="75000"/>
    <n v="0"/>
    <n v="0"/>
    <s v="Widen Taxiway"/>
  </r>
  <r>
    <s v="NM"/>
    <s v="DEN"/>
    <x v="29"/>
    <s v="2V5"/>
    <s v="Wray Municipal"/>
    <s v="GA"/>
    <s v="016"/>
    <n v="282486"/>
    <n v="282486"/>
    <n v="0"/>
    <n v="0"/>
    <s v="Rehabilitate Runway - Design - funds include FY 16/17"/>
  </r>
  <r>
    <s v="NM"/>
    <s v="SEA"/>
    <x v="28"/>
    <s v="YKM"/>
    <s v="Yakima Air Terminal/McAllister Field"/>
    <s v="P"/>
    <s v="041"/>
    <n v="400000"/>
    <n v="400000"/>
    <n v="0"/>
    <n v="0"/>
    <s v="Update Airport Master Plan Study"/>
  </r>
  <r>
    <s v="NM"/>
    <s v="SEA"/>
    <x v="28"/>
    <s v="YKM"/>
    <s v="Yakima Air Terminal/McAllister Field"/>
    <s v="P"/>
    <s v="042"/>
    <n v="1626384"/>
    <n v="1626384"/>
    <n v="0"/>
    <n v="0"/>
    <s v="Rehabilitate Apron"/>
  </r>
  <r>
    <s v="NM"/>
    <s v="DEN"/>
    <x v="29"/>
    <s v="HDN"/>
    <s v="Yampa Valley"/>
    <s v="P"/>
    <s v="044"/>
    <n v="3930000"/>
    <n v="939029"/>
    <n v="2990971"/>
    <n v="0"/>
    <s v="Construct Apron"/>
  </r>
  <r>
    <s v="NM"/>
    <s v="DEN"/>
    <x v="29"/>
    <s v="HDN"/>
    <s v="Yampa Valley"/>
    <s v="P"/>
    <s v="044"/>
    <n v="500000"/>
    <n v="500000"/>
    <n v="0"/>
    <n v="0"/>
    <s v="Rehabilitate Apron"/>
  </r>
  <r>
    <s v="NM"/>
    <s v="DEN"/>
    <x v="33"/>
    <s v="COD"/>
    <s v="Yellowstone Regional"/>
    <s v="P"/>
    <s v="038"/>
    <n v="1872681"/>
    <n v="1872681"/>
    <n v="0"/>
    <n v="0"/>
    <s v="Expand Apron - Construction"/>
  </r>
  <r>
    <s v="NM"/>
    <s v="DEN"/>
    <x v="33"/>
    <s v="COD"/>
    <s v="Yellowstone Regional"/>
    <s v="P"/>
    <s v="039"/>
    <n v="399355"/>
    <n v="399355"/>
    <n v="0"/>
    <n v="0"/>
    <s v="Update Airport Master Plan Study"/>
  </r>
  <r>
    <s v="SO"/>
    <s v="MEM"/>
    <x v="34"/>
    <s v="EKX"/>
    <s v="Addington Field"/>
    <s v="GA"/>
    <s v="021"/>
    <n v="150000"/>
    <n v="150000"/>
    <n v="0"/>
    <n v="0"/>
    <s v="Conduct Environmental Study"/>
  </r>
  <r>
    <s v="SO"/>
    <s v="ORL"/>
    <x v="35"/>
    <s v="SPG"/>
    <s v="Albert Whitted"/>
    <s v="R"/>
    <s v="026"/>
    <n v="359883"/>
    <n v="359883"/>
    <n v="0"/>
    <n v="0"/>
    <s v="Update Airport Master Plan Study - Master Plan Update"/>
  </r>
  <r>
    <s v="SO"/>
    <s v="ATL"/>
    <x v="36"/>
    <s v="AQX"/>
    <s v="Allendale County"/>
    <s v="GA"/>
    <s v="015"/>
    <n v="150000"/>
    <n v="150000"/>
    <n v="0"/>
    <n v="0"/>
    <s v="Update Airport Master Plan Study - Update Masterplan/ALP"/>
  </r>
  <r>
    <s v="SO"/>
    <s v="JAN"/>
    <x v="37"/>
    <s v="ANB"/>
    <s v="Anniston Regional"/>
    <s v="GA"/>
    <s v="033"/>
    <n v="384413"/>
    <n v="384413"/>
    <n v="0"/>
    <n v="0"/>
    <s v="Rehabilitate Apron - Terminal area - crack seal and seal coat"/>
  </r>
  <r>
    <s v="SO"/>
    <s v="JAN"/>
    <x v="37"/>
    <s v="ANB"/>
    <s v="Anniston Regional"/>
    <s v="GA"/>
    <s v="033"/>
    <n v="88987"/>
    <n v="88987"/>
    <n v="0"/>
    <n v="0"/>
    <s v="Rehabilitate Taxiway - Taxilane - crack seal and seal coat"/>
  </r>
  <r>
    <s v="SO"/>
    <s v="ORL"/>
    <x v="35"/>
    <s v="AAF"/>
    <s v="Apalachicola Regional-Cleve Randolph Field"/>
    <s v="GA"/>
    <s v="009"/>
    <n v="282250"/>
    <n v="282250"/>
    <n v="0"/>
    <n v="0"/>
    <s v="Conduct Airport Master Plan Study - Master Plan and ALP Update"/>
  </r>
  <r>
    <s v="SO"/>
    <s v="ORL"/>
    <x v="35"/>
    <s v="X06"/>
    <s v="Arcadia Municipal"/>
    <s v="GA"/>
    <s v="006"/>
    <n v="635234"/>
    <n v="635234"/>
    <n v="0"/>
    <n v="0"/>
    <s v="Rehabilitate Taxiway - Rehabilitate T-Hangar Taxilanes (Construction)"/>
  </r>
  <r>
    <s v="SO"/>
    <s v="MEM"/>
    <x v="38"/>
    <s v="AVL"/>
    <s v="Asheville Regional"/>
    <s v="P"/>
    <s v="051"/>
    <n v="295637"/>
    <n v="295637"/>
    <n v="0"/>
    <n v="0"/>
    <s v="Security Enhancements - Access Control System and Video Camera Replacement (Design Only)"/>
  </r>
  <r>
    <s v="SO"/>
    <s v="MEM"/>
    <x v="38"/>
    <s v="AVL"/>
    <s v="Asheville Regional"/>
    <s v="P"/>
    <s v="051"/>
    <n v="598454"/>
    <n v="598454"/>
    <n v="0"/>
    <n v="0"/>
    <s v="Acquire Snow Removal Equipment"/>
  </r>
  <r>
    <s v="SO"/>
    <s v="JAN"/>
    <x v="37"/>
    <s v="26A"/>
    <s v="Ashland/Lineville"/>
    <s v="GA"/>
    <s v="012"/>
    <n v="206013"/>
    <n v="206013"/>
    <n v="0"/>
    <n v="0"/>
    <s v="Construct Apron - Phase 2 - Grading and Drainage"/>
  </r>
  <r>
    <s v="SO"/>
    <s v="JAN"/>
    <x v="37"/>
    <s v="26A"/>
    <s v="Ashland/Lineville"/>
    <s v="GA"/>
    <s v="012"/>
    <n v="206013"/>
    <n v="206013"/>
    <n v="0"/>
    <n v="0"/>
    <s v="Construct Taxiway - Phase 2 - Grading and Drainage"/>
  </r>
  <r>
    <s v="SO"/>
    <s v="JAN"/>
    <x v="37"/>
    <s v="0R1"/>
    <s v="Atmore Municipal"/>
    <s v="GA"/>
    <s v="015"/>
    <n v="56089"/>
    <n v="56089"/>
    <n v="0"/>
    <n v="0"/>
    <s v="Update Airport Master Plan Study - Master Plan Update (ALP and Narrative)"/>
  </r>
  <r>
    <s v="SO"/>
    <s v="JAN"/>
    <x v="37"/>
    <s v="AUO"/>
    <s v="Auburn University Regional"/>
    <s v="GA"/>
    <s v="031"/>
    <n v="832500"/>
    <n v="150000"/>
    <n v="682500"/>
    <n v="0"/>
    <s v="Rehabilitate Taxiway - Rehabilitate Taxiway - Phase 2 (Paving and Marking)"/>
  </r>
  <r>
    <s v="SO"/>
    <s v="ATL"/>
    <x v="39"/>
    <s v="AGS"/>
    <s v="Augusta Regional at Bush Field"/>
    <s v="P"/>
    <s v="042"/>
    <n v="1242316.24"/>
    <n v="1242316.24"/>
    <n v="0"/>
    <n v="0"/>
    <s v="Improve Airport Miscellaneous Improvements - Relocate Electrical Lighting Vault"/>
  </r>
  <r>
    <s v="SO"/>
    <s v="ATL"/>
    <x v="39"/>
    <s v="AGS"/>
    <s v="Augusta Regional at Bush Field"/>
    <s v="P"/>
    <s v="042"/>
    <n v="12061527.92"/>
    <n v="1647175.92"/>
    <n v="10414352"/>
    <n v="0"/>
    <s v="Rehabilitate Apron - Construct rehab of Term &amp; GA apron PH II"/>
  </r>
  <r>
    <s v="SO"/>
    <s v="ATL"/>
    <x v="39"/>
    <s v="AGS"/>
    <s v="Augusta Regional at Bush Field"/>
    <s v="P"/>
    <s v="042"/>
    <n v="569904.84"/>
    <n v="569904.84"/>
    <n v="0"/>
    <n v="0"/>
    <s v="Security Enhancements - replace airfield security access equip (construction)"/>
  </r>
  <r>
    <s v="SO"/>
    <s v="MEM"/>
    <x v="34"/>
    <s v="PAH"/>
    <s v="Barkley Regional"/>
    <s v="P"/>
    <s v="048"/>
    <n v="40795"/>
    <n v="40795"/>
    <n v="0"/>
    <n v="0"/>
    <s v="Rehabilitate Runway - Remarking from 4/22 to 5/23"/>
  </r>
  <r>
    <s v="SO"/>
    <s v="MEM"/>
    <x v="34"/>
    <s v="PAH"/>
    <s v="Barkley Regional"/>
    <s v="P"/>
    <s v="048"/>
    <n v="145886"/>
    <n v="145886"/>
    <n v="0"/>
    <n v="0"/>
    <s v="Conduct Environmental Study"/>
  </r>
  <r>
    <s v="SO"/>
    <s v="ORL"/>
    <x v="35"/>
    <s v="BOW"/>
    <s v="Bartow Municipal"/>
    <s v="GA"/>
    <s v="036"/>
    <n v="411106"/>
    <n v="411106"/>
    <n v="0"/>
    <n v="0"/>
    <s v="Improve Airport Drainage - Drainage Improvement (Phase 2 West Construction)"/>
  </r>
  <r>
    <s v="SO"/>
    <s v="JAN"/>
    <x v="37"/>
    <s v="1R8"/>
    <s v="Bay Minette Municipal"/>
    <s v="GA"/>
    <s v="014"/>
    <n v="69766"/>
    <n v="69766"/>
    <n v="0"/>
    <n v="0"/>
    <s v="Update Airport Master Plan Study - Update Master Plan and ALP"/>
  </r>
  <r>
    <s v="SO"/>
    <s v="JAN"/>
    <x v="37"/>
    <s v="1R8"/>
    <s v="Bay Minette Municipal"/>
    <s v="GA"/>
    <s v="015"/>
    <n v="55440"/>
    <n v="55440"/>
    <n v="0"/>
    <n v="0"/>
    <s v="Remove Obstructions [APP or DEP] - Ph 1 - Acquire Parcel 12 (22 acres for RW 8 obstruction removal)"/>
  </r>
  <r>
    <s v="SO"/>
    <s v="ATL"/>
    <x v="36"/>
    <s v="ARW"/>
    <s v="Beaufort County"/>
    <s v="GA"/>
    <s v="014"/>
    <n v="1095143"/>
    <n v="150000"/>
    <n v="945143"/>
    <n v="0"/>
    <s v="Rehabilitate Runway Lighting - Rehab RY Lighting and Vault"/>
  </r>
  <r>
    <s v="SO"/>
    <s v="JAN"/>
    <x v="40"/>
    <s v="1M2"/>
    <s v="Belzoni Municipal"/>
    <s v="GA"/>
    <s v="018"/>
    <n v="171675"/>
    <n v="171675"/>
    <n v="0"/>
    <n v="0"/>
    <s v="Construct Fuel Farm"/>
  </r>
  <r>
    <s v="SO"/>
    <s v="JAN"/>
    <x v="37"/>
    <s v="EKY"/>
    <s v="Bessemer"/>
    <s v="R"/>
    <s v="017"/>
    <n v="122607"/>
    <n v="122607"/>
    <n v="0"/>
    <n v="0"/>
    <s v="Rehabilitate Runway - Design"/>
  </r>
  <r>
    <s v="SO"/>
    <s v="JAN"/>
    <x v="37"/>
    <s v="0A8"/>
    <s v="Bibb County"/>
    <s v="GA"/>
    <s v="012"/>
    <n v="279111"/>
    <n v="279111"/>
    <n v="0"/>
    <n v="0"/>
    <s v="Acquire Land for Development"/>
  </r>
  <r>
    <s v="SO"/>
    <s v="JAN"/>
    <x v="37"/>
    <s v="M22"/>
    <s v="Bill Pugh Field"/>
    <s v="GA"/>
    <s v="014"/>
    <n v="74598"/>
    <n v="74598"/>
    <n v="0"/>
    <n v="0"/>
    <s v="Update Airport Master Plan Study"/>
  </r>
  <r>
    <s v="SO"/>
    <s v="JAN"/>
    <x v="37"/>
    <s v="BHM"/>
    <s v="Birmingham-Shuttlesworth International"/>
    <s v="P"/>
    <s v="100"/>
    <n v="39500"/>
    <n v="39500"/>
    <n v="0"/>
    <n v="0"/>
    <s v="Acquire Aircraft Rescue &amp; Fire Fighting Safety Equipment"/>
  </r>
  <r>
    <s v="SO"/>
    <s v="JAN"/>
    <x v="37"/>
    <s v="BHM"/>
    <s v="Birmingham-Shuttlesworth International"/>
    <s v="P"/>
    <s v="100"/>
    <n v="39039"/>
    <n v="39039"/>
    <n v="0"/>
    <n v="0"/>
    <s v="Rehabilitate Taxiway"/>
  </r>
  <r>
    <s v="SO"/>
    <s v="JAN"/>
    <x v="37"/>
    <s v="BHM"/>
    <s v="Birmingham-Shuttlesworth International"/>
    <s v="P"/>
    <s v="100"/>
    <n v="255632"/>
    <n v="255632"/>
    <n v="0"/>
    <n v="0"/>
    <s v="Install Runway Distance-To-Go Signs - "/>
  </r>
  <r>
    <s v="SO"/>
    <s v="JAN"/>
    <x v="37"/>
    <s v="BHM"/>
    <s v="Birmingham-Shuttlesworth International"/>
    <s v="P"/>
    <s v="100"/>
    <n v="183840"/>
    <n v="183840"/>
    <n v="0"/>
    <n v="0"/>
    <s v="Rehabilitate Runway Lighting"/>
  </r>
  <r>
    <s v="SO"/>
    <s v="JAN"/>
    <x v="37"/>
    <s v="BHM"/>
    <s v="Birmingham-Shuttlesworth International"/>
    <s v="P"/>
    <s v="100"/>
    <n v="130763"/>
    <n v="130763"/>
    <n v="0"/>
    <n v="0"/>
    <s v="Install Miscellaneous NAVAIDS"/>
  </r>
  <r>
    <s v="SO"/>
    <s v="JAN"/>
    <x v="37"/>
    <s v="BHM"/>
    <s v="Birmingham-Shuttlesworth International"/>
    <s v="P"/>
    <s v="100"/>
    <n v="252356"/>
    <n v="252356"/>
    <n v="0"/>
    <n v="0"/>
    <s v="Improve Airport Erosion Control - Taxiway F"/>
  </r>
  <r>
    <s v="SO"/>
    <s v="JAN"/>
    <x v="37"/>
    <s v="BHM"/>
    <s v="Birmingham-Shuttlesworth International"/>
    <s v="P"/>
    <s v="100"/>
    <n v="316625"/>
    <n v="316625"/>
    <n v="0"/>
    <n v="0"/>
    <s v="Install Runway Distance-To-Go Signs - "/>
  </r>
  <r>
    <s v="SO"/>
    <s v="JAN"/>
    <x v="37"/>
    <s v="BHM"/>
    <s v="Birmingham-Shuttlesworth International"/>
    <s v="P"/>
    <s v="101"/>
    <n v="1196966"/>
    <n v="1196966"/>
    <n v="0"/>
    <n v="0"/>
    <s v="VALE Infrastructure - Install CNG Facilites"/>
  </r>
  <r>
    <s v="SO"/>
    <s v="MEM"/>
    <x v="34"/>
    <s v="LEX"/>
    <s v="Blue Grass"/>
    <s v="P"/>
    <s v="071"/>
    <n v="567000"/>
    <n v="567000"/>
    <n v="0"/>
    <n v="0"/>
    <s v="Acquire Aircraft Rescue &amp; Fire Fighting Vehicle"/>
  </r>
  <r>
    <s v="SO"/>
    <s v="MEM"/>
    <x v="34"/>
    <s v="LEX"/>
    <s v="Blue Grass"/>
    <s v="P"/>
    <s v="072"/>
    <n v="10267073"/>
    <n v="4215838"/>
    <n v="6051235"/>
    <n v="0"/>
    <s v="Construct Aircraft Rescue &amp; Fire Fighting Building - "/>
  </r>
  <r>
    <s v="SO"/>
    <s v="MEM"/>
    <x v="34"/>
    <s v="LEX"/>
    <s v="Blue Grass"/>
    <s v="P"/>
    <s v="073"/>
    <n v="1711318"/>
    <n v="0"/>
    <n v="0"/>
    <n v="1711318"/>
    <s v="Construct Aircraft Rescue &amp; Fire Fighting Building - Phase III (Construction)"/>
  </r>
  <r>
    <s v="SO"/>
    <s v="ORL"/>
    <x v="35"/>
    <s v="BCT"/>
    <s v="Boca Raton"/>
    <s v="R"/>
    <s v="023"/>
    <n v="32698"/>
    <n v="32698"/>
    <n v="0"/>
    <n v="0"/>
    <s v="Widen Taxiway - Widen Taxiway F (Design Only)"/>
  </r>
  <r>
    <s v="SO"/>
    <s v="ORL"/>
    <x v="35"/>
    <s v="BCT"/>
    <s v="Boca Raton"/>
    <s v="R"/>
    <s v="023"/>
    <n v="32699"/>
    <n v="32699"/>
    <n v="0"/>
    <n v="0"/>
    <s v="Construct Taxiway - Relocate Taxiway B (Design Only)"/>
  </r>
  <r>
    <s v="SO"/>
    <s v="ORL"/>
    <x v="35"/>
    <s v="BCT"/>
    <s v="Boca Raton"/>
    <s v="R"/>
    <s v="023"/>
    <n v="32698"/>
    <n v="32698"/>
    <n v="0"/>
    <n v="0"/>
    <s v="Widen Taxiway - Taxiway P4 Widening (Design Only)"/>
  </r>
  <r>
    <s v="SO"/>
    <s v="JAN"/>
    <x v="40"/>
    <s v="8M1"/>
    <s v="Booneville/Baldwyn"/>
    <s v="GA"/>
    <s v="019"/>
    <n v="76500"/>
    <n v="76500"/>
    <n v="0"/>
    <n v="0"/>
    <s v="Update Airport Master Plan Study"/>
  </r>
  <r>
    <s v="SO"/>
    <s v="MEM"/>
    <x v="34"/>
    <s v="BWG"/>
    <s v="Bowling Green-Warren County Regional"/>
    <s v="GA"/>
    <s v="029"/>
    <n v="1821069"/>
    <n v="643420"/>
    <n v="1177649"/>
    <n v="0"/>
    <s v="Install Perimeter Fencing not Required by 49 CFR 1542 - Perimeter Fence"/>
  </r>
  <r>
    <s v="SO"/>
    <s v="MEM"/>
    <x v="34"/>
    <s v="LOU"/>
    <s v="Bowman Field"/>
    <s v="R"/>
    <s v="026"/>
    <n v="170000"/>
    <n v="170000"/>
    <n v="0"/>
    <n v="0"/>
    <s v="Rehabilitate Runway Lighting"/>
  </r>
  <r>
    <s v="SO"/>
    <s v="MEM"/>
    <x v="34"/>
    <s v="LOU"/>
    <s v="Bowman Field"/>
    <s v="R"/>
    <s v="026"/>
    <n v="57998"/>
    <n v="57998"/>
    <n v="0"/>
    <n v="0"/>
    <s v="Install Taxiway Lighting"/>
  </r>
  <r>
    <s v="SO"/>
    <s v="MEM"/>
    <x v="34"/>
    <s v="LOU"/>
    <s v="Bowman Field"/>
    <s v="R"/>
    <s v="026"/>
    <n v="15000"/>
    <n v="15000"/>
    <n v="0"/>
    <n v="0"/>
    <s v="Install Runway Vertical/Visual Guidance System"/>
  </r>
  <r>
    <s v="SO"/>
    <s v="MEM"/>
    <x v="34"/>
    <s v="LOU"/>
    <s v="Bowman Field"/>
    <s v="R"/>
    <s v="026"/>
    <n v="170000"/>
    <n v="170000"/>
    <n v="0"/>
    <n v="0"/>
    <s v="Install Taxiway Lighting"/>
  </r>
  <r>
    <s v="SO"/>
    <s v="MEM"/>
    <x v="34"/>
    <s v="LOU"/>
    <s v="Bowman Field"/>
    <s v="R"/>
    <s v="026"/>
    <n v="94500"/>
    <n v="94500"/>
    <n v="0"/>
    <n v="0"/>
    <s v="Install Airfield Guidance Signs"/>
  </r>
  <r>
    <s v="SO"/>
    <s v="MEM"/>
    <x v="34"/>
    <s v="LOU"/>
    <s v="Bowman Field"/>
    <s v="R"/>
    <s v="026"/>
    <n v="30000"/>
    <n v="30000"/>
    <n v="0"/>
    <n v="0"/>
    <s v="Improve Airport Miscellaneous Improvements"/>
  </r>
  <r>
    <s v="SO"/>
    <s v="MEM"/>
    <x v="34"/>
    <s v="LOU"/>
    <s v="Bowman Field"/>
    <s v="R"/>
    <s v="026"/>
    <n v="160000"/>
    <n v="160000"/>
    <n v="0"/>
    <n v="0"/>
    <s v="Install Taxiway Lighting"/>
  </r>
  <r>
    <s v="SO"/>
    <s v="MEM"/>
    <x v="34"/>
    <s v="LOU"/>
    <s v="Bowman Field"/>
    <s v="R"/>
    <s v="026"/>
    <n v="160000"/>
    <n v="160000"/>
    <n v="0"/>
    <n v="0"/>
    <s v="Install Taxiway Lighting"/>
  </r>
  <r>
    <s v="SO"/>
    <s v="MEM"/>
    <x v="34"/>
    <s v="LOU"/>
    <s v="Bowman Field"/>
    <s v="R"/>
    <s v="026"/>
    <n v="170000"/>
    <n v="170000"/>
    <n v="0"/>
    <n v="0"/>
    <s v="Rehabilitate Runway Lighting"/>
  </r>
  <r>
    <s v="SO"/>
    <s v="MEM"/>
    <x v="34"/>
    <s v="LOU"/>
    <s v="Bowman Field"/>
    <s v="R"/>
    <s v="026"/>
    <n v="90000"/>
    <n v="90000"/>
    <n v="0"/>
    <n v="0"/>
    <s v="Rehabilitate Taxiway Lighting"/>
  </r>
  <r>
    <s v="SO"/>
    <s v="MEM"/>
    <x v="34"/>
    <s v="LOU"/>
    <s v="Bowman Field"/>
    <s v="R"/>
    <s v="026"/>
    <n v="40000"/>
    <n v="40000"/>
    <n v="0"/>
    <n v="0"/>
    <s v="Install Miscellaneous NAVAIDS"/>
  </r>
  <r>
    <s v="SO"/>
    <s v="MEM"/>
    <x v="34"/>
    <s v="LOU"/>
    <s v="Bowman Field"/>
    <s v="R"/>
    <s v="026"/>
    <n v="15000"/>
    <n v="15000"/>
    <n v="0"/>
    <n v="0"/>
    <s v="Install Runway Vertical/Visual Guidance System"/>
  </r>
  <r>
    <s v="SO"/>
    <s v="MEM"/>
    <x v="34"/>
    <s v="I93"/>
    <s v="Breckinridge County"/>
    <s v="GA"/>
    <s v="011"/>
    <n v="891814"/>
    <n v="891814"/>
    <n v="0"/>
    <n v="0"/>
    <s v="Construct Building - Construction"/>
  </r>
  <r>
    <s v="SO"/>
    <s v="JAN"/>
    <x v="37"/>
    <s v="12J"/>
    <s v="Brewton Municipal"/>
    <s v="GA"/>
    <s v="015"/>
    <n v="275541"/>
    <n v="275541"/>
    <n v="0"/>
    <n v="0"/>
    <s v="Rehabilitate Runway Lighting - Rehab Runway 12/30 Lighting System"/>
  </r>
  <r>
    <s v="SO"/>
    <s v="JAN"/>
    <x v="37"/>
    <s v="12J"/>
    <s v="Brewton Municipal"/>
    <s v="GA"/>
    <s v="015"/>
    <n v="10000"/>
    <n v="10000"/>
    <n v="0"/>
    <n v="0"/>
    <s v="Rehabilitate Airport Beacons - Replace Beacon Light Assembly"/>
  </r>
  <r>
    <s v="SO"/>
    <s v="ORL"/>
    <x v="35"/>
    <s v="BKV"/>
    <s v="Brooksville-Tampa Bay Regional"/>
    <s v="GA"/>
    <s v="021"/>
    <n v="491042"/>
    <n v="491042"/>
    <n v="0"/>
    <n v="0"/>
    <s v="Reconstruct Taxiway - TWY A Reconstruction (Design)"/>
  </r>
  <r>
    <s v="SO"/>
    <s v="JAN"/>
    <x v="40"/>
    <s v="MBO"/>
    <s v="Bruce Campbell Field"/>
    <s v="GA"/>
    <s v="025"/>
    <n v="212964"/>
    <n v="212964"/>
    <n v="0"/>
    <n v="0"/>
    <s v="Reconstruct Runway Lighting"/>
  </r>
  <r>
    <s v="SO"/>
    <s v="JAN"/>
    <x v="40"/>
    <s v="MBO"/>
    <s v="Bruce Campbell Field"/>
    <s v="GA"/>
    <s v="025"/>
    <n v="260133"/>
    <n v="260133"/>
    <n v="0"/>
    <n v="0"/>
    <s v="Reconstruct Taxiway Lighting"/>
  </r>
  <r>
    <s v="SO"/>
    <s v="ATL"/>
    <x v="39"/>
    <s v="BQK"/>
    <s v="Brunswick Golden Isles"/>
    <s v="P"/>
    <s v="040"/>
    <n v="1000000"/>
    <n v="1000000"/>
    <n v="0"/>
    <n v="0"/>
    <s v="Expand Apron - phase III construct - AIP limited to 100,000lb. &amp; TDG3 stds"/>
  </r>
  <r>
    <s v="SO"/>
    <s v="ORL"/>
    <x v="35"/>
    <s v="F95"/>
    <s v="Calhoun County"/>
    <s v="GA"/>
    <s v="007"/>
    <n v="90821"/>
    <n v="90821"/>
    <n v="0"/>
    <n v="0"/>
    <s v="Install Taxiway Lighting - Install TW Lighting to North Portion of Parallel Taxiway Construction"/>
  </r>
  <r>
    <s v="SO"/>
    <s v="ORL"/>
    <x v="35"/>
    <s v="F95"/>
    <s v="Calhoun County"/>
    <s v="GA"/>
    <s v="007"/>
    <n v="70875"/>
    <n v="70875"/>
    <n v="0"/>
    <n v="0"/>
    <s v="Improve Airport Drainage - Improve Airfield Drainage related to North Parallel Taxiway (Construction)"/>
  </r>
  <r>
    <s v="SO"/>
    <s v="JAN"/>
    <x v="40"/>
    <s v="04M"/>
    <s v="Calhoun County"/>
    <s v="GA"/>
    <s v="013"/>
    <n v="134890"/>
    <n v="134890"/>
    <n v="0"/>
    <n v="0"/>
    <s v="Rehabilitate Apron"/>
  </r>
  <r>
    <s v="SO"/>
    <s v="JAN"/>
    <x v="40"/>
    <s v="04M"/>
    <s v="Calhoun County"/>
    <s v="GA"/>
    <s v="013"/>
    <n v="64713"/>
    <n v="64713"/>
    <n v="0"/>
    <n v="0"/>
    <s v="Rehabilitate Taxiway"/>
  </r>
  <r>
    <s v="SO"/>
    <s v="JAN"/>
    <x v="37"/>
    <s v="61A"/>
    <s v="Camden Municipal"/>
    <s v="GA"/>
    <s v="012"/>
    <n v="156298"/>
    <n v="156298"/>
    <n v="0"/>
    <n v="0"/>
    <s v="Rehabilitate Runway - Crack Seal, Seal Coat, Marking"/>
  </r>
  <r>
    <s v="SO"/>
    <s v="JAN"/>
    <x v="37"/>
    <s v="14J"/>
    <s v="Carl Folsom"/>
    <s v="GA"/>
    <s v="011"/>
    <n v="428404"/>
    <n v="428404"/>
    <n v="0"/>
    <n v="0"/>
    <s v="Construct Building - Hangar Construction"/>
  </r>
  <r>
    <s v="SO"/>
    <s v="MEM"/>
    <x v="34"/>
    <s v="RGA"/>
    <s v="Central Kentucky Regional"/>
    <s v="GA"/>
    <s v="018"/>
    <n v="1554245"/>
    <n v="1554245"/>
    <n v="0"/>
    <n v="0"/>
    <s v="Expand Apron"/>
  </r>
  <r>
    <s v="SO"/>
    <s v="JAN"/>
    <x v="37"/>
    <s v="PYP"/>
    <s v="Centre-Piedmont-Cherokee County Regional"/>
    <s v="GA"/>
    <s v="011"/>
    <n v="171000"/>
    <n v="171000"/>
    <n v="0"/>
    <n v="0"/>
    <s v="Improve Access Road - crack repair and seal coat with isolated full depth repair"/>
  </r>
  <r>
    <s v="SO"/>
    <s v="ATL"/>
    <x v="36"/>
    <s v="JZI"/>
    <s v="Charleston Executive"/>
    <s v="GA"/>
    <s v="022"/>
    <n v="99373"/>
    <n v="99373"/>
    <n v="0"/>
    <n v="0"/>
    <s v="Rehabilitate Runway Lighting - Design"/>
  </r>
  <r>
    <s v="SO"/>
    <s v="ATL"/>
    <x v="36"/>
    <s v="JZI"/>
    <s v="Charleston Executive"/>
    <s v="GA"/>
    <s v="022"/>
    <n v="33000"/>
    <n v="33000"/>
    <n v="0"/>
    <n v="0"/>
    <s v="Rehabilitate Taxiway Lighting - Design TW B"/>
  </r>
  <r>
    <s v="SO"/>
    <s v="ATL"/>
    <x v="36"/>
    <s v="JZI"/>
    <s v="Charleston Executive"/>
    <s v="GA"/>
    <s v="022"/>
    <n v="34000"/>
    <n v="34000"/>
    <n v="0"/>
    <n v="0"/>
    <s v="Rehabilitate Taxiway Lighting - Design TW C"/>
  </r>
  <r>
    <s v="SO"/>
    <s v="ATL"/>
    <x v="36"/>
    <s v="JZI"/>
    <s v="Charleston Executive"/>
    <s v="GA"/>
    <s v="022"/>
    <n v="33000"/>
    <n v="33000"/>
    <n v="0"/>
    <n v="0"/>
    <s v="Rehabilitate Taxiway Lighting - Design TW A"/>
  </r>
  <r>
    <s v="SO"/>
    <s v="MEM"/>
    <x v="38"/>
    <s v="CLT"/>
    <s v="Charlotte/Douglas International"/>
    <s v="P"/>
    <s v="079"/>
    <n v="12602171"/>
    <n v="12602171"/>
    <n v="0"/>
    <n v="0"/>
    <s v="Expand Apron"/>
  </r>
  <r>
    <s v="SO"/>
    <s v="MEM"/>
    <x v="38"/>
    <s v="CLT"/>
    <s v="Charlotte/Douglas International"/>
    <s v="P"/>
    <s v="080"/>
    <n v="3000000"/>
    <n v="0"/>
    <n v="3000000"/>
    <n v="0"/>
    <s v="Conduct Environmental Study - EIS Phase 2"/>
  </r>
  <r>
    <s v="SO"/>
    <s v="ATL"/>
    <x v="36"/>
    <s v="DCM"/>
    <s v="Chester Catawba Regional"/>
    <s v="GA"/>
    <s v="010"/>
    <n v="116424"/>
    <n v="116424"/>
    <n v="0"/>
    <n v="0"/>
    <s v="Rehabilitate Taxiway - Parallel TW Design Only"/>
  </r>
  <r>
    <s v="SO"/>
    <s v="ATL"/>
    <x v="36"/>
    <s v="DCM"/>
    <s v="Chester Catawba Regional"/>
    <s v="GA"/>
    <s v="010"/>
    <n v="32093"/>
    <n v="32093"/>
    <n v="0"/>
    <n v="0"/>
    <s v="Acquire Land For Approaches"/>
  </r>
  <r>
    <s v="SO"/>
    <s v="JAN"/>
    <x v="37"/>
    <s v="02A"/>
    <s v="Chilton County"/>
    <s v="GA"/>
    <s v="015"/>
    <n v="608648"/>
    <n v="608648"/>
    <n v="0"/>
    <n v="0"/>
    <s v="Acquire Land For Approaches - (Parcels 39, 53, &amp; 54)"/>
  </r>
  <r>
    <s v="SO"/>
    <s v="MEM"/>
    <x v="34"/>
    <s v="CVG"/>
    <s v="Cincinnati/Northern Kentucky International"/>
    <s v="P"/>
    <s v="090"/>
    <n v="2546496"/>
    <n v="0"/>
    <n v="2546496"/>
    <n v="0"/>
    <s v="Rehabilitate Apron"/>
  </r>
  <r>
    <s v="SO"/>
    <s v="MEM"/>
    <x v="34"/>
    <s v="CVG"/>
    <s v="Cincinnati/Northern Kentucky International"/>
    <s v="P"/>
    <s v="090"/>
    <n v="987215"/>
    <n v="987215"/>
    <n v="0"/>
    <n v="0"/>
    <s v="Improve Terminal Building"/>
  </r>
  <r>
    <s v="SO"/>
    <s v="MEM"/>
    <x v="34"/>
    <s v="CVG"/>
    <s v="Cincinnati/Northern Kentucky International"/>
    <s v="P"/>
    <s v="090"/>
    <n v="3618756"/>
    <n v="3618756"/>
    <n v="0"/>
    <n v="0"/>
    <s v="Construct Deicing Pad with Associated Facilities - Phase I"/>
  </r>
  <r>
    <s v="SO"/>
    <s v="MEM"/>
    <x v="38"/>
    <s v="EWN"/>
    <s v="Coastal Carolina Regional"/>
    <s v="P"/>
    <s v="042"/>
    <n v="1472401"/>
    <n v="0"/>
    <n v="1472401"/>
    <n v="0"/>
    <s v="Expand Apron - Expand Air Carrier Apron (Design and Construction)"/>
  </r>
  <r>
    <s v="SO"/>
    <s v="MEM"/>
    <x v="38"/>
    <s v="EWN"/>
    <s v="Coastal Carolina Regional"/>
    <s v="P"/>
    <s v="042"/>
    <n v="90000"/>
    <n v="90000"/>
    <n v="0"/>
    <n v="0"/>
    <s v="Remove Obstructions [Hazard] - RW 4 Approach Clearing"/>
  </r>
  <r>
    <s v="SO"/>
    <s v="MEM"/>
    <x v="38"/>
    <s v="EWN"/>
    <s v="Coastal Carolina Regional"/>
    <s v="P"/>
    <s v="042"/>
    <n v="3586778"/>
    <n v="1205951"/>
    <n v="2380827"/>
    <n v="0"/>
    <s v="Rehabilitate Apron - Rehabilitation of Air Carrier Apron (Design and Construction)"/>
  </r>
  <r>
    <s v="SO"/>
    <s v="MEM"/>
    <x v="38"/>
    <s v="EWN"/>
    <s v="Coastal Carolina Regional"/>
    <s v="P"/>
    <s v="042"/>
    <n v="35821"/>
    <n v="35821"/>
    <n v="0"/>
    <n v="0"/>
    <s v="Acquire Land for Development - Norman Property (2.5 acres)"/>
  </r>
  <r>
    <s v="SO"/>
    <s v="ATL"/>
    <x v="36"/>
    <s v="CAE"/>
    <s v="Columbia Metropolitan"/>
    <s v="P"/>
    <s v="049"/>
    <n v="3738274"/>
    <n v="3738274"/>
    <n v="0"/>
    <n v="0"/>
    <s v="Improve Terminal Building - Terminal Improvements - Inline Baggage Improvements and Terminal Waterproofing - Design; Mechanical Phase 4 - Construction"/>
  </r>
  <r>
    <s v="SO"/>
    <s v="JAN"/>
    <x v="40"/>
    <s v="0R0"/>
    <s v="Columbia-Marion County"/>
    <s v="GA"/>
    <s v="015"/>
    <n v="10249622"/>
    <n v="0"/>
    <n v="0"/>
    <n v="10249622"/>
    <s v="Extend Runway - Runway Extension (grading, drainage, base, paving, lighting, and signage)"/>
  </r>
  <r>
    <s v="SO"/>
    <s v="ATL"/>
    <x v="39"/>
    <s v="CSG"/>
    <s v="Columbus"/>
    <s v="P"/>
    <s v="043"/>
    <n v="314808.5"/>
    <n v="314808.5"/>
    <n v="0"/>
    <n v="0"/>
    <s v="Construct Service Road - Perimeter Service Road (Design)"/>
  </r>
  <r>
    <s v="SO"/>
    <s v="ATL"/>
    <x v="39"/>
    <s v="CSG"/>
    <s v="Columbus"/>
    <s v="P"/>
    <s v="043"/>
    <n v="1097100"/>
    <n v="1097100"/>
    <n v="0"/>
    <n v="0"/>
    <s v="Improve Terminal Building - Terminal Rehabilitation - Design and bid"/>
  </r>
  <r>
    <s v="SO"/>
    <s v="ATL"/>
    <x v="39"/>
    <s v="CSG"/>
    <s v="Columbus"/>
    <s v="P"/>
    <s v="043"/>
    <n v="122525.5"/>
    <n v="122525.5"/>
    <n v="0"/>
    <n v="0"/>
    <s v="Remove Obstructions - ph IV (Constuct)"/>
  </r>
  <r>
    <s v="SO"/>
    <s v="MEM"/>
    <x v="38"/>
    <s v="JQF"/>
    <s v="Concord Regional"/>
    <s v="P"/>
    <s v="006"/>
    <n v="60224"/>
    <n v="60224"/>
    <n v="0"/>
    <n v="0"/>
    <s v="Strengthen Taxiway"/>
  </r>
  <r>
    <s v="SO"/>
    <s v="MEM"/>
    <x v="38"/>
    <s v="JQF"/>
    <s v="Concord Regional"/>
    <s v="P"/>
    <s v="006"/>
    <n v="3756230"/>
    <n v="1139291"/>
    <n v="2616939"/>
    <n v="0"/>
    <s v="Strengthen Taxiway - Taxiway Strengthen (Construction)"/>
  </r>
  <r>
    <s v="SO"/>
    <s v="JAN"/>
    <x v="40"/>
    <s v="M11"/>
    <s v="Copiah County"/>
    <s v="GA"/>
    <s v="014"/>
    <n v="16673"/>
    <n v="16673"/>
    <n v="0"/>
    <n v="0"/>
    <s v="Rehabilitate Taxiway - crack repair, seal coat, and re-marking of connector taxiways"/>
  </r>
  <r>
    <s v="SO"/>
    <s v="JAN"/>
    <x v="40"/>
    <s v="M11"/>
    <s v="Copiah County"/>
    <s v="GA"/>
    <s v="014"/>
    <n v="150288"/>
    <n v="150288"/>
    <n v="0"/>
    <n v="0"/>
    <s v="Rehabilitate Apron - crack repair, seal coat, isolated full-depth repair and re-marking of terminal apron and t-hangar taxilanes"/>
  </r>
  <r>
    <s v="SO"/>
    <s v="JAN"/>
    <x v="40"/>
    <s v="M11"/>
    <s v="Copiah County"/>
    <s v="GA"/>
    <s v="014"/>
    <n v="181031"/>
    <n v="181031"/>
    <n v="0"/>
    <n v="0"/>
    <s v="Rehabilitate Runway - longitudinal joint seal, seal coat, and re-marking"/>
  </r>
  <r>
    <s v="SO"/>
    <s v="JAN"/>
    <x v="37"/>
    <s v="SEM"/>
    <s v="Craig Field"/>
    <s v="GA"/>
    <s v="019"/>
    <n v="174519"/>
    <n v="174519"/>
    <n v="0"/>
    <n v="0"/>
    <s v="Rehabilitate Taxiway - Repair Asphalt/Concrete Joint (2,800 lf)"/>
  </r>
  <r>
    <s v="SO"/>
    <s v="ORL"/>
    <x v="35"/>
    <s v="CGC"/>
    <s v="Crystal River-Captain Tom Davis Field"/>
    <s v="GA"/>
    <s v="008"/>
    <n v="21000"/>
    <n v="21000"/>
    <n v="0"/>
    <n v="0"/>
    <s v="Install Miscellaneous NAVAIDS - Install Segmented Circle and two Wind Cones"/>
  </r>
  <r>
    <s v="SO"/>
    <s v="ORL"/>
    <x v="35"/>
    <s v="CGC"/>
    <s v="Crystal River-Captain Tom Davis Field"/>
    <s v="GA"/>
    <s v="008"/>
    <n v="91000"/>
    <n v="91000"/>
    <n v="0"/>
    <n v="0"/>
    <s v="Remove Obstructions [Non-Hazard] - Remove obstructions on the approach end of Runway 9."/>
  </r>
  <r>
    <s v="SO"/>
    <s v="JAN"/>
    <x v="37"/>
    <s v="CMD"/>
    <s v="Cullman Regional-Folsom Field"/>
    <s v="GA"/>
    <s v="025"/>
    <n v="449813"/>
    <n v="449813"/>
    <n v="0"/>
    <n v="0"/>
    <s v="Reconstruct Taxiway - Ph 2 - Reconstruct N Partial Parallel TW"/>
  </r>
  <r>
    <s v="SO"/>
    <s v="ATL"/>
    <x v="41"/>
    <s v="STT"/>
    <s v="Cyril E King"/>
    <s v="P"/>
    <s v="038"/>
    <n v="258205"/>
    <n v="258205"/>
    <n v="0"/>
    <n v="0"/>
    <s v="Acquire Equipment - Acquire Sweeper"/>
  </r>
  <r>
    <s v="SO"/>
    <s v="ATL"/>
    <x v="41"/>
    <s v="STT"/>
    <s v="Cyril E King"/>
    <s v="P"/>
    <s v="038"/>
    <n v="639000"/>
    <n v="639000"/>
    <n v="0"/>
    <n v="0"/>
    <s v="Expand Apron - GA Apron Expansion - Design"/>
  </r>
  <r>
    <s v="SO"/>
    <s v="ATL"/>
    <x v="41"/>
    <s v="STT"/>
    <s v="Cyril E King"/>
    <s v="P"/>
    <s v="038"/>
    <n v="67854"/>
    <n v="67854"/>
    <n v="0"/>
    <n v="0"/>
    <s v="Improve Aircraft Rescue &amp; Fire Fighting Building - Acquire emergency generator"/>
  </r>
  <r>
    <s v="SO"/>
    <s v="ATL"/>
    <x v="41"/>
    <s v="STT"/>
    <s v="Cyril E King"/>
    <s v="P"/>
    <s v="038"/>
    <n v="4039393"/>
    <n v="4039393"/>
    <n v="0"/>
    <n v="0"/>
    <s v="Rehabilitate Apron - Gate 5 Pvmt Reconstruction"/>
  </r>
  <r>
    <s v="SO"/>
    <s v="ATL"/>
    <x v="41"/>
    <s v="STT"/>
    <s v="Cyril E King"/>
    <s v="P"/>
    <s v="038"/>
    <n v="71456"/>
    <n v="71456"/>
    <n v="0"/>
    <n v="0"/>
    <s v="Acquire Safety and/or Security Equipment - Acquire Runway Closure 'X's"/>
  </r>
  <r>
    <s v="SO"/>
    <s v="ORL"/>
    <x v="35"/>
    <s v="DAB"/>
    <s v="Daytona Beach International"/>
    <s v="P"/>
    <s v="077"/>
    <n v="2560974"/>
    <n v="2560974"/>
    <n v="0"/>
    <n v="0"/>
    <s v="Improve Terminal Building - Bond Repayment for Renovations"/>
  </r>
  <r>
    <s v="SO"/>
    <s v="ORL"/>
    <x v="35"/>
    <s v="DAB"/>
    <s v="Daytona Beach International"/>
    <s v="P"/>
    <s v="078"/>
    <n v="18107970"/>
    <n v="0"/>
    <n v="18107970"/>
    <n v="0"/>
    <s v="Rehabilitate Taxiway - Rehabilitate Parallel Taxiway N (Bid Schedule C and D - NW Portion of TW N Approx. 10567 LF.)"/>
  </r>
  <r>
    <s v="SO"/>
    <s v="JAN"/>
    <x v="40"/>
    <s v="M24"/>
    <s v="Dean Griffin Memorial"/>
    <s v="GA"/>
    <s v="018"/>
    <n v="20000"/>
    <n v="20000"/>
    <n v="0"/>
    <n v="0"/>
    <s v="Rehabilitate Apron - design only"/>
  </r>
  <r>
    <s v="SO"/>
    <s v="JAN"/>
    <x v="40"/>
    <s v="M24"/>
    <s v="Dean Griffin Memorial"/>
    <s v="GA"/>
    <s v="018"/>
    <n v="31901"/>
    <n v="31901"/>
    <n v="0"/>
    <n v="0"/>
    <s v="Rehabilitate Runway - Design"/>
  </r>
  <r>
    <s v="SO"/>
    <s v="JAN"/>
    <x v="40"/>
    <s v="M24"/>
    <s v="Dean Griffin Memorial"/>
    <s v="GA"/>
    <s v="018"/>
    <n v="20000"/>
    <n v="20000"/>
    <n v="0"/>
    <n v="0"/>
    <s v="Rehabilitate Taxiway - design only"/>
  </r>
  <r>
    <s v="SO"/>
    <s v="ORL"/>
    <x v="35"/>
    <s v="DED"/>
    <s v="DeLand Municipal-Sidney H Taylor Field"/>
    <s v="R"/>
    <s v="022"/>
    <n v="768948"/>
    <n v="768948"/>
    <n v="0"/>
    <n v="0"/>
    <s v="Rehabilitate Apron - Rehabilitate Transient GA Apron"/>
  </r>
  <r>
    <s v="SO"/>
    <s v="JAN"/>
    <x v="37"/>
    <s v="DHN"/>
    <s v="Dothan Regional"/>
    <s v="P"/>
    <s v="041"/>
    <n v="80963"/>
    <n v="80963"/>
    <n v="0"/>
    <n v="0"/>
    <s v="Rehabilitate Taxiway - Crack Seal and Remark Taxiway &quot;B&quot;"/>
  </r>
  <r>
    <s v="SO"/>
    <s v="JAN"/>
    <x v="37"/>
    <s v="DHN"/>
    <s v="Dothan Regional"/>
    <s v="P"/>
    <s v="041"/>
    <n v="1569961"/>
    <n v="1569961"/>
    <n v="0"/>
    <n v="0"/>
    <s v="Rehabilitate Apron - Rehabilitate GA Apron (Design and Construction)"/>
  </r>
  <r>
    <s v="SO"/>
    <s v="ORL"/>
    <x v="35"/>
    <s v="VPS"/>
    <s v="Eglin AFB/Destin-Ft Walton Beach"/>
    <s v="P"/>
    <s v="029"/>
    <n v="498323"/>
    <n v="498323"/>
    <n v="0"/>
    <n v="0"/>
    <s v="Expand Apron - Expand Apron to the West (Design)"/>
  </r>
  <r>
    <s v="SO"/>
    <s v="ORL"/>
    <x v="35"/>
    <s v="VPS"/>
    <s v="Eglin AFB/Destin-Ft Walton Beach"/>
    <s v="P"/>
    <s v="029"/>
    <n v="795927"/>
    <n v="795927"/>
    <n v="0"/>
    <n v="0"/>
    <s v="Expand Terminal Building - Expand Terminal Building to Accommodate BHS (Design)"/>
  </r>
  <r>
    <s v="SO"/>
    <s v="JAN"/>
    <x v="37"/>
    <s v="EDN"/>
    <s v="Enterprise Municipal"/>
    <s v="GA"/>
    <s v="020"/>
    <n v="662361"/>
    <n v="662361"/>
    <n v="0"/>
    <n v="0"/>
    <s v="Rehabilitate Taxiway - Rehabilitate Parallel Taxiway"/>
  </r>
  <r>
    <s v="SO"/>
    <s v="JAN"/>
    <x v="37"/>
    <s v="GZH"/>
    <s v="Evergreen Regional/Middleton Field"/>
    <s v="GA"/>
    <s v="015"/>
    <n v="164035"/>
    <n v="164035"/>
    <n v="0"/>
    <n v="0"/>
    <s v="Remove Obstructions [APP or DEP] - Phase 2 - Remove Obstructions, RW 1/19 RPZ and Departure Surface (construction)"/>
  </r>
  <r>
    <s v="SO"/>
    <s v="ORL"/>
    <x v="35"/>
    <s v="ORL"/>
    <s v="Executive"/>
    <s v="R"/>
    <s v="031"/>
    <n v="452499"/>
    <n v="452499"/>
    <n v="0"/>
    <n v="0"/>
    <s v="Rehabilitate Taxiway - Rehab TWY A,J (RIM) Design"/>
  </r>
  <r>
    <s v="SO"/>
    <s v="ATL"/>
    <x v="36"/>
    <s v="FDW"/>
    <s v="Fairfield County"/>
    <s v="GA"/>
    <s v="017"/>
    <n v="71550"/>
    <n v="71550"/>
    <n v="0"/>
    <n v="0"/>
    <s v="Update Airport Master Plan Study - Airfield Drainage Study"/>
  </r>
  <r>
    <s v="SO"/>
    <s v="ORL"/>
    <x v="35"/>
    <s v="FHB"/>
    <s v="Fernandina Beach Municipal"/>
    <s v="GA"/>
    <s v="027"/>
    <n v="150000"/>
    <n v="150000"/>
    <n v="0"/>
    <n v="0"/>
    <s v="Install Weather Reporting Equipment - Install AWOS III"/>
  </r>
  <r>
    <s v="SO"/>
    <s v="ATL"/>
    <x v="42"/>
    <s v="SIG"/>
    <s v="Fernando Luis Ribas Dominicci"/>
    <s v="P"/>
    <s v="010"/>
    <n v="804051"/>
    <n v="804051"/>
    <n v="0"/>
    <n v="0"/>
    <s v="Rehabilitate Runway - Seal Coat, 2017 pci 74+"/>
  </r>
  <r>
    <s v="SO"/>
    <s v="ATL"/>
    <x v="42"/>
    <s v="SIG"/>
    <s v="Fernando Luis Ribas Dominicci"/>
    <s v="P"/>
    <s v="010"/>
    <n v="242091"/>
    <n v="242091"/>
    <n v="0"/>
    <n v="0"/>
    <s v="Acquire Equipment - Acquire Sweeper"/>
  </r>
  <r>
    <s v="SO"/>
    <s v="ORL"/>
    <x v="35"/>
    <s v="FIN"/>
    <s v="Flagler Executive"/>
    <s v="GA"/>
    <s v="019"/>
    <n v="190350"/>
    <n v="190350"/>
    <n v="0"/>
    <n v="0"/>
    <s v="Update Airport Master Plan Study - Update Master Plan - Phase 2"/>
  </r>
  <r>
    <s v="SO"/>
    <s v="ORL"/>
    <x v="35"/>
    <s v="FIN"/>
    <s v="Flagler Executive"/>
    <s v="GA"/>
    <s v="019"/>
    <n v="27261"/>
    <n v="27261"/>
    <n v="0"/>
    <n v="0"/>
    <s v="Wildlife Hazard Assessments - Wildlife Hazard Management Plan (WHMP)"/>
  </r>
  <r>
    <s v="SO"/>
    <s v="MEM"/>
    <x v="34"/>
    <s v="FGX"/>
    <s v="Fleming-Mason"/>
    <s v="GA"/>
    <s v="019"/>
    <n v="150000"/>
    <n v="150000"/>
    <n v="0"/>
    <n v="0"/>
    <s v="Update Airport Master Plan Study"/>
  </r>
  <r>
    <s v="SO"/>
    <s v="JAN"/>
    <x v="40"/>
    <s v="CKM"/>
    <s v="Fletcher Field"/>
    <s v="GA"/>
    <s v="025"/>
    <n v="563362"/>
    <n v="563362"/>
    <n v="0"/>
    <n v="0"/>
    <s v="Construct Taxiway"/>
  </r>
  <r>
    <s v="SO"/>
    <s v="ATL"/>
    <x v="36"/>
    <s v="FLO"/>
    <s v="Florence Regional"/>
    <s v="P"/>
    <s v="037"/>
    <n v="1000000"/>
    <n v="1000000"/>
    <n v="0"/>
    <n v="0"/>
    <s v="Rehabilitate Taxiway Lighting - TY A Lighting, Design &amp; Construction, Phase 1"/>
  </r>
  <r>
    <s v="SO"/>
    <s v="JAN"/>
    <x v="37"/>
    <s v="5R4"/>
    <s v="Foley Municipal"/>
    <s v="GA"/>
    <s v="016"/>
    <n v="258676"/>
    <n v="258676"/>
    <n v="0"/>
    <n v="0"/>
    <s v="Construct Taxiway - Construct Access Taxiway"/>
  </r>
  <r>
    <s v="SO"/>
    <s v="ORL"/>
    <x v="35"/>
    <s v="FXE"/>
    <s v="Fort Lauderdale Executive"/>
    <s v="R"/>
    <s v="031"/>
    <n v="295277"/>
    <n v="295277"/>
    <n v="0"/>
    <n v="0"/>
    <s v="Construct Taxiway - Construct Taxiway Foxtrot (Design)"/>
  </r>
  <r>
    <s v="SO"/>
    <s v="ORL"/>
    <x v="35"/>
    <s v="FXE"/>
    <s v="Fort Lauderdale Executive"/>
    <s v="R"/>
    <s v="031"/>
    <n v="55724"/>
    <n v="55724"/>
    <n v="0"/>
    <n v="0"/>
    <s v="Install Taxiway Lighting - Install Taxiway F Lighting (Design)"/>
  </r>
  <r>
    <s v="SO"/>
    <s v="ORL"/>
    <x v="35"/>
    <s v="FLL"/>
    <s v="Fort Lauderdale/Hollywood International"/>
    <s v="P"/>
    <s v="083"/>
    <n v="20402511"/>
    <n v="402511"/>
    <n v="20000000"/>
    <n v="0"/>
    <s v="Extend Runway - Extend Runway 10R/28L (Phase 8)"/>
  </r>
  <r>
    <s v="SO"/>
    <s v="ORL"/>
    <x v="35"/>
    <s v="FLL"/>
    <s v="Fort Lauderdale/Hollywood International"/>
    <s v="P"/>
    <s v="084"/>
    <n v="4270183"/>
    <n v="4270183"/>
    <n v="0"/>
    <n v="0"/>
    <s v="Construct Apron - Terminal 4 Apron"/>
  </r>
  <r>
    <s v="SO"/>
    <s v="ORL"/>
    <x v="35"/>
    <s v="FLL"/>
    <s v="Fort Lauderdale/Hollywood International"/>
    <s v="P"/>
    <s v="085"/>
    <n v="24065184"/>
    <n v="0"/>
    <n v="24065184"/>
    <n v="0"/>
    <s v="Noise Mitigation Measures for Residences within 65-69 DNL - Noise Mitigation Measures (Phase 6)"/>
  </r>
  <r>
    <s v="SO"/>
    <s v="ORL"/>
    <x v="35"/>
    <s v="FLL"/>
    <s v="Fort Lauderdale/Hollywood International"/>
    <s v="P"/>
    <s v="085"/>
    <n v="19366221"/>
    <n v="0"/>
    <n v="19366221"/>
    <n v="0"/>
    <s v="Noise Mitigation Measures for Residences within 65-69 DNL - Noise Mitigation Measures (Phase 7)"/>
  </r>
  <r>
    <s v="SO"/>
    <s v="JAN"/>
    <x v="37"/>
    <s v="07A"/>
    <s v="Franklin Field"/>
    <s v="GA"/>
    <s v="008"/>
    <n v="3139775"/>
    <n v="167323"/>
    <n v="2972452"/>
    <n v="0"/>
    <s v="Extend Runway - County Road 177 Relocation and Runway Extension (Grade; Drain; Base)"/>
  </r>
  <r>
    <s v="SO"/>
    <s v="MEM"/>
    <x v="34"/>
    <s v="1M7"/>
    <s v="Fulton"/>
    <s v="GA"/>
    <s v="016"/>
    <n v="88860"/>
    <n v="88860"/>
    <n v="0"/>
    <n v="0"/>
    <s v="Remove Obstructions [APP or DEP] - Obstruction Removal for Runway 9 end (trees)"/>
  </r>
  <r>
    <s v="SO"/>
    <s v="ORL"/>
    <x v="35"/>
    <s v="GNV"/>
    <s v="Gainesville Regional"/>
    <s v="P"/>
    <s v="041"/>
    <n v="647514"/>
    <n v="647514"/>
    <n v="0"/>
    <n v="0"/>
    <s v="Expand Terminal Building - Expand Terminal Building-Construct"/>
  </r>
  <r>
    <s v="SO"/>
    <s v="ATL"/>
    <x v="36"/>
    <s v="GGE"/>
    <s v="Georgetown County"/>
    <s v="GA"/>
    <s v="020"/>
    <n v="668819"/>
    <n v="668819"/>
    <n v="0"/>
    <n v="0"/>
    <s v="Expand Apron - apron expansion Ph IV (construct)"/>
  </r>
  <r>
    <s v="SO"/>
    <s v="MEM"/>
    <x v="34"/>
    <s v="27K"/>
    <s v="Georgetown-Scott County Regional"/>
    <s v="GA"/>
    <s v="021"/>
    <n v="150000"/>
    <n v="150000"/>
    <n v="0"/>
    <n v="0"/>
    <s v="Update Airport Master Plan Study"/>
  </r>
  <r>
    <s v="SO"/>
    <s v="ATL"/>
    <x v="39"/>
    <s v="*GAB"/>
    <s v="Georgia State Block Grant Program"/>
    <s v=""/>
    <s v="022"/>
    <n v="18207688"/>
    <n v="18207688"/>
    <n v="0"/>
    <n v="0"/>
    <s v="Non primary development projects in state block grant program"/>
  </r>
  <r>
    <s v="SO"/>
    <s v="ATL"/>
    <x v="39"/>
    <s v="*GAB"/>
    <s v="Georgia State Block Grant Program"/>
    <s v=""/>
    <s v="023"/>
    <n v="1600000"/>
    <n v="0"/>
    <n v="1600000"/>
    <n v="0"/>
    <s v="Non primary development projects in state block grant program"/>
  </r>
  <r>
    <s v="SO"/>
    <s v="ATL"/>
    <x v="39"/>
    <s v="*GAB"/>
    <s v="Georgia State Block Grant Program"/>
    <s v=""/>
    <s v="024"/>
    <n v="9500000"/>
    <n v="0"/>
    <n v="9500000"/>
    <n v="0"/>
    <s v="Non primary development projects in state block grant program"/>
  </r>
  <r>
    <s v="SO"/>
    <s v="MEM"/>
    <x v="34"/>
    <s v="GLW"/>
    <s v="Glasgow Municipal"/>
    <s v="GA"/>
    <s v="028"/>
    <n v="42303"/>
    <n v="42303"/>
    <n v="0"/>
    <n v="0"/>
    <s v="Rehabilitate Taxiway"/>
  </r>
  <r>
    <s v="SO"/>
    <s v="MEM"/>
    <x v="34"/>
    <s v="GLW"/>
    <s v="Glasgow Municipal"/>
    <s v="GA"/>
    <s v="028"/>
    <n v="25000"/>
    <n v="25000"/>
    <n v="0"/>
    <n v="0"/>
    <s v="Rehabilitate Apron"/>
  </r>
  <r>
    <s v="SO"/>
    <s v="MEM"/>
    <x v="34"/>
    <s v="GLW"/>
    <s v="Glasgow Municipal"/>
    <s v="GA"/>
    <s v="028"/>
    <n v="94305"/>
    <n v="94305"/>
    <n v="0"/>
    <n v="0"/>
    <s v="Rehabilitate Runway"/>
  </r>
  <r>
    <s v="SO"/>
    <s v="JAN"/>
    <x v="40"/>
    <s v="GTR"/>
    <s v="Golden Triangle Regional"/>
    <s v="P"/>
    <s v="056"/>
    <n v="1000000"/>
    <n v="1000000"/>
    <n v="0"/>
    <n v="0"/>
    <s v="Expand Terminal Building"/>
  </r>
  <r>
    <s v="SO"/>
    <s v="ATL"/>
    <x v="36"/>
    <s v="CRE"/>
    <s v="Grand Strand"/>
    <s v="GA"/>
    <s v="022"/>
    <n v="6566601"/>
    <n v="216601"/>
    <n v="6350000"/>
    <n v="0"/>
    <s v="Rehabilitate Runway - Runway 5/23 Rehabilitation - Construction"/>
  </r>
  <r>
    <s v="SO"/>
    <s v="ATL"/>
    <x v="36"/>
    <s v="GMU"/>
    <s v="Greenville Downtown"/>
    <s v="GA"/>
    <s v="027"/>
    <n v="243297"/>
    <n v="243297"/>
    <n v="0"/>
    <n v="0"/>
    <s v="Update Airport Master Plan Study - ALP update"/>
  </r>
  <r>
    <s v="SO"/>
    <s v="ATL"/>
    <x v="36"/>
    <s v="GMU"/>
    <s v="Greenville Downtown"/>
    <s v="GA"/>
    <s v="027"/>
    <n v="1022876"/>
    <n v="0"/>
    <n v="1022876"/>
    <n v="0"/>
    <s v="Rehabilitate Taxiway Lighting - Construct"/>
  </r>
  <r>
    <s v="SO"/>
    <s v="ATL"/>
    <x v="36"/>
    <s v="GMU"/>
    <s v="Greenville Downtown"/>
    <s v="GA"/>
    <s v="027"/>
    <n v="972124"/>
    <n v="150000"/>
    <n v="822124"/>
    <n v="0"/>
    <s v="Rehabilitate Runway Lighting - Construction"/>
  </r>
  <r>
    <s v="SO"/>
    <s v="JAN"/>
    <x v="40"/>
    <s v="GLH"/>
    <s v="Greenville Mid-Delta"/>
    <s v="CS"/>
    <s v="035"/>
    <n v="839870"/>
    <n v="839870"/>
    <n v="0"/>
    <n v="0"/>
    <s v="Improve Airport Drainage"/>
  </r>
  <r>
    <s v="SO"/>
    <s v="ATL"/>
    <x v="36"/>
    <s v="GSP"/>
    <s v="Greenville Spartanburg International"/>
    <s v="P"/>
    <s v="054"/>
    <n v="11194334"/>
    <n v="4194334"/>
    <n v="7000000"/>
    <n v="0"/>
    <s v="Expand Apron - Phase I"/>
  </r>
  <r>
    <s v="SO"/>
    <s v="ATL"/>
    <x v="36"/>
    <s v="GSP"/>
    <s v="Greenville Spartanburg International"/>
    <s v="P"/>
    <s v="055"/>
    <n v="6337551"/>
    <n v="0"/>
    <n v="0"/>
    <n v="6337551"/>
    <s v="Expand Apron - Phase II"/>
  </r>
  <r>
    <s v="SO"/>
    <s v="ATL"/>
    <x v="36"/>
    <s v="GRD"/>
    <s v="Greenwood County"/>
    <s v="GA"/>
    <s v="019"/>
    <n v="27000"/>
    <n v="27000"/>
    <n v="0"/>
    <n v="0"/>
    <s v="Conduct Miscellaneous Study - RW 9 Obstruction Survey"/>
  </r>
  <r>
    <s v="SO"/>
    <s v="ATL"/>
    <x v="36"/>
    <s v="GRD"/>
    <s v="Greenwood County"/>
    <s v="GA"/>
    <s v="019"/>
    <n v="122997"/>
    <n v="122997"/>
    <n v="0"/>
    <n v="0"/>
    <s v="Rehabilitate Taxiway - Design"/>
  </r>
  <r>
    <s v="SO"/>
    <s v="JAN"/>
    <x v="40"/>
    <s v="GWO"/>
    <s v="Greenwood-Leflore"/>
    <s v="GA"/>
    <s v="018"/>
    <n v="799189"/>
    <n v="244481"/>
    <n v="554708"/>
    <n v="0"/>
    <s v="Rehabilitate Runway"/>
  </r>
  <r>
    <s v="SO"/>
    <s v="JAN"/>
    <x v="40"/>
    <s v="GPT"/>
    <s v="Gulfport-Biloxi International"/>
    <s v="P"/>
    <s v="092"/>
    <n v="27000"/>
    <n v="27000"/>
    <n v="0"/>
    <n v="0"/>
    <s v="Security Enhancements"/>
  </r>
  <r>
    <s v="SO"/>
    <s v="JAN"/>
    <x v="40"/>
    <s v="GPT"/>
    <s v="Gulfport-Biloxi International"/>
    <s v="P"/>
    <s v="092"/>
    <n v="669414"/>
    <n v="669414"/>
    <n v="0"/>
    <n v="0"/>
    <s v="Acquire Land for Development - Acquire parcels 669 and 670"/>
  </r>
  <r>
    <s v="SO"/>
    <s v="JAN"/>
    <x v="40"/>
    <s v="GPT"/>
    <s v="Gulfport-Biloxi International"/>
    <s v="P"/>
    <s v="092"/>
    <n v="792347"/>
    <n v="792347"/>
    <n v="0"/>
    <n v="0"/>
    <s v="Rehabilitate Terminal Building - Replace PBB G2"/>
  </r>
  <r>
    <s v="SO"/>
    <s v="JAN"/>
    <x v="40"/>
    <s v="GPT"/>
    <s v="Gulfport-Biloxi International"/>
    <s v="P"/>
    <s v="092"/>
    <n v="197259"/>
    <n v="197259"/>
    <n v="0"/>
    <n v="0"/>
    <s v="Widen Taxiway - Phase 5 (reimbursement for completed, eligible work)"/>
  </r>
  <r>
    <s v="SO"/>
    <s v="JAN"/>
    <x v="40"/>
    <s v="GPT"/>
    <s v="Gulfport-Biloxi International"/>
    <s v="P"/>
    <s v="092"/>
    <n v="286571"/>
    <n v="286571"/>
    <n v="0"/>
    <n v="0"/>
    <s v="Rehabilitate Runway - crack seal and remark"/>
  </r>
  <r>
    <s v="SO"/>
    <s v="JAN"/>
    <x v="37"/>
    <s v="8A1"/>
    <s v="Guntersville Municipal - Joe Starnes Field"/>
    <s v="GA"/>
    <s v="022"/>
    <n v="130681"/>
    <n v="130681"/>
    <n v="0"/>
    <n v="0"/>
    <s v="Install Perimeter Fencing not Required by 49 CFR 1542 - Perimeter Fencing"/>
  </r>
  <r>
    <s v="SO"/>
    <s v="JAN"/>
    <x v="37"/>
    <s v="8A1"/>
    <s v="Guntersville Municipal - Joe Starnes Field"/>
    <s v="GA"/>
    <s v="022"/>
    <n v="16679"/>
    <n v="16679"/>
    <n v="0"/>
    <n v="0"/>
    <s v="Construct Runway - Stream Mitigation Monitoring (Year 3 of 5)"/>
  </r>
  <r>
    <s v="SO"/>
    <s v="JAN"/>
    <x v="37"/>
    <s v="8A1"/>
    <s v="Guntersville Municipal - Joe Starnes Field"/>
    <s v="GA"/>
    <s v="022"/>
    <n v="132560"/>
    <n v="132560"/>
    <n v="0"/>
    <n v="0"/>
    <s v="Construct Taxiway - Construct taxiway to support hangar development (Ph 1)"/>
  </r>
  <r>
    <s v="SO"/>
    <s v="JAN"/>
    <x v="37"/>
    <s v="CQF"/>
    <s v="H. L. (Sonny) Callahan"/>
    <s v="GA"/>
    <s v="019"/>
    <n v="3255318"/>
    <n v="233757"/>
    <n v="3021561"/>
    <n v="0"/>
    <s v="Construct Taxiway - Phase 3 construction, East terminal area parallel and access taxiways (paving, lighting, utilities)"/>
  </r>
  <r>
    <s v="SO"/>
    <s v="MEM"/>
    <x v="34"/>
    <s v="KY8"/>
    <s v="Hancock Co-Ron Lewis Field"/>
    <s v="GA"/>
    <s v="013"/>
    <n v="1855993"/>
    <n v="1855993"/>
    <n v="0"/>
    <n v="0"/>
    <s v="Extend Runway - Acquire Land and Easements for Extension; and Design"/>
  </r>
  <r>
    <s v="SO"/>
    <s v="JAN"/>
    <x v="40"/>
    <s v="HEZ"/>
    <s v="Hardy-Anders Field Natchez-Adams County"/>
    <s v="GA"/>
    <s v="028"/>
    <n v="62169"/>
    <n v="62169"/>
    <n v="0"/>
    <n v="0"/>
    <s v="Conduct Aeronautical Survey for RNAV Approach"/>
  </r>
  <r>
    <s v="SO"/>
    <s v="JAN"/>
    <x v="40"/>
    <s v="HEZ"/>
    <s v="Hardy-Anders Field Natchez-Adams County"/>
    <s v="GA"/>
    <s v="028"/>
    <n v="373082"/>
    <n v="373082"/>
    <n v="0"/>
    <n v="0"/>
    <s v="Conduct Airport Master Plan Study"/>
  </r>
  <r>
    <s v="SO"/>
    <s v="JAN"/>
    <x v="40"/>
    <s v="HEZ"/>
    <s v="Hardy-Anders Field Natchez-Adams County"/>
    <s v="GA"/>
    <s v="028"/>
    <n v="111379"/>
    <n v="111379"/>
    <n v="0"/>
    <n v="0"/>
    <s v="Conduct Miscellaneous Study - Pavement Management Study"/>
  </r>
  <r>
    <s v="SO"/>
    <s v="JAN"/>
    <x v="37"/>
    <s v="5M0"/>
    <s v="Hartselle-Morgan County Regional"/>
    <s v="GA"/>
    <s v="015"/>
    <n v="69913"/>
    <n v="69913"/>
    <n v="0"/>
    <n v="0"/>
    <s v="Rehabilitate Apron - Crack repair, isolated full-depth repair, seal coat &amp; marking."/>
  </r>
  <r>
    <s v="SO"/>
    <s v="JAN"/>
    <x v="37"/>
    <s v="5M0"/>
    <s v="Hartselle-Morgan County Regional"/>
    <s v="GA"/>
    <s v="015"/>
    <n v="317609"/>
    <n v="317609"/>
    <n v="0"/>
    <n v="0"/>
    <s v="Rehabilitate Runway - Crack repair, isolated surface repair, seal coat &amp; marking"/>
  </r>
  <r>
    <s v="SO"/>
    <s v="JAN"/>
    <x v="37"/>
    <s v="5M0"/>
    <s v="Hartselle-Morgan County Regional"/>
    <s v="GA"/>
    <s v="015"/>
    <n v="17478"/>
    <n v="17478"/>
    <n v="0"/>
    <n v="0"/>
    <s v="Rehabilitate Taxiway - Crack repair, seal coat &amp; marking"/>
  </r>
  <r>
    <s v="SO"/>
    <s v="ATL"/>
    <x v="39"/>
    <s v="ATL"/>
    <s v="Hartsfield - Jackson Atlanta International"/>
    <s v="P"/>
    <s v="120"/>
    <n v="17350219"/>
    <n v="8350219"/>
    <n v="9000000"/>
    <n v="0"/>
    <s v="Construct Taxiway - RY 9L EAT - Phase II"/>
  </r>
  <r>
    <s v="SO"/>
    <s v="ATL"/>
    <x v="39"/>
    <s v="ATL"/>
    <s v="Hartsfield - Jackson Atlanta International"/>
    <s v="P"/>
    <s v="121"/>
    <n v="6588658"/>
    <n v="0"/>
    <n v="6588658"/>
    <n v="0"/>
    <s v="Noise Mitigation Measures for Residences within 65-69 DNL - add benefits to residents &amp; students"/>
  </r>
  <r>
    <s v="SO"/>
    <s v="JAN"/>
    <x v="40"/>
    <s v="HBG"/>
    <s v="Hattiesburg Bobby L Chain Municipal"/>
    <s v="GA"/>
    <s v="025"/>
    <n v="737294"/>
    <n v="737294"/>
    <n v="0"/>
    <n v="0"/>
    <s v="Extend Taxiway - phase 2 of construction"/>
  </r>
  <r>
    <s v="SO"/>
    <s v="JAN"/>
    <x v="40"/>
    <s v="PIB"/>
    <s v="Hattiesburg-Laurel Regional"/>
    <s v="P"/>
    <s v="039"/>
    <n v="594558"/>
    <n v="594558"/>
    <n v="0"/>
    <n v="0"/>
    <s v="Install Perimeter Fencing not Required by 49 CFR 1542"/>
  </r>
  <r>
    <s v="SO"/>
    <s v="JAN"/>
    <x v="40"/>
    <s v="HKS"/>
    <s v="Hawkins Field"/>
    <s v="GA"/>
    <s v="018"/>
    <n v="679420"/>
    <n v="79310"/>
    <n v="600110"/>
    <n v="0"/>
    <s v="Rehabilitate Runway - Phase 2 of Construction - Rehab RW 16/34 (Design Only) Project will standardize RSA"/>
  </r>
  <r>
    <s v="SO"/>
    <s v="JAN"/>
    <x v="40"/>
    <s v="HKS"/>
    <s v="Hawkins Field"/>
    <s v="GA"/>
    <s v="018"/>
    <n v="70690"/>
    <n v="70690"/>
    <n v="0"/>
    <n v="0"/>
    <s v="Update Airport Master Plan Study"/>
  </r>
  <r>
    <s v="SO"/>
    <s v="JAN"/>
    <x v="37"/>
    <s v="0J6"/>
    <s v="Headland Municipal"/>
    <s v="GA"/>
    <s v="015"/>
    <n v="1194342"/>
    <n v="1194342"/>
    <n v="0"/>
    <n v="0"/>
    <s v="Construct Taxiway - Construct Partial Parallel Taxiway"/>
  </r>
  <r>
    <s v="SO"/>
    <s v="ATL"/>
    <x v="41"/>
    <s v="STX"/>
    <s v="Henry E Rohlsen"/>
    <s v="P"/>
    <s v="038"/>
    <n v="900000"/>
    <n v="900000"/>
    <n v="0"/>
    <n v="0"/>
    <s v="Reconstruct Perimeter Fencing required by 49 CFR 1542 - Fence Reconstruction - Design and Construction"/>
  </r>
  <r>
    <s v="SO"/>
    <s v="ATL"/>
    <x v="41"/>
    <s v="STX"/>
    <s v="Henry E Rohlsen"/>
    <s v="P"/>
    <s v="038"/>
    <n v="1925947"/>
    <n v="1925947"/>
    <n v="0"/>
    <n v="0"/>
    <s v="Rehabilitate Apron - Apron Rehab - Design and Construction of Phase 4"/>
  </r>
  <r>
    <s v="SO"/>
    <s v="ATL"/>
    <x v="41"/>
    <s v="STX"/>
    <s v="Henry E Rohlsen"/>
    <s v="P"/>
    <s v="038"/>
    <n v="41400"/>
    <n v="41400"/>
    <n v="0"/>
    <n v="0"/>
    <s v="Improve Aircraft Rescue &amp; Fire Fighting Building - Aquire Emergency Generator"/>
  </r>
  <r>
    <s v="SO"/>
    <s v="ATL"/>
    <x v="41"/>
    <s v="STX"/>
    <s v="Henry E Rohlsen"/>
    <s v="P"/>
    <s v="038"/>
    <n v="257400"/>
    <n v="257400"/>
    <n v="0"/>
    <n v="0"/>
    <s v="Acquire Equipment - Acquire Sweeper"/>
  </r>
  <r>
    <s v="SO"/>
    <s v="ATL"/>
    <x v="41"/>
    <s v="STX"/>
    <s v="Henry E Rohlsen"/>
    <s v="P"/>
    <s v="038"/>
    <n v="41821"/>
    <n v="41821"/>
    <n v="0"/>
    <n v="0"/>
    <s v="Update Miscellaneous Study - Update Pavement Management Plan"/>
  </r>
  <r>
    <s v="SO"/>
    <s v="JAN"/>
    <x v="40"/>
    <s v="LUL"/>
    <s v="Hesler-Noble Field"/>
    <s v="GA"/>
    <s v="010"/>
    <n v="581836"/>
    <n v="581836"/>
    <n v="0"/>
    <n v="0"/>
    <s v="Install Perimeter Fencing not Required by 49 CFR 1542"/>
  </r>
  <r>
    <s v="SO"/>
    <s v="ATL"/>
    <x v="36"/>
    <s v="HXD"/>
    <s v="Hilton Head"/>
    <s v="P"/>
    <s v="042"/>
    <n v="1981717"/>
    <n v="1000000"/>
    <n v="981717"/>
    <n v="0"/>
    <s v="Extend Runway - land acquisition reimbursement (parcels R510, 008, 00, 222A, 000) needed accommodate runway extension and RSA improvements"/>
  </r>
  <r>
    <s v="SO"/>
    <s v="JAN"/>
    <x v="40"/>
    <s v="M41"/>
    <s v="Holly Springs-Marshall County"/>
    <s v="GA"/>
    <s v="019"/>
    <n v="94500"/>
    <n v="94500"/>
    <n v="0"/>
    <n v="0"/>
    <s v="Update Airport Master Plan Study"/>
  </r>
  <r>
    <s v="SO"/>
    <s v="MEM"/>
    <x v="34"/>
    <s v="HVC"/>
    <s v="Hopkinsville-Christian County"/>
    <s v="GA"/>
    <s v="021"/>
    <n v="146581"/>
    <n v="146581"/>
    <n v="0"/>
    <n v="0"/>
    <s v="Conduct Environmental Study"/>
  </r>
  <r>
    <s v="SO"/>
    <s v="JAN"/>
    <x v="37"/>
    <s v="MDQ"/>
    <s v="Huntsville Executive Airport Tom Sharp Jr Field"/>
    <s v="GA"/>
    <s v="028"/>
    <n v="1234700"/>
    <n v="1234700"/>
    <n v="0"/>
    <n v="0"/>
    <s v="Acquire Land for Development - Parcel 34-0.5 ac; Parcel 35-1.01 ac; Parcel 36-11.5 ac; Parcel 37-1.0 ac; Parcels 27,28,29 &amp; 30-3.0 ac; Parcels 31 &amp; 32-2.0 ac"/>
  </r>
  <r>
    <s v="SO"/>
    <s v="JAN"/>
    <x v="37"/>
    <s v="HSV"/>
    <s v="Huntsville International-Carl T Jones Field"/>
    <s v="P"/>
    <s v="082"/>
    <n v="649604"/>
    <n v="649604"/>
    <n v="0"/>
    <n v="0"/>
    <s v="Rehabilitate Apron - Concrete joint replacement-69,000 feet"/>
  </r>
  <r>
    <s v="SO"/>
    <s v="JAN"/>
    <x v="37"/>
    <s v="HSV"/>
    <s v="Huntsville International-Carl T Jones Field"/>
    <s v="P"/>
    <s v="082"/>
    <n v="885232"/>
    <n v="885232"/>
    <n v="0"/>
    <n v="0"/>
    <s v="Rehabilitate Terminal Building - Phase 4-replacement of 12 passenger boarding bridges"/>
  </r>
  <r>
    <s v="SO"/>
    <s v="JAN"/>
    <x v="37"/>
    <s v="HSV"/>
    <s v="Huntsville International-Carl T Jones Field"/>
    <s v="P"/>
    <s v="082"/>
    <n v="499126"/>
    <n v="499126"/>
    <n v="0"/>
    <n v="0"/>
    <s v="Rehabilitate Terminal Building - Terminal Public Areas Phase-2 (Construct Airline Rear Baggage Handling Canopy)"/>
  </r>
  <r>
    <s v="SO"/>
    <s v="JAN"/>
    <x v="37"/>
    <s v="HSV"/>
    <s v="Huntsville International-Carl T Jones Field"/>
    <s v="P"/>
    <s v="082"/>
    <n v="608958"/>
    <n v="608958"/>
    <n v="0"/>
    <n v="0"/>
    <s v="Rehabilitate Taxiway - Rehabilitate (overlay) Taxiway J"/>
  </r>
  <r>
    <s v="SO"/>
    <s v="JAN"/>
    <x v="37"/>
    <s v="HSV"/>
    <s v="Huntsville International-Carl T Jones Field"/>
    <s v="P"/>
    <s v="083"/>
    <n v="29115000"/>
    <n v="0"/>
    <n v="0"/>
    <n v="29115000"/>
    <s v="Construct Taxiway - Construct TW C, Phase 4 (from C5 to C7)"/>
  </r>
  <r>
    <s v="SO"/>
    <s v="JAN"/>
    <x v="40"/>
    <s v="4R1"/>
    <s v="I H Bass Jr Memorial"/>
    <s v="GA"/>
    <s v="015"/>
    <n v="143040"/>
    <n v="143040"/>
    <n v="0"/>
    <n v="0"/>
    <s v="Rehabilitate Runway"/>
  </r>
  <r>
    <s v="SO"/>
    <s v="JAN"/>
    <x v="40"/>
    <s v="4R1"/>
    <s v="I H Bass Jr Memorial"/>
    <s v="GA"/>
    <s v="015"/>
    <n v="28860"/>
    <n v="28860"/>
    <n v="0"/>
    <n v="0"/>
    <s v="Rehabilitate Apron"/>
  </r>
  <r>
    <s v="SO"/>
    <s v="JAN"/>
    <x v="40"/>
    <s v="4R1"/>
    <s v="I H Bass Jr Memorial"/>
    <s v="GA"/>
    <s v="015"/>
    <n v="45000"/>
    <n v="45000"/>
    <n v="0"/>
    <n v="0"/>
    <s v="Rehabilitate Taxiway"/>
  </r>
  <r>
    <s v="SO"/>
    <s v="JAN"/>
    <x v="40"/>
    <s v="IDL"/>
    <s v="Indianola Municipal"/>
    <s v="GA"/>
    <s v="020"/>
    <n v="199542"/>
    <n v="199542"/>
    <n v="0"/>
    <n v="0"/>
    <s v="Rehabilitate Runway"/>
  </r>
  <r>
    <s v="SO"/>
    <s v="JAN"/>
    <x v="37"/>
    <s v="4A9"/>
    <s v="Isbell Field"/>
    <s v="GA"/>
    <s v="023"/>
    <n v="57397"/>
    <n v="57397"/>
    <n v="0"/>
    <n v="0"/>
    <s v="Install Runway Vertical/Visual Guidance System - Replace runway end identifier lights"/>
  </r>
  <r>
    <s v="SO"/>
    <s v="JAN"/>
    <x v="37"/>
    <s v="4A9"/>
    <s v="Isbell Field"/>
    <s v="GA"/>
    <s v="023"/>
    <n v="153978"/>
    <n v="153978"/>
    <n v="0"/>
    <n v="0"/>
    <s v="Install Weather Reporting Equipment - Replace AWOS 3-P/T Equipment"/>
  </r>
  <r>
    <s v="SO"/>
    <s v="JAN"/>
    <x v="40"/>
    <s v="15M"/>
    <s v="Iuka"/>
    <s v="GA"/>
    <s v="013"/>
    <n v="27450"/>
    <n v="27450"/>
    <n v="0"/>
    <n v="0"/>
    <s v="Remove Obstructions [Non-Hazard]"/>
  </r>
  <r>
    <s v="SO"/>
    <s v="JAN"/>
    <x v="40"/>
    <s v="15M"/>
    <s v="Iuka"/>
    <s v="GA"/>
    <s v="013"/>
    <n v="175418"/>
    <n v="175418"/>
    <n v="0"/>
    <n v="0"/>
    <s v="Rehabilitate Runway"/>
  </r>
  <r>
    <s v="SO"/>
    <s v="JAN"/>
    <x v="37"/>
    <s v="JKA"/>
    <s v="Jack Edwards National"/>
    <s v="GA"/>
    <s v="031"/>
    <n v="63365"/>
    <n v="63365"/>
    <n v="0"/>
    <n v="0"/>
    <s v="Improve Runway Safety Area - RW 9 RSA Drainage Improvements (Force Account - Reimbursement)"/>
  </r>
  <r>
    <s v="SO"/>
    <s v="JAN"/>
    <x v="37"/>
    <s v="JKA"/>
    <s v="Jack Edwards National"/>
    <s v="GA"/>
    <s v="031"/>
    <n v="65534"/>
    <n v="65534"/>
    <n v="0"/>
    <n v="0"/>
    <s v="Rehabilitate Taxiway - Remark all taxiways"/>
  </r>
  <r>
    <s v="SO"/>
    <s v="JAN"/>
    <x v="40"/>
    <s v="JAN"/>
    <s v="Jackson-Medgar Wiley Evers International"/>
    <s v="P"/>
    <s v="053"/>
    <n v="92340"/>
    <n v="92340"/>
    <n v="0"/>
    <n v="0"/>
    <s v="Update Airport Master Plan Study"/>
  </r>
  <r>
    <s v="SO"/>
    <s v="JAN"/>
    <x v="40"/>
    <s v="JAN"/>
    <s v="Jackson-Medgar Wiley Evers International"/>
    <s v="P"/>
    <s v="053"/>
    <n v="1394847"/>
    <n v="1394847"/>
    <n v="0"/>
    <n v="0"/>
    <s v="Rehabilitate Access Road"/>
  </r>
  <r>
    <s v="SO"/>
    <s v="ORL"/>
    <x v="35"/>
    <s v="CRG"/>
    <s v="Jacksonville Executive at Craig"/>
    <s v="R"/>
    <s v="023"/>
    <n v="2378897"/>
    <n v="138782"/>
    <n v="2240115"/>
    <n v="0"/>
    <s v="Rehabilitate Runway - Rehab Runway 14/32 PCI 55. Design and Construct"/>
  </r>
  <r>
    <s v="SO"/>
    <s v="ORL"/>
    <x v="35"/>
    <s v="CRG"/>
    <s v="Jacksonville Executive at Craig"/>
    <s v="R"/>
    <s v="023"/>
    <n v="1658021"/>
    <n v="1658021"/>
    <n v="0"/>
    <n v="0"/>
    <s v="Construct Taxiway - Construct Taxiway A3"/>
  </r>
  <r>
    <s v="SO"/>
    <s v="ORL"/>
    <x v="35"/>
    <s v="JAX"/>
    <s v="Jacksonville International"/>
    <s v="P"/>
    <s v="056"/>
    <n v="589767"/>
    <n v="589767"/>
    <n v="0"/>
    <n v="0"/>
    <s v="Update Airport Master Plan Study - Conduct Airport Master Plan Update"/>
  </r>
  <r>
    <s v="SO"/>
    <s v="JAN"/>
    <x v="37"/>
    <s v="4R9"/>
    <s v="Jeremiah Denton"/>
    <s v="GA"/>
    <s v="015"/>
    <n v="19800"/>
    <n v="19800"/>
    <n v="0"/>
    <n v="0"/>
    <s v="Rehabilitate Runway - Runway Rehab (Ph 3 of 3 - Reimbursement)"/>
  </r>
  <r>
    <s v="SO"/>
    <s v="JAN"/>
    <x v="37"/>
    <s v="4R9"/>
    <s v="Jeremiah Denton"/>
    <s v="GA"/>
    <s v="015"/>
    <n v="153053"/>
    <n v="153053"/>
    <n v="0"/>
    <n v="0"/>
    <s v="Install Runway Vertical/Visual Guidance System - Install PAPI's"/>
  </r>
  <r>
    <s v="SO"/>
    <s v="ATL"/>
    <x v="36"/>
    <s v="CUB"/>
    <s v="Jim Hamilton L B Owens"/>
    <s v="R"/>
    <s v="024"/>
    <n v="30000"/>
    <n v="30000"/>
    <n v="0"/>
    <n v="0"/>
    <s v="Install Perimeter Fencing not Required by 49 CFR 1542 - Design"/>
  </r>
  <r>
    <s v="SO"/>
    <s v="ATL"/>
    <x v="36"/>
    <s v="CUB"/>
    <s v="Jim Hamilton L B Owens"/>
    <s v="R"/>
    <s v="024"/>
    <n v="5000"/>
    <n v="5000"/>
    <n v="0"/>
    <n v="0"/>
    <s v="Rehabilitate Apron - Design"/>
  </r>
  <r>
    <s v="SO"/>
    <s v="ATL"/>
    <x v="36"/>
    <s v="CUB"/>
    <s v="Jim Hamilton L B Owens"/>
    <s v="R"/>
    <s v="024"/>
    <n v="35000"/>
    <n v="35000"/>
    <n v="0"/>
    <n v="0"/>
    <s v="Rehabilitate Taxiway - Design"/>
  </r>
  <r>
    <s v="SO"/>
    <s v="ATL"/>
    <x v="36"/>
    <s v="CUB"/>
    <s v="Jim Hamilton L B Owens"/>
    <s v="R"/>
    <s v="024"/>
    <n v="30000"/>
    <n v="30000"/>
    <n v="0"/>
    <n v="0"/>
    <s v="Rehabilitate Access Road - Design"/>
  </r>
  <r>
    <s v="SO"/>
    <s v="ATL"/>
    <x v="36"/>
    <s v="CUB"/>
    <s v="Jim Hamilton L B Owens"/>
    <s v="R"/>
    <s v="024"/>
    <n v="45900"/>
    <n v="45900"/>
    <n v="0"/>
    <n v="0"/>
    <s v="Extend Taxiway - Stream Monitoring (Years 2019-2021)"/>
  </r>
  <r>
    <s v="SO"/>
    <s v="ATL"/>
    <x v="36"/>
    <s v="CUB"/>
    <s v="Jim Hamilton L B Owens"/>
    <s v="R"/>
    <s v="024"/>
    <n v="50000"/>
    <n v="50000"/>
    <n v="0"/>
    <n v="0"/>
    <s v="Improve Airport Drainage - Design"/>
  </r>
  <r>
    <s v="SO"/>
    <s v="JAN"/>
    <x v="40"/>
    <s v="JVW"/>
    <s v="John Bell Williams"/>
    <s v="GA"/>
    <s v="023"/>
    <n v="19215"/>
    <n v="19215"/>
    <n v="0"/>
    <n v="0"/>
    <s v="Conduct Miscellaneous Study"/>
  </r>
  <r>
    <s v="SO"/>
    <s v="JAN"/>
    <x v="40"/>
    <s v="JVW"/>
    <s v="John Bell Williams"/>
    <s v="GA"/>
    <s v="023"/>
    <n v="70425"/>
    <n v="70425"/>
    <n v="0"/>
    <n v="0"/>
    <s v="Construct Taxiway - Phase 1 - Design Only"/>
  </r>
  <r>
    <s v="SO"/>
    <s v="JAN"/>
    <x v="40"/>
    <s v="MEI"/>
    <s v="Key Field"/>
    <s v="P"/>
    <s v="038"/>
    <n v="83168"/>
    <n v="83168"/>
    <n v="0"/>
    <n v="0"/>
    <s v="Expand Access Road"/>
  </r>
  <r>
    <s v="SO"/>
    <s v="JAN"/>
    <x v="40"/>
    <s v="MEI"/>
    <s v="Key Field"/>
    <s v="P"/>
    <s v="038"/>
    <n v="873010"/>
    <n v="873010"/>
    <n v="0"/>
    <n v="0"/>
    <s v="Expand Apron"/>
  </r>
  <r>
    <s v="SO"/>
    <s v="ORL"/>
    <x v="35"/>
    <s v="EYW"/>
    <s v="Key West International"/>
    <s v="P"/>
    <s v="056"/>
    <n v="678420"/>
    <n v="678420"/>
    <n v="0"/>
    <n v="0"/>
    <s v="Modify Access Road - Modify Airport Access Road (Design and Construction)"/>
  </r>
  <r>
    <s v="SO"/>
    <s v="ORL"/>
    <x v="35"/>
    <s v="EYW"/>
    <s v="Key West International"/>
    <s v="P"/>
    <s v="056"/>
    <n v="90000"/>
    <n v="90000"/>
    <n v="0"/>
    <n v="0"/>
    <s v="Rehabilitate Taxiway Lighting - Rehabilitate Taxiway A Lighting (Design)"/>
  </r>
  <r>
    <s v="SO"/>
    <s v="ORL"/>
    <x v="35"/>
    <s v="EYW"/>
    <s v="Key West International"/>
    <s v="P"/>
    <s v="056"/>
    <n v="451048"/>
    <n v="451048"/>
    <n v="0"/>
    <n v="0"/>
    <s v="Rehabilitate Taxiway - Rehabilitate Taxiway A (Design)"/>
  </r>
  <r>
    <s v="SO"/>
    <s v="ORL"/>
    <x v="35"/>
    <s v="EYW"/>
    <s v="Key West International"/>
    <s v="P"/>
    <s v="057"/>
    <n v="4102442"/>
    <n v="1066626"/>
    <n v="3035816"/>
    <n v="0"/>
    <s v="Noise Mitigation Measures for Residences within 65-69 DNL - NIP Construction of KWBTS Building C (Phase 1C); Preparation of Final Bid Documents and Bid Process for KWBTS Building A (Phase 1D)"/>
  </r>
  <r>
    <s v="SO"/>
    <s v="ORL"/>
    <x v="35"/>
    <s v="42J"/>
    <s v="Keystone Airpark"/>
    <s v="GA"/>
    <s v="025"/>
    <n v="3613927"/>
    <n v="150044"/>
    <n v="3463883"/>
    <n v="0"/>
    <s v="Rehabilitate Taxiway - Rehab Taxiway Alpha-Construct"/>
  </r>
  <r>
    <s v="SO"/>
    <s v="MEM"/>
    <x v="34"/>
    <s v="CEY"/>
    <s v="Kyle-Oakley Field"/>
    <s v="GA"/>
    <s v="029"/>
    <n v="905387"/>
    <n v="905387"/>
    <n v="0"/>
    <n v="0"/>
    <s v="Rehabilitate Taxiway - Taxiway Overlay Rehab"/>
  </r>
  <r>
    <s v="SO"/>
    <s v="MEM"/>
    <x v="34"/>
    <s v="CEY"/>
    <s v="Kyle-Oakley Field"/>
    <s v="GA"/>
    <s v="029"/>
    <n v="322513"/>
    <n v="322513"/>
    <n v="0"/>
    <n v="0"/>
    <s v="Install Taxiway Lighting"/>
  </r>
  <r>
    <s v="SO"/>
    <s v="ORL"/>
    <x v="35"/>
    <s v="X14"/>
    <s v="La Belle Municipal"/>
    <s v="GA"/>
    <s v="010"/>
    <n v="1401192"/>
    <n v="632055"/>
    <n v="769137"/>
    <n v="0"/>
    <s v="Rehabilitate Apron - Rehabilitate Apron (Design &amp; Construction)"/>
  </r>
  <r>
    <s v="SO"/>
    <s v="ORL"/>
    <x v="35"/>
    <s v="LCQ"/>
    <s v="Lake City Gateway"/>
    <s v="GA"/>
    <s v="023"/>
    <n v="6944432"/>
    <n v="300000"/>
    <n v="6644432"/>
    <n v="0"/>
    <s v="Rehabilitate Runway - Rehab Runway 10-28 PCI 65"/>
  </r>
  <r>
    <s v="SO"/>
    <s v="MEM"/>
    <x v="34"/>
    <s v="SME"/>
    <s v="Lake Cumberland Regional"/>
    <s v="GA"/>
    <s v="023"/>
    <n v="119500"/>
    <n v="119500"/>
    <n v="0"/>
    <n v="0"/>
    <s v="Update Airport Master Plan Study - ALP Update"/>
  </r>
  <r>
    <s v="SO"/>
    <s v="ORL"/>
    <x v="35"/>
    <s v="X07"/>
    <s v="Lake Wales Municipal"/>
    <s v="GA"/>
    <s v="019"/>
    <n v="698991"/>
    <n v="0"/>
    <n v="698991"/>
    <n v="0"/>
    <s v="Construct Taxiway - Construct TWY B North (Construction)"/>
  </r>
  <r>
    <s v="SO"/>
    <s v="ORL"/>
    <x v="35"/>
    <s v="X07"/>
    <s v="Lake Wales Municipal"/>
    <s v="GA"/>
    <s v="019"/>
    <n v="1372386"/>
    <n v="162957"/>
    <n v="1209429"/>
    <n v="0"/>
    <s v="Rehabilitate Taxiway - Rehabiliate Taxiway &quot;A&quot; - 2,525 ft X 50 ft (Construction)"/>
  </r>
  <r>
    <s v="SO"/>
    <s v="ORL"/>
    <x v="35"/>
    <s v="LAL"/>
    <s v="Lakeland Linder Regional"/>
    <s v="R"/>
    <s v="041"/>
    <n v="2247286"/>
    <n v="150000"/>
    <n v="2097286"/>
    <n v="0"/>
    <s v="Rehabilitate Apron - Rehabilitate Terminal Apron (Construction)"/>
  </r>
  <r>
    <s v="SO"/>
    <s v="ORL"/>
    <x v="35"/>
    <s v="LAL"/>
    <s v="Lakeland Linder Regional"/>
    <s v="R"/>
    <s v="041"/>
    <n v="2246083"/>
    <n v="0"/>
    <n v="2246083"/>
    <n v="0"/>
    <s v="Reconstruct Taxiway - Reconstruct Taxiway H (Design and Construct)"/>
  </r>
  <r>
    <s v="SO"/>
    <s v="ATL"/>
    <x v="36"/>
    <s v="LKR"/>
    <s v="Lancaster County-Mc Whirter Field"/>
    <s v="GA"/>
    <s v="020"/>
    <n v="103346"/>
    <n v="103346"/>
    <n v="0"/>
    <n v="0"/>
    <s v="Rehabilitate Apron - design"/>
  </r>
  <r>
    <s v="SO"/>
    <s v="ATL"/>
    <x v="36"/>
    <s v="LKR"/>
    <s v="Lancaster County-Mc Whirter Field"/>
    <s v="GA"/>
    <s v="020"/>
    <n v="15000"/>
    <n v="15000"/>
    <n v="0"/>
    <n v="0"/>
    <s v="Install Runway Vertical/Visual Guidance System - Design"/>
  </r>
  <r>
    <s v="SO"/>
    <s v="JAN"/>
    <x v="37"/>
    <s v="7A3"/>
    <s v="Lanett Municipal"/>
    <s v="GA"/>
    <s v="015"/>
    <n v="165150"/>
    <n v="165150"/>
    <n v="0"/>
    <n v="0"/>
    <s v="Install Runway Lighting"/>
  </r>
  <r>
    <s v="SO"/>
    <s v="JAN"/>
    <x v="37"/>
    <s v="7A3"/>
    <s v="Lanett Municipal"/>
    <s v="GA"/>
    <s v="015"/>
    <n v="1567830"/>
    <n v="0"/>
    <n v="1567830"/>
    <n v="0"/>
    <s v="Construct Runway - Construct Runway 6/24 (paving)"/>
  </r>
  <r>
    <s v="SO"/>
    <s v="ATL"/>
    <x v="36"/>
    <s v="LUX"/>
    <s v="Laurens County"/>
    <s v="GA"/>
    <s v="016"/>
    <n v="111529"/>
    <n v="111529"/>
    <n v="0"/>
    <n v="0"/>
    <s v="Rehabilitate Parking Lot - Rehabilitate Parking Lot Phase 2"/>
  </r>
  <r>
    <s v="SO"/>
    <s v="MEM"/>
    <x v="34"/>
    <s v="6I2"/>
    <s v="Lebanon Springfield-George Hoerter Field"/>
    <s v="GA"/>
    <s v="017"/>
    <n v="517500"/>
    <n v="517500"/>
    <n v="0"/>
    <n v="0"/>
    <s v="Improve Runway Safety Area - "/>
  </r>
  <r>
    <s v="SO"/>
    <s v="ATL"/>
    <x v="36"/>
    <s v="6J0"/>
    <s v="Lexington County"/>
    <s v="GA"/>
    <s v="017"/>
    <n v="103497"/>
    <n v="103497"/>
    <n v="0"/>
    <n v="0"/>
    <s v="Reconstruct Apron - Design"/>
  </r>
  <r>
    <s v="SO"/>
    <s v="MEM"/>
    <x v="34"/>
    <s v="LOZ"/>
    <s v="London-Corbin Airport-Magee Field"/>
    <s v="GA"/>
    <s v="025"/>
    <n v="150000"/>
    <n v="150000"/>
    <n v="0"/>
    <n v="0"/>
    <s v="Rehabilitate Runway - Design"/>
  </r>
  <r>
    <s v="SO"/>
    <s v="MEM"/>
    <x v="34"/>
    <s v="SDF"/>
    <s v="Louisville International-Standiford Field"/>
    <s v="P"/>
    <s v="105"/>
    <n v="90000"/>
    <n v="90000"/>
    <n v="0"/>
    <n v="0"/>
    <s v="Rehabilitate Taxiway Lighting"/>
  </r>
  <r>
    <s v="SO"/>
    <s v="MEM"/>
    <x v="34"/>
    <s v="SDF"/>
    <s v="Louisville International-Standiford Field"/>
    <s v="P"/>
    <s v="105"/>
    <n v="2670985"/>
    <n v="2670985"/>
    <n v="0"/>
    <n v="0"/>
    <s v="Rehabilitate Runway"/>
  </r>
  <r>
    <s v="SO"/>
    <s v="MEM"/>
    <x v="34"/>
    <s v="SDF"/>
    <s v="Louisville International-Standiford Field"/>
    <s v="P"/>
    <s v="105"/>
    <n v="2601649"/>
    <n v="2601649"/>
    <n v="0"/>
    <n v="0"/>
    <s v="Rehabilitate Taxiway"/>
  </r>
  <r>
    <s v="SO"/>
    <s v="MEM"/>
    <x v="34"/>
    <s v="SDF"/>
    <s v="Louisville International-Standiford Field"/>
    <s v="P"/>
    <s v="105"/>
    <n v="815400"/>
    <n v="815400"/>
    <n v="0"/>
    <n v="0"/>
    <s v="Reconstruct Taxiway - Design"/>
  </r>
  <r>
    <s v="SO"/>
    <s v="MEM"/>
    <x v="34"/>
    <s v="SDF"/>
    <s v="Louisville International-Standiford Field"/>
    <s v="P"/>
    <s v="105"/>
    <n v="236543"/>
    <n v="236543"/>
    <n v="0"/>
    <n v="0"/>
    <s v="Install Airfield Guidance Signs"/>
  </r>
  <r>
    <s v="SO"/>
    <s v="MEM"/>
    <x v="34"/>
    <s v="SDF"/>
    <s v="Louisville International-Standiford Field"/>
    <s v="P"/>
    <s v="105"/>
    <n v="236543"/>
    <n v="236543"/>
    <n v="0"/>
    <n v="0"/>
    <s v="Rehabilitate Runway Lighting"/>
  </r>
  <r>
    <s v="SO"/>
    <s v="MEM"/>
    <x v="34"/>
    <s v="SDF"/>
    <s v="Louisville International-Standiford Field"/>
    <s v="P"/>
    <s v="105"/>
    <n v="777238"/>
    <n v="777238"/>
    <n v="0"/>
    <n v="0"/>
    <s v="Improve Airport Drainage"/>
  </r>
  <r>
    <s v="SO"/>
    <s v="MEM"/>
    <x v="34"/>
    <s v="SDF"/>
    <s v="Louisville International-Standiford Field"/>
    <s v="P"/>
    <s v="105"/>
    <n v="416542"/>
    <n v="416542"/>
    <n v="0"/>
    <n v="0"/>
    <s v="Rehabilitate Runway Lighting"/>
  </r>
  <r>
    <s v="SO"/>
    <s v="MEM"/>
    <x v="34"/>
    <s v="SDF"/>
    <s v="Louisville International-Standiford Field"/>
    <s v="P"/>
    <s v="105"/>
    <n v="10372155"/>
    <n v="10372155"/>
    <n v="0"/>
    <n v="0"/>
    <s v="Acquire Land for Development - Reimbursement 7"/>
  </r>
  <r>
    <s v="SO"/>
    <s v="MEM"/>
    <x v="34"/>
    <s v="SDF"/>
    <s v="Louisville International-Standiford Field"/>
    <s v="P"/>
    <s v="105"/>
    <n v="1221750"/>
    <n v="1221750"/>
    <n v="0"/>
    <n v="0"/>
    <s v="Rehabilitate Runway"/>
  </r>
  <r>
    <s v="SO"/>
    <s v="MEM"/>
    <x v="34"/>
    <s v="SDF"/>
    <s v="Louisville International-Standiford Field"/>
    <s v="P"/>
    <s v="105"/>
    <n v="1379898"/>
    <n v="1379898"/>
    <n v="0"/>
    <n v="0"/>
    <s v="Rehabilitate Taxiway"/>
  </r>
  <r>
    <s v="SO"/>
    <s v="MEM"/>
    <x v="34"/>
    <s v="SDF"/>
    <s v="Louisville International-Standiford Field"/>
    <s v="P"/>
    <s v="105"/>
    <n v="236543"/>
    <n v="236543"/>
    <n v="0"/>
    <n v="0"/>
    <s v="Rehabilitate Taxiway Lighting"/>
  </r>
  <r>
    <s v="SO"/>
    <s v="MEM"/>
    <x v="34"/>
    <s v="SDF"/>
    <s v="Louisville International-Standiford Field"/>
    <s v="P"/>
    <s v="106"/>
    <n v="2250000"/>
    <n v="2250000"/>
    <n v="0"/>
    <n v="0"/>
    <s v="Update Airport Master Plan Study - Phase I"/>
  </r>
  <r>
    <s v="SO"/>
    <s v="MEM"/>
    <x v="43"/>
    <s v="CHA"/>
    <s v="Lovell Field"/>
    <s v="P"/>
    <s v="066"/>
    <n v="2976698"/>
    <n v="2976698"/>
    <n v="0"/>
    <n v="0"/>
    <s v="Rehabilitate Apron - North Apron"/>
  </r>
  <r>
    <s v="SO"/>
    <s v="MEM"/>
    <x v="43"/>
    <s v="CHA"/>
    <s v="Lovell Field"/>
    <s v="P"/>
    <s v="067"/>
    <n v="1684202"/>
    <n v="0"/>
    <n v="1684202"/>
    <n v="0"/>
    <s v="Energy Efficiency Equipment/Infrastructure - Phase 3 Solar Farm"/>
  </r>
  <r>
    <s v="SO"/>
    <s v="ATL"/>
    <x v="42"/>
    <s v="SJU"/>
    <s v="Luis Munoz Marin International"/>
    <s v="P"/>
    <s v="056"/>
    <n v="1057900"/>
    <n v="1057900"/>
    <n v="0"/>
    <n v="0"/>
    <s v="Install Apron Flood Lighting - terminal apron flood light rehab"/>
  </r>
  <r>
    <s v="SO"/>
    <s v="ATL"/>
    <x v="42"/>
    <s v="SJU"/>
    <s v="Luis Munoz Marin International"/>
    <s v="P"/>
    <s v="056"/>
    <n v="422079"/>
    <n v="422079"/>
    <n v="0"/>
    <n v="0"/>
    <s v="Acquire Equipment - acquire 2 sweepers"/>
  </r>
  <r>
    <s v="SO"/>
    <s v="ATL"/>
    <x v="42"/>
    <s v="SJU"/>
    <s v="Luis Munoz Marin International"/>
    <s v="P"/>
    <s v="056"/>
    <n v="1125949"/>
    <n v="1125949"/>
    <n v="0"/>
    <n v="0"/>
    <s v="Reconstruct Runway - Runway 8-26 Reconstruction (Design)"/>
  </r>
  <r>
    <s v="SO"/>
    <s v="ATL"/>
    <x v="42"/>
    <s v="SJU"/>
    <s v="Luis Munoz Marin International"/>
    <s v="P"/>
    <s v="056"/>
    <n v="168890"/>
    <n v="168890"/>
    <n v="0"/>
    <n v="0"/>
    <s v="Rehabilitate Runway - RY 10/28 PCC rehab &amp; joint seal (prep as primary ry during rehab of 8/26)"/>
  </r>
  <r>
    <s v="SO"/>
    <s v="ATL"/>
    <x v="42"/>
    <s v="SJU"/>
    <s v="Luis Munoz Marin International"/>
    <s v="P"/>
    <s v="057"/>
    <n v="5420000"/>
    <n v="420000"/>
    <n v="5000000"/>
    <n v="0"/>
    <s v="Reconstruct Apron - Apron 6 Slab Reconstruction - Design and Construction"/>
  </r>
  <r>
    <s v="SO"/>
    <s v="JAN"/>
    <x v="37"/>
    <s v="PRN"/>
    <s v="MacCrenshaw Memorial"/>
    <s v="GA"/>
    <s v="014"/>
    <n v="3114820"/>
    <n v="400270"/>
    <n v="2714550"/>
    <n v="0"/>
    <s v="Reconstruct Runway - Reconstruct RW 14/32 (Construction)"/>
  </r>
  <r>
    <s v="SO"/>
    <s v="JAN"/>
    <x v="40"/>
    <s v="20M"/>
    <s v="Macon Municipal"/>
    <s v="GA"/>
    <s v="013"/>
    <n v="72563"/>
    <n v="72563"/>
    <n v="0"/>
    <n v="0"/>
    <s v="Rehabilitate Runway"/>
  </r>
  <r>
    <s v="SO"/>
    <s v="JAN"/>
    <x v="40"/>
    <s v="20M"/>
    <s v="Macon Municipal"/>
    <s v="GA"/>
    <s v="013"/>
    <n v="12112"/>
    <n v="12112"/>
    <n v="0"/>
    <n v="0"/>
    <s v="Rehabilitate Taxiway"/>
  </r>
  <r>
    <s v="SO"/>
    <s v="JAN"/>
    <x v="40"/>
    <s v="20M"/>
    <s v="Macon Municipal"/>
    <s v="GA"/>
    <s v="013"/>
    <n v="20202"/>
    <n v="20202"/>
    <n v="0"/>
    <n v="0"/>
    <s v="Rehabilitate Apron"/>
  </r>
  <r>
    <s v="SO"/>
    <s v="MEM"/>
    <x v="34"/>
    <s v="2I0"/>
    <s v="Madisonville Regional"/>
    <s v="GA"/>
    <s v="027"/>
    <n v="595087"/>
    <n v="595087"/>
    <n v="0"/>
    <n v="0"/>
    <s v="Construct Apron"/>
  </r>
  <r>
    <s v="SO"/>
    <s v="ORL"/>
    <x v="35"/>
    <s v="MKY"/>
    <s v="Marco Island"/>
    <s v="GA"/>
    <s v="012"/>
    <n v="3553411"/>
    <n v="3553411"/>
    <n v="0"/>
    <n v="0"/>
    <s v="Construct Apron - Construct Apron - Construction Phase"/>
  </r>
  <r>
    <s v="SO"/>
    <s v="MEM"/>
    <x v="34"/>
    <s v="5M9"/>
    <s v="Marion-Crittenden County"/>
    <s v="GA"/>
    <s v="013"/>
    <n v="60992"/>
    <n v="60992"/>
    <n v="0"/>
    <n v="0"/>
    <s v="Construct Building - Design"/>
  </r>
  <r>
    <s v="SO"/>
    <s v="ATL"/>
    <x v="36"/>
    <s v="BBP"/>
    <s v="Marlboro County Jetport - H E Avent Field"/>
    <s v="GA"/>
    <s v="016"/>
    <n v="57056"/>
    <n v="57056"/>
    <n v="0"/>
    <n v="0"/>
    <s v="Rehabilitate Taxiway - Phase 1, Taxiway Design &amp; Bidding"/>
  </r>
  <r>
    <s v="SO"/>
    <s v="ATL"/>
    <x v="36"/>
    <s v="BBP"/>
    <s v="Marlboro County Jetport - H E Avent Field"/>
    <s v="GA"/>
    <s v="016"/>
    <n v="45000"/>
    <n v="45000"/>
    <n v="0"/>
    <n v="0"/>
    <s v="Rehabilitate Apron - Phase 1, Design &amp; Bidding"/>
  </r>
  <r>
    <s v="SO"/>
    <s v="MEM"/>
    <x v="34"/>
    <s v="M25"/>
    <s v="Mayfield Graves County"/>
    <s v="GA"/>
    <s v="016"/>
    <n v="569198"/>
    <n v="569198"/>
    <n v="0"/>
    <n v="0"/>
    <s v="Construct Building - Construction of 5 unit T hangar w/ design (FY2017)"/>
  </r>
  <r>
    <s v="SO"/>
    <s v="JAN"/>
    <x v="40"/>
    <s v="M83"/>
    <s v="McCharen Field"/>
    <s v="GA"/>
    <s v="015"/>
    <n v="48031"/>
    <n v="48031"/>
    <n v="0"/>
    <n v="0"/>
    <s v="Improve Airport Drainage"/>
  </r>
  <r>
    <s v="SO"/>
    <s v="JAN"/>
    <x v="40"/>
    <s v="M83"/>
    <s v="McCharen Field"/>
    <s v="GA"/>
    <s v="015"/>
    <n v="432276"/>
    <n v="432276"/>
    <n v="0"/>
    <n v="0"/>
    <s v="Expand Apron"/>
  </r>
  <r>
    <s v="SO"/>
    <s v="MEM"/>
    <x v="43"/>
    <s v="TYS"/>
    <s v="McGhee Tyson"/>
    <s v="P"/>
    <s v="071"/>
    <n v="14991871"/>
    <n v="4091871"/>
    <n v="10900000"/>
    <n v="0"/>
    <s v="Rehabilitate Runway - Rehabilitate Runway 5L-23R - Phase 5"/>
  </r>
  <r>
    <s v="SO"/>
    <s v="MEM"/>
    <x v="43"/>
    <s v="TYS"/>
    <s v="McGhee Tyson"/>
    <s v="P"/>
    <s v="072"/>
    <n v="7412405"/>
    <n v="0"/>
    <n v="0"/>
    <n v="7412405"/>
    <s v="Rehabilitate Runway - Rehabilitate Runway 5L-23R - Phase 6"/>
  </r>
  <r>
    <s v="SO"/>
    <s v="ORL"/>
    <x v="35"/>
    <s v="MLB"/>
    <s v="Melbourne International"/>
    <s v="P"/>
    <s v="046"/>
    <n v="350000"/>
    <n v="0"/>
    <n v="350000"/>
    <n v="0"/>
    <s v="Remove Obstructions [Hazard] - Remove Obstruction"/>
  </r>
  <r>
    <s v="SO"/>
    <s v="MEM"/>
    <x v="43"/>
    <s v="MEM"/>
    <s v="Memphis International"/>
    <s v="P"/>
    <s v="097"/>
    <n v="20123286"/>
    <n v="20123286"/>
    <n v="0"/>
    <n v="0"/>
    <s v="Construct Taxiway - Yankee North"/>
  </r>
  <r>
    <s v="SO"/>
    <s v="MEM"/>
    <x v="43"/>
    <s v="MEM"/>
    <s v="Memphis International"/>
    <s v="P"/>
    <s v="097"/>
    <n v="8464109"/>
    <n v="8464109"/>
    <n v="0"/>
    <n v="0"/>
    <s v="Reconstruct Taxiway"/>
  </r>
  <r>
    <s v="SO"/>
    <s v="MEM"/>
    <x v="43"/>
    <s v="MEM"/>
    <s v="Memphis International"/>
    <s v="P"/>
    <s v="098"/>
    <n v="14780073"/>
    <n v="14780073"/>
    <n v="0"/>
    <n v="0"/>
    <s v="Improve Terminal Building - Rehabilitate Passenger Boarding Bridges-Phase 1"/>
  </r>
  <r>
    <s v="SO"/>
    <s v="MEM"/>
    <x v="43"/>
    <s v="MEM"/>
    <s v="Memphis International"/>
    <s v="P"/>
    <s v="099"/>
    <n v="2399521"/>
    <n v="0"/>
    <n v="2399521"/>
    <n v="0"/>
    <s v="VALE Infrastructure"/>
  </r>
  <r>
    <s v="SO"/>
    <s v="ATL"/>
    <x v="42"/>
    <s v="PSE"/>
    <s v="Mercedita"/>
    <s v="P"/>
    <s v="025"/>
    <n v="6040755"/>
    <n v="6040755"/>
    <n v="0"/>
    <n v="0"/>
    <s v="Reconstruct Taxiway - Reconstruct Ty A - Construction 50' (apply BQN 2015 PN $6,060,642, PSE ent &amp; $360k SA use or lose)"/>
  </r>
  <r>
    <s v="SO"/>
    <s v="ORL"/>
    <x v="35"/>
    <s v="COI"/>
    <s v="Merritt Island"/>
    <s v="GA"/>
    <s v="020"/>
    <n v="234537"/>
    <n v="234537"/>
    <n v="0"/>
    <n v="0"/>
    <s v="Reconstruct Apron - Reconstruct South Apron"/>
  </r>
  <r>
    <s v="SO"/>
    <s v="ORL"/>
    <x v="35"/>
    <s v="TMB"/>
    <s v="Miami Executive"/>
    <s v="R"/>
    <s v="013"/>
    <n v="942547"/>
    <n v="600000"/>
    <n v="342547"/>
    <n v="0"/>
    <s v="Construct Taxiway - Construct Taxiway H - Hot Spot 1_RIM HS1 (Design)"/>
  </r>
  <r>
    <s v="SO"/>
    <s v="ORL"/>
    <x v="35"/>
    <s v="MIA"/>
    <s v="Miami International"/>
    <s v="P"/>
    <s v="073"/>
    <n v="9763527"/>
    <n v="9763527"/>
    <n v="0"/>
    <n v="0"/>
    <s v="Rehabilitate Apron - Rehabilitate MIA CTRL Base Apron - Construction Phase 1 (Sponsor's Phase 1A Part A)"/>
  </r>
  <r>
    <s v="SO"/>
    <s v="ORL"/>
    <x v="35"/>
    <s v="MIA"/>
    <s v="Miami International"/>
    <s v="P"/>
    <s v="073"/>
    <n v="1526432"/>
    <n v="1526432"/>
    <n v="0"/>
    <n v="0"/>
    <s v="Expand Apron - Expand Cargo Apron - Bldg 716 (Construction)"/>
  </r>
  <r>
    <s v="SO"/>
    <s v="ORL"/>
    <x v="35"/>
    <s v="MIA"/>
    <s v="Miami International"/>
    <s v="P"/>
    <s v="074"/>
    <n v="308625"/>
    <n v="0"/>
    <n v="308625"/>
    <n v="0"/>
    <s v="Acquire Equipment - Acquire 50 ADS-B Squitters"/>
  </r>
  <r>
    <s v="SO"/>
    <s v="MEM"/>
    <x v="34"/>
    <s v="1A6"/>
    <s v="Middlesboro-Bell County"/>
    <s v="GA"/>
    <s v="020"/>
    <n v="41242"/>
    <n v="41242"/>
    <n v="0"/>
    <n v="0"/>
    <s v="Conduct Environmental Study - EA for Tree Clearing"/>
  </r>
  <r>
    <s v="SO"/>
    <s v="JAN"/>
    <x v="37"/>
    <s v="BFM"/>
    <s v="Mobile Downtown"/>
    <s v="GA"/>
    <s v="034"/>
    <n v="1409150"/>
    <n v="1409150"/>
    <n v="0"/>
    <n v="0"/>
    <s v="Rehabilitate Runway - Rehab of RW 14/32 (Phase 1 - Rehab RW 18/36 for primary use during shutdown)"/>
  </r>
  <r>
    <s v="SO"/>
    <s v="JAN"/>
    <x v="37"/>
    <s v="BFM"/>
    <s v="Mobile Downtown"/>
    <s v="GA"/>
    <s v="034"/>
    <n v="370908"/>
    <n v="0"/>
    <n v="370908"/>
    <n v="0"/>
    <s v="Install Taxiway Lighting - Install Taxiway H Lighting System"/>
  </r>
  <r>
    <s v="SO"/>
    <s v="JAN"/>
    <x v="37"/>
    <s v="BFM"/>
    <s v="Mobile Downtown"/>
    <s v="GA"/>
    <s v="034"/>
    <n v="5449119"/>
    <n v="0"/>
    <n v="5449119"/>
    <n v="0"/>
    <s v="Reconstruct Taxiway - Reconstruct Taxiway H (Construction)"/>
  </r>
  <r>
    <s v="SO"/>
    <s v="JAN"/>
    <x v="37"/>
    <s v="MOB"/>
    <s v="Mobile Regional"/>
    <s v="P"/>
    <s v="056"/>
    <n v="1015208"/>
    <n v="1015208"/>
    <n v="0"/>
    <n v="0"/>
    <s v="Improve Airport Drainage - RW 18 Drainage Improvements"/>
  </r>
  <r>
    <s v="SO"/>
    <s v="JAN"/>
    <x v="37"/>
    <s v="MOB"/>
    <s v="Mobile Regional"/>
    <s v="P"/>
    <s v="056"/>
    <n v="89609"/>
    <n v="89609"/>
    <n v="0"/>
    <n v="0"/>
    <s v="Update Airport Master Plan Study - Study to move commercial traffic from MOB to BFM"/>
  </r>
  <r>
    <s v="SO"/>
    <s v="JAN"/>
    <x v="37"/>
    <s v="MOB"/>
    <s v="Mobile Regional"/>
    <s v="P"/>
    <s v="056"/>
    <n v="82905"/>
    <n v="82905"/>
    <n v="0"/>
    <n v="0"/>
    <s v="Acquire Friction Measuring Equipment"/>
  </r>
  <r>
    <s v="SO"/>
    <s v="JAN"/>
    <x v="40"/>
    <s v="M40"/>
    <s v="Monroe County"/>
    <s v="GA"/>
    <s v="017"/>
    <n v="228689"/>
    <n v="228689"/>
    <n v="0"/>
    <n v="0"/>
    <s v="Install Runway Vertical/Visual Guidance System"/>
  </r>
  <r>
    <s v="SO"/>
    <s v="JAN"/>
    <x v="37"/>
    <s v="MVC"/>
    <s v="Monroe County Aeroplex"/>
    <s v="GA"/>
    <s v="015"/>
    <n v="505016"/>
    <n v="505016"/>
    <n v="0"/>
    <n v="0"/>
    <s v="Rehabilitate Runway - Rehab Runway (Seal Cracks, Sealcoat, Marking)"/>
  </r>
  <r>
    <s v="SO"/>
    <s v="JAN"/>
    <x v="37"/>
    <s v="MGM"/>
    <s v="Montgomery Regional (Dannelly Field)"/>
    <s v="P"/>
    <s v="048"/>
    <n v="198000"/>
    <n v="198000"/>
    <n v="0"/>
    <n v="0"/>
    <s v="Rehabilitate Taxiway - Rehabilitate Taxiway Alpha (Design Only)"/>
  </r>
  <r>
    <s v="SO"/>
    <s v="JAN"/>
    <x v="37"/>
    <s v="MGM"/>
    <s v="Montgomery Regional (Dannelly Field)"/>
    <s v="P"/>
    <s v="048"/>
    <n v="1309237"/>
    <n v="1309237"/>
    <n v="0"/>
    <n v="0"/>
    <s v="Rehabilitate Access Road - Rehabilitate Access Road, Phase 2 (construction reimbursement)"/>
  </r>
  <r>
    <s v="SO"/>
    <s v="JAN"/>
    <x v="37"/>
    <s v="06A"/>
    <s v="Moton Field Municipal"/>
    <s v="GA"/>
    <s v="020"/>
    <n v="23192"/>
    <n v="23192"/>
    <n v="0"/>
    <n v="0"/>
    <s v="Rehabilitate Taxiway - Repair Section, Crack Seal and Mark Taxiway"/>
  </r>
  <r>
    <s v="SO"/>
    <s v="JAN"/>
    <x v="37"/>
    <s v="06A"/>
    <s v="Moton Field Municipal"/>
    <s v="GA"/>
    <s v="020"/>
    <n v="114930"/>
    <n v="114930"/>
    <n v="0"/>
    <n v="0"/>
    <s v="Rehabilitate Runway - Crack Seal and Mark Runway 13/31"/>
  </r>
  <r>
    <s v="SO"/>
    <s v="MEM"/>
    <x v="34"/>
    <s v="IOB"/>
    <s v="Mount Sterling-Montgomery County"/>
    <s v="GA"/>
    <s v="019"/>
    <n v="249990"/>
    <n v="249990"/>
    <n v="0"/>
    <n v="0"/>
    <s v="Rehabilitate Apron"/>
  </r>
  <r>
    <s v="SO"/>
    <s v="MEM"/>
    <x v="34"/>
    <s v="M21"/>
    <s v="Muhlenberg County"/>
    <s v="GA"/>
    <s v="018"/>
    <n v="155745"/>
    <n v="155745"/>
    <n v="0"/>
    <n v="0"/>
    <s v="Update Airport Master Plan Study"/>
  </r>
  <r>
    <s v="SO"/>
    <s v="ATL"/>
    <x v="36"/>
    <s v="MYR"/>
    <s v="Myrtle Beach International"/>
    <s v="P"/>
    <s v="058"/>
    <n v="871308"/>
    <n v="871308"/>
    <n v="0"/>
    <n v="0"/>
    <s v="Conduct Airport Master Plan Study - Master Plan Update"/>
  </r>
  <r>
    <s v="SO"/>
    <s v="ATL"/>
    <x v="36"/>
    <s v="MYR"/>
    <s v="Myrtle Beach International"/>
    <s v="P"/>
    <s v="059"/>
    <n v="25376813"/>
    <n v="4376813"/>
    <n v="21000000"/>
    <n v="0"/>
    <s v="Reconstruct Taxiway - Reconstruct Taxiway A - Phase 2 (Construction)"/>
  </r>
  <r>
    <s v="SO"/>
    <s v="MEM"/>
    <x v="43"/>
    <s v="BNA"/>
    <s v="Nashville International"/>
    <s v="P"/>
    <s v="102"/>
    <n v="6704424"/>
    <n v="1673761"/>
    <n v="5030663"/>
    <n v="0"/>
    <s v="Rehabilitate Taxiway - Taxiway Lima West"/>
  </r>
  <r>
    <s v="SO"/>
    <s v="MEM"/>
    <x v="43"/>
    <s v="BNA"/>
    <s v="Nashville International"/>
    <s v="P"/>
    <s v="103"/>
    <n v="3000000"/>
    <n v="3000000"/>
    <n v="0"/>
    <n v="0"/>
    <s v="Update Airport Master Plan Study - 2018 Master Plan"/>
  </r>
  <r>
    <s v="SO"/>
    <s v="MEM"/>
    <x v="43"/>
    <s v="BNA"/>
    <s v="Nashville International"/>
    <s v="P"/>
    <s v="104"/>
    <n v="4314035"/>
    <n v="68873"/>
    <n v="4245162"/>
    <n v="0"/>
    <s v="Rehabilitate Taxiway"/>
  </r>
  <r>
    <s v="SO"/>
    <s v="JAN"/>
    <x v="40"/>
    <s v="M72"/>
    <s v="New Albany-Union County"/>
    <s v="GA"/>
    <s v="019"/>
    <n v="306818"/>
    <n v="306818"/>
    <n v="0"/>
    <n v="0"/>
    <s v="Construct Terminal Building"/>
  </r>
  <r>
    <s v="SO"/>
    <s v="ATL"/>
    <x v="36"/>
    <s v="EOE"/>
    <s v="Newberry County"/>
    <s v="GA"/>
    <s v="013"/>
    <n v="294886"/>
    <n v="294886"/>
    <n v="0"/>
    <n v="0"/>
    <s v="Construct Terminal Building - Construction"/>
  </r>
  <r>
    <s v="SO"/>
    <s v="ATL"/>
    <x v="36"/>
    <s v="EOE"/>
    <s v="Newberry County"/>
    <s v="GA"/>
    <s v="013"/>
    <n v="180000"/>
    <n v="180000"/>
    <n v="0"/>
    <n v="0"/>
    <s v="Construct Parking Lot - Construct"/>
  </r>
  <r>
    <s v="SO"/>
    <s v="MEM"/>
    <x v="38"/>
    <s v="*NCB"/>
    <s v="North Carolina State Block Grant Program"/>
    <s v=""/>
    <s v="054"/>
    <n v="12714460"/>
    <n v="12714460"/>
    <n v="0"/>
    <n v="0"/>
    <s v="Non primary development projects in state block grant program"/>
  </r>
  <r>
    <s v="SO"/>
    <s v="MEM"/>
    <x v="38"/>
    <s v="*NCB"/>
    <s v="North Carolina State Block Grant Program"/>
    <s v=""/>
    <s v="055"/>
    <n v="6059100"/>
    <n v="0"/>
    <n v="6059100"/>
    <n v="0"/>
    <s v="Non primary development projects in state block grant program"/>
  </r>
  <r>
    <s v="SO"/>
    <s v="MEM"/>
    <x v="38"/>
    <s v="*NCB"/>
    <s v="North Carolina State Block Grant Program"/>
    <s v=""/>
    <s v="056"/>
    <n v="7000000"/>
    <n v="0"/>
    <n v="0"/>
    <n v="7000000"/>
    <s v="Non primary development projects in state block grant program"/>
  </r>
  <r>
    <s v="SO"/>
    <s v="JAN"/>
    <x v="37"/>
    <s v="3M8"/>
    <s v="North Pickens"/>
    <s v="GA"/>
    <s v="010"/>
    <n v="549723"/>
    <n v="549723"/>
    <n v="0"/>
    <n v="0"/>
    <s v="Construct Taxiway"/>
  </r>
  <r>
    <s v="SO"/>
    <s v="ORL"/>
    <x v="35"/>
    <s v="SGJ"/>
    <s v="Northeast Florida Regional"/>
    <s v="P"/>
    <s v="040"/>
    <n v="3157494"/>
    <n v="2051747"/>
    <n v="1105747"/>
    <n v="0"/>
    <s v="Rehabilitate Apron - Rehabilitate GA Apron(Construct)"/>
  </r>
  <r>
    <s v="SO"/>
    <s v="JAN"/>
    <x v="37"/>
    <s v="MSL"/>
    <s v="Northwest Alabama Regional"/>
    <s v="CS"/>
    <s v="038"/>
    <n v="206815"/>
    <n v="0"/>
    <n v="206815"/>
    <n v="0"/>
    <s v="Reconstruct Airfield Guidance Signs - Phase 1 - Reconstruct 27 Signs"/>
  </r>
  <r>
    <s v="SO"/>
    <s v="JAN"/>
    <x v="37"/>
    <s v="MSL"/>
    <s v="Northwest Alabama Regional"/>
    <s v="CS"/>
    <s v="038"/>
    <n v="5403885"/>
    <n v="0"/>
    <n v="5403885"/>
    <n v="0"/>
    <s v="Rehabilitate Runway - Rehabilitate (overlay)(construction phase) RW 11/29"/>
  </r>
  <r>
    <s v="SO"/>
    <s v="JAN"/>
    <x v="37"/>
    <s v="MSL"/>
    <s v="Northwest Alabama Regional"/>
    <s v="CS"/>
    <s v="038"/>
    <n v="217740"/>
    <n v="217740"/>
    <n v="0"/>
    <n v="0"/>
    <s v="Rehabilitate Runway - Phase 1-Design rehabilitate (overlay) RW 11/29"/>
  </r>
  <r>
    <s v="SO"/>
    <s v="JAN"/>
    <x v="37"/>
    <s v="MSL"/>
    <s v="Northwest Alabama Regional"/>
    <s v="CS"/>
    <s v="038"/>
    <n v="37525"/>
    <n v="37525"/>
    <n v="0"/>
    <n v="0"/>
    <s v="Reconstruct Airfield Guidance Signs - Phase 1-Design for reconstruction of 69 signs"/>
  </r>
  <r>
    <s v="SO"/>
    <s v="ORL"/>
    <x v="35"/>
    <s v="ECP"/>
    <s v="Northwest Florida Beaches International"/>
    <s v="P"/>
    <s v="010"/>
    <n v="226215"/>
    <n v="226215"/>
    <n v="0"/>
    <n v="0"/>
    <s v="Environmental Mitigation - Environmental Mitigation Phase 2 of 8 (Ongoing Mitigation)"/>
  </r>
  <r>
    <s v="SO"/>
    <s v="ORL"/>
    <x v="35"/>
    <s v="ECP"/>
    <s v="Northwest Florida Beaches International"/>
    <s v="P"/>
    <s v="011"/>
    <n v="1069929"/>
    <n v="1069929"/>
    <n v="0"/>
    <n v="0"/>
    <s v="Rehabilitate Apron - Rehabilitate small portion of apron (Construction)"/>
  </r>
  <r>
    <s v="SO"/>
    <s v="ORL"/>
    <x v="35"/>
    <s v="ECP"/>
    <s v="Northwest Florida Beaches International"/>
    <s v="P"/>
    <s v="012"/>
    <n v="675106"/>
    <n v="675106"/>
    <n v="0"/>
    <n v="0"/>
    <s v="Conduct Airport Master Plan Study - Master Plan and ALP Update"/>
  </r>
  <r>
    <s v="SO"/>
    <s v="ORL"/>
    <x v="35"/>
    <s v="ECP"/>
    <s v="Northwest Florida Beaches International"/>
    <s v="P"/>
    <s v="013"/>
    <n v="901348"/>
    <n v="901348"/>
    <n v="0"/>
    <n v="0"/>
    <s v="Expand Apron - Expand Terminal Apron (Construction)"/>
  </r>
  <r>
    <s v="SO"/>
    <s v="ATL"/>
    <x v="36"/>
    <s v="CEU"/>
    <s v="Oconee County Regional"/>
    <s v="GA"/>
    <s v="024"/>
    <n v="448650"/>
    <n v="448650"/>
    <n v="0"/>
    <n v="0"/>
    <s v="Expand Apron - Design"/>
  </r>
  <r>
    <s v="SO"/>
    <s v="ATL"/>
    <x v="36"/>
    <s v="CEU"/>
    <s v="Oconee County Regional"/>
    <s v="GA"/>
    <s v="024"/>
    <n v="222570"/>
    <n v="222570"/>
    <n v="0"/>
    <n v="0"/>
    <s v="Acquire Land For Approaches - Phase III (3 properties &amp; relocations)"/>
  </r>
  <r>
    <s v="SO"/>
    <s v="JAN"/>
    <x v="40"/>
    <s v="5A4"/>
    <s v="Okolona Municipal-Richard Stovall Field"/>
    <s v="GA"/>
    <s v="020"/>
    <n v="24354"/>
    <n v="24354"/>
    <n v="0"/>
    <n v="0"/>
    <s v="Construct Parking Lot"/>
  </r>
  <r>
    <s v="SO"/>
    <s v="JAN"/>
    <x v="40"/>
    <s v="5A4"/>
    <s v="Okolona Municipal-Richard Stovall Field"/>
    <s v="GA"/>
    <s v="020"/>
    <n v="31950"/>
    <n v="31950"/>
    <n v="0"/>
    <n v="0"/>
    <s v="Remove Obstructions [Non-Hazard] - "/>
  </r>
  <r>
    <s v="SO"/>
    <s v="JAN"/>
    <x v="40"/>
    <s v="5A4"/>
    <s v="Okolona Municipal-Richard Stovall Field"/>
    <s v="GA"/>
    <s v="020"/>
    <n v="243495"/>
    <n v="243495"/>
    <n v="0"/>
    <n v="0"/>
    <s v="Expand Apron"/>
  </r>
  <r>
    <s v="SO"/>
    <s v="JAN"/>
    <x v="40"/>
    <s v="OLV"/>
    <s v="Olive Branch"/>
    <s v="R"/>
    <s v="019"/>
    <n v="15719445"/>
    <n v="781195"/>
    <n v="14938250"/>
    <n v="0"/>
    <s v="Acquire Existing Airport"/>
  </r>
  <r>
    <s v="SO"/>
    <s v="ORL"/>
    <x v="35"/>
    <s v="MCO"/>
    <s v="Orlando International"/>
    <s v="P"/>
    <s v="118"/>
    <n v="16081711"/>
    <n v="6519320"/>
    <n v="9562391"/>
    <n v="0"/>
    <s v="Rehabilitate Runway - Rehabilitate Runway 17R/35L (Construct)"/>
  </r>
  <r>
    <s v="SO"/>
    <s v="ORL"/>
    <x v="35"/>
    <s v="MCO"/>
    <s v="Orlando International"/>
    <s v="P"/>
    <s v="118"/>
    <n v="752171"/>
    <n v="0"/>
    <n v="752171"/>
    <n v="0"/>
    <s v="Rehabilitate Runway - Rehab Runway 18L/36R"/>
  </r>
  <r>
    <s v="SO"/>
    <s v="ORL"/>
    <x v="35"/>
    <s v="SFB"/>
    <s v="Orlando Sanford International"/>
    <s v="P"/>
    <s v="078"/>
    <n v="4371699"/>
    <n v="4371699"/>
    <n v="0"/>
    <n v="0"/>
    <s v="Construct Apron - Construct Terminal Apron"/>
  </r>
  <r>
    <s v="SO"/>
    <s v="ORL"/>
    <x v="35"/>
    <s v="SFB"/>
    <s v="Orlando Sanford International"/>
    <s v="P"/>
    <s v="079"/>
    <n v="1031228"/>
    <n v="0"/>
    <n v="1031228"/>
    <n v="0"/>
    <s v="Update Airport Master Plan Study - Conduct Master Plan Update"/>
  </r>
  <r>
    <s v="SO"/>
    <s v="ORL"/>
    <x v="35"/>
    <s v="OMN"/>
    <s v="Ormond Beach Municipal"/>
    <s v="R"/>
    <s v="021"/>
    <n v="1637869"/>
    <n v="637869"/>
    <n v="1000000"/>
    <n v="0"/>
    <s v="Rehabilitate Runway - Rehab Runway 8-26 (Construction)"/>
  </r>
  <r>
    <s v="SO"/>
    <s v="ORL"/>
    <x v="35"/>
    <s v="OMN"/>
    <s v="Ormond Beach Municipal"/>
    <s v="R"/>
    <s v="021"/>
    <n v="181773"/>
    <n v="181773"/>
    <n v="0"/>
    <n v="0"/>
    <s v="Extend Taxiway - Extend Taxiway Alpha"/>
  </r>
  <r>
    <s v="SO"/>
    <s v="ORL"/>
    <x v="35"/>
    <s v="OMN"/>
    <s v="Ormond Beach Municipal"/>
    <s v="R"/>
    <s v="021"/>
    <n v="250000"/>
    <n v="0"/>
    <n v="250000"/>
    <n v="0"/>
    <s v="Rehabilitate Runway Lighting - Rehab Runway Lighting"/>
  </r>
  <r>
    <s v="SO"/>
    <s v="ORL"/>
    <x v="35"/>
    <s v="OMN"/>
    <s v="Ormond Beach Municipal"/>
    <s v="R"/>
    <s v="021"/>
    <n v="182003"/>
    <n v="182003"/>
    <n v="0"/>
    <n v="0"/>
    <s v="Extend Runway - Extend Runway 8"/>
  </r>
  <r>
    <s v="SO"/>
    <s v="MEM"/>
    <x v="34"/>
    <s v="OWB"/>
    <s v="Owensboro-Daviess County Regional"/>
    <s v="P"/>
    <s v="053"/>
    <n v="6025"/>
    <n v="6025"/>
    <n v="0"/>
    <n v="0"/>
    <s v="Rehabilitate Apron"/>
  </r>
  <r>
    <s v="SO"/>
    <s v="MEM"/>
    <x v="34"/>
    <s v="OWB"/>
    <s v="Owensboro-Daviess County Regional"/>
    <s v="P"/>
    <s v="053"/>
    <n v="6025"/>
    <n v="6025"/>
    <n v="0"/>
    <n v="0"/>
    <s v="Rehabilitate Taxiway"/>
  </r>
  <r>
    <s v="SO"/>
    <s v="MEM"/>
    <x v="34"/>
    <s v="OWB"/>
    <s v="Owensboro-Daviess County Regional"/>
    <s v="P"/>
    <s v="053"/>
    <n v="961013"/>
    <n v="961013"/>
    <n v="0"/>
    <n v="0"/>
    <s v="Construct Aircraft Rescue &amp; Fire Fighting Building - Phase 2 Final phase"/>
  </r>
  <r>
    <s v="SO"/>
    <s v="MEM"/>
    <x v="34"/>
    <s v="OWB"/>
    <s v="Owensboro-Daviess County Regional"/>
    <s v="P"/>
    <s v="053"/>
    <n v="48206"/>
    <n v="48206"/>
    <n v="0"/>
    <n v="0"/>
    <s v="Rehabilitate Runway - Phase 1 Design"/>
  </r>
  <r>
    <s v="SO"/>
    <s v="JAN"/>
    <x v="37"/>
    <s v="71J"/>
    <s v="Ozark-Blackwell Field"/>
    <s v="GA"/>
    <s v="019"/>
    <n v="93086"/>
    <n v="93086"/>
    <n v="0"/>
    <n v="0"/>
    <s v="Rehabilitate Runway - Runway 13/31 Crack Seal and Marking"/>
  </r>
  <r>
    <s v="SO"/>
    <s v="ORL"/>
    <x v="35"/>
    <s v="28J"/>
    <s v="Palatka Municipal - Lt Kay Larkin Field"/>
    <s v="GA"/>
    <s v="028"/>
    <n v="144747"/>
    <n v="144747"/>
    <n v="0"/>
    <n v="0"/>
    <s v="Install Taxiway Lighting - Install Taxiway Lighting"/>
  </r>
  <r>
    <s v="SO"/>
    <s v="JAN"/>
    <x v="40"/>
    <s v="PMU"/>
    <s v="Panola County"/>
    <s v="GA"/>
    <s v="011"/>
    <n v="100638"/>
    <n v="100638"/>
    <n v="0"/>
    <n v="0"/>
    <s v="Rehabilitate Apron"/>
  </r>
  <r>
    <s v="SO"/>
    <s v="JAN"/>
    <x v="40"/>
    <s v="PMU"/>
    <s v="Panola County"/>
    <s v="GA"/>
    <s v="011"/>
    <n v="101463"/>
    <n v="101463"/>
    <n v="0"/>
    <n v="0"/>
    <s v="Conduct Airport Master Plan Study"/>
  </r>
  <r>
    <s v="SO"/>
    <s v="JAN"/>
    <x v="40"/>
    <s v="T36"/>
    <s v="Paul Pittman Memorial"/>
    <s v="GA"/>
    <s v="017"/>
    <n v="14770"/>
    <n v="14770"/>
    <n v="0"/>
    <n v="0"/>
    <s v="Rehabilitate Taxiway - reseal taxiways"/>
  </r>
  <r>
    <s v="SO"/>
    <s v="JAN"/>
    <x v="40"/>
    <s v="T36"/>
    <s v="Paul Pittman Memorial"/>
    <s v="GA"/>
    <s v="017"/>
    <n v="4612"/>
    <n v="4612"/>
    <n v="0"/>
    <n v="0"/>
    <s v="Rehabilitate Airport Beacons - Rehabilitate Rotating Beacon"/>
  </r>
  <r>
    <s v="SO"/>
    <s v="JAN"/>
    <x v="40"/>
    <s v="T36"/>
    <s v="Paul Pittman Memorial"/>
    <s v="GA"/>
    <s v="017"/>
    <n v="353655"/>
    <n v="353655"/>
    <n v="0"/>
    <n v="0"/>
    <s v="Construct Building"/>
  </r>
  <r>
    <s v="SO"/>
    <s v="JAN"/>
    <x v="40"/>
    <s v="T36"/>
    <s v="Paul Pittman Memorial"/>
    <s v="GA"/>
    <s v="017"/>
    <n v="20818"/>
    <n v="20818"/>
    <n v="0"/>
    <n v="0"/>
    <s v="Install Perimeter Fencing not Required by 49 CFR 1542 - fencing and gates at entrance area"/>
  </r>
  <r>
    <s v="SO"/>
    <s v="JAN"/>
    <x v="40"/>
    <s v="T36"/>
    <s v="Paul Pittman Memorial"/>
    <s v="GA"/>
    <s v="017"/>
    <n v="61675"/>
    <n v="61675"/>
    <n v="0"/>
    <n v="0"/>
    <s v="Rehabilitate Apron - seal coat"/>
  </r>
  <r>
    <s v="SO"/>
    <s v="JAN"/>
    <x v="40"/>
    <s v="T36"/>
    <s v="Paul Pittman Memorial"/>
    <s v="GA"/>
    <s v="017"/>
    <n v="123153"/>
    <n v="123153"/>
    <n v="0"/>
    <n v="0"/>
    <s v="Rehabilitate Runway - reseal runway"/>
  </r>
  <r>
    <s v="SO"/>
    <s v="ORL"/>
    <x v="35"/>
    <s v="PNS"/>
    <s v="Pensacola International"/>
    <s v="P"/>
    <s v="042"/>
    <n v="454510"/>
    <n v="454510"/>
    <n v="0"/>
    <n v="0"/>
    <s v="Expand Apron - Corporate Ramp Apron Expansion (Design and Construction)"/>
  </r>
  <r>
    <s v="SO"/>
    <s v="ORL"/>
    <x v="35"/>
    <s v="PNS"/>
    <s v="Pensacola International"/>
    <s v="P"/>
    <s v="042"/>
    <n v="1363532"/>
    <n v="1363532"/>
    <n v="0"/>
    <n v="0"/>
    <s v="Rehabilitate Apron - Rehabilitate Corporate Public-Use Apron (Design and Construction)"/>
  </r>
  <r>
    <s v="SO"/>
    <s v="ORL"/>
    <x v="35"/>
    <s v="PNS"/>
    <s v="Pensacola International"/>
    <s v="P"/>
    <s v="042"/>
    <n v="62100"/>
    <n v="62100"/>
    <n v="0"/>
    <n v="0"/>
    <s v="Acquire Interactive Training System - Acquire Interactive Employee Training (IET)"/>
  </r>
  <r>
    <s v="SO"/>
    <s v="ORL"/>
    <x v="35"/>
    <s v="40J"/>
    <s v="Perry-Foley"/>
    <s v="GA"/>
    <s v="015"/>
    <n v="25000"/>
    <n v="25000"/>
    <n v="0"/>
    <n v="0"/>
    <s v="Install Miscellaneous NAVAIDS - Replace Existing Beacon"/>
  </r>
  <r>
    <s v="SO"/>
    <s v="ORL"/>
    <x v="35"/>
    <s v="40J"/>
    <s v="Perry-Foley"/>
    <s v="GA"/>
    <s v="015"/>
    <n v="359100"/>
    <n v="359100"/>
    <n v="0"/>
    <n v="0"/>
    <s v="Rehabilitate Runway Lighting - Rehab LED MIRL on RW 18/36 (Construction) - Design paid by FDOT"/>
  </r>
  <r>
    <s v="SO"/>
    <s v="JAN"/>
    <x v="40"/>
    <s v="MPE"/>
    <s v="Philadelphia Municipal"/>
    <s v="GA"/>
    <s v="018"/>
    <n v="136357"/>
    <n v="136357"/>
    <n v="0"/>
    <n v="0"/>
    <s v="Rehabilitate Apron"/>
  </r>
  <r>
    <s v="SO"/>
    <s v="JAN"/>
    <x v="40"/>
    <s v="MJD"/>
    <s v="Picayune Municipal"/>
    <s v="GA"/>
    <s v="020"/>
    <n v="658139"/>
    <n v="658139"/>
    <n v="0"/>
    <n v="0"/>
    <s v="Construct Taxiway - construction"/>
  </r>
  <r>
    <s v="SO"/>
    <s v="JAN"/>
    <x v="40"/>
    <s v="MJD"/>
    <s v="Picayune Municipal"/>
    <s v="GA"/>
    <s v="020"/>
    <n v="167568"/>
    <n v="167568"/>
    <n v="0"/>
    <n v="0"/>
    <s v="Install Taxiway Lighting"/>
  </r>
  <r>
    <s v="SO"/>
    <s v="ATL"/>
    <x v="36"/>
    <s v="LQK"/>
    <s v="Pickens County"/>
    <s v="GA"/>
    <s v="023"/>
    <n v="391473"/>
    <n v="391473"/>
    <n v="0"/>
    <n v="0"/>
    <s v="Construct Building - Construct"/>
  </r>
  <r>
    <s v="SO"/>
    <s v="MEM"/>
    <x v="38"/>
    <s v="GSO"/>
    <s v="Piedmont Triad International"/>
    <s v="P"/>
    <s v="076"/>
    <n v="6100000"/>
    <n v="4000000"/>
    <n v="2100000"/>
    <n v="0"/>
    <s v="Rehabilitate Runway - Phase 2 RW 5R-23L Rehab (RSA and STA 153+00 to 163+00)"/>
  </r>
  <r>
    <s v="SO"/>
    <s v="MEM"/>
    <x v="38"/>
    <s v="GSO"/>
    <s v="Piedmont Triad International"/>
    <s v="P"/>
    <s v="077"/>
    <n v="11686456"/>
    <n v="186456"/>
    <n v="11500000"/>
    <n v="0"/>
    <s v="Rehabilitate Runway - Phase 4 RW 5R-23L Rehab (STA 123+00 to 153+00)"/>
  </r>
  <r>
    <s v="SO"/>
    <s v="MEM"/>
    <x v="34"/>
    <s v="PBX"/>
    <s v="Pike County-Hatcher Field"/>
    <s v="GA"/>
    <s v="018"/>
    <n v="276271"/>
    <n v="276271"/>
    <n v="0"/>
    <n v="0"/>
    <s v="Update Airport Master Plan Study - Airport Master Plan"/>
  </r>
  <r>
    <s v="SO"/>
    <s v="MEM"/>
    <x v="38"/>
    <s v="PGV"/>
    <s v="Pitt-Greenville"/>
    <s v="P"/>
    <s v="046"/>
    <n v="518500"/>
    <n v="203500"/>
    <n v="315000"/>
    <n v="0"/>
    <s v="Remove Obstructions [APP or DEP] - RW2-20 Approach Clearing"/>
  </r>
  <r>
    <s v="SO"/>
    <s v="MEM"/>
    <x v="38"/>
    <s v="PGV"/>
    <s v="Pitt-Greenville"/>
    <s v="P"/>
    <s v="046"/>
    <n v="1111500"/>
    <n v="796500"/>
    <n v="315000"/>
    <n v="0"/>
    <s v="Remove Obstructions [APP or DEP] - RW 8-26 Approach Clearing"/>
  </r>
  <r>
    <s v="SO"/>
    <s v="JAN"/>
    <x v="40"/>
    <s v="M13"/>
    <s v="Poplarville-Pearl River County"/>
    <s v="GA"/>
    <s v="012"/>
    <n v="365701"/>
    <n v="365701"/>
    <n v="0"/>
    <n v="0"/>
    <s v="Construct Building - construct Hangar"/>
  </r>
  <r>
    <s v="SO"/>
    <s v="JAN"/>
    <x v="37"/>
    <s v="1A9"/>
    <s v="Prattville - Grouby Field"/>
    <s v="GA"/>
    <s v="020"/>
    <n v="150000"/>
    <n v="150000"/>
    <n v="0"/>
    <n v="0"/>
    <s v="Improve Airport Drainage - Drainage Improvements"/>
  </r>
  <r>
    <s v="SO"/>
    <s v="JAN"/>
    <x v="40"/>
    <s v="M43"/>
    <s v="Prentiss-Jefferson Davis County"/>
    <s v="GA"/>
    <s v="012"/>
    <n v="10792"/>
    <n v="10792"/>
    <n v="0"/>
    <n v="0"/>
    <s v="Rehabilitate Taxiway - Crack seal, seal coat and re-mark"/>
  </r>
  <r>
    <s v="SO"/>
    <s v="JAN"/>
    <x v="40"/>
    <s v="M43"/>
    <s v="Prentiss-Jefferson Davis County"/>
    <s v="GA"/>
    <s v="012"/>
    <n v="186020"/>
    <n v="186020"/>
    <n v="0"/>
    <n v="0"/>
    <s v="Rehabilitate Runway - Crack seal, seal coat and re-mark"/>
  </r>
  <r>
    <s v="SO"/>
    <s v="MEM"/>
    <x v="34"/>
    <s v="2M0"/>
    <s v="Princeton-Caldwell County"/>
    <s v="GA"/>
    <s v="014"/>
    <n v="1340478"/>
    <n v="1340478"/>
    <n v="0"/>
    <n v="0"/>
    <s v="Construct Taxiway - Construction"/>
  </r>
  <r>
    <s v="SO"/>
    <s v="JAN"/>
    <x v="37"/>
    <s v="DCU"/>
    <s v="Pryor Field Regional"/>
    <s v="GA"/>
    <s v="027"/>
    <n v="441000"/>
    <n v="441000"/>
    <n v="0"/>
    <n v="0"/>
    <s v="Reconstruct Taxiway Lighting"/>
  </r>
  <r>
    <s v="SO"/>
    <s v="ORL"/>
    <x v="35"/>
    <s v="2J9"/>
    <s v="Quincy Municipal"/>
    <s v="GA"/>
    <s v="010"/>
    <n v="339926"/>
    <n v="339926"/>
    <n v="0"/>
    <n v="0"/>
    <s v="Conduct Airport Master Plan Study - Conduct Master Plan and ALP Update"/>
  </r>
  <r>
    <s v="SO"/>
    <s v="ATL"/>
    <x v="42"/>
    <s v="BQN"/>
    <s v="Rafael Hernandez"/>
    <s v="P"/>
    <s v="030"/>
    <n v="119683"/>
    <n v="119683"/>
    <n v="0"/>
    <n v="0"/>
    <s v="Conduct Environmental Study - Reconstruct Ry 8/26 EA Ph II (adds alternative for evaluation)"/>
  </r>
  <r>
    <s v="SO"/>
    <s v="MEM"/>
    <x v="38"/>
    <s v="RDU"/>
    <s v="Raleigh-Durham International"/>
    <s v="P"/>
    <s v="050"/>
    <n v="12583007"/>
    <n v="2483007"/>
    <n v="10100000"/>
    <n v="0"/>
    <s v="Reconstruct Taxiway - Taxiway B Reconstruct (North of Txy C)"/>
  </r>
  <r>
    <s v="SO"/>
    <s v="JAN"/>
    <x v="40"/>
    <s v="25M"/>
    <s v="Ripley"/>
    <s v="GA"/>
    <s v="011"/>
    <n v="233844"/>
    <n v="233844"/>
    <n v="0"/>
    <n v="0"/>
    <s v="Install Perimeter Fencing not Required by 49 CFR 1542"/>
  </r>
  <r>
    <s v="SO"/>
    <s v="JAN"/>
    <x v="37"/>
    <s v="20A"/>
    <s v="Robbins Field"/>
    <s v="GA"/>
    <s v="012"/>
    <n v="424636"/>
    <n v="424636"/>
    <n v="0"/>
    <n v="0"/>
    <s v="Rehabilitate Runway"/>
  </r>
  <r>
    <s v="SO"/>
    <s v="JAN"/>
    <x v="37"/>
    <s v="20A"/>
    <s v="Robbins Field"/>
    <s v="GA"/>
    <s v="012"/>
    <n v="34244"/>
    <n v="34244"/>
    <n v="0"/>
    <n v="0"/>
    <s v="Acquire Land For Approaches - Parcel No. 1 (3.67 acre Avigation Easement) as shown on the Exhibit A property map"/>
  </r>
  <r>
    <s v="SO"/>
    <s v="ATL"/>
    <x v="36"/>
    <s v="UZA"/>
    <s v="Rock Hill/York County/Bryant Field"/>
    <s v="R"/>
    <s v="028"/>
    <n v="210602"/>
    <n v="210602"/>
    <n v="0"/>
    <n v="0"/>
    <s v="Remove Obstructions [Non-Hazard] - Remove Obstructions RW 2-20"/>
  </r>
  <r>
    <s v="SO"/>
    <s v="JAN"/>
    <x v="40"/>
    <s v="CRX"/>
    <s v="Roscoe Turner"/>
    <s v="GA"/>
    <s v="027"/>
    <n v="91996"/>
    <n v="91996"/>
    <n v="0"/>
    <n v="0"/>
    <s v="Improve Airport Drainage - Design"/>
  </r>
  <r>
    <s v="SO"/>
    <s v="MEM"/>
    <x v="34"/>
    <s v="K24"/>
    <s v="Russell County"/>
    <s v="GA"/>
    <s v="017"/>
    <n v="128723"/>
    <n v="128723"/>
    <n v="0"/>
    <n v="0"/>
    <s v="Conduct Environmental Study - EA for Parallel Taxiway"/>
  </r>
  <r>
    <s v="SO"/>
    <s v="MEM"/>
    <x v="34"/>
    <s v="BRY"/>
    <s v="Samuels Field"/>
    <s v="GA"/>
    <s v="019"/>
    <n v="150000"/>
    <n v="150000"/>
    <n v="0"/>
    <n v="0"/>
    <s v="Update Airport Master Plan Study"/>
  </r>
  <r>
    <s v="SO"/>
    <s v="ATL"/>
    <x v="36"/>
    <s v="MNI"/>
    <s v="Santee Cooper Regional"/>
    <s v="GA"/>
    <s v="010"/>
    <n v="105734"/>
    <n v="105734"/>
    <n v="0"/>
    <n v="0"/>
    <s v="Update Airport Master Plan Study - Update ALP with GIS survey"/>
  </r>
  <r>
    <s v="SO"/>
    <s v="ATL"/>
    <x v="36"/>
    <s v="MNI"/>
    <s v="Santee Cooper Regional"/>
    <s v="GA"/>
    <s v="010"/>
    <n v="53703"/>
    <n v="53703"/>
    <n v="0"/>
    <n v="0"/>
    <s v="Install Perimeter Fencing not Required by 49 CFR 1542 - Install Airport Perimeter Fence - Phase 1 Design"/>
  </r>
  <r>
    <s v="SO"/>
    <s v="ATL"/>
    <x v="36"/>
    <s v="MNI"/>
    <s v="Santee Cooper Regional"/>
    <s v="GA"/>
    <s v="010"/>
    <n v="6733"/>
    <n v="6733"/>
    <n v="0"/>
    <n v="0"/>
    <s v="Install Miscellaneous NAVAIDS - Windsock Phase 1 - Design"/>
  </r>
  <r>
    <s v="SO"/>
    <s v="ORL"/>
    <x v="35"/>
    <s v="SRQ"/>
    <s v="Sarasota/Bradenton International"/>
    <s v="P"/>
    <s v="054"/>
    <n v="124709"/>
    <n v="124709"/>
    <n v="0"/>
    <n v="0"/>
    <s v="Rehabilitate Aircraft Rescue &amp; Fire Fighting Building - Rehab ARFF Facility (Design)"/>
  </r>
  <r>
    <s v="SO"/>
    <s v="ORL"/>
    <x v="35"/>
    <s v="SRQ"/>
    <s v="Sarasota/Bradenton International"/>
    <s v="P"/>
    <s v="054"/>
    <n v="595110"/>
    <n v="595110"/>
    <n v="0"/>
    <n v="0"/>
    <s v="Acquire Aircraft Rescue &amp; Fire Fighting Vehicle"/>
  </r>
  <r>
    <s v="SO"/>
    <s v="ORL"/>
    <x v="35"/>
    <s v="SRQ"/>
    <s v="Sarasota/Bradenton International"/>
    <s v="P"/>
    <s v="054"/>
    <n v="752744"/>
    <n v="752744"/>
    <n v="0"/>
    <n v="0"/>
    <s v="Rehabilitate Runway - Runway End 14 Rehabilitation (1500 x 150) - Construction"/>
  </r>
  <r>
    <s v="SO"/>
    <s v="ATL"/>
    <x v="39"/>
    <s v="SAV"/>
    <s v="Savannah/Hilton Head International"/>
    <s v="P"/>
    <s v="060"/>
    <n v="4086265"/>
    <n v="4086265"/>
    <n v="0"/>
    <n v="0"/>
    <s v="Improve Terminal Building - Construct an FIS Facility (Construction)"/>
  </r>
  <r>
    <s v="SO"/>
    <s v="ATL"/>
    <x v="39"/>
    <s v="SAV"/>
    <s v="Savannah/Hilton Head International"/>
    <s v="P"/>
    <s v="061"/>
    <n v="7642751"/>
    <n v="0"/>
    <n v="0"/>
    <n v="7642751"/>
    <s v="Expand Apron - Expand Terminal Ramp"/>
  </r>
  <r>
    <s v="SO"/>
    <s v="ORL"/>
    <x v="35"/>
    <s v="X26"/>
    <s v="Sebastian Municipal"/>
    <s v="GA"/>
    <s v="014"/>
    <n v="2215952"/>
    <n v="150000"/>
    <n v="2065952"/>
    <n v="0"/>
    <s v="Construct Taxiway - Construct Taxiway Charlie (4000 FT x 35 FT)"/>
  </r>
  <r>
    <s v="SO"/>
    <s v="ORL"/>
    <x v="35"/>
    <s v="SEF"/>
    <s v="Sebring Regional"/>
    <s v="GA"/>
    <s v="025"/>
    <n v="7000000"/>
    <n v="3422491"/>
    <n v="3577509"/>
    <n v="0"/>
    <s v="Rehabilitate Apron - Rehabilitate Terminal Apron (Construction)"/>
  </r>
  <r>
    <s v="SO"/>
    <s v="JAN"/>
    <x v="37"/>
    <s v="EET"/>
    <s v="Shelby County"/>
    <s v="GA"/>
    <s v="021"/>
    <n v="249970"/>
    <n v="249970"/>
    <n v="0"/>
    <n v="0"/>
    <s v="Construct Building - T-Hangar Construction (Reimbursement-Phase 1)"/>
  </r>
  <r>
    <s v="SO"/>
    <s v="ORL"/>
    <x v="35"/>
    <s v="RSW"/>
    <s v="Southwest Florida International"/>
    <s v="P"/>
    <s v="054"/>
    <n v="442817"/>
    <n v="442817"/>
    <n v="0"/>
    <n v="0"/>
    <s v="Expand Apron - Expand Concourse D Ramp"/>
  </r>
  <r>
    <s v="SO"/>
    <s v="ORL"/>
    <x v="35"/>
    <s v="RSW"/>
    <s v="Southwest Florida International"/>
    <s v="P"/>
    <s v="054"/>
    <n v="1154110"/>
    <n v="1154110"/>
    <n v="0"/>
    <n v="0"/>
    <s v="Rehabilitate Taxiway - Rehabilitate Taxiway A1,A10,A3,A4,A5,F,G,G1,G2 (Design)"/>
  </r>
  <r>
    <s v="SO"/>
    <s v="ORL"/>
    <x v="35"/>
    <s v="RSW"/>
    <s v="Southwest Florida International"/>
    <s v="P"/>
    <s v="054"/>
    <n v="116959"/>
    <n v="116959"/>
    <n v="0"/>
    <n v="0"/>
    <s v="Rehabilitate Apron - Rehabilitate North Apron (Design)"/>
  </r>
  <r>
    <s v="SO"/>
    <s v="ORL"/>
    <x v="35"/>
    <s v="RSW"/>
    <s v="Southwest Florida International"/>
    <s v="P"/>
    <s v="054"/>
    <n v="557264"/>
    <n v="557264"/>
    <n v="0"/>
    <n v="0"/>
    <s v="Rehabilitate Apron - Rehabilitate Cargo (Design)"/>
  </r>
  <r>
    <s v="SO"/>
    <s v="ORL"/>
    <x v="35"/>
    <s v="RSW"/>
    <s v="Southwest Florida International"/>
    <s v="P"/>
    <s v="054"/>
    <n v="429237"/>
    <n v="429237"/>
    <n v="0"/>
    <n v="0"/>
    <s v="Rehabilitate Taxiway Lighting - Rehabilitate Taxiway Lighting A1,A10,A3,A4,A5,F,G,G1,G2 &amp; correct HS2 (Design)"/>
  </r>
  <r>
    <s v="SO"/>
    <s v="ATL"/>
    <x v="39"/>
    <s v="ABY"/>
    <s v="Southwest Georgia Regional"/>
    <s v="P"/>
    <s v="048"/>
    <n v="5207746"/>
    <n v="2166946"/>
    <n v="3040800"/>
    <n v="0"/>
    <s v="Rehabilitate Runway - Runway Rehab - Ry 4/22 (Construction)"/>
  </r>
  <r>
    <s v="SO"/>
    <s v="ORL"/>
    <x v="35"/>
    <s v="TIX"/>
    <s v="Space Coast Regional"/>
    <s v="GA"/>
    <s v="028"/>
    <n v="1059825"/>
    <n v="332419"/>
    <n v="727406"/>
    <n v="0"/>
    <s v="Rehabilitate Runway Lighting - Install Runway Lighting"/>
  </r>
  <r>
    <s v="SO"/>
    <s v="ORL"/>
    <x v="35"/>
    <s v="TIX"/>
    <s v="Space Coast Regional"/>
    <s v="GA"/>
    <s v="028"/>
    <n v="960000"/>
    <n v="0"/>
    <n v="960000"/>
    <n v="0"/>
    <s v="Rehabilitate Runway Lighting - Install Runway Lighting"/>
  </r>
  <r>
    <s v="SO"/>
    <s v="ATL"/>
    <x v="36"/>
    <s v="SPA"/>
    <s v="Spartanburg Downtown Memorial"/>
    <s v="GA"/>
    <s v="023"/>
    <n v="121104"/>
    <n v="121104"/>
    <n v="0"/>
    <n v="0"/>
    <s v="Update Airport Master Plan Study"/>
  </r>
  <r>
    <s v="SO"/>
    <s v="ATL"/>
    <x v="36"/>
    <s v="SPA"/>
    <s v="Spartanburg Downtown Memorial"/>
    <s v="GA"/>
    <s v="023"/>
    <n v="281010"/>
    <n v="281010"/>
    <n v="0"/>
    <n v="0"/>
    <s v="Acquire Land For Approaches - Reimbursement - 4 parcels"/>
  </r>
  <r>
    <s v="SO"/>
    <s v="ORL"/>
    <x v="35"/>
    <s v="PIE"/>
    <s v="St Pete-Clearwater International"/>
    <s v="P"/>
    <s v="044"/>
    <n v="234927"/>
    <n v="234927"/>
    <n v="0"/>
    <n v="0"/>
    <s v="Rehabilitate Runway Lighting - Rehabilitate RWY 18/36 Lighting (Design)"/>
  </r>
  <r>
    <s v="SO"/>
    <s v="ORL"/>
    <x v="35"/>
    <s v="PIE"/>
    <s v="St Pete-Clearwater International"/>
    <s v="P"/>
    <s v="044"/>
    <n v="1945841"/>
    <n v="1945841"/>
    <n v="0"/>
    <n v="0"/>
    <s v="Security Enhancements - Rehabilitate Security System"/>
  </r>
  <r>
    <s v="SO"/>
    <s v="ORL"/>
    <x v="35"/>
    <s v="PIE"/>
    <s v="St Pete-Clearwater International"/>
    <s v="P"/>
    <s v="044"/>
    <n v="341598"/>
    <n v="341598"/>
    <n v="0"/>
    <n v="0"/>
    <s v="Install Perimeter Fencing required by 49 CFR 1542 - Install Perimeter Fencing"/>
  </r>
  <r>
    <s v="SO"/>
    <s v="ORL"/>
    <x v="35"/>
    <s v="PIE"/>
    <s v="St Pete-Clearwater International"/>
    <s v="P"/>
    <s v="044"/>
    <n v="3233099"/>
    <n v="3233099"/>
    <n v="0"/>
    <n v="0"/>
    <s v="Rehabilitate Terminal Building - Customs &amp; Border Protection Upgrades"/>
  </r>
  <r>
    <s v="SO"/>
    <s v="ORL"/>
    <x v="35"/>
    <s v="PIE"/>
    <s v="St Pete-Clearwater International"/>
    <s v="P"/>
    <s v="044"/>
    <n v="803436"/>
    <n v="803436"/>
    <n v="0"/>
    <n v="0"/>
    <s v="Rehabilitate Runway - Rehabilitate Runway 18/36 (Design)"/>
  </r>
  <r>
    <s v="SO"/>
    <s v="ORL"/>
    <x v="35"/>
    <s v="PIE"/>
    <s v="St Pete-Clearwater International"/>
    <s v="P"/>
    <s v="044"/>
    <n v="0"/>
    <n v="0"/>
    <n v="0"/>
    <n v="0"/>
    <s v="Acquire Interactive Training System"/>
  </r>
  <r>
    <s v="SO"/>
    <s v="ORL"/>
    <x v="35"/>
    <s v="*FLS"/>
    <s v="State of Florida"/>
    <s v=""/>
    <s v="014"/>
    <n v="1700000"/>
    <n v="1700000"/>
    <n v="0"/>
    <n v="0"/>
    <s v="Conduct State System Plan Study - Statewide Pavement Management Plan (PCI Phase 2 of 2)"/>
  </r>
  <r>
    <s v="SO"/>
    <s v="ATL"/>
    <x v="39"/>
    <s v="*GAS"/>
    <s v="State of Georgia"/>
    <s v=""/>
    <s v="007"/>
    <n v="900000"/>
    <n v="0"/>
    <n v="900000"/>
    <n v="0"/>
    <s v="Update State System Plan Study - Update Statewide Economic Study (includes WLHS and air service elements)"/>
  </r>
  <r>
    <s v="SO"/>
    <s v="JAN"/>
    <x v="40"/>
    <s v="HSA"/>
    <s v="Stennis International"/>
    <s v="GA"/>
    <s v="032"/>
    <n v="331486"/>
    <n v="331486"/>
    <n v="0"/>
    <n v="0"/>
    <s v="Install Airfield Guidance Signs"/>
  </r>
  <r>
    <s v="SO"/>
    <s v="MEM"/>
    <x v="34"/>
    <s v="DVK"/>
    <s v="Stuart Powell Field"/>
    <s v="GA"/>
    <s v="022"/>
    <n v="100295"/>
    <n v="100295"/>
    <n v="0"/>
    <n v="0"/>
    <s v="Acquire Land for Development"/>
  </r>
  <r>
    <s v="SO"/>
    <s v="MEM"/>
    <x v="34"/>
    <s v="DVK"/>
    <s v="Stuart Powell Field"/>
    <s v="GA"/>
    <s v="022"/>
    <n v="49705"/>
    <n v="49705"/>
    <n v="0"/>
    <n v="0"/>
    <s v="Construct Building"/>
  </r>
  <r>
    <s v="SO"/>
    <s v="MEM"/>
    <x v="34"/>
    <s v="TWT"/>
    <s v="Sturgis Municipal"/>
    <s v="GA"/>
    <s v="016"/>
    <n v="884481"/>
    <n v="884481"/>
    <n v="0"/>
    <n v="0"/>
    <s v="Construct Building - T-Hangar Construction"/>
  </r>
  <r>
    <s v="SO"/>
    <s v="ATL"/>
    <x v="36"/>
    <s v="SMS"/>
    <s v="Sumter"/>
    <s v="GA"/>
    <s v="023"/>
    <n v="181053"/>
    <n v="181053"/>
    <n v="0"/>
    <n v="0"/>
    <s v="Update Airport Master Plan Study - ALP/Master Plan Update"/>
  </r>
  <r>
    <s v="SO"/>
    <s v="ORL"/>
    <x v="35"/>
    <s v="24J"/>
    <s v="Suwannee County"/>
    <s v="GA"/>
    <s v="013"/>
    <n v="140033"/>
    <n v="140033"/>
    <n v="0"/>
    <n v="0"/>
    <s v="Expand Apron - Expand Apron"/>
  </r>
  <r>
    <s v="SO"/>
    <s v="JAN"/>
    <x v="37"/>
    <s v="ASN"/>
    <s v="Talladega Municipal"/>
    <s v="GA"/>
    <s v="030"/>
    <n v="202208"/>
    <n v="202208"/>
    <n v="0"/>
    <n v="0"/>
    <s v="Rehabilitate Taxiway - Rehabilitate Taxiway A4"/>
  </r>
  <r>
    <s v="SO"/>
    <s v="ORL"/>
    <x v="35"/>
    <s v="TLH"/>
    <s v="Tallahassee International"/>
    <s v="P"/>
    <s v="042"/>
    <n v="2008578"/>
    <n v="2008578"/>
    <n v="0"/>
    <n v="0"/>
    <s v="Rehabilitate Apron - Rehabilitate/Reconstruct South Apron Phase 3 of 3 (Construction)"/>
  </r>
  <r>
    <s v="SO"/>
    <s v="MEM"/>
    <x v="43"/>
    <s v="*TNB"/>
    <s v="Tennessee State Block Grant Program"/>
    <s v=""/>
    <s v="054"/>
    <n v="8281558"/>
    <n v="8281558"/>
    <n v="0"/>
    <n v="0"/>
    <s v="Non primary development projects in state block grant program"/>
  </r>
  <r>
    <s v="SO"/>
    <s v="MEM"/>
    <x v="43"/>
    <s v="*TNB"/>
    <s v="Tennessee State Block Grant Program"/>
    <s v=""/>
    <s v="055"/>
    <n v="4000000"/>
    <n v="0"/>
    <n v="4000000"/>
    <n v="0"/>
    <s v="Non primary development projects in state block grant program"/>
  </r>
  <r>
    <s v="SO"/>
    <s v="MEM"/>
    <x v="43"/>
    <s v="*TNB"/>
    <s v="Tennessee State Block Grant Program"/>
    <s v=""/>
    <s v="056"/>
    <n v="1970000"/>
    <n v="0"/>
    <n v="1970000"/>
    <n v="0"/>
    <s v="Non primary development projects in state block grant program"/>
  </r>
  <r>
    <s v="SO"/>
    <s v="JAN"/>
    <x v="37"/>
    <s v="ALX"/>
    <s v="Thomas C Russell Field"/>
    <s v="GA"/>
    <s v="018"/>
    <n v="162000"/>
    <n v="162000"/>
    <n v="0"/>
    <n v="0"/>
    <s v="Install Runway Vertical/Visual Guidance System - PAPI installation"/>
  </r>
  <r>
    <s v="SO"/>
    <s v="JAN"/>
    <x v="40"/>
    <s v="01M"/>
    <s v="Tishomingo County"/>
    <s v="GA"/>
    <s v="018"/>
    <n v="154170"/>
    <n v="154170"/>
    <n v="0"/>
    <n v="0"/>
    <s v="Acquire Land For Approaches"/>
  </r>
  <r>
    <s v="SO"/>
    <s v="JAN"/>
    <x v="40"/>
    <s v="01M"/>
    <s v="Tishomingo County"/>
    <s v="GA"/>
    <s v="018"/>
    <n v="23175"/>
    <n v="23175"/>
    <n v="0"/>
    <n v="0"/>
    <s v="Remove Obstructions [Non-Hazard]"/>
  </r>
  <r>
    <s v="SO"/>
    <s v="JAN"/>
    <x v="40"/>
    <s v="01M"/>
    <s v="Tishomingo County"/>
    <s v="GA"/>
    <s v="018"/>
    <n v="122246"/>
    <n v="122246"/>
    <n v="0"/>
    <n v="0"/>
    <s v="Improve Airport Drainage"/>
  </r>
  <r>
    <s v="SO"/>
    <s v="MEM"/>
    <x v="43"/>
    <s v="TRI"/>
    <s v="Tri-Cities"/>
    <s v="P"/>
    <s v="070"/>
    <n v="473136"/>
    <n v="473136"/>
    <n v="0"/>
    <n v="0"/>
    <s v="Construct Apron - Phase 2"/>
  </r>
  <r>
    <s v="SO"/>
    <s v="MEM"/>
    <x v="43"/>
    <s v="TRI"/>
    <s v="Tri-Cities"/>
    <s v="P"/>
    <s v="070"/>
    <n v="78324"/>
    <n v="78324"/>
    <n v="0"/>
    <n v="0"/>
    <s v="Acquire Safety and/or Security Equipment - "/>
  </r>
  <r>
    <s v="SO"/>
    <s v="MEM"/>
    <x v="43"/>
    <s v="TRI"/>
    <s v="Tri-Cities"/>
    <s v="P"/>
    <s v="070"/>
    <n v="432370"/>
    <n v="432370"/>
    <n v="0"/>
    <n v="0"/>
    <s v="Rehabilitate Taxiway - 2018 Sink Hole Repairs"/>
  </r>
  <r>
    <s v="SO"/>
    <s v="MEM"/>
    <x v="43"/>
    <s v="TRI"/>
    <s v="Tri-Cities"/>
    <s v="P"/>
    <s v="070"/>
    <n v="93796"/>
    <n v="93796"/>
    <n v="0"/>
    <n v="0"/>
    <s v="Conduct Environmental Study - EA for Obstruction Clearing"/>
  </r>
  <r>
    <s v="SO"/>
    <s v="MEM"/>
    <x v="43"/>
    <s v="TRI"/>
    <s v="Tri-Cities"/>
    <s v="P"/>
    <s v="070"/>
    <n v="100000"/>
    <n v="100000"/>
    <n v="0"/>
    <n v="0"/>
    <s v="Rehabilitate Runway - 2018 Sink Hole Repairs"/>
  </r>
  <r>
    <s v="SO"/>
    <s v="MEM"/>
    <x v="43"/>
    <s v="TRI"/>
    <s v="Tri-Cities"/>
    <s v="P"/>
    <s v="070"/>
    <n v="638402"/>
    <n v="638402"/>
    <n v="0"/>
    <n v="0"/>
    <s v="Acquire Snow Removal Equipment - Snow Removal Equipment"/>
  </r>
  <r>
    <s v="SO"/>
    <s v="ORL"/>
    <x v="35"/>
    <s v="1J0"/>
    <s v="Tri-County"/>
    <s v="GA"/>
    <s v="012"/>
    <n v="248872"/>
    <n v="248872"/>
    <n v="0"/>
    <n v="0"/>
    <s v="Update Airport Master Plan Study - Master Plan and ALP Update"/>
  </r>
  <r>
    <s v="SO"/>
    <s v="ORL"/>
    <x v="35"/>
    <s v="1J0"/>
    <s v="Tri-County"/>
    <s v="GA"/>
    <s v="013"/>
    <n v="330270"/>
    <n v="330270"/>
    <n v="0"/>
    <n v="0"/>
    <s v="Construct Taxiway - Construct Taxilane Designed with AIP in FY15"/>
  </r>
  <r>
    <s v="SO"/>
    <s v="MEM"/>
    <x v="34"/>
    <s v="I35"/>
    <s v="Tucker-Guthrie Memorial"/>
    <s v="GA"/>
    <s v="016"/>
    <n v="25000"/>
    <n v="25000"/>
    <n v="0"/>
    <n v="0"/>
    <s v="Reconstruct Perimeter Fencing not Required by 49 CFR 1542 - Reconstruct Perimeter Fencing (199 feet)"/>
  </r>
  <r>
    <s v="SO"/>
    <s v="JAN"/>
    <x v="40"/>
    <s v="UTA"/>
    <s v="Tunica Municipal"/>
    <s v="GA"/>
    <s v="024"/>
    <n v="149850"/>
    <n v="149850"/>
    <n v="0"/>
    <n v="0"/>
    <s v="Acquire Land For Approaches - Phase 1 - Reimbursement"/>
  </r>
  <r>
    <s v="SO"/>
    <s v="JAN"/>
    <x v="40"/>
    <s v="TUP"/>
    <s v="Tupelo Regional"/>
    <s v="CS"/>
    <s v="043"/>
    <n v="70000"/>
    <n v="70000"/>
    <n v="0"/>
    <n v="0"/>
    <s v="Install Airfield Guidance Signs"/>
  </r>
  <r>
    <s v="SO"/>
    <s v="JAN"/>
    <x v="40"/>
    <s v="TUP"/>
    <s v="Tupelo Regional"/>
    <s v="CS"/>
    <s v="043"/>
    <n v="981955"/>
    <n v="981955"/>
    <n v="0"/>
    <n v="0"/>
    <s v="Reconstruct Taxiway Lighting - Construction"/>
  </r>
  <r>
    <s v="SO"/>
    <s v="JAN"/>
    <x v="37"/>
    <s v="TCL"/>
    <s v="Tuscaloosa Regional"/>
    <s v="GA"/>
    <s v="032"/>
    <n v="2705971"/>
    <n v="32230"/>
    <n v="2673741"/>
    <n v="0"/>
    <s v="Rehabilitate Apron"/>
  </r>
  <r>
    <s v="SO"/>
    <s v="JAN"/>
    <x v="37"/>
    <s v="TCL"/>
    <s v="Tuscaloosa Regional"/>
    <s v="GA"/>
    <s v="032"/>
    <n v="478414"/>
    <n v="478414"/>
    <n v="0"/>
    <n v="0"/>
    <s v="Conduct Airport Master Plan Study"/>
  </r>
  <r>
    <s v="SO"/>
    <s v="JAN"/>
    <x v="40"/>
    <s v="UOX"/>
    <s v="University-Oxford"/>
    <s v="GA"/>
    <s v="032"/>
    <n v="51449"/>
    <n v="51449"/>
    <n v="0"/>
    <n v="0"/>
    <s v="Reconstruct Apron"/>
  </r>
  <r>
    <s v="SO"/>
    <s v="ATL"/>
    <x v="39"/>
    <s v="VLD"/>
    <s v="Valdosta Regional"/>
    <s v="P"/>
    <s v="034"/>
    <n v="89910"/>
    <n v="89910"/>
    <n v="0"/>
    <n v="0"/>
    <s v="Rehabilitate Taxiway - TY M widen/ strengthen/ rehab - ph I design, PCI 69"/>
  </r>
  <r>
    <s v="SO"/>
    <s v="ATL"/>
    <x v="39"/>
    <s v="VLD"/>
    <s v="Valdosta Regional"/>
    <s v="P"/>
    <s v="034"/>
    <n v="80334"/>
    <n v="80334"/>
    <n v="0"/>
    <n v="0"/>
    <s v="Acquire Land For Approaches - Acquire Land - Ry 35 RPZ"/>
  </r>
  <r>
    <s v="SO"/>
    <s v="ATL"/>
    <x v="39"/>
    <s v="VLD"/>
    <s v="Valdosta Regional"/>
    <s v="P"/>
    <s v="034"/>
    <n v="87030"/>
    <n v="87030"/>
    <n v="0"/>
    <n v="0"/>
    <s v="Rehabilitate Taxiway - design t-hangar TLs"/>
  </r>
  <r>
    <s v="SO"/>
    <s v="ATL"/>
    <x v="39"/>
    <s v="VLD"/>
    <s v="Valdosta Regional"/>
    <s v="P"/>
    <s v="034"/>
    <n v="72000"/>
    <n v="72000"/>
    <n v="0"/>
    <n v="0"/>
    <s v="Install Runway Vertical/Visual Guidance System - Replace Runway 35 PAPI"/>
  </r>
  <r>
    <s v="SO"/>
    <s v="ORL"/>
    <x v="35"/>
    <s v="X59"/>
    <s v="Valkaria"/>
    <s v="GA"/>
    <s v="010"/>
    <n v="109260"/>
    <n v="109260"/>
    <n v="0"/>
    <n v="0"/>
    <s v="Conduct Aeronautical Survey for RNAV Approach - Conduct RNAV Approach on Primary Runway 14/32"/>
  </r>
  <r>
    <s v="SO"/>
    <s v="ATL"/>
    <x v="42"/>
    <s v="*PRV"/>
    <s v="Various Locations in Puerto Rico"/>
    <s v=""/>
    <s v="002"/>
    <n v="318983"/>
    <n v="318983"/>
    <n v="0"/>
    <n v="0"/>
    <s v="Rehabilitate Taxiway - Ty B rehab - design"/>
  </r>
  <r>
    <s v="SO"/>
    <s v="ATL"/>
    <x v="42"/>
    <s v="*PRV"/>
    <s v="Various Locations in Puerto Rico"/>
    <s v=""/>
    <s v="002"/>
    <n v="274095"/>
    <n v="274095"/>
    <n v="0"/>
    <n v="0"/>
    <s v="Rehabilitate Runway - Runway Rehab - Design, 2017 PCI 61( APPLY USE OR LOSE $150k from ABO)"/>
  </r>
  <r>
    <s v="SO"/>
    <s v="ATL"/>
    <x v="42"/>
    <s v="*PRV"/>
    <s v="Various Locations in Puerto Rico"/>
    <s v=""/>
    <s v="002"/>
    <n v="449336"/>
    <n v="449336"/>
    <n v="0"/>
    <n v="0"/>
    <s v="Rehabilitate Runway - ry rehab design, 2017 PCI 66 (includes Ty connectors)"/>
  </r>
  <r>
    <s v="SO"/>
    <s v="ATL"/>
    <x v="42"/>
    <s v="*PRV"/>
    <s v="Various Locations in Puerto Rico"/>
    <s v=""/>
    <s v="002"/>
    <n v="68525"/>
    <n v="68525"/>
    <n v="0"/>
    <n v="0"/>
    <s v="Rehabilitate Taxiway - DESIGN"/>
  </r>
  <r>
    <s v="SO"/>
    <s v="ATL"/>
    <x v="42"/>
    <s v="*PRV"/>
    <s v="Various Locations in Puerto Rico"/>
    <s v=""/>
    <s v="002"/>
    <n v="149780"/>
    <n v="149780"/>
    <n v="0"/>
    <n v="0"/>
    <s v="Rehabilitate Apron - Apron Rehab-Design"/>
  </r>
  <r>
    <s v="SO"/>
    <s v="ATL"/>
    <x v="42"/>
    <s v="*PRV"/>
    <s v="Various Locations in Puerto Rico"/>
    <s v=""/>
    <s v="002"/>
    <n v="0"/>
    <n v="0"/>
    <n v="0"/>
    <n v="0"/>
    <s v="Rehabilitate Apron - rehab north apron - design"/>
  </r>
  <r>
    <s v="SO"/>
    <s v="ATL"/>
    <x v="42"/>
    <s v="*PRV"/>
    <s v="Various Locations in Puerto Rico"/>
    <s v=""/>
    <s v="002"/>
    <n v="623390"/>
    <n v="623390"/>
    <n v="0"/>
    <n v="0"/>
    <s v="Rehabilitate Runway - Rehab Runway - Design, 2017 PCI 47"/>
  </r>
  <r>
    <s v="SO"/>
    <s v="ATL"/>
    <x v="42"/>
    <s v="*PRV"/>
    <s v="Various Locations in Puerto Rico"/>
    <s v=""/>
    <s v="002"/>
    <n v="205697"/>
    <n v="205697"/>
    <n v="0"/>
    <n v="0"/>
    <s v="Reconstruct Runway - Reconstruct Runway - Design"/>
  </r>
  <r>
    <s v="SO"/>
    <s v="ATL"/>
    <x v="36"/>
    <s v="*SCV"/>
    <s v="Various Locations in South Carolina"/>
    <s v=""/>
    <s v="024"/>
    <n v="198765"/>
    <n v="198765"/>
    <n v="0"/>
    <n v="0"/>
    <s v="Install Weather Reporting Equipment - AWOS Rehab"/>
  </r>
  <r>
    <s v="SO"/>
    <s v="ATL"/>
    <x v="36"/>
    <s v="*SCV"/>
    <s v="Various Locations in South Carolina"/>
    <s v=""/>
    <s v="024"/>
    <n v="120075"/>
    <n v="120075"/>
    <n v="0"/>
    <n v="0"/>
    <s v="Rehabilitate Runway - Rejuvenation"/>
  </r>
  <r>
    <s v="SO"/>
    <s v="ATL"/>
    <x v="36"/>
    <s v="*SCV"/>
    <s v="Various Locations in South Carolina"/>
    <s v=""/>
    <s v="024"/>
    <n v="198765"/>
    <n v="198765"/>
    <n v="0"/>
    <n v="0"/>
    <s v="Install Weather Reporting Equipment - AWOS Rehab"/>
  </r>
  <r>
    <s v="SO"/>
    <s v="ATL"/>
    <x v="36"/>
    <s v="*SCV"/>
    <s v="Various Locations in South Carolina"/>
    <s v=""/>
    <s v="024"/>
    <n v="198765"/>
    <n v="198765"/>
    <n v="0"/>
    <n v="0"/>
    <s v="Install Weather Reporting Equipment - AWOS Rehab"/>
  </r>
  <r>
    <s v="SO"/>
    <s v="ATL"/>
    <x v="36"/>
    <s v="*SCV"/>
    <s v="Various Locations in South Carolina"/>
    <s v=""/>
    <s v="024"/>
    <n v="198765"/>
    <n v="198765"/>
    <n v="0"/>
    <n v="0"/>
    <s v="Install Weather Reporting Equipment - AWOS Rehab"/>
  </r>
  <r>
    <s v="SO"/>
    <s v="ATL"/>
    <x v="36"/>
    <s v="*SCV"/>
    <s v="Various Locations in South Carolina"/>
    <s v=""/>
    <s v="024"/>
    <n v="198762"/>
    <n v="198762"/>
    <n v="0"/>
    <n v="0"/>
    <s v="Install Weather Reporting Equipment"/>
  </r>
  <r>
    <s v="SO"/>
    <s v="ATL"/>
    <x v="36"/>
    <s v="*SCV"/>
    <s v="Various Locations in South Carolina"/>
    <s v=""/>
    <s v="024"/>
    <n v="150000"/>
    <n v="150000"/>
    <n v="0"/>
    <n v="0"/>
    <s v="Rehabilitate Runway - Design Phase II"/>
  </r>
  <r>
    <s v="SO"/>
    <s v="ATL"/>
    <x v="36"/>
    <s v="*SCV"/>
    <s v="Various Locations in South Carolina"/>
    <s v=""/>
    <s v="024"/>
    <n v="198765"/>
    <n v="198765"/>
    <n v="0"/>
    <n v="0"/>
    <s v="Install Weather Reporting Equipment - AWOS Rehab"/>
  </r>
  <r>
    <s v="SO"/>
    <s v="ATL"/>
    <x v="36"/>
    <s v="*SCV"/>
    <s v="Various Locations in South Carolina"/>
    <s v=""/>
    <s v="024"/>
    <n v="198765"/>
    <n v="198765"/>
    <n v="0"/>
    <n v="0"/>
    <s v="Install Weather Reporting Equipment - AWOS Rehab"/>
  </r>
  <r>
    <s v="SO"/>
    <s v="ATL"/>
    <x v="36"/>
    <s v="*SCV"/>
    <s v="Various Locations in South Carolina"/>
    <s v=""/>
    <s v="024"/>
    <n v="150000"/>
    <n v="150000"/>
    <n v="0"/>
    <n v="0"/>
    <s v="Rehabilitate Runway"/>
  </r>
  <r>
    <s v="SO"/>
    <s v="ATL"/>
    <x v="36"/>
    <s v="*SCV"/>
    <s v="Various Locations in South Carolina"/>
    <s v=""/>
    <s v="024"/>
    <n v="198765"/>
    <n v="198765"/>
    <n v="0"/>
    <n v="0"/>
    <s v="Install Weather Reporting Equipment - AWOS Rehab"/>
  </r>
  <r>
    <s v="SO"/>
    <s v="ATL"/>
    <x v="36"/>
    <s v="*SCV"/>
    <s v="Various Locations in South Carolina"/>
    <s v=""/>
    <s v="024"/>
    <n v="198765"/>
    <n v="198765"/>
    <n v="0"/>
    <n v="0"/>
    <s v="Install Weather Reporting Equipment - 5"/>
  </r>
  <r>
    <s v="SO"/>
    <s v="ATL"/>
    <x v="36"/>
    <s v="*SCV"/>
    <s v="Various Locations in South Carolina"/>
    <s v=""/>
    <s v="025"/>
    <n v="828000"/>
    <n v="0"/>
    <n v="828000"/>
    <n v="0"/>
    <s v="Acquire Aircraft Rescue &amp; Fire Fighting Vehicle - ARFF Truck for SE Regional Fire &amp; Rescue Training"/>
  </r>
  <r>
    <s v="SO"/>
    <s v="ORL"/>
    <x v="35"/>
    <s v="VNC"/>
    <s v="Venice Municipal"/>
    <s v="R"/>
    <s v="017"/>
    <n v="154780"/>
    <n v="154780"/>
    <n v="0"/>
    <n v="0"/>
    <s v="Extend Taxiway - Extend Taxiway D (Design)"/>
  </r>
  <r>
    <s v="SO"/>
    <s v="JAN"/>
    <x v="40"/>
    <s v="VKS"/>
    <s v="Vicksburg Municipal"/>
    <s v="GA"/>
    <s v="010"/>
    <n v="465794"/>
    <n v="465794"/>
    <n v="0"/>
    <n v="0"/>
    <s v="Improve Airport Drainage"/>
  </r>
  <r>
    <s v="SO"/>
    <s v="JAN"/>
    <x v="37"/>
    <s v="JFX"/>
    <s v="Walker County-Bevill Field"/>
    <s v="GA"/>
    <s v="020"/>
    <n v="121500"/>
    <n v="121500"/>
    <n v="0"/>
    <n v="0"/>
    <s v="Update Airport Master Plan Study"/>
  </r>
  <r>
    <s v="SO"/>
    <s v="MEM"/>
    <x v="34"/>
    <s v="CPF"/>
    <s v="Wendell H Ford"/>
    <s v="GA"/>
    <s v="020"/>
    <n v="432326"/>
    <n v="432326"/>
    <n v="0"/>
    <n v="0"/>
    <s v="Expand Apron - Expand Apron (Phase II Construction)"/>
  </r>
  <r>
    <s v="SO"/>
    <s v="MEM"/>
    <x v="34"/>
    <s v="9I3"/>
    <s v="West Liberty"/>
    <s v="GA"/>
    <s v="010"/>
    <n v="104576"/>
    <n v="104576"/>
    <n v="0"/>
    <n v="0"/>
    <s v="Construct Building - 4-Unit Box Hangar (Phase I Design)"/>
  </r>
  <r>
    <s v="SO"/>
    <s v="JAN"/>
    <x v="37"/>
    <s v="08A"/>
    <s v="Wetumpka Municipal"/>
    <s v="GA"/>
    <s v="019"/>
    <n v="25450"/>
    <n v="25450"/>
    <n v="0"/>
    <n v="0"/>
    <s v="Install Miscellaneous NAVAIDS - Install New Wind Cone"/>
  </r>
  <r>
    <s v="SO"/>
    <s v="JAN"/>
    <x v="37"/>
    <s v="08A"/>
    <s v="Wetumpka Municipal"/>
    <s v="GA"/>
    <s v="019"/>
    <n v="77731"/>
    <n v="77731"/>
    <n v="0"/>
    <n v="0"/>
    <s v="Install Runway Vertical/Visual Guidance System - Install runway end identifier lights (REILs)"/>
  </r>
  <r>
    <s v="SO"/>
    <s v="JAN"/>
    <x v="37"/>
    <s v="08A"/>
    <s v="Wetumpka Municipal"/>
    <s v="GA"/>
    <s v="019"/>
    <n v="22715"/>
    <n v="22715"/>
    <n v="0"/>
    <n v="0"/>
    <s v="Remove Obstructions [Non-Hazard]"/>
  </r>
  <r>
    <s v="SO"/>
    <s v="ATL"/>
    <x v="36"/>
    <s v="CKI"/>
    <s v="Williamsburg Regional"/>
    <s v="GA"/>
    <s v="014"/>
    <n v="342000"/>
    <n v="342000"/>
    <n v="0"/>
    <n v="0"/>
    <s v="Construct Building - Corporate Hangar - Design and Construction"/>
  </r>
  <r>
    <s v="SO"/>
    <s v="MEM"/>
    <x v="34"/>
    <s v="BYL"/>
    <s v="Williamsburg-Whitley County"/>
    <s v="GA"/>
    <s v="018"/>
    <n v="156673"/>
    <n v="156673"/>
    <n v="0"/>
    <n v="0"/>
    <s v="Improve Airport Drainage"/>
  </r>
  <r>
    <s v="SO"/>
    <s v="MEM"/>
    <x v="34"/>
    <s v="BYL"/>
    <s v="Williamsburg-Whitley County"/>
    <s v="GA"/>
    <s v="018"/>
    <n v="19207"/>
    <n v="19207"/>
    <n v="0"/>
    <n v="0"/>
    <s v="Update Airport Master Plan Study - 2018 ALP Update (Phase 2)"/>
  </r>
  <r>
    <s v="SO"/>
    <s v="MEM"/>
    <x v="34"/>
    <s v="BYL"/>
    <s v="Williamsburg-Whitley County"/>
    <s v="GA"/>
    <s v="018"/>
    <n v="109000"/>
    <n v="109000"/>
    <n v="0"/>
    <n v="0"/>
    <s v="Acquire Snow Removal Equipment - 2018 Snow Removal Equipment"/>
  </r>
  <r>
    <s v="SO"/>
    <s v="ORL"/>
    <x v="35"/>
    <s v="X60"/>
    <s v="Williston Municipal"/>
    <s v="GA"/>
    <s v="018"/>
    <n v="266463"/>
    <n v="266463"/>
    <n v="0"/>
    <n v="0"/>
    <s v="Install Weather Reporting Equipment - Install AWOS III"/>
  </r>
  <r>
    <s v="SO"/>
    <s v="MEM"/>
    <x v="38"/>
    <s v="ILM"/>
    <s v="Wilmington International"/>
    <s v="P"/>
    <s v="055"/>
    <n v="2004899"/>
    <n v="1404899"/>
    <n v="600000"/>
    <n v="0"/>
    <s v="Expand Terminal Building - Design for Terminal Improvements (Phase 1A)"/>
  </r>
  <r>
    <s v="SO"/>
    <s v="MEM"/>
    <x v="38"/>
    <s v="ILM"/>
    <s v="Wilmington International"/>
    <s v="P"/>
    <s v="055"/>
    <n v="257813"/>
    <n v="257813"/>
    <n v="0"/>
    <n v="0"/>
    <s v="Expand Apron - Air Carrier Apron Expansion (Design)"/>
  </r>
  <r>
    <s v="SO"/>
    <s v="MEM"/>
    <x v="38"/>
    <s v="ILM"/>
    <s v="Wilmington International"/>
    <s v="P"/>
    <s v="055"/>
    <n v="1265850"/>
    <n v="1265850"/>
    <n v="0"/>
    <n v="0"/>
    <s v="Improve Airport Drainage - Mitigation for Ditches 1 &amp; 3"/>
  </r>
  <r>
    <s v="SO"/>
    <s v="JAN"/>
    <x v="40"/>
    <s v="5A6"/>
    <s v="Winona-Montgomery County"/>
    <s v="GA"/>
    <s v="016"/>
    <n v="236237"/>
    <n v="236237"/>
    <n v="0"/>
    <n v="0"/>
    <s v="Construct Building"/>
  </r>
  <r>
    <s v="SO"/>
    <s v="JAN"/>
    <x v="40"/>
    <s v="5A6"/>
    <s v="Winona-Montgomery County"/>
    <s v="GA"/>
    <s v="016"/>
    <n v="72450"/>
    <n v="72450"/>
    <n v="0"/>
    <n v="0"/>
    <s v="Construct Taxiway"/>
  </r>
  <r>
    <s v="SO"/>
    <s v="ORL"/>
    <x v="35"/>
    <s v="GIF"/>
    <s v="Winter Haven's Gilbert"/>
    <s v="GA"/>
    <s v="026"/>
    <n v="39951"/>
    <n v="39951"/>
    <n v="0"/>
    <n v="0"/>
    <s v="Remove Obstructions [APP or DEP] - Remove Obstructions and Reimbursement of Survey (Non-Hazard APP or DEP)"/>
  </r>
  <r>
    <s v="SO"/>
    <s v="ORL"/>
    <x v="35"/>
    <s v="GIF"/>
    <s v="Winter Haven's Gilbert"/>
    <s v="GA"/>
    <s v="027"/>
    <n v="1701293"/>
    <n v="260049"/>
    <n v="1441244"/>
    <n v="0"/>
    <s v="Rehabilitate Runway - RWY 11/29 Rehab Design and Construction"/>
  </r>
  <r>
    <s v="SO"/>
    <s v="ORL"/>
    <x v="35"/>
    <s v="GIF"/>
    <s v="Winter Haven's Gilbert"/>
    <s v="GA"/>
    <s v="027"/>
    <n v="599953"/>
    <n v="0"/>
    <n v="599953"/>
    <n v="0"/>
    <s v="Install Runway Lighting - RWY 11/29 Install Airfield Lighting and Signage (Design and Construction)"/>
  </r>
  <r>
    <s v="SO"/>
    <s v="ORL"/>
    <x v="35"/>
    <s v="SUA"/>
    <s v="Witham Field"/>
    <s v="GA"/>
    <s v="021"/>
    <n v="580218"/>
    <n v="580218"/>
    <n v="0"/>
    <n v="0"/>
    <s v="Improve Runway Safety Area - "/>
  </r>
  <r>
    <s v="SO"/>
    <s v="ATL"/>
    <x v="36"/>
    <s v="CDN"/>
    <s v="Woodward Field"/>
    <s v="GA"/>
    <s v="024"/>
    <n v="1852627"/>
    <n v="300000"/>
    <n v="1552627"/>
    <n v="0"/>
    <s v="Improve Airport Drainage - Construction"/>
  </r>
  <r>
    <s v="SO"/>
    <s v="JAN"/>
    <x v="40"/>
    <s v="87I"/>
    <s v="Yazoo County"/>
    <s v="GA"/>
    <s v="017"/>
    <n v="150000"/>
    <n v="150000"/>
    <n v="0"/>
    <n v="0"/>
    <s v="Construct Fuel Farm"/>
  </r>
  <r>
    <s v="SW"/>
    <s v="LANM"/>
    <x v="44"/>
    <s v="ARA"/>
    <s v="Acadiana Regional"/>
    <s v="GA"/>
    <s v="021"/>
    <n v="130885"/>
    <n v="130885"/>
    <n v="0"/>
    <n v="0"/>
    <s v="Conduct Miscellaneous Study - Conduct Study to Relocate ARFF Station"/>
  </r>
  <r>
    <s v="SW"/>
    <s v="LANM"/>
    <x v="45"/>
    <s v="ALM"/>
    <s v="Alamogordo-White Sands Regional"/>
    <s v="GA"/>
    <s v="027"/>
    <n v="466363"/>
    <n v="466363"/>
    <n v="0"/>
    <n v="0"/>
    <s v="Improve Runway Safety Area - Improve RSA-Phase II-Construction"/>
  </r>
  <r>
    <s v="SW"/>
    <s v="LANM"/>
    <x v="45"/>
    <s v="ABQ"/>
    <s v="Albuquerque International Sunport"/>
    <s v="P"/>
    <s v="054"/>
    <n v="912788"/>
    <n v="788"/>
    <n v="912000"/>
    <n v="0"/>
    <s v="Construct Taxiway - Phase II - Construction"/>
  </r>
  <r>
    <s v="SW"/>
    <s v="LANM"/>
    <x v="45"/>
    <s v="ABQ"/>
    <s v="Albuquerque International Sunport"/>
    <s v="P"/>
    <s v="055"/>
    <n v="5162965"/>
    <n v="1782965"/>
    <n v="3380000"/>
    <n v="0"/>
    <s v="Reconstruct Taxiway - Phase 1 of 2 Construction"/>
  </r>
  <r>
    <s v="SW"/>
    <s v="LANM"/>
    <x v="44"/>
    <s v="AEX"/>
    <s v="Alexandria International"/>
    <s v="P"/>
    <s v="077"/>
    <n v="190465"/>
    <n v="190465"/>
    <n v="0"/>
    <n v="0"/>
    <s v="Improve Runway Safety Area - Phase I-Design"/>
  </r>
  <r>
    <s v="SW"/>
    <s v="LANM"/>
    <x v="44"/>
    <s v="AEX"/>
    <s v="Alexandria International"/>
    <s v="P"/>
    <s v="077"/>
    <n v="284465"/>
    <n v="284465"/>
    <n v="0"/>
    <n v="0"/>
    <s v="Improve Runway Safety Area - Phase I-Design"/>
  </r>
  <r>
    <s v="SW"/>
    <s v="AROK"/>
    <x v="46"/>
    <s v="M73"/>
    <s v="Almyra Municipal"/>
    <s v="GA"/>
    <s v="008"/>
    <n v="51637"/>
    <n v="51637"/>
    <n v="0"/>
    <n v="0"/>
    <s v="Construct Taxiway - Design-only"/>
  </r>
  <r>
    <s v="SW"/>
    <s v="AROK"/>
    <x v="47"/>
    <s v="AVK"/>
    <s v="Alva Regional"/>
    <s v="GA"/>
    <s v="013"/>
    <n v="37820"/>
    <n v="37820"/>
    <n v="0"/>
    <n v="0"/>
    <s v="Reconstruct Taxiway - Phase 1 (Design Only)"/>
  </r>
  <r>
    <s v="SW"/>
    <s v="AROK"/>
    <x v="47"/>
    <s v="AVK"/>
    <s v="Alva Regional"/>
    <s v="GA"/>
    <s v="013"/>
    <n v="70000"/>
    <n v="70000"/>
    <n v="0"/>
    <n v="0"/>
    <s v="Expand Apron - Phase 1 Design-only"/>
  </r>
  <r>
    <s v="SW"/>
    <s v="AROK"/>
    <x v="47"/>
    <s v="80F"/>
    <s v="Antlers Municipal"/>
    <s v="GA"/>
    <s v="008"/>
    <n v="27900"/>
    <n v="27900"/>
    <n v="0"/>
    <n v="0"/>
    <s v="Install Miscellaneous NAVAIDS - Wind Cone"/>
  </r>
  <r>
    <s v="SW"/>
    <s v="AROK"/>
    <x v="47"/>
    <s v="80F"/>
    <s v="Antlers Municipal"/>
    <s v="GA"/>
    <s v="008"/>
    <n v="66882"/>
    <n v="66882"/>
    <n v="0"/>
    <n v="0"/>
    <s v="Reconstruct Airport Beacon"/>
  </r>
  <r>
    <s v="SW"/>
    <s v="AROK"/>
    <x v="47"/>
    <s v="ADM"/>
    <s v="Ardmore Municipal"/>
    <s v="GA"/>
    <s v="017"/>
    <n v="199800"/>
    <n v="199800"/>
    <n v="0"/>
    <n v="0"/>
    <s v="Construct Taxiway - Construct partial parallel taxiway (Phase I -Design Only)"/>
  </r>
  <r>
    <s v="SW"/>
    <s v="TEX"/>
    <x v="48"/>
    <s v="AUS"/>
    <s v="Austin-Bergstrom International"/>
    <s v="P"/>
    <s v="061"/>
    <n v="12752721"/>
    <n v="2624315"/>
    <n v="10128406"/>
    <n v="0"/>
    <s v="Expand Apron - Expand Terminal Apron, Phase III"/>
  </r>
  <r>
    <s v="SW"/>
    <s v="LANM"/>
    <x v="45"/>
    <s v="N19"/>
    <s v="Aztec Municipal"/>
    <s v="GA"/>
    <s v="005"/>
    <n v="100000"/>
    <n v="100000"/>
    <n v="0"/>
    <n v="0"/>
    <s v="Install Runway Lighting - MIRL Rwy 8/26 Phase I-Design"/>
  </r>
  <r>
    <s v="SW"/>
    <s v="LANM"/>
    <x v="45"/>
    <s v="N19"/>
    <s v="Aztec Municipal"/>
    <s v="GA"/>
    <s v="005"/>
    <n v="14766"/>
    <n v="14766"/>
    <n v="0"/>
    <n v="0"/>
    <s v="Install Runway Vertical/Visual Guidance System - PAPI - Both Rwy Ends - Design-Only"/>
  </r>
  <r>
    <s v="SW"/>
    <s v="AROK"/>
    <x v="47"/>
    <s v="BVO"/>
    <s v="Bartlesville Municipal"/>
    <s v="GA"/>
    <s v="012"/>
    <n v="378251"/>
    <n v="378251"/>
    <n v="0"/>
    <n v="0"/>
    <s v="Rehabilitate Runway - Design and Construct - Seal Cracks and Panel Repair"/>
  </r>
  <r>
    <s v="SW"/>
    <s v="AROK"/>
    <x v="46"/>
    <s v="BVX"/>
    <s v="Batesville Regional"/>
    <s v="GA"/>
    <s v="014"/>
    <n v="446364"/>
    <n v="446364"/>
    <n v="0"/>
    <n v="0"/>
    <s v="Rehabilitate Runway"/>
  </r>
  <r>
    <s v="SW"/>
    <s v="LANM"/>
    <x v="44"/>
    <s v="BTR"/>
    <s v="Baton Rouge Metropolitan, Ryan Field"/>
    <s v="P"/>
    <s v="110"/>
    <n v="4018395"/>
    <n v="218395"/>
    <n v="3800000"/>
    <n v="0"/>
    <s v="Improve Runway Safety Area - Improve RSA 13/31-Design"/>
  </r>
  <r>
    <s v="SW"/>
    <s v="LANM"/>
    <x v="44"/>
    <s v="BTR"/>
    <s v="Baton Rouge Metropolitan, Ryan Field"/>
    <s v="P"/>
    <s v="111"/>
    <n v="932805"/>
    <n v="932805"/>
    <n v="0"/>
    <n v="0"/>
    <s v="Construct Taxiway - Construct Taxiway Connector-Design and Construction"/>
  </r>
  <r>
    <s v="SW"/>
    <s v="LANM"/>
    <x v="44"/>
    <s v="BTR"/>
    <s v="Baton Rouge Metropolitan, Ryan Field"/>
    <s v="P"/>
    <s v="112"/>
    <n v="1881605"/>
    <n v="1881605"/>
    <n v="0"/>
    <n v="0"/>
    <s v="Improve Runway Safety Area - Improve RSA 13/31-Design Phase II"/>
  </r>
  <r>
    <s v="SW"/>
    <s v="AROK"/>
    <x v="46"/>
    <s v="BPK"/>
    <s v="Baxter County"/>
    <s v="GA"/>
    <s v="019"/>
    <n v="199006"/>
    <n v="199006"/>
    <n v="0"/>
    <n v="0"/>
    <s v="Install Taxiway Lighting - Parallel Taxiway"/>
  </r>
  <r>
    <s v="SW"/>
    <s v="AROK"/>
    <x v="46"/>
    <s v="LIT"/>
    <s v="Bill and Hillary Clinton National/Adams Field"/>
    <s v="P"/>
    <s v="090"/>
    <n v="576039"/>
    <n v="576039"/>
    <n v="0"/>
    <n v="0"/>
    <s v="Reconstruct Runway Lighting"/>
  </r>
  <r>
    <s v="SW"/>
    <s v="AROK"/>
    <x v="46"/>
    <s v="LIT"/>
    <s v="Bill and Hillary Clinton National/Adams Field"/>
    <s v="P"/>
    <s v="091"/>
    <n v="515501"/>
    <n v="515501"/>
    <n v="0"/>
    <n v="0"/>
    <s v="Install Emergency Generator"/>
  </r>
  <r>
    <s v="SW"/>
    <s v="AROK"/>
    <x v="46"/>
    <s v="LIT"/>
    <s v="Bill and Hillary Clinton National/Adams Field"/>
    <s v="P"/>
    <s v="091"/>
    <n v="73038"/>
    <n v="73038"/>
    <n v="0"/>
    <n v="0"/>
    <s v="Rehabilitate Aircraft Rescue &amp; Fire Fighting Building"/>
  </r>
  <r>
    <s v="SW"/>
    <s v="AROK"/>
    <x v="46"/>
    <s v="LIT"/>
    <s v="Bill and Hillary Clinton National/Adams Field"/>
    <s v="P"/>
    <s v="092"/>
    <n v="2989034"/>
    <n v="2989034"/>
    <n v="0"/>
    <n v="0"/>
    <s v="Improve Airport Drainage"/>
  </r>
  <r>
    <s v="SW"/>
    <s v="AROK"/>
    <x v="47"/>
    <s v="BKN"/>
    <s v="Blackwell-Tonkawa Municipal"/>
    <s v="GA"/>
    <s v="013"/>
    <n v="270963"/>
    <n v="270963"/>
    <n v="0"/>
    <n v="0"/>
    <s v="Improve Fuel Farm - 100LL Fuel System"/>
  </r>
  <r>
    <s v="SW"/>
    <s v="AROK"/>
    <x v="47"/>
    <s v="BKN"/>
    <s v="Blackwell-Tonkawa Municipal"/>
    <s v="GA"/>
    <s v="013"/>
    <n v="13500"/>
    <n v="13500"/>
    <n v="0"/>
    <n v="0"/>
    <s v="Rehabilitate Runway - Repair buckling pavement area"/>
  </r>
  <r>
    <s v="SW"/>
    <s v="AROK"/>
    <x v="46"/>
    <s v="HRO"/>
    <s v="Boone County"/>
    <s v="GA"/>
    <s v="026"/>
    <n v="20000"/>
    <n v="20000"/>
    <n v="0"/>
    <n v="0"/>
    <s v="Rehabilitate Apron - Seal-coat General Aviation Apron; Design-only Phase 1"/>
  </r>
  <r>
    <s v="SW"/>
    <s v="AROK"/>
    <x v="46"/>
    <s v="HRO"/>
    <s v="Boone County"/>
    <s v="GA"/>
    <s v="026"/>
    <n v="24175"/>
    <n v="24175"/>
    <n v="0"/>
    <n v="0"/>
    <s v="Rehabilitate Taxiway - Seal-coat Taxiway A; Design-only Phase 1"/>
  </r>
  <r>
    <s v="SW"/>
    <s v="TEX"/>
    <x v="48"/>
    <s v="BRO"/>
    <s v="Brownsville/South Padre Island International"/>
    <s v="P"/>
    <s v="046"/>
    <n v="730000"/>
    <n v="730000"/>
    <n v="0"/>
    <n v="0"/>
    <s v="Rehabilitate Runway - Seal coat Runway 13/31"/>
  </r>
  <r>
    <s v="SW"/>
    <s v="TEX"/>
    <x v="48"/>
    <s v="BRO"/>
    <s v="Brownsville/South Padre Island International"/>
    <s v="P"/>
    <s v="047"/>
    <n v="2318454"/>
    <n v="318454"/>
    <n v="2000000"/>
    <n v="0"/>
    <s v="Construct Terminal Building - Construction of New Terminal Building"/>
  </r>
  <r>
    <s v="SW"/>
    <s v="TEX"/>
    <x v="48"/>
    <s v="BRO"/>
    <s v="Brownsville/South Padre Island International"/>
    <s v="P"/>
    <s v="048"/>
    <n v="8000000"/>
    <n v="0"/>
    <n v="0"/>
    <n v="8000000"/>
    <s v="Construct Terminal Building - Construction of New Terminal Building"/>
  </r>
  <r>
    <s v="SW"/>
    <s v="AROK"/>
    <x v="46"/>
    <s v="4M3"/>
    <s v="Carlisle Municipal"/>
    <s v="GA"/>
    <s v="016"/>
    <n v="158322"/>
    <n v="158322"/>
    <n v="0"/>
    <n v="0"/>
    <s v="Construct Service Road"/>
  </r>
  <r>
    <s v="SW"/>
    <s v="AROK"/>
    <x v="47"/>
    <s v="86F"/>
    <s v="Carnegie Municipal"/>
    <s v="GA"/>
    <s v="006"/>
    <n v="210921"/>
    <n v="210921"/>
    <n v="0"/>
    <n v="0"/>
    <s v="Rehabilitate Runway"/>
  </r>
  <r>
    <s v="SW"/>
    <s v="AROK"/>
    <x v="47"/>
    <s v="86F"/>
    <s v="Carnegie Municipal"/>
    <s v="GA"/>
    <s v="006"/>
    <n v="83539"/>
    <n v="83539"/>
    <n v="0"/>
    <n v="0"/>
    <s v="Install Airport Beacons"/>
  </r>
  <r>
    <s v="SW"/>
    <s v="LANM"/>
    <x v="45"/>
    <s v="F37"/>
    <s v="Carrizozo Municipal"/>
    <s v="GA"/>
    <s v="009"/>
    <n v="46517"/>
    <n v="46517"/>
    <n v="0"/>
    <n v="0"/>
    <s v="Reconstruct Apron - South Apron Reconstruction-Phase I Preliminary Engineering"/>
  </r>
  <r>
    <s v="SW"/>
    <s v="AROK"/>
    <x v="46"/>
    <s v="4M1"/>
    <s v="Carroll County"/>
    <s v="GA"/>
    <s v="017"/>
    <n v="121979"/>
    <n v="121979"/>
    <n v="0"/>
    <n v="0"/>
    <s v="Install Runway Vertical/Visual Guidance System - Install PAPIs Runway 7 and Runway 25; Install REILs Runway 7 and Runway 25"/>
  </r>
  <r>
    <s v="SW"/>
    <s v="LANM"/>
    <x v="45"/>
    <s v="CNM"/>
    <s v="Cavern City Air Terminal"/>
    <s v="CS"/>
    <s v="026"/>
    <n v="1883779"/>
    <n v="1883779"/>
    <n v="0"/>
    <n v="0"/>
    <s v="Reconstruct Taxiway - Reconstruct TW B-Design and Construction"/>
  </r>
  <r>
    <s v="SW"/>
    <s v="AROK"/>
    <x v="47"/>
    <s v="CQB"/>
    <s v="Chandler Regional"/>
    <s v="GA"/>
    <s v="013"/>
    <n v="178263"/>
    <n v="178263"/>
    <n v="0"/>
    <n v="0"/>
    <s v="Construct Taxiway - Design"/>
  </r>
  <r>
    <s v="SW"/>
    <s v="AROK"/>
    <x v="47"/>
    <s v="CHK"/>
    <s v="Chickasha Municipal"/>
    <s v="GA"/>
    <s v="016"/>
    <n v="201000"/>
    <n v="201000"/>
    <n v="0"/>
    <n v="0"/>
    <s v="Install Perimeter Fencing not Required by 49 CFR 1542 - Construction Phase"/>
  </r>
  <r>
    <s v="SW"/>
    <s v="AROK"/>
    <x v="47"/>
    <s v="GCM"/>
    <s v="Claremore Regional"/>
    <s v="GA"/>
    <s v="021"/>
    <n v="85635"/>
    <n v="85635"/>
    <n v="0"/>
    <n v="0"/>
    <s v="Rehabilitate Taxiway - North Hangar Taxilanes (Crack Seal and Seal Coat)"/>
  </r>
  <r>
    <s v="SW"/>
    <s v="AROK"/>
    <x v="46"/>
    <s v="4M8"/>
    <s v="Clarendon Municipal"/>
    <s v="GA"/>
    <s v="011"/>
    <n v="141414"/>
    <n v="141414"/>
    <n v="0"/>
    <n v="0"/>
    <s v="Install Perimeter Fencing not Required by 49 CFR 1542"/>
  </r>
  <r>
    <s v="SW"/>
    <s v="LANM"/>
    <x v="45"/>
    <s v="CAO"/>
    <s v="Clayton Municipal Airpark"/>
    <s v="GA"/>
    <s v="018"/>
    <n v="40500"/>
    <n v="40500"/>
    <n v="0"/>
    <n v="0"/>
    <s v="Install Miscellaneous NAVAIDS - Install Wind Cone"/>
  </r>
  <r>
    <s v="SW"/>
    <s v="LANM"/>
    <x v="45"/>
    <s v="CAO"/>
    <s v="Clayton Municipal Airpark"/>
    <s v="GA"/>
    <s v="018"/>
    <n v="4523332"/>
    <n v="442375"/>
    <n v="4080957"/>
    <n v="0"/>
    <s v="Rehabilitate Runway - Reconstruct RWY 02/20 (Construction)"/>
  </r>
  <r>
    <s v="SW"/>
    <s v="AROK"/>
    <x v="46"/>
    <s v="CCA"/>
    <s v="Clinton Municipal"/>
    <s v="GA"/>
    <s v="015"/>
    <n v="136918"/>
    <n v="136918"/>
    <n v="0"/>
    <n v="0"/>
    <s v="Rehabilitate Apron - GA Apron"/>
  </r>
  <r>
    <s v="SW"/>
    <s v="LANM"/>
    <x v="45"/>
    <s v="CVN"/>
    <s v="Clovis Municipal"/>
    <s v="CS"/>
    <s v="031"/>
    <n v="2650764"/>
    <n v="360000"/>
    <n v="2290764"/>
    <n v="0"/>
    <s v="Reconstruct Apron - Reconstruct Apron Phase II-Construction"/>
  </r>
  <r>
    <s v="SW"/>
    <s v="LANM"/>
    <x v="45"/>
    <s v="CVN"/>
    <s v="Clovis Municipal"/>
    <s v="CS"/>
    <s v="031"/>
    <n v="1699236"/>
    <n v="1099236"/>
    <n v="600000"/>
    <n v="0"/>
    <s v="Rehabilitate Runway - Rehabilitate Runway 12/30 Phase II-Construction"/>
  </r>
  <r>
    <s v="SW"/>
    <s v="AROK"/>
    <x v="46"/>
    <s v="4M9"/>
    <s v="Corning Municipal"/>
    <s v="GA"/>
    <s v="021"/>
    <n v="64980"/>
    <n v="64980"/>
    <n v="0"/>
    <n v="0"/>
    <s v="Rehabilitate Runway - Crack-seal and Overlay - Design-only Phase 1"/>
  </r>
  <r>
    <s v="SW"/>
    <s v="TEX"/>
    <x v="48"/>
    <s v="CRP"/>
    <s v="Corpus Christi International"/>
    <s v="P"/>
    <s v="057"/>
    <n v="174238"/>
    <n v="174238"/>
    <n v="0"/>
    <n v="0"/>
    <s v="Rehabilitate Apron - Rehabilitate Terminal Apron, Phase IV(Design)"/>
  </r>
  <r>
    <s v="SW"/>
    <s v="TEX"/>
    <x v="48"/>
    <s v="CRP"/>
    <s v="Corpus Christi International"/>
    <s v="P"/>
    <s v="057"/>
    <n v="3308006"/>
    <n v="1308006"/>
    <n v="2000000"/>
    <n v="0"/>
    <s v="Rehabilitate Apron - Rehabilitate Terminal Apron, Phase III (Construction)"/>
  </r>
  <r>
    <s v="SW"/>
    <s v="TEX"/>
    <x v="48"/>
    <s v="CRP"/>
    <s v="Corpus Christi International"/>
    <s v="P"/>
    <s v="057"/>
    <n v="175000"/>
    <n v="175000"/>
    <n v="0"/>
    <n v="0"/>
    <s v="Rehabilitate Apron - Rehabilitate East GA Apron, Phase VI (Design)"/>
  </r>
  <r>
    <s v="SW"/>
    <s v="TEX"/>
    <x v="48"/>
    <s v="CRP"/>
    <s v="Corpus Christi International"/>
    <s v="P"/>
    <s v="057"/>
    <n v="2875000"/>
    <n v="875000"/>
    <n v="2000000"/>
    <n v="0"/>
    <s v="Rehabilitate Apron - Rehabilitate East GA Apron, Phase V (Construction)"/>
  </r>
  <r>
    <s v="SW"/>
    <s v="LANM"/>
    <x v="45"/>
    <s v="0E8"/>
    <s v="Crownpoint"/>
    <s v="GA"/>
    <s v="004"/>
    <n v="196619"/>
    <n v="196619"/>
    <n v="0"/>
    <n v="0"/>
    <s v="Rehabilitate Runway - Design and Construction"/>
  </r>
  <r>
    <s v="SW"/>
    <s v="AROK"/>
    <x v="47"/>
    <s v="CUH"/>
    <s v="Cushing Municipal"/>
    <s v="GA"/>
    <s v="018"/>
    <n v="196200"/>
    <n v="196200"/>
    <n v="0"/>
    <n v="0"/>
    <s v="Construct Taxiway"/>
  </r>
  <r>
    <s v="SW"/>
    <s v="TEX"/>
    <x v="48"/>
    <s v="DAL"/>
    <s v="Dallas Love Field"/>
    <s v="P"/>
    <s v="054"/>
    <n v="5025000"/>
    <n v="900000"/>
    <n v="4125000"/>
    <n v="0"/>
    <s v="Rehabilitate Taxiway - Rehabilitate Taxiway B - Phase II (RWY 13L to TWY E) - Construction"/>
  </r>
  <r>
    <s v="SW"/>
    <s v="TEX"/>
    <x v="48"/>
    <s v="DAL"/>
    <s v="Dallas Love Field"/>
    <s v="P"/>
    <s v="055"/>
    <n v="3966149"/>
    <n v="746149"/>
    <n v="3220000"/>
    <n v="0"/>
    <s v="Reconstruct Runway - Reconstruct Runway 13R/31L - Design"/>
  </r>
  <r>
    <s v="SW"/>
    <s v="TEX"/>
    <x v="48"/>
    <s v="DAL"/>
    <s v="Dallas Love Field"/>
    <s v="P"/>
    <s v="056"/>
    <n v="1000000"/>
    <n v="1000000"/>
    <n v="0"/>
    <n v="0"/>
    <s v="Conduct Miscellaneous Study - Airfield Pavement Evaluation"/>
  </r>
  <r>
    <s v="SW"/>
    <s v="TEX"/>
    <x v="48"/>
    <s v="DFW"/>
    <s v="Dallas-Fort Worth International"/>
    <s v="P"/>
    <s v="119"/>
    <n v="30729872"/>
    <n v="18229872"/>
    <n v="12500000"/>
    <n v="0"/>
    <s v="Reconstruct Runway - Phase 2 construction"/>
  </r>
  <r>
    <s v="SW"/>
    <s v="TEX"/>
    <x v="48"/>
    <s v="DFW"/>
    <s v="Dallas-Fort Worth International"/>
    <s v="P"/>
    <s v="120"/>
    <n v="15000000"/>
    <n v="0"/>
    <n v="15000000"/>
    <n v="0"/>
    <s v="Construct Taxiway - Northeast and Southwest End Around Taxiways with supporting project [LOI Payment #1]"/>
  </r>
  <r>
    <s v="SW"/>
    <s v="AROK"/>
    <x v="47"/>
    <s v="1K4"/>
    <s v="David Jay Perry"/>
    <s v="GA"/>
    <s v="010"/>
    <n v="232398"/>
    <n v="232398"/>
    <n v="0"/>
    <n v="0"/>
    <s v="Reconstruct Runway Lighting - Design and Construction"/>
  </r>
  <r>
    <s v="SW"/>
    <s v="AROK"/>
    <x v="46"/>
    <s v="DRP"/>
    <s v="Delta Regional"/>
    <s v="GA"/>
    <s v="012"/>
    <n v="73405"/>
    <n v="73405"/>
    <n v="0"/>
    <n v="0"/>
    <s v="Rehabilitate Runway"/>
  </r>
  <r>
    <s v="SW"/>
    <s v="LANM"/>
    <x v="44"/>
    <s v="5R8"/>
    <s v="DeQuincy Industrial Airpark"/>
    <s v="GA"/>
    <s v="018"/>
    <n v="523429"/>
    <n v="523429"/>
    <n v="0"/>
    <n v="0"/>
    <s v="Reconstruct Perimeter Fencing not Required by 49 CFR 1542 - Phase II-Construction"/>
  </r>
  <r>
    <s v="SW"/>
    <s v="AROK"/>
    <x v="46"/>
    <s v="ADF"/>
    <s v="Dexter B Florence Memorial Field"/>
    <s v="GA"/>
    <s v="017"/>
    <n v="15201"/>
    <n v="15201"/>
    <n v="0"/>
    <n v="0"/>
    <s v="Rehabilitate Runway - Phase 1 Preliminary Engineering Report"/>
  </r>
  <r>
    <s v="SW"/>
    <s v="AROK"/>
    <x v="46"/>
    <s v="ADF"/>
    <s v="Dexter B Florence Memorial Field"/>
    <s v="GA"/>
    <s v="017"/>
    <n v="435899"/>
    <n v="435899"/>
    <n v="0"/>
    <n v="0"/>
    <s v="Improve Airport Drainage - Phase 1: Design and Construction"/>
  </r>
  <r>
    <s v="SW"/>
    <s v="LANM"/>
    <x v="45"/>
    <s v="DNA"/>
    <s v="Dona Ana County International Jetport"/>
    <s v="GA"/>
    <s v="023"/>
    <n v="175937"/>
    <n v="175937"/>
    <n v="0"/>
    <n v="0"/>
    <s v="Improve Airport Drainage - Design and Construction-Public T-Hangar Drainage Improvements"/>
  </r>
  <r>
    <s v="SW"/>
    <s v="LANM"/>
    <x v="45"/>
    <s v="AEG"/>
    <s v="Double Eagle II"/>
    <s v="R"/>
    <s v="023"/>
    <n v="906000"/>
    <n v="906000"/>
    <n v="0"/>
    <n v="0"/>
    <s v="Reconstruct Taxiway - A1 Phase 2 of 2:  Construction"/>
  </r>
  <r>
    <s v="SW"/>
    <s v="LANM"/>
    <x v="45"/>
    <s v="AEG"/>
    <s v="Double Eagle II"/>
    <s v="R"/>
    <s v="023"/>
    <n v="457854"/>
    <n v="457854"/>
    <n v="0"/>
    <n v="0"/>
    <s v="Reconstruct Taxiway - B1 Phase 2 of 2:  Construction"/>
  </r>
  <r>
    <s v="SW"/>
    <s v="AROK"/>
    <x v="46"/>
    <s v="FYV"/>
    <s v="Drake Field"/>
    <s v="GA"/>
    <s v="046"/>
    <n v="1652878"/>
    <n v="517239"/>
    <n v="1135639"/>
    <n v="0"/>
    <s v="Widen Taxiway - Widen Taxiway B"/>
  </r>
  <r>
    <s v="SW"/>
    <s v="AROK"/>
    <x v="47"/>
    <s v="DUA"/>
    <s v="Durant Regional - Eaker Field"/>
    <s v="GA"/>
    <s v="013"/>
    <n v="1850000"/>
    <n v="850000"/>
    <n v="1000000"/>
    <n v="0"/>
    <s v="Rehabilitate Runway - Seal Cracks and Overlay Runway"/>
  </r>
  <r>
    <s v="SW"/>
    <s v="AROK"/>
    <x v="47"/>
    <s v="DUA"/>
    <s v="Durant Regional - Eaker Field"/>
    <s v="GA"/>
    <s v="013"/>
    <n v="2385649"/>
    <n v="1385649"/>
    <n v="1000000"/>
    <n v="0"/>
    <s v="Extend Runway - Runway extension"/>
  </r>
  <r>
    <s v="SW"/>
    <s v="TEX"/>
    <x v="48"/>
    <s v="GGG"/>
    <s v="East Texas Regional"/>
    <s v="P"/>
    <s v="045"/>
    <n v="924231"/>
    <n v="924231"/>
    <n v="0"/>
    <n v="0"/>
    <s v="Construct Taxiway - Construct Southwest Taxilane - Phase I"/>
  </r>
  <r>
    <s v="SW"/>
    <s v="TEX"/>
    <x v="48"/>
    <s v="GGG"/>
    <s v="East Texas Regional"/>
    <s v="P"/>
    <s v="046"/>
    <n v="158238"/>
    <n v="158238"/>
    <n v="0"/>
    <n v="0"/>
    <s v="Conduct Miscellaneous Study - Conduct Pavement Evaluation Study"/>
  </r>
  <r>
    <s v="SW"/>
    <s v="TEX"/>
    <x v="48"/>
    <s v="ELP"/>
    <s v="El Paso International"/>
    <s v="P"/>
    <s v="038"/>
    <n v="200000"/>
    <n v="200000"/>
    <n v="0"/>
    <n v="0"/>
    <s v="Expand Apron - Design-Only"/>
  </r>
  <r>
    <s v="SW"/>
    <s v="TEX"/>
    <x v="48"/>
    <s v="ELP"/>
    <s v="El Paso International"/>
    <s v="P"/>
    <s v="038"/>
    <n v="430000"/>
    <n v="430000"/>
    <n v="0"/>
    <n v="0"/>
    <s v="Rehabilitate Taxiway - Design-Only Taxiway V"/>
  </r>
  <r>
    <s v="SW"/>
    <s v="TEX"/>
    <x v="48"/>
    <s v="ELP"/>
    <s v="El Paso International"/>
    <s v="P"/>
    <s v="038"/>
    <n v="2017474"/>
    <n v="2017474"/>
    <n v="0"/>
    <n v="0"/>
    <s v="Reconstruct Runway - Phase 2"/>
  </r>
  <r>
    <s v="SW"/>
    <s v="AROK"/>
    <x v="47"/>
    <s v="RQO"/>
    <s v="El Reno Regional"/>
    <s v="GA"/>
    <s v="013"/>
    <n v="416292"/>
    <n v="416292"/>
    <n v="0"/>
    <n v="0"/>
    <s v="Improve Fuel Farm - Phase 2 Construction"/>
  </r>
  <r>
    <s v="SW"/>
    <s v="AROK"/>
    <x v="47"/>
    <s v="RQO"/>
    <s v="El Reno Regional"/>
    <s v="GA"/>
    <s v="013"/>
    <n v="446753"/>
    <n v="446753"/>
    <n v="0"/>
    <n v="0"/>
    <s v="Rehabilitate Apron - Phase 2 Construction"/>
  </r>
  <r>
    <s v="SW"/>
    <s v="AROK"/>
    <x v="47"/>
    <s v="WDG"/>
    <s v="Enid Woodring Regional"/>
    <s v="GA"/>
    <s v="028"/>
    <n v="249500"/>
    <n v="249500"/>
    <n v="0"/>
    <n v="0"/>
    <s v="Construct Terminal Building - Sitework for a new terminal building."/>
  </r>
  <r>
    <s v="SW"/>
    <s v="LANM"/>
    <x v="44"/>
    <s v="4R7"/>
    <s v="Eunice"/>
    <s v="GA"/>
    <s v="013"/>
    <n v="45000"/>
    <n v="45000"/>
    <n v="0"/>
    <n v="0"/>
    <s v="Rehabilitate Apron - Rehabilitate Apron Phase I Design"/>
  </r>
  <r>
    <s v="SW"/>
    <s v="AROK"/>
    <x v="47"/>
    <s v="6K4"/>
    <s v="Fairview Municipal"/>
    <s v="GA"/>
    <s v="009"/>
    <n v="945794"/>
    <n v="945794"/>
    <n v="0"/>
    <n v="0"/>
    <s v="Construct Taxiway - Phase 2: Construction of South Portion of Parallel Taxiway (1300 ft)"/>
  </r>
  <r>
    <s v="SW"/>
    <s v="LANM"/>
    <x v="44"/>
    <s v="HZR"/>
    <s v="False River Regional"/>
    <s v="GA"/>
    <s v="020"/>
    <n v="1290513.5"/>
    <n v="1290513.5"/>
    <n v="0"/>
    <n v="0"/>
    <s v="Rehabilitate Runway - Mill and Overlay"/>
  </r>
  <r>
    <s v="SW"/>
    <s v="LANM"/>
    <x v="44"/>
    <s v="HZR"/>
    <s v="False River Regional"/>
    <s v="GA"/>
    <s v="020"/>
    <n v="418320.5"/>
    <n v="418320.5"/>
    <n v="0"/>
    <n v="0"/>
    <s v="Rehabilitate Taxiway - Mill and Overlay"/>
  </r>
  <r>
    <s v="SW"/>
    <s v="AROK"/>
    <x v="46"/>
    <s v="FSM"/>
    <s v="Fort Smith Regional"/>
    <s v="P"/>
    <s v="047"/>
    <n v="701036"/>
    <n v="701036"/>
    <n v="0"/>
    <n v="0"/>
    <s v="Update Airport Master Plan Study"/>
  </r>
  <r>
    <s v="SW"/>
    <s v="LANM"/>
    <x v="45"/>
    <s v="FSU"/>
    <s v="Fort Sumner Municipal"/>
    <s v="GA"/>
    <s v="012"/>
    <n v="55715"/>
    <n v="55715"/>
    <n v="0"/>
    <n v="0"/>
    <s v="Construct Taxiway - Construct Twy D-Design"/>
  </r>
  <r>
    <s v="SW"/>
    <s v="TEX"/>
    <x v="48"/>
    <s v="AFW"/>
    <s v="Fort Worth Alliance"/>
    <s v="R"/>
    <s v="061"/>
    <n v="786164"/>
    <n v="786164"/>
    <n v="0"/>
    <n v="0"/>
    <s v="Rehabilitate Runway - Construction"/>
  </r>
  <r>
    <s v="SW"/>
    <s v="TEX"/>
    <x v="48"/>
    <s v="AFW"/>
    <s v="Fort Worth Alliance"/>
    <s v="R"/>
    <s v="062"/>
    <n v="600000"/>
    <n v="0"/>
    <n v="600000"/>
    <n v="0"/>
    <s v="Conduct Noise Compatibility Plan Study - "/>
  </r>
  <r>
    <s v="SW"/>
    <s v="LANM"/>
    <x v="45"/>
    <s v="FMN"/>
    <s v="Four Corners Regional"/>
    <s v="GA"/>
    <s v="043"/>
    <n v="275000"/>
    <n v="275000"/>
    <n v="0"/>
    <n v="0"/>
    <s v="Improve Runway Safety Area - Improve Runway Safety Area (Marking and Grading) Design ONLY"/>
  </r>
  <r>
    <s v="SW"/>
    <s v="LANM"/>
    <x v="45"/>
    <s v="FMN"/>
    <s v="Four Corners Regional"/>
    <s v="GA"/>
    <s v="043"/>
    <n v="275000"/>
    <n v="275000"/>
    <n v="0"/>
    <n v="0"/>
    <s v="Improve Runway Safety Area - Improve RSA Marking and Grading Phase I Design Only"/>
  </r>
  <r>
    <s v="SW"/>
    <s v="AROK"/>
    <x v="46"/>
    <s v="M36"/>
    <s v="Frank Federer Memorial"/>
    <s v="GA"/>
    <s v="011"/>
    <n v="585743"/>
    <n v="585743"/>
    <n v="0"/>
    <n v="0"/>
    <s v="Rehabilitate Runway"/>
  </r>
  <r>
    <s v="SW"/>
    <s v="TEX"/>
    <x v="48"/>
    <s v="IAH"/>
    <s v="George Bush Intercontinental/Houston"/>
    <s v="P"/>
    <s v="111"/>
    <n v="6111776"/>
    <n v="6111776"/>
    <n v="0"/>
    <n v="0"/>
    <s v="Extend Runway"/>
  </r>
  <r>
    <s v="SW"/>
    <s v="LANM"/>
    <x v="45"/>
    <s v="SVC"/>
    <s v="Grant County"/>
    <s v="CS"/>
    <s v="019"/>
    <n v="50000"/>
    <n v="50000"/>
    <n v="0"/>
    <n v="0"/>
    <s v="Reconstruct Apron - Reconstruct Commercial and GA Apron-Design Phase I"/>
  </r>
  <r>
    <s v="SW"/>
    <s v="LANM"/>
    <x v="45"/>
    <s v="SVC"/>
    <s v="Grant County"/>
    <s v="CS"/>
    <s v="019"/>
    <n v="49459"/>
    <n v="49459"/>
    <n v="0"/>
    <n v="0"/>
    <s v="Conduct Miscellaneous Study - Miscellaneous Study for Terminal Building"/>
  </r>
  <r>
    <s v="SW"/>
    <s v="LANM"/>
    <x v="45"/>
    <s v="GNT"/>
    <s v="Grants-Milan Municipal"/>
    <s v="GA"/>
    <s v="017"/>
    <n v="139698"/>
    <n v="139698"/>
    <n v="0"/>
    <n v="0"/>
    <s v="Rehabilitate Apron - Rehabilitate Apron (crack seal/seal coat)"/>
  </r>
  <r>
    <s v="SW"/>
    <s v="AROK"/>
    <x v="47"/>
    <s v="GMJ"/>
    <s v="Grove Municipal"/>
    <s v="GA"/>
    <s v="019"/>
    <n v="673915"/>
    <n v="673915"/>
    <n v="0"/>
    <n v="0"/>
    <s v="Construct Taxiway - Construction"/>
  </r>
  <r>
    <s v="SW"/>
    <s v="AROK"/>
    <x v="47"/>
    <s v="DUC"/>
    <s v="Halliburton Field"/>
    <s v="GA"/>
    <s v="017"/>
    <n v="48420"/>
    <n v="48420"/>
    <n v="0"/>
    <n v="0"/>
    <s v="Rehabilitate Taxiway Lighting - Phase I (Design Only)"/>
  </r>
  <r>
    <s v="SW"/>
    <s v="AROK"/>
    <x v="46"/>
    <s v="CDH"/>
    <s v="Harrell Field"/>
    <s v="GA"/>
    <s v="017"/>
    <n v="103688"/>
    <n v="103688"/>
    <n v="0"/>
    <n v="0"/>
    <s v="Rehabilitate Apron - Crack Seal and Seal Coat"/>
  </r>
  <r>
    <s v="SW"/>
    <s v="LANM"/>
    <x v="44"/>
    <s v="PTN"/>
    <s v="Harry P Williams Memorial"/>
    <s v="GA"/>
    <s v="017"/>
    <n v="22751"/>
    <n v="22751"/>
    <n v="0"/>
    <n v="0"/>
    <s v="Reconstruct Perimeter Fencing not Required by 49 CFR 1542 - Phase I-Design"/>
  </r>
  <r>
    <s v="SW"/>
    <s v="LANM"/>
    <x v="45"/>
    <s v="E05"/>
    <s v="Hatch Municipal"/>
    <s v="GA"/>
    <s v="011"/>
    <n v="581137"/>
    <n v="581137"/>
    <n v="0"/>
    <n v="0"/>
    <s v="Improve Airport Drainage - Design and Construction"/>
  </r>
  <r>
    <s v="SW"/>
    <s v="AROK"/>
    <x v="46"/>
    <s v="HBZ"/>
    <s v="Heber Springs Municipal"/>
    <s v="GA"/>
    <s v="014"/>
    <n v="1407418"/>
    <n v="1407418"/>
    <n v="0"/>
    <n v="0"/>
    <s v="Rehabilitate Runway"/>
  </r>
  <r>
    <s v="SW"/>
    <s v="AROK"/>
    <x v="47"/>
    <s v="F99"/>
    <s v="Holdenville Municipal"/>
    <s v="GA"/>
    <s v="002"/>
    <n v="116820"/>
    <n v="116820"/>
    <n v="0"/>
    <n v="0"/>
    <s v="Rehabilitate Runway - Rehabilitate Runway (Design)"/>
  </r>
  <r>
    <s v="SW"/>
    <s v="AROK"/>
    <x v="46"/>
    <s v="M18"/>
    <s v="Hope Municipal"/>
    <s v="GA"/>
    <s v="012"/>
    <n v="502422"/>
    <n v="502422"/>
    <n v="0"/>
    <n v="0"/>
    <s v="Improve Airport Drainage"/>
  </r>
  <r>
    <s v="SW"/>
    <s v="AROK"/>
    <x v="46"/>
    <s v="DEQ"/>
    <s v="J Lynn Helms Sevier County"/>
    <s v="GA"/>
    <s v="014"/>
    <n v="58012"/>
    <n v="58012"/>
    <n v="0"/>
    <n v="0"/>
    <s v="Rehabilitate Runway Lighting"/>
  </r>
  <r>
    <s v="SW"/>
    <s v="AROK"/>
    <x v="46"/>
    <s v="DEQ"/>
    <s v="J Lynn Helms Sevier County"/>
    <s v="GA"/>
    <s v="014"/>
    <n v="52596"/>
    <n v="52596"/>
    <n v="0"/>
    <n v="0"/>
    <s v="Install Runway Vertical/Visual Guidance System - Install PAPIs"/>
  </r>
  <r>
    <s v="SW"/>
    <s v="AROK"/>
    <x v="46"/>
    <s v="DEQ"/>
    <s v="J Lynn Helms Sevier County"/>
    <s v="GA"/>
    <s v="014"/>
    <n v="45750"/>
    <n v="45750"/>
    <n v="0"/>
    <n v="0"/>
    <s v="Install Runway Vertical/Visual Guidance System - Install REILs"/>
  </r>
  <r>
    <s v="SW"/>
    <s v="AROK"/>
    <x v="46"/>
    <s v="JBR"/>
    <s v="Jonesboro Municipal"/>
    <s v="CS"/>
    <s v="022"/>
    <n v="107017"/>
    <n v="107017"/>
    <n v="0"/>
    <n v="0"/>
    <s v="Improve Airport Drainage"/>
  </r>
  <r>
    <s v="SW"/>
    <s v="LANM"/>
    <x v="44"/>
    <s v="L32"/>
    <s v="Jonesville"/>
    <s v="GA"/>
    <s v="009"/>
    <n v="308498"/>
    <n v="308498"/>
    <n v="0"/>
    <n v="0"/>
    <s v="Rehabilitate Apron - Northeast Apron - Mill and Overlay"/>
  </r>
  <r>
    <s v="SW"/>
    <s v="LANM"/>
    <x v="44"/>
    <s v="9M6"/>
    <s v="Kelly-Dumas"/>
    <s v="GA"/>
    <s v="017"/>
    <n v="49500"/>
    <n v="49500"/>
    <n v="0"/>
    <n v="0"/>
    <s v="Construct Taxiway - Phase I-Design"/>
  </r>
  <r>
    <s v="SW"/>
    <s v="AROK"/>
    <x v="46"/>
    <s v="PGR"/>
    <s v="Kirk Field"/>
    <s v="GA"/>
    <s v="014"/>
    <n v="22000"/>
    <n v="22000"/>
    <n v="0"/>
    <n v="0"/>
    <s v="Rehabilitate Apron - Crack-Seal"/>
  </r>
  <r>
    <s v="SW"/>
    <s v="AROK"/>
    <x v="46"/>
    <s v="PGR"/>
    <s v="Kirk Field"/>
    <s v="GA"/>
    <s v="014"/>
    <n v="19517"/>
    <n v="19517"/>
    <n v="0"/>
    <n v="0"/>
    <s v="Improve Airport Miscellaneous Improvements - Replace Voltage Regulator in Airfield Lighting Vault"/>
  </r>
  <r>
    <s v="SW"/>
    <s v="LANM"/>
    <x v="44"/>
    <s v="LFT"/>
    <s v="Lafayette Regional/Paul Fournet Field"/>
    <s v="P"/>
    <s v="051"/>
    <n v="7246825"/>
    <n v="1787704"/>
    <n v="5459121"/>
    <n v="0"/>
    <s v="Construct Terminal Building - RTR Relocation (Reimbursable Agreements, Design and Construction)"/>
  </r>
  <r>
    <s v="SW"/>
    <s v="LANM"/>
    <x v="44"/>
    <s v="LFT"/>
    <s v="Lafayette Regional/Paul Fournet Field"/>
    <s v="P"/>
    <s v="051"/>
    <n v="4540879"/>
    <n v="0"/>
    <n v="4540879"/>
    <n v="0"/>
    <s v="Construct Terminal Building - Terminal Design"/>
  </r>
  <r>
    <s v="SW"/>
    <s v="LANM"/>
    <x v="44"/>
    <s v="LFT"/>
    <s v="Lafayette Regional/Paul Fournet Field"/>
    <s v="P"/>
    <s v="052"/>
    <n v="10000000"/>
    <n v="0"/>
    <n v="10000000"/>
    <n v="0"/>
    <s v="Construct Terminal Building - Construction (Terminal Foundation, Site Utilities, Structure)"/>
  </r>
  <r>
    <s v="SW"/>
    <s v="LANM"/>
    <x v="44"/>
    <s v="LCH"/>
    <s v="Lake Charles Regional"/>
    <s v="P"/>
    <s v="048"/>
    <n v="3517763"/>
    <n v="1387787"/>
    <n v="2129976"/>
    <n v="0"/>
    <s v="Improve Airport Drainage - Drainage Improvements - Identified in Wildlife Hazard Assessment"/>
  </r>
  <r>
    <s v="SW"/>
    <s v="LANM"/>
    <x v="44"/>
    <s v="NEW"/>
    <s v="Lakefront"/>
    <s v="R"/>
    <s v="031"/>
    <n v="292472"/>
    <n v="292472"/>
    <n v="0"/>
    <n v="0"/>
    <s v="Update Airport Master Plan Study"/>
  </r>
  <r>
    <s v="SW"/>
    <s v="TEX"/>
    <x v="48"/>
    <s v="LRD"/>
    <s v="Laredo International"/>
    <s v="P"/>
    <s v="085"/>
    <n v="3625107"/>
    <n v="1625107"/>
    <n v="2000000"/>
    <n v="0"/>
    <s v="Rehabilitate Apron - Rehabilitate Cargo Apron, Phase 11(Construction)"/>
  </r>
  <r>
    <s v="SW"/>
    <s v="TEX"/>
    <x v="48"/>
    <s v="LRD"/>
    <s v="Laredo International"/>
    <s v="P"/>
    <s v="086"/>
    <n v="2000000"/>
    <n v="0"/>
    <n v="2000000"/>
    <n v="0"/>
    <s v="Noise Mitigation Measures for Residences within 65-69 DNL - Noise Mitigation"/>
  </r>
  <r>
    <s v="SW"/>
    <s v="TEX"/>
    <x v="48"/>
    <s v="LRD"/>
    <s v="Laredo International"/>
    <s v="P"/>
    <s v="087"/>
    <n v="7549126"/>
    <n v="0"/>
    <n v="7549126"/>
    <n v="0"/>
    <s v="Rehabilitate Apron - Rehabilitate Cargo Apron, Phase 12"/>
  </r>
  <r>
    <s v="SW"/>
    <s v="LANM"/>
    <x v="45"/>
    <s v="LRU"/>
    <s v="Las Cruces International"/>
    <s v="GA"/>
    <s v="031"/>
    <n v="150000"/>
    <n v="150000"/>
    <n v="0"/>
    <n v="0"/>
    <s v="Rehabilitate Apron - GA Apron Design"/>
  </r>
  <r>
    <s v="SW"/>
    <s v="LANM"/>
    <x v="45"/>
    <s v="LVS"/>
    <s v="Las Vegas Municipal"/>
    <s v="GA"/>
    <s v="016"/>
    <n v="121113"/>
    <n v="121113"/>
    <n v="0"/>
    <n v="0"/>
    <s v="Install Runway Vertical/Visual Guidance System - Install PAPI on Runway 2/20"/>
  </r>
  <r>
    <s v="SW"/>
    <s v="LANM"/>
    <x v="45"/>
    <s v="LVS"/>
    <s v="Las Vegas Municipal"/>
    <s v="GA"/>
    <s v="016"/>
    <n v="121112"/>
    <n v="121112"/>
    <n v="0"/>
    <n v="0"/>
    <s v="Install Runway Vertical/Visual Guidance System - Install PAPI on Runway 14/32"/>
  </r>
  <r>
    <s v="SW"/>
    <s v="AROK"/>
    <x v="47"/>
    <s v="LAW"/>
    <s v="Lawton-Fort Sill Regional"/>
    <s v="P"/>
    <s v="036"/>
    <n v="544320"/>
    <n v="544320"/>
    <n v="0"/>
    <n v="0"/>
    <s v="Expand Terminal Building - Design"/>
  </r>
  <r>
    <s v="SW"/>
    <s v="LANM"/>
    <x v="44"/>
    <s v="3R2"/>
    <s v="Le Gros Memorial"/>
    <s v="GA"/>
    <s v="013"/>
    <n v="59400"/>
    <n v="59400"/>
    <n v="0"/>
    <n v="0"/>
    <s v="Improve Airport Drainage - Rehab Airfield Drainage Phase 1 - Design"/>
  </r>
  <r>
    <s v="SW"/>
    <s v="LANM"/>
    <x v="45"/>
    <s v="E26"/>
    <s v="Lea County/Jal/"/>
    <s v="GA"/>
    <s v="010"/>
    <n v="54727"/>
    <n v="54727"/>
    <n v="0"/>
    <n v="0"/>
    <s v="Reconstruct Taxiway - Parallel Taxiway A-Design Phase I"/>
  </r>
  <r>
    <s v="SW"/>
    <s v="LANM"/>
    <x v="45"/>
    <s v="E26"/>
    <s v="Lea County/Jal/"/>
    <s v="GA"/>
    <s v="011"/>
    <n v="160478"/>
    <n v="160478"/>
    <n v="0"/>
    <n v="0"/>
    <s v="Improve Airport Miscellaneous Improvements - Replace Electrical Vault-Design and Construction"/>
  </r>
  <r>
    <s v="SW"/>
    <s v="LANM"/>
    <x v="45"/>
    <s v="E06"/>
    <s v="Lea County-Zip Franklin Memorial"/>
    <s v="GA"/>
    <s v="010"/>
    <n v="171858"/>
    <n v="171858"/>
    <n v="0"/>
    <n v="0"/>
    <s v="Rehabilitate Apron - South Apron - Slurry Seal- Design and Construction"/>
  </r>
  <r>
    <s v="SW"/>
    <s v="LANM"/>
    <x v="45"/>
    <s v="LAM"/>
    <s v="Los Alamos"/>
    <s v="GA"/>
    <s v="015"/>
    <n v="613468"/>
    <n v="613468"/>
    <n v="0"/>
    <n v="0"/>
    <s v="Reconstruct Perimeter Fencing not Required by 49 CFR 1542 - Construction"/>
  </r>
  <r>
    <s v="SW"/>
    <s v="LANM"/>
    <x v="44"/>
    <s v="MSY"/>
    <s v="Louis Armstrong New Orleans International"/>
    <s v="P"/>
    <s v="103"/>
    <n v="20300763"/>
    <n v="2373867"/>
    <n v="17926896"/>
    <n v="0"/>
    <s v="Expand Apron"/>
  </r>
  <r>
    <s v="SW"/>
    <s v="LANM"/>
    <x v="44"/>
    <s v="REG"/>
    <s v="Louisiana Regional"/>
    <s v="GA"/>
    <s v="015"/>
    <n v="170100"/>
    <n v="170100"/>
    <n v="0"/>
    <n v="0"/>
    <s v="Update Airport Master Plan Study - Update Airport Master Plan Study"/>
  </r>
  <r>
    <s v="SW"/>
    <s v="TEX"/>
    <x v="48"/>
    <s v="LBB"/>
    <s v="Lubbock Preston Smith International"/>
    <s v="P"/>
    <s v="042"/>
    <n v="7272276"/>
    <n v="7272276"/>
    <n v="0"/>
    <n v="0"/>
    <s v="Modify Terminal Building - Phase 2"/>
  </r>
  <r>
    <s v="SW"/>
    <s v="AROK"/>
    <x v="47"/>
    <s v="1F4"/>
    <s v="Madill Municipal"/>
    <s v="GA"/>
    <s v="006"/>
    <n v="76500"/>
    <n v="76500"/>
    <n v="0"/>
    <n v="0"/>
    <s v="Construct Taxiway - Design south parallel taxiway"/>
  </r>
  <r>
    <s v="SW"/>
    <s v="AROK"/>
    <x v="47"/>
    <s v="1F4"/>
    <s v="Madill Municipal"/>
    <s v="GA"/>
    <s v="007"/>
    <n v="49500"/>
    <n v="49500"/>
    <n v="0"/>
    <n v="0"/>
    <s v="Conduct Miscellaneous Study - Feasibility Study"/>
  </r>
  <r>
    <s v="SW"/>
    <s v="AROK"/>
    <x v="46"/>
    <s v="M78"/>
    <s v="Malvern Municipal"/>
    <s v="GA"/>
    <s v="008"/>
    <n v="890120"/>
    <n v="890120"/>
    <n v="0"/>
    <n v="0"/>
    <s v="Construct Taxiway - Construct Parallel North and South sections"/>
  </r>
  <r>
    <s v="SW"/>
    <s v="AROK"/>
    <x v="46"/>
    <s v="MXA"/>
    <s v="Manila Municipal"/>
    <s v="GA"/>
    <s v="013"/>
    <n v="355205"/>
    <n v="355205"/>
    <n v="0"/>
    <n v="0"/>
    <s v="Update Airport Master Plan Study"/>
  </r>
  <r>
    <s v="SW"/>
    <s v="AROK"/>
    <x v="46"/>
    <s v="6M7"/>
    <s v="Marianna/Lee County-Steve Edwards Field"/>
    <s v="GA"/>
    <s v="007"/>
    <n v="9000"/>
    <n v="9000"/>
    <n v="0"/>
    <n v="0"/>
    <s v="Install Airfield Guidance Signs - Design-only Phase 1"/>
  </r>
  <r>
    <s v="SW"/>
    <s v="AROK"/>
    <x v="46"/>
    <s v="6M7"/>
    <s v="Marianna/Lee County-Steve Edwards Field"/>
    <s v="GA"/>
    <s v="007"/>
    <n v="9000"/>
    <n v="9000"/>
    <n v="0"/>
    <n v="0"/>
    <s v="Install Runway Vertical/Visual Guidance System - PAPIs for Runway 18 and Runway 36; Design-only Phase 1"/>
  </r>
  <r>
    <s v="SW"/>
    <s v="AROK"/>
    <x v="46"/>
    <s v="6M7"/>
    <s v="Marianna/Lee County-Steve Edwards Field"/>
    <s v="GA"/>
    <s v="007"/>
    <n v="37800"/>
    <n v="37800"/>
    <n v="0"/>
    <n v="0"/>
    <s v="Install Taxiway Lighting - Install Parallel Taxiway Lighting; Design-only Phase 1"/>
  </r>
  <r>
    <s v="SW"/>
    <s v="AROK"/>
    <x v="46"/>
    <s v="FLP"/>
    <s v="Marion County Regional"/>
    <s v="GA"/>
    <s v="012"/>
    <n v="71116"/>
    <n v="71116"/>
    <n v="0"/>
    <n v="0"/>
    <s v="Wildlife Hazard Assessments"/>
  </r>
  <r>
    <s v="SW"/>
    <s v="AROK"/>
    <x v="46"/>
    <s v="FLP"/>
    <s v="Marion County Regional"/>
    <s v="GA"/>
    <s v="012"/>
    <n v="79830"/>
    <n v="79830"/>
    <n v="0"/>
    <n v="0"/>
    <s v="Rehabilitate Runway - Overlay Runway (Design-only - Phase 1)"/>
  </r>
  <r>
    <s v="SW"/>
    <s v="AROK"/>
    <x v="47"/>
    <s v="MLC"/>
    <s v="McAlester Regional"/>
    <s v="GA"/>
    <s v="016"/>
    <n v="4152151"/>
    <n v="1020914"/>
    <n v="3131237"/>
    <n v="0"/>
    <s v="Rehabilitate Runway - Phase III, Construction"/>
  </r>
  <r>
    <s v="SW"/>
    <s v="TEX"/>
    <x v="48"/>
    <s v="MFE"/>
    <s v="McAllen Miller International"/>
    <s v="P"/>
    <s v="048"/>
    <n v="1285830"/>
    <n v="1285830"/>
    <n v="0"/>
    <n v="0"/>
    <s v="Improve Airport Drainage - Design-Only"/>
  </r>
  <r>
    <s v="SW"/>
    <s v="TEX"/>
    <x v="48"/>
    <s v="MFE"/>
    <s v="McAllen Miller International"/>
    <s v="P"/>
    <s v="048"/>
    <n v="720000"/>
    <n v="720000"/>
    <n v="0"/>
    <n v="0"/>
    <s v="Rehabilitate Terminal Building - Rehabilitate HVAC system"/>
  </r>
  <r>
    <s v="SW"/>
    <s v="AROK"/>
    <x v="47"/>
    <s v="4O4"/>
    <s v="McCurtain County Regional"/>
    <s v="GA"/>
    <s v="013"/>
    <n v="2765221"/>
    <n v="894219"/>
    <n v="1871002"/>
    <n v="0"/>
    <s v="Construct Taxiway - Construct south portion of Taxiway"/>
  </r>
  <r>
    <s v="SW"/>
    <s v="AROK"/>
    <x v="46"/>
    <s v="42A"/>
    <s v="Melbourne Municipal - John E Miller Field"/>
    <s v="GA"/>
    <s v="018"/>
    <n v="120699"/>
    <n v="120699"/>
    <n v="0"/>
    <n v="0"/>
    <s v="Rehabilitate Runway - Seal-coat"/>
  </r>
  <r>
    <s v="SW"/>
    <s v="AROK"/>
    <x v="46"/>
    <s v="42A"/>
    <s v="Melbourne Municipal - John E Miller Field"/>
    <s v="GA"/>
    <s v="018"/>
    <n v="19995"/>
    <n v="19995"/>
    <n v="0"/>
    <n v="0"/>
    <s v="Rehabilitate Apron - Seal-coat"/>
  </r>
  <r>
    <s v="SW"/>
    <s v="AROK"/>
    <x v="46"/>
    <s v="HOT"/>
    <s v="Memorial Field"/>
    <s v="GA"/>
    <s v="026"/>
    <n v="2083683"/>
    <n v="655443"/>
    <n v="1428240"/>
    <n v="0"/>
    <s v="Reconstruct Taxiway - Reconstruct Taxiway A to meet current standards"/>
  </r>
  <r>
    <s v="SW"/>
    <s v="AROK"/>
    <x v="46"/>
    <s v="MEZ"/>
    <s v="Mena Intermountain Municipal"/>
    <s v="GA"/>
    <s v="020"/>
    <n v="3723187"/>
    <n v="1042845"/>
    <n v="2680342"/>
    <n v="0"/>
    <s v="Rehabilitate Taxiway - Reconstruct Taxiway B (Construction)"/>
  </r>
  <r>
    <s v="SW"/>
    <s v="AROK"/>
    <x v="46"/>
    <s v="MEZ"/>
    <s v="Mena Intermountain Municipal"/>
    <s v="GA"/>
    <s v="021"/>
    <n v="1098529"/>
    <n v="0"/>
    <n v="0"/>
    <n v="1098529"/>
    <s v="Rehabilitate Taxiway - Reconstruct Taxiway B from Runway 9 to Runway 35"/>
  </r>
  <r>
    <s v="SW"/>
    <s v="AROK"/>
    <x v="47"/>
    <s v="H71"/>
    <s v="Mid-America Industrial"/>
    <s v="GA"/>
    <s v="013"/>
    <n v="611972"/>
    <n v="611972"/>
    <n v="0"/>
    <n v="0"/>
    <s v="Rehabilitate Runway Lighting"/>
  </r>
  <r>
    <s v="SW"/>
    <s v="TEX"/>
    <x v="48"/>
    <s v="MAF"/>
    <s v="Midland International Air And Space Port"/>
    <s v="P"/>
    <s v="058"/>
    <n v="1437141"/>
    <n v="1437141"/>
    <n v="0"/>
    <n v="0"/>
    <s v="Acquire Aircraft Rescue &amp; Fire Fighting Vehicle - Two 1500 Gallon ARFF Vehicles"/>
  </r>
  <r>
    <s v="SW"/>
    <s v="TEX"/>
    <x v="48"/>
    <s v="MAF"/>
    <s v="Midland International Air And Space Port"/>
    <s v="P"/>
    <s v="058"/>
    <n v="400495"/>
    <n v="400495"/>
    <n v="0"/>
    <n v="0"/>
    <s v="Improve Terminal Building - Phase I Design"/>
  </r>
  <r>
    <s v="SW"/>
    <s v="TEX"/>
    <x v="48"/>
    <s v="MAF"/>
    <s v="Midland International Air And Space Port"/>
    <s v="P"/>
    <s v="058"/>
    <n v="266229"/>
    <n v="266229"/>
    <n v="0"/>
    <n v="0"/>
    <s v="Rehabilitate Apron - Terminal Apron, Phase I Design"/>
  </r>
  <r>
    <s v="SW"/>
    <s v="TEX"/>
    <x v="48"/>
    <s v="MAF"/>
    <s v="Midland International Air And Space Port"/>
    <s v="P"/>
    <s v="058"/>
    <n v="237770"/>
    <n v="237770"/>
    <n v="0"/>
    <n v="0"/>
    <s v="Improve Airport Drainage - NW Basin Drainage Improvements, Phase I (Design)"/>
  </r>
  <r>
    <s v="SW"/>
    <s v="TEX"/>
    <x v="48"/>
    <s v="MAF"/>
    <s v="Midland International Air And Space Port"/>
    <s v="P"/>
    <s v="058"/>
    <n v="192681"/>
    <n v="192681"/>
    <n v="0"/>
    <n v="0"/>
    <s v="Rehabilitate Apron - Executive GA Apron, Phase I Design"/>
  </r>
  <r>
    <s v="SW"/>
    <s v="LANM"/>
    <x v="44"/>
    <s v="MLU"/>
    <s v="Monroe Regional"/>
    <s v="P"/>
    <s v="037"/>
    <n v="1808493"/>
    <n v="1808493"/>
    <n v="0"/>
    <n v="0"/>
    <s v="Extend Runway - Extend RW 14/32 Phase II Construction"/>
  </r>
  <r>
    <s v="SW"/>
    <s v="LANM"/>
    <x v="45"/>
    <s v="0E0"/>
    <s v="Moriarty Municipal"/>
    <s v="GA"/>
    <s v="016"/>
    <n v="811001"/>
    <n v="811001"/>
    <n v="0"/>
    <n v="0"/>
    <s v="Reconstruct Apron - West Apron - Phase 2 Construction"/>
  </r>
  <r>
    <s v="SW"/>
    <s v="AROK"/>
    <x v="46"/>
    <s v="BDQ"/>
    <s v="Morrilton Municipal"/>
    <s v="GA"/>
    <s v="011"/>
    <n v="201627"/>
    <n v="201627"/>
    <n v="0"/>
    <n v="0"/>
    <s v="Update Airport Master Plan Study"/>
  </r>
  <r>
    <s v="SW"/>
    <s v="LANM"/>
    <x v="44"/>
    <s v="IER"/>
    <s v="Natchitoches Regional"/>
    <s v="GA"/>
    <s v="021"/>
    <n v="259874"/>
    <n v="259874"/>
    <n v="0"/>
    <n v="0"/>
    <s v="Rehabilitate Runway - Rehab RW 7/25 Sealcoat Design and construct"/>
  </r>
  <r>
    <s v="SW"/>
    <s v="AROK"/>
    <x v="46"/>
    <s v="XNA"/>
    <s v="Northwest Arkansas Regional"/>
    <s v="P"/>
    <s v="054"/>
    <n v="13662332"/>
    <n v="7973498"/>
    <n v="5688834"/>
    <n v="0"/>
    <s v="Rehabilitate Taxiway - Reconstruct North 3,800 ft. of Taxiway B"/>
  </r>
  <r>
    <s v="SW"/>
    <s v="AROK"/>
    <x v="46"/>
    <s v="XNA"/>
    <s v="Northwest Arkansas Regional"/>
    <s v="P"/>
    <s v="055"/>
    <n v="2792700"/>
    <n v="0"/>
    <n v="0"/>
    <n v="2792700"/>
    <s v="Rehabilitate Taxiway - Reconstruct Taxiway B at the intersection of Taxiway M"/>
  </r>
  <r>
    <s v="SW"/>
    <s v="LANM"/>
    <x v="45"/>
    <s v="E14"/>
    <s v="Ohkay Owingeh"/>
    <s v="GA"/>
    <s v="015"/>
    <n v="148457"/>
    <n v="148457"/>
    <n v="0"/>
    <n v="0"/>
    <s v="Install Perimeter Fencing not Required by 49 CFR 1542 - Design and Construction"/>
  </r>
  <r>
    <s v="SW"/>
    <s v="AROK"/>
    <x v="47"/>
    <s v="PVJ"/>
    <s v="Pauls Valley Municipal"/>
    <s v="GA"/>
    <s v="015"/>
    <n v="181781"/>
    <n v="181781"/>
    <n v="0"/>
    <n v="0"/>
    <s v="Improve Airport Miscellaneous Improvements - Reconstruct Airfield Lighting Vault"/>
  </r>
  <r>
    <s v="SW"/>
    <s v="AROK"/>
    <x v="47"/>
    <s v="PVJ"/>
    <s v="Pauls Valley Municipal"/>
    <s v="GA"/>
    <s v="015"/>
    <n v="152350"/>
    <n v="152350"/>
    <n v="0"/>
    <n v="0"/>
    <s v="Install Runway Vertical/Visual Guidance System - Install PAPIs"/>
  </r>
  <r>
    <s v="SW"/>
    <s v="AROK"/>
    <x v="46"/>
    <s v="7M7"/>
    <s v="Piggott Municipal"/>
    <s v="GA"/>
    <s v="012"/>
    <n v="98744"/>
    <n v="98744"/>
    <n v="0"/>
    <n v="0"/>
    <s v="Rehabilitate Runway - Crack-seal and Seal-coat"/>
  </r>
  <r>
    <s v="SW"/>
    <s v="AROK"/>
    <x v="46"/>
    <s v="7M7"/>
    <s v="Piggott Municipal"/>
    <s v="GA"/>
    <s v="012"/>
    <n v="30000"/>
    <n v="30000"/>
    <n v="0"/>
    <n v="0"/>
    <s v="Rehabilitate Apron - Crack-seal and Seal-coat"/>
  </r>
  <r>
    <s v="SW"/>
    <s v="AROK"/>
    <x v="46"/>
    <s v="PBF"/>
    <s v="Pine Bluff Regional Airport Grider Field"/>
    <s v="GA"/>
    <s v="014"/>
    <n v="149071"/>
    <n v="149071"/>
    <n v="0"/>
    <n v="0"/>
    <s v="Construct Taxiway - Design-only"/>
  </r>
  <r>
    <s v="SW"/>
    <s v="AROK"/>
    <x v="46"/>
    <s v="M70"/>
    <s v="Pocahontas Municipal"/>
    <s v="GA"/>
    <s v="009"/>
    <n v="64800"/>
    <n v="64800"/>
    <n v="0"/>
    <n v="0"/>
    <s v="Extend Taxiway - Design-only"/>
  </r>
  <r>
    <s v="SW"/>
    <s v="LANM"/>
    <x v="44"/>
    <s v="APS"/>
    <s v="Port of South Louisiana Executive Regional"/>
    <s v="GA"/>
    <s v="017"/>
    <n v="106065"/>
    <n v="106065"/>
    <n v="0"/>
    <n v="0"/>
    <s v="Rehabilitate Runway - Rehabilitate RW 17/35 Phase I Design Only"/>
  </r>
  <r>
    <s v="SW"/>
    <s v="LANM"/>
    <x v="45"/>
    <s v="PRZ"/>
    <s v="Portales Municipal"/>
    <s v="GA"/>
    <s v="020"/>
    <n v="75000"/>
    <n v="75000"/>
    <n v="0"/>
    <n v="0"/>
    <s v="Reconstruct Runway - Reconstruct Rwy 1/19-Design"/>
  </r>
  <r>
    <s v="SW"/>
    <s v="LANM"/>
    <x v="45"/>
    <s v="PRZ"/>
    <s v="Portales Municipal"/>
    <s v="GA"/>
    <s v="020"/>
    <n v="79757"/>
    <n v="79757"/>
    <n v="0"/>
    <n v="0"/>
    <s v="Reconstruct Runway - Reconstruct Rwy 8/26-Design"/>
  </r>
  <r>
    <s v="SW"/>
    <s v="AROK"/>
    <x v="46"/>
    <s v="AGO"/>
    <s v="Ralph C Weiser Field"/>
    <s v="GA"/>
    <s v="014"/>
    <n v="216067"/>
    <n v="216067"/>
    <n v="0"/>
    <n v="0"/>
    <s v="Improve Airport Drainage - Repair of eroded slopes and drainage pipes."/>
  </r>
  <r>
    <s v="SW"/>
    <s v="LANM"/>
    <x v="45"/>
    <s v="RTN"/>
    <s v="Raton Municipal/Crews Field"/>
    <s v="GA"/>
    <s v="018"/>
    <n v="1187122"/>
    <n v="1187122"/>
    <n v="0"/>
    <n v="0"/>
    <s v="Reconstruct Taxiway - Twy A - Phase II - Construction South End"/>
  </r>
  <r>
    <s v="SW"/>
    <s v="AROK"/>
    <x v="47"/>
    <s v="RVS"/>
    <s v="Richard Lloyd Jones Jr"/>
    <s v="R"/>
    <s v="032"/>
    <n v="133470"/>
    <n v="133470"/>
    <n v="0"/>
    <n v="0"/>
    <s v="Rehabilitate Runway - Overlay Runway (Design Only) Phase 2"/>
  </r>
  <r>
    <s v="SW"/>
    <s v="TEX"/>
    <x v="48"/>
    <s v="AMA"/>
    <s v="Rick Husband Amarillo International"/>
    <s v="P"/>
    <s v="043"/>
    <n v="1800000"/>
    <n v="1800000"/>
    <n v="0"/>
    <n v="0"/>
    <s v="Rehabilitate Runway - Joint Rehabilitation"/>
  </r>
  <r>
    <s v="SW"/>
    <s v="TEX"/>
    <x v="48"/>
    <s v="AMA"/>
    <s v="Rick Husband Amarillo International"/>
    <s v="P"/>
    <s v="043"/>
    <n v="2400000"/>
    <n v="2400000"/>
    <n v="0"/>
    <n v="0"/>
    <s v="Reconstruct Runway Lighting - Runway 04/22 Lighting"/>
  </r>
  <r>
    <s v="SW"/>
    <s v="TEX"/>
    <x v="48"/>
    <s v="AMA"/>
    <s v="Rick Husband Amarillo International"/>
    <s v="P"/>
    <s v="043"/>
    <n v="840000"/>
    <n v="840000"/>
    <n v="0"/>
    <n v="0"/>
    <s v="Reconstruct Runway Lighting - Runway 13/31 Lighting"/>
  </r>
  <r>
    <s v="SW"/>
    <s v="TEX"/>
    <x v="48"/>
    <s v="AMA"/>
    <s v="Rick Husband Amarillo International"/>
    <s v="P"/>
    <s v="043"/>
    <n v="1606937"/>
    <n v="1606937"/>
    <n v="0"/>
    <n v="0"/>
    <s v="Reconstruct Taxiway Lighting - Taxiway P and associated connector taxiways"/>
  </r>
  <r>
    <s v="SW"/>
    <s v="TEX"/>
    <x v="48"/>
    <s v="AMA"/>
    <s v="Rick Husband Amarillo International"/>
    <s v="P"/>
    <s v="043"/>
    <n v="630000"/>
    <n v="630000"/>
    <n v="0"/>
    <n v="0"/>
    <s v="Reconstruct Taxiway Lighting - Taxiway K and associated connectors"/>
  </r>
  <r>
    <s v="SW"/>
    <s v="TEX"/>
    <x v="48"/>
    <s v="GRK"/>
    <s v="Robert Gray AAF"/>
    <s v="P"/>
    <s v="027"/>
    <n v="4988575"/>
    <n v="4988575"/>
    <n v="0"/>
    <n v="0"/>
    <s v="Improve Terminal Building - Improve Terminal Building (boarding bridges) phase 3"/>
  </r>
  <r>
    <s v="SW"/>
    <s v="AROK"/>
    <x v="47"/>
    <s v="RKR"/>
    <s v="Robert S Kerr"/>
    <s v="GA"/>
    <s v="012"/>
    <n v="388173"/>
    <n v="388173"/>
    <n v="0"/>
    <n v="0"/>
    <s v="Reconstruct Runway Lighting"/>
  </r>
  <r>
    <s v="SW"/>
    <s v="AROK"/>
    <x v="47"/>
    <s v="RKR"/>
    <s v="Robert S Kerr"/>
    <s v="GA"/>
    <s v="012"/>
    <n v="143271"/>
    <n v="143271"/>
    <n v="0"/>
    <n v="0"/>
    <s v="Install Runway Vertical/Visual Guidance System - Install PAPIs RW 18 and RW 36"/>
  </r>
  <r>
    <s v="SW"/>
    <s v="AROK"/>
    <x v="47"/>
    <s v="RKR"/>
    <s v="Robert S Kerr"/>
    <s v="GA"/>
    <s v="012"/>
    <n v="58142"/>
    <n v="58142"/>
    <n v="0"/>
    <n v="0"/>
    <s v="Install Runway Vertical/Visual Guidance System - Install REILS RW 18 &amp; RW 36"/>
  </r>
  <r>
    <s v="SW"/>
    <s v="LANM"/>
    <x v="45"/>
    <s v="ROW"/>
    <s v="Roswell International Air Center"/>
    <s v="P"/>
    <s v="032"/>
    <n v="1230368"/>
    <n v="1230368"/>
    <n v="0"/>
    <n v="0"/>
    <s v="Rehabilitate Runway - Design and construction-Crackseal and seal coating and patch repair"/>
  </r>
  <r>
    <s v="SW"/>
    <s v="LANM"/>
    <x v="44"/>
    <s v="RSN"/>
    <s v="Ruston Regional"/>
    <s v="GA"/>
    <s v="020"/>
    <n v="249435"/>
    <n v="249435"/>
    <n v="0"/>
    <n v="0"/>
    <s v="Extend Runway - Phase I (Design Only)"/>
  </r>
  <r>
    <s v="SW"/>
    <s v="AROK"/>
    <x v="47"/>
    <s v="JSV"/>
    <s v="Sallisaw Municipal"/>
    <s v="GA"/>
    <s v="014"/>
    <n v="124020"/>
    <n v="124020"/>
    <n v="0"/>
    <n v="0"/>
    <s v="Install Runway Vertical/Visual Guidance System"/>
  </r>
  <r>
    <s v="SW"/>
    <s v="TEX"/>
    <x v="48"/>
    <s v="SJT"/>
    <s v="San Angelo Regional/Mathis Field"/>
    <s v="P"/>
    <s v="037"/>
    <n v="41850"/>
    <n v="41850"/>
    <n v="0"/>
    <n v="0"/>
    <s v="Rehabilitate Apron - Apron Joint Sealant Repair - Design"/>
  </r>
  <r>
    <s v="SW"/>
    <s v="TEX"/>
    <x v="48"/>
    <s v="SJT"/>
    <s v="San Angelo Regional/Mathis Field"/>
    <s v="P"/>
    <s v="037"/>
    <n v="113850"/>
    <n v="113850"/>
    <n v="0"/>
    <n v="0"/>
    <s v="Rehabilitate Runway - Rehab Runway 18/36 - Design"/>
  </r>
  <r>
    <s v="SW"/>
    <s v="TEX"/>
    <x v="48"/>
    <s v="SJT"/>
    <s v="San Angelo Regional/Mathis Field"/>
    <s v="P"/>
    <s v="038"/>
    <n v="743700"/>
    <n v="743700"/>
    <n v="0"/>
    <n v="0"/>
    <s v="Update Airport Master Plan Study"/>
  </r>
  <r>
    <s v="SW"/>
    <s v="TEX"/>
    <x v="48"/>
    <s v="SAT"/>
    <s v="San Antonio International"/>
    <s v="P"/>
    <s v="091"/>
    <n v="2363934"/>
    <n v="2363934"/>
    <n v="0"/>
    <n v="0"/>
    <s v="Update Airport Master Plan Study - Master Plan"/>
  </r>
  <r>
    <s v="SW"/>
    <s v="LANM"/>
    <x v="45"/>
    <s v="SXU"/>
    <s v="Santa Rosa Route 66"/>
    <s v="GA"/>
    <s v="017"/>
    <n v="63666"/>
    <n v="63666"/>
    <n v="0"/>
    <n v="0"/>
    <s v="Reconstruct Taxiway - Reconstruct TW D Design Only Phase I"/>
  </r>
  <r>
    <s v="SW"/>
    <s v="AROK"/>
    <x v="47"/>
    <s v="3O4"/>
    <s v="Sayre Municipal"/>
    <s v="GA"/>
    <s v="010"/>
    <n v="15300"/>
    <n v="15300"/>
    <n v="0"/>
    <n v="0"/>
    <s v="Reconstruct Taxiway - Phase I Design of Mid-Field Taxiway Reconstruction"/>
  </r>
  <r>
    <s v="SW"/>
    <s v="AROK"/>
    <x v="47"/>
    <s v="3O4"/>
    <s v="Sayre Municipal"/>
    <s v="GA"/>
    <s v="010"/>
    <n v="93712"/>
    <n v="93712"/>
    <n v="0"/>
    <n v="0"/>
    <s v="Install Miscellaneous NAVAIDS - Design and Construct"/>
  </r>
  <r>
    <s v="SW"/>
    <s v="AROK"/>
    <x v="46"/>
    <s v="CVK"/>
    <s v="Sharp County Regional"/>
    <s v="GA"/>
    <s v="011"/>
    <n v="136643"/>
    <n v="136643"/>
    <n v="0"/>
    <n v="0"/>
    <s v="Install Taxiway Lighting - Taxiway A Lighting"/>
  </r>
  <r>
    <s v="SW"/>
    <s v="AROK"/>
    <x v="46"/>
    <s v="CVK"/>
    <s v="Sharp County Regional"/>
    <s v="GA"/>
    <s v="011"/>
    <n v="141975"/>
    <n v="141975"/>
    <n v="0"/>
    <n v="0"/>
    <s v="Install Runway Vertical/Visual Guidance System - PAPIs Runway 4/22"/>
  </r>
  <r>
    <s v="SW"/>
    <s v="AROK"/>
    <x v="47"/>
    <s v="SNL"/>
    <s v="Shawnee Regional"/>
    <s v="GA"/>
    <s v="018"/>
    <n v="559465"/>
    <n v="559465"/>
    <n v="0"/>
    <n v="0"/>
    <s v="Construct Taxiway - Phase III, Construction"/>
  </r>
  <r>
    <s v="SW"/>
    <s v="LANM"/>
    <x v="44"/>
    <s v="DTN"/>
    <s v="Shreveport Downtown"/>
    <s v="R"/>
    <s v="028"/>
    <n v="7297142"/>
    <n v="2397075"/>
    <n v="4900067"/>
    <n v="0"/>
    <s v="Extend Runway - Phase II - Construct (Phase 1 of 2)"/>
  </r>
  <r>
    <s v="SW"/>
    <s v="LANM"/>
    <x v="44"/>
    <s v="SHV"/>
    <s v="Shreveport Regional"/>
    <s v="P"/>
    <s v="065"/>
    <n v="8835433"/>
    <n v="8735500"/>
    <n v="99933"/>
    <n v="0"/>
    <s v="Extend Runway - Phase II - Construction"/>
  </r>
  <r>
    <s v="SW"/>
    <s v="AROK"/>
    <x v="47"/>
    <s v="2F6"/>
    <s v="Skiatook Municipal"/>
    <s v="GA"/>
    <s v="012"/>
    <n v="151470"/>
    <n v="151470"/>
    <n v="0"/>
    <n v="0"/>
    <s v="Install Perimeter Fencing not Required by 49 CFR 1542 - Construction"/>
  </r>
  <r>
    <s v="SW"/>
    <s v="AROK"/>
    <x v="46"/>
    <s v="SLG"/>
    <s v="Smith Field"/>
    <s v="GA"/>
    <s v="015"/>
    <n v="208317"/>
    <n v="208317"/>
    <n v="0"/>
    <n v="0"/>
    <s v="Construct Taxiway"/>
  </r>
  <r>
    <s v="SW"/>
    <s v="LANM"/>
    <x v="45"/>
    <s v="ONM"/>
    <s v="Socorro Municipal"/>
    <s v="GA"/>
    <s v="017"/>
    <n v="164106"/>
    <n v="164106"/>
    <n v="0"/>
    <n v="0"/>
    <s v="Improve Airport Miscellaneous Improvements - New Electrical Vault -Design and Construction"/>
  </r>
  <r>
    <s v="SW"/>
    <s v="AROK"/>
    <x v="47"/>
    <s v="1K8"/>
    <s v="South Grand Lake Regional"/>
    <s v="GA"/>
    <s v="007"/>
    <n v="232470"/>
    <n v="232470"/>
    <n v="0"/>
    <n v="0"/>
    <s v="Widen Runway - Phase I - design only"/>
  </r>
  <r>
    <s v="SW"/>
    <s v="LANM"/>
    <x v="44"/>
    <s v="GAO"/>
    <s v="South Lafourche Leonard Miller Jr"/>
    <s v="GA"/>
    <s v="017"/>
    <n v="54000"/>
    <n v="54000"/>
    <n v="0"/>
    <n v="0"/>
    <s v="Improve Airport Drainage - Improve Airfield Drainage Phase I Design Only"/>
  </r>
  <r>
    <s v="SW"/>
    <s v="AROK"/>
    <x v="46"/>
    <s v="ASG"/>
    <s v="Springdale Municipal"/>
    <s v="GA"/>
    <s v="019"/>
    <n v="504499"/>
    <n v="504499"/>
    <n v="0"/>
    <n v="0"/>
    <s v="Reconstruct Runway Lighting - Construction (Ph. II)"/>
  </r>
  <r>
    <s v="SW"/>
    <s v="AROK"/>
    <x v="46"/>
    <s v="ASG"/>
    <s v="Springdale Municipal"/>
    <s v="GA"/>
    <s v="019"/>
    <n v="1684052"/>
    <n v="375000"/>
    <n v="1309052"/>
    <n v="0"/>
    <s v="Rehabilitate Runway - Construction (Ph. II) Overlay"/>
  </r>
  <r>
    <s v="SW"/>
    <s v="LANM"/>
    <x v="45"/>
    <s v="S42"/>
    <s v="Springer Municipal"/>
    <s v="GA"/>
    <s v="009"/>
    <n v="68411"/>
    <n v="68411"/>
    <n v="0"/>
    <n v="0"/>
    <s v="Rehabilitate Apron - North Apron - Design &amp; Construct"/>
  </r>
  <r>
    <s v="SW"/>
    <s v="LANM"/>
    <x v="45"/>
    <s v="S42"/>
    <s v="Springer Municipal"/>
    <s v="GA"/>
    <s v="009"/>
    <n v="167411"/>
    <n v="167411"/>
    <n v="0"/>
    <n v="0"/>
    <s v="Rehabilitate Runway - Design &amp; Construct"/>
  </r>
  <r>
    <s v="SW"/>
    <s v="LANM"/>
    <x v="44"/>
    <s v="SPH"/>
    <s v="Springhill"/>
    <s v="GA"/>
    <s v="012"/>
    <n v="325969"/>
    <n v="325969"/>
    <n v="0"/>
    <n v="0"/>
    <s v="Reconstruct Perimeter Fencing not Required by 49 CFR 1542 - Reconstruct perimeter fence Design and Construct"/>
  </r>
  <r>
    <s v="SW"/>
    <s v="AROK"/>
    <x v="47"/>
    <s v="HHW"/>
    <s v="Stan Stamper Municipal"/>
    <s v="GA"/>
    <s v="014"/>
    <n v="636395"/>
    <n v="636395"/>
    <n v="0"/>
    <n v="0"/>
    <s v="Construct Taxiway - Construct South Portion Parallel TWY, Phase 2"/>
  </r>
  <r>
    <s v="SW"/>
    <s v="AROK"/>
    <x v="47"/>
    <s v="*OKS"/>
    <s v="State of Oklahoma"/>
    <s v=""/>
    <s v="018"/>
    <n v="58500"/>
    <n v="58500"/>
    <n v="0"/>
    <n v="0"/>
    <s v="Conduct Miscellaneous Study"/>
  </r>
  <r>
    <s v="SW"/>
    <s v="AROK"/>
    <x v="47"/>
    <s v="*OKS"/>
    <s v="State of Oklahoma"/>
    <s v=""/>
    <s v="019"/>
    <n v="197326"/>
    <n v="197326"/>
    <n v="0"/>
    <n v="0"/>
    <s v="Update State System Plan Study - Phase II"/>
  </r>
  <r>
    <s v="SW"/>
    <s v="AROK"/>
    <x v="47"/>
    <s v="SWO"/>
    <s v="Stillwater Regional"/>
    <s v="P"/>
    <s v="026"/>
    <n v="2998000"/>
    <n v="1000000"/>
    <n v="1998000"/>
    <n v="0"/>
    <s v="Rehabilitate Runway"/>
  </r>
  <r>
    <s v="SW"/>
    <s v="AROK"/>
    <x v="47"/>
    <s v="SWO"/>
    <s v="Stillwater Regional"/>
    <s v="P"/>
    <s v="027"/>
    <n v="494568"/>
    <n v="0"/>
    <n v="0"/>
    <n v="494568"/>
    <s v="Reconstruct Runway Lighting"/>
  </r>
  <r>
    <s v="SW"/>
    <s v="AROK"/>
    <x v="46"/>
    <s v="SGT"/>
    <s v="Stuttgart Municipal Carl Humphrey Field"/>
    <s v="GA"/>
    <s v="025"/>
    <n v="996921"/>
    <n v="147103"/>
    <n v="849818"/>
    <n v="0"/>
    <s v="Rehabilitate Runway - Rehabilitate Runway 18-36 - Overlay"/>
  </r>
  <r>
    <s v="SW"/>
    <s v="LANM"/>
    <x v="45"/>
    <s v="SKX"/>
    <s v="Taos Regional"/>
    <s v="GA"/>
    <s v="036"/>
    <n v="89252"/>
    <n v="89252"/>
    <n v="0"/>
    <n v="0"/>
    <s v="Reconstruct Taxiway - Design Phase I"/>
  </r>
  <r>
    <s v="SW"/>
    <s v="AROK"/>
    <x v="46"/>
    <s v="TXK"/>
    <s v="Texarkana Regional-Webb Field"/>
    <s v="P"/>
    <s v="043"/>
    <n v="419710"/>
    <n v="419710"/>
    <n v="0"/>
    <n v="0"/>
    <s v="Construct Apron - Phase I: Design of Air Carrier Apron for New Terminal"/>
  </r>
  <r>
    <s v="SW"/>
    <s v="TEX"/>
    <x v="48"/>
    <s v="*TXB"/>
    <s v="Texas State Block Grant Program"/>
    <s v=""/>
    <s v="108"/>
    <n v="19556720"/>
    <n v="19556720"/>
    <n v="0"/>
    <n v="0"/>
    <s v="Non primary development projects in state block grant program"/>
  </r>
  <r>
    <s v="SW"/>
    <s v="TEX"/>
    <x v="48"/>
    <s v="*TXB"/>
    <s v="Texas State Block Grant Program"/>
    <s v=""/>
    <s v="109"/>
    <n v="24453772"/>
    <n v="24453772"/>
    <n v="0"/>
    <n v="0"/>
    <s v="Non primary development projects in state block grant program"/>
  </r>
  <r>
    <s v="SW"/>
    <s v="TEX"/>
    <x v="48"/>
    <s v="*TXB"/>
    <s v="Texas State Block Grant Program"/>
    <s v=""/>
    <s v="110"/>
    <n v="4000000"/>
    <n v="0"/>
    <n v="4000000"/>
    <n v="0"/>
    <s v="Non primary development projects in state block grant program"/>
  </r>
  <r>
    <s v="SW"/>
    <s v="TEX"/>
    <x v="48"/>
    <s v="*TXB"/>
    <s v="Texas State Block Grant Program"/>
    <s v=""/>
    <s v="111"/>
    <n v="2300000"/>
    <n v="0"/>
    <n v="2300000"/>
    <n v="0"/>
    <s v="Non primary development projects in state block grant program"/>
  </r>
  <r>
    <s v="SW"/>
    <s v="TEX"/>
    <x v="48"/>
    <s v="*TXB"/>
    <s v="Texas State Block Grant Program"/>
    <s v=""/>
    <s v="112"/>
    <n v="6400000"/>
    <n v="0"/>
    <n v="6400000"/>
    <n v="0"/>
    <s v="Non primary development projects in state block grant program"/>
  </r>
  <r>
    <s v="SW"/>
    <s v="TEX"/>
    <x v="48"/>
    <s v="*TXB"/>
    <s v="Texas State Block Grant Program"/>
    <s v=""/>
    <s v="113"/>
    <n v="4000000"/>
    <n v="0"/>
    <n v="4000000"/>
    <n v="0"/>
    <s v="Non primary development projects in state block grant program"/>
  </r>
  <r>
    <s v="SW"/>
    <s v="AROK"/>
    <x v="47"/>
    <s v="1O4"/>
    <s v="Thomas Municipal"/>
    <s v="GA"/>
    <s v="013"/>
    <n v="315729"/>
    <n v="315729"/>
    <n v="0"/>
    <n v="0"/>
    <s v="Construct Fuel Farm"/>
  </r>
  <r>
    <s v="SW"/>
    <s v="AROK"/>
    <x v="46"/>
    <s v="HEE"/>
    <s v="Thompson-Robbins"/>
    <s v="GA"/>
    <s v="011"/>
    <n v="73224"/>
    <n v="73224"/>
    <n v="0"/>
    <n v="0"/>
    <s v="Reconstruct Runway - Full-depth Reconstruction of Runway; Design-only Phase 1"/>
  </r>
  <r>
    <s v="SW"/>
    <s v="AROK"/>
    <x v="46"/>
    <s v="HEE"/>
    <s v="Thompson-Robbins"/>
    <s v="GA"/>
    <s v="011"/>
    <n v="235091"/>
    <n v="235091"/>
    <n v="0"/>
    <n v="0"/>
    <s v="Construct Runway Safety Area - Improve RSA Phase 3; Design and Construction"/>
  </r>
  <r>
    <s v="SW"/>
    <s v="AROK"/>
    <x v="47"/>
    <s v="TUL"/>
    <s v="Tulsa International"/>
    <s v="P"/>
    <s v="092"/>
    <n v="12316650"/>
    <n v="4631081"/>
    <n v="7685569"/>
    <n v="0"/>
    <s v="Rehabilitate Taxiway - Reconstruct Taxiway J (Construction) Phase III"/>
  </r>
  <r>
    <s v="SW"/>
    <s v="TEX"/>
    <x v="48"/>
    <s v="TYR"/>
    <s v="Tyler Pounds Regional"/>
    <s v="P"/>
    <s v="040"/>
    <n v="8380170"/>
    <n v="1000000"/>
    <n v="7380170"/>
    <n v="0"/>
    <s v="Reconstruct Taxiway - Reconstruct TW F"/>
  </r>
  <r>
    <s v="SW"/>
    <s v="TEX"/>
    <x v="48"/>
    <s v="TYR"/>
    <s v="Tyler Pounds Regional"/>
    <s v="P"/>
    <s v="041"/>
    <n v="3500000"/>
    <n v="0"/>
    <n v="3500000"/>
    <n v="0"/>
    <s v="Rehabilitate Runway - Runway 4/22 ILS Reconfiguration"/>
  </r>
  <r>
    <s v="SW"/>
    <s v="AROK"/>
    <x v="47"/>
    <s v="OUN"/>
    <s v="University of Oklahoma Westheimer"/>
    <s v="R"/>
    <s v="028"/>
    <n v="143431"/>
    <n v="143431"/>
    <n v="0"/>
    <n v="0"/>
    <s v="Rehabilitate Taxiway - Rehabilitate Taxiway (Design)"/>
  </r>
  <r>
    <s v="SW"/>
    <s v="AROK"/>
    <x v="47"/>
    <s v="OUN"/>
    <s v="University of Oklahoma Westheimer"/>
    <s v="R"/>
    <s v="028"/>
    <n v="147747"/>
    <n v="147747"/>
    <n v="0"/>
    <n v="0"/>
    <s v="Rehabilitate Runway - Crack Repair"/>
  </r>
  <r>
    <s v="SW"/>
    <s v="TEX"/>
    <x v="48"/>
    <s v="HRL"/>
    <s v="Valley International"/>
    <s v="P"/>
    <s v="060"/>
    <n v="1108800"/>
    <n v="1108800"/>
    <n v="0"/>
    <n v="0"/>
    <s v="Improve Terminal Building"/>
  </r>
  <r>
    <s v="SW"/>
    <s v="TEX"/>
    <x v="48"/>
    <s v="HRL"/>
    <s v="Valley International"/>
    <s v="P"/>
    <s v="060"/>
    <n v="171000"/>
    <n v="171000"/>
    <n v="0"/>
    <n v="0"/>
    <s v="Install Apron Flood Lighting - Replace Apron Lights"/>
  </r>
  <r>
    <s v="SW"/>
    <s v="TEX"/>
    <x v="48"/>
    <s v="HRL"/>
    <s v="Valley International"/>
    <s v="P"/>
    <s v="061"/>
    <n v="14071192"/>
    <n v="140510"/>
    <n v="13930682"/>
    <n v="0"/>
    <s v="Reconstruct Apron - Northwest and Southwest Concrete Terminal and GA Apron"/>
  </r>
  <r>
    <s v="SW"/>
    <s v="AROK"/>
    <x v="47"/>
    <s v="*OKV"/>
    <s v="Various Locations in Oklahoma"/>
    <s v=""/>
    <s v="008"/>
    <n v="57600"/>
    <n v="57600"/>
    <n v="0"/>
    <n v="0"/>
    <s v="Rehabilitate Runway - Preliminary Engineering Report"/>
  </r>
  <r>
    <s v="SW"/>
    <s v="AROK"/>
    <x v="47"/>
    <s v="*OKV"/>
    <s v="Various Locations in Oklahoma"/>
    <s v=""/>
    <s v="008"/>
    <n v="44145"/>
    <n v="44145"/>
    <n v="0"/>
    <n v="0"/>
    <s v="Rehabilitate Taxiway - Preliminary Engineering Report"/>
  </r>
  <r>
    <s v="SW"/>
    <s v="AROK"/>
    <x v="47"/>
    <s v="*OKV"/>
    <s v="Various Locations in Oklahoma"/>
    <s v=""/>
    <s v="008"/>
    <n v="76477"/>
    <n v="76477"/>
    <n v="0"/>
    <n v="0"/>
    <s v="Rehabilitate Runway - Preliminary Engineering Report"/>
  </r>
  <r>
    <s v="SW"/>
    <s v="AROK"/>
    <x v="47"/>
    <s v="*OKV"/>
    <s v="Various Locations in Oklahoma"/>
    <s v=""/>
    <s v="008"/>
    <n v="44145"/>
    <n v="44145"/>
    <n v="0"/>
    <n v="0"/>
    <s v="Rehabilitate Runway - Preliminary Engineering Report"/>
  </r>
  <r>
    <s v="SW"/>
    <s v="AROK"/>
    <x v="47"/>
    <s v="*OKV"/>
    <s v="Various Locations in Oklahoma"/>
    <s v=""/>
    <s v="008"/>
    <n v="64845"/>
    <n v="64845"/>
    <n v="0"/>
    <n v="0"/>
    <s v="Reconstruct Taxiway - Preliminary Engineering Report"/>
  </r>
  <r>
    <s v="SW"/>
    <s v="LANM"/>
    <x v="45"/>
    <s v="N17"/>
    <s v="Vaughn Municipal"/>
    <s v="GA"/>
    <s v="012"/>
    <n v="171585"/>
    <n v="171585"/>
    <n v="0"/>
    <n v="0"/>
    <s v="Rehabilitate Runway - Crack Seal and Seal Coat - Design and Construction"/>
  </r>
  <r>
    <s v="SW"/>
    <s v="AROK"/>
    <x v="47"/>
    <s v="H04"/>
    <s v="Vinita Municipal"/>
    <s v="GA"/>
    <s v="011"/>
    <n v="147443"/>
    <n v="147443"/>
    <n v="0"/>
    <n v="0"/>
    <s v="Reconstruct Runway Lighting"/>
  </r>
  <r>
    <s v="SW"/>
    <s v="AROK"/>
    <x v="47"/>
    <s v="H04"/>
    <s v="Vinita Municipal"/>
    <s v="GA"/>
    <s v="011"/>
    <n v="91643"/>
    <n v="91643"/>
    <n v="0"/>
    <n v="0"/>
    <s v="Install Runway Vertical/Visual Guidance System - Replace PAPIs for RWY 17 and RWY 35"/>
  </r>
  <r>
    <s v="SW"/>
    <s v="AROK"/>
    <x v="47"/>
    <s v="H04"/>
    <s v="Vinita Municipal"/>
    <s v="GA"/>
    <s v="011"/>
    <n v="18000"/>
    <n v="18000"/>
    <n v="0"/>
    <n v="0"/>
    <s v="Reconstruct Airport Beacon"/>
  </r>
  <r>
    <s v="SW"/>
    <s v="AROK"/>
    <x v="47"/>
    <s v="H04"/>
    <s v="Vinita Municipal"/>
    <s v="GA"/>
    <s v="011"/>
    <n v="13500"/>
    <n v="13500"/>
    <n v="0"/>
    <n v="0"/>
    <s v="Install Miscellaneous NAVAIDS"/>
  </r>
  <r>
    <s v="SW"/>
    <s v="AROK"/>
    <x v="47"/>
    <s v="H04"/>
    <s v="Vinita Municipal"/>
    <s v="GA"/>
    <s v="011"/>
    <n v="72000"/>
    <n v="72000"/>
    <n v="0"/>
    <n v="0"/>
    <s v="Install Taxiway Lighting - Design and Construction"/>
  </r>
  <r>
    <s v="SW"/>
    <s v="TEX"/>
    <x v="48"/>
    <s v="ACT"/>
    <s v="Waco Regional"/>
    <s v="P"/>
    <s v="038"/>
    <n v="900000"/>
    <n v="900000"/>
    <n v="0"/>
    <n v="0"/>
    <s v="Acquire Land For Approaches - Runway 19 RPZ-Tract 27"/>
  </r>
  <r>
    <s v="SW"/>
    <s v="TEX"/>
    <x v="48"/>
    <s v="ACT"/>
    <s v="Waco Regional"/>
    <s v="P"/>
    <s v="038"/>
    <n v="355950"/>
    <n v="355950"/>
    <n v="0"/>
    <n v="0"/>
    <s v="Acquire Land For Approaches - Runway 14 RPZ"/>
  </r>
  <r>
    <s v="SW"/>
    <s v="TEX"/>
    <x v="48"/>
    <s v="ACT"/>
    <s v="Waco Regional"/>
    <s v="P"/>
    <s v="039"/>
    <n v="216333"/>
    <n v="216333"/>
    <n v="0"/>
    <n v="0"/>
    <s v="Reconstruct Apron - Reconstruct Apron, Phase III (Design)"/>
  </r>
  <r>
    <s v="SW"/>
    <s v="TEX"/>
    <x v="48"/>
    <s v="ACT"/>
    <s v="Waco Regional"/>
    <s v="P"/>
    <s v="039"/>
    <n v="13500"/>
    <n v="13500"/>
    <n v="0"/>
    <n v="0"/>
    <s v="Expand Service Road - Expand Service Road (Design)"/>
  </r>
  <r>
    <s v="SW"/>
    <s v="TEX"/>
    <x v="48"/>
    <s v="ACT"/>
    <s v="Waco Regional"/>
    <s v="P"/>
    <s v="039"/>
    <n v="9000"/>
    <n v="9000"/>
    <n v="0"/>
    <n v="0"/>
    <s v="Acquire Emergency Generator - Acquire and Install Airside Emergency Generator (Design)"/>
  </r>
  <r>
    <s v="SW"/>
    <s v="TEX"/>
    <x v="48"/>
    <s v="ACT"/>
    <s v="Waco Regional"/>
    <s v="P"/>
    <s v="039"/>
    <n v="195863"/>
    <n v="195863"/>
    <n v="0"/>
    <n v="0"/>
    <s v="Reconstruct Taxiway - Reconstruct Taxiway C (Design)"/>
  </r>
  <r>
    <s v="SW"/>
    <s v="TEX"/>
    <x v="48"/>
    <s v="ACT"/>
    <s v="Waco Regional"/>
    <s v="P"/>
    <s v="040"/>
    <n v="164890"/>
    <n v="164890"/>
    <n v="0"/>
    <n v="0"/>
    <s v="Conduct Miscellaneous Study - Pavement Management Plan"/>
  </r>
  <r>
    <s v="SW"/>
    <s v="TEX"/>
    <x v="48"/>
    <s v="ACT"/>
    <s v="Waco Regional"/>
    <s v="P"/>
    <s v="041"/>
    <n v="777994"/>
    <n v="777994"/>
    <n v="0"/>
    <n v="0"/>
    <s v="Acquire Aircraft Rescue &amp; Fire Fighting Vehicle"/>
  </r>
  <r>
    <s v="SW"/>
    <s v="AROK"/>
    <x v="46"/>
    <s v="ARG"/>
    <s v="Walnut Ridge Regional"/>
    <s v="GA"/>
    <s v="014"/>
    <n v="75330"/>
    <n v="75330"/>
    <n v="0"/>
    <n v="0"/>
    <s v="Rehabilitate Runway - Design-only"/>
  </r>
  <r>
    <s v="SW"/>
    <s v="AROK"/>
    <x v="46"/>
    <s v="3M9"/>
    <s v="Warren Municipal"/>
    <s v="GA"/>
    <s v="006"/>
    <n v="81044"/>
    <n v="81044"/>
    <n v="0"/>
    <n v="0"/>
    <s v="Install Runway Vertical/Visual Guidance System - PAPI For RWY 21"/>
  </r>
  <r>
    <s v="SW"/>
    <s v="AROK"/>
    <x v="47"/>
    <s v="JWG"/>
    <s v="Watonga Regional"/>
    <s v="GA"/>
    <s v="011"/>
    <n v="191059"/>
    <n v="191059"/>
    <n v="0"/>
    <n v="0"/>
    <s v="Rehabilitate Runway"/>
  </r>
  <r>
    <s v="SW"/>
    <s v="AROK"/>
    <x v="47"/>
    <s v="H05"/>
    <s v="Wilburton Municipal"/>
    <s v="GA"/>
    <s v="007"/>
    <n v="76500"/>
    <n v="76500"/>
    <n v="0"/>
    <n v="0"/>
    <s v="Reconstruct Apron - Design"/>
  </r>
  <r>
    <s v="SW"/>
    <s v="AROK"/>
    <x v="47"/>
    <s v="PWA"/>
    <s v="Wiley Post"/>
    <s v="R"/>
    <s v="025"/>
    <n v="334271"/>
    <n v="334271"/>
    <n v="0"/>
    <n v="0"/>
    <s v="Reconstruct Taxiway Lighting - TWY A5 and A8 (Design and Construction)"/>
  </r>
  <r>
    <s v="SW"/>
    <s v="AROK"/>
    <x v="47"/>
    <s v="OKC"/>
    <s v="Will Rogers World"/>
    <s v="P"/>
    <s v="073"/>
    <n v="245700"/>
    <n v="245700"/>
    <n v="0"/>
    <n v="0"/>
    <s v="Conduct Miscellaneous Study"/>
  </r>
  <r>
    <s v="SW"/>
    <s v="AROK"/>
    <x v="47"/>
    <s v="OKC"/>
    <s v="Will Rogers World"/>
    <s v="P"/>
    <s v="073"/>
    <n v="879822"/>
    <n v="879822"/>
    <n v="0"/>
    <n v="0"/>
    <s v="Acquire Emergency Generator"/>
  </r>
  <r>
    <s v="SW"/>
    <s v="AROK"/>
    <x v="47"/>
    <s v="OKC"/>
    <s v="Will Rogers World"/>
    <s v="P"/>
    <s v="074"/>
    <n v="3239084"/>
    <n v="3239084"/>
    <n v="0"/>
    <n v="0"/>
    <s v="Rehabilitate Access Road - Phase II"/>
  </r>
  <r>
    <s v="SW"/>
    <s v="TEX"/>
    <x v="48"/>
    <s v="HOU"/>
    <s v="William P Hobby"/>
    <s v="P"/>
    <s v="042"/>
    <n v="2137500"/>
    <n v="2137500"/>
    <n v="0"/>
    <n v="0"/>
    <s v="Acquire Land For Approaches - 10.63 acres"/>
  </r>
  <r>
    <s v="SW"/>
    <s v="TEX"/>
    <x v="48"/>
    <s v="HOU"/>
    <s v="William P Hobby"/>
    <s v="P"/>
    <s v="042"/>
    <n v="1012500"/>
    <n v="1012500"/>
    <n v="0"/>
    <n v="0"/>
    <s v="Acquire Land For Approaches - 4.232 acres"/>
  </r>
  <r>
    <s v="SW"/>
    <s v="AROK"/>
    <x v="47"/>
    <s v="OWP"/>
    <s v="William R Pogue Municipal"/>
    <s v="GA"/>
    <s v="020"/>
    <n v="165290"/>
    <n v="165290"/>
    <n v="0"/>
    <n v="0"/>
    <s v="Improve Airport Miscellaneous Improvements - Construction"/>
  </r>
  <r>
    <s v="SW"/>
    <s v="AROK"/>
    <x v="47"/>
    <s v="OWP"/>
    <s v="William R Pogue Municipal"/>
    <s v="GA"/>
    <s v="020"/>
    <n v="229618"/>
    <n v="229618"/>
    <n v="0"/>
    <n v="0"/>
    <s v="Install Runway Vertical/Visual Guidance System - PAPI's (construction)"/>
  </r>
  <r>
    <s v="SW"/>
    <s v="LANM"/>
    <x v="44"/>
    <s v="F89"/>
    <s v="Winnsboro Municipal"/>
    <s v="GA"/>
    <s v="011"/>
    <n v="104400"/>
    <n v="104400"/>
    <n v="0"/>
    <n v="0"/>
    <s v="Rehabilitate Access Road - Phase 2 Construction"/>
  </r>
  <r>
    <s v="SW"/>
    <s v="LANM"/>
    <x v="44"/>
    <s v="F89"/>
    <s v="Winnsboro Municipal"/>
    <s v="GA"/>
    <s v="011"/>
    <n v="90000"/>
    <n v="90000"/>
    <n v="0"/>
    <n v="0"/>
    <s v="Remove Obstructions - Phase III - Obstruction Removal (Construction)"/>
  </r>
  <r>
    <s v="SW"/>
    <s v="AROK"/>
    <x v="46"/>
    <s v="CRT"/>
    <s v="Z M Jack Stell Field"/>
    <s v="GA"/>
    <s v="012"/>
    <n v="548413"/>
    <n v="548413"/>
    <n v="0"/>
    <n v="0"/>
    <s v="Rehabilitate Runway - Crack Repair/Overlay - Construction Phase 2"/>
  </r>
  <r>
    <s v="WP"/>
    <s v="PHX"/>
    <x v="49"/>
    <s v="L92"/>
    <s v="Alamo Landing Field"/>
    <s v="GA"/>
    <s v="010"/>
    <n v="300000"/>
    <n v="300000"/>
    <n v="0"/>
    <n v="0"/>
    <s v="Update Airport Master Plan Study - including AGIS Survey"/>
  </r>
  <r>
    <s v="WP"/>
    <s v="PHX"/>
    <x v="49"/>
    <s v="L92"/>
    <s v="Alamo Landing Field"/>
    <s v="GA"/>
    <s v="011"/>
    <n v="80000"/>
    <n v="80000"/>
    <n v="0"/>
    <n v="0"/>
    <s v="Rehabilitate Runway - Runway 14/32 (4,360 feet by 60 feet) Crack and fog seal"/>
  </r>
  <r>
    <s v="WP"/>
    <s v="PHX"/>
    <x v="49"/>
    <s v="L92"/>
    <s v="Alamo Landing Field"/>
    <s v="GA"/>
    <s v="011"/>
    <n v="19686"/>
    <n v="19686"/>
    <n v="0"/>
    <n v="0"/>
    <s v="Rehabilitate Taxiway - A3, A5 and A6 connectors (925 feet x 35 feet) Crack and fog seal"/>
  </r>
  <r>
    <s v="WP"/>
    <s v="PHX"/>
    <x v="49"/>
    <s v="L92"/>
    <s v="Alamo Landing Field"/>
    <s v="GA"/>
    <s v="011"/>
    <n v="40000"/>
    <n v="40000"/>
    <n v="0"/>
    <n v="0"/>
    <s v="Rehabilitate Apron - Crack and Fog Seal apron (~7,600 square yards)"/>
  </r>
  <r>
    <s v="WP"/>
    <s v="SFO"/>
    <x v="50"/>
    <s v="AUN"/>
    <s v="Auburn Municipal"/>
    <s v="GA"/>
    <s v="016"/>
    <n v="33327"/>
    <n v="33327"/>
    <n v="0"/>
    <n v="0"/>
    <s v="Construct Wash Rack - Pollution Abatement Facility - Construction"/>
  </r>
  <r>
    <s v="WP"/>
    <s v="SFO"/>
    <x v="50"/>
    <s v="AUN"/>
    <s v="Auburn Municipal"/>
    <s v="GA"/>
    <s v="016"/>
    <n v="267293"/>
    <n v="267293"/>
    <n v="0"/>
    <n v="0"/>
    <s v="Rehabilitate Apron - Rehabilitate Tie-Down Aprons TD1 and TD2 (crack fill/seal coat/remark, 43,860 square yards) - Construction"/>
  </r>
  <r>
    <s v="WP"/>
    <s v="SFO"/>
    <x v="50"/>
    <s v="AUN"/>
    <s v="Auburn Municipal"/>
    <s v="GA"/>
    <s v="016"/>
    <n v="110056"/>
    <n v="110056"/>
    <n v="0"/>
    <n v="0"/>
    <s v="Rehabilitate Runway Lighting - Install New Runway 7/25 Edge Lighting (3,700 feet) - Construction"/>
  </r>
  <r>
    <s v="WP"/>
    <s v="LAX"/>
    <x v="50"/>
    <s v="L45"/>
    <s v="Bakersfield Municipal"/>
    <s v="GA"/>
    <s v="021"/>
    <n v="160610"/>
    <n v="160610"/>
    <n v="0"/>
    <n v="0"/>
    <s v="Update Airport Master Plan Study - Narrative report and ALP"/>
  </r>
  <r>
    <s v="WP"/>
    <s v="PHX"/>
    <x v="49"/>
    <s v="BAM"/>
    <s v="Battle Mountain"/>
    <s v="GA"/>
    <s v="027"/>
    <n v="30000"/>
    <n v="30000"/>
    <n v="0"/>
    <n v="0"/>
    <s v="Rehabilitate Runway"/>
  </r>
  <r>
    <s v="WP"/>
    <s v="PHX"/>
    <x v="49"/>
    <s v="BAM"/>
    <s v="Battle Mountain"/>
    <s v="GA"/>
    <s v="027"/>
    <n v="922201"/>
    <n v="20000"/>
    <n v="902201"/>
    <n v="0"/>
    <s v="Reconstruct Taxiway - Realign Taxiway C to 90 degree entrance to RWY 12 end"/>
  </r>
  <r>
    <s v="WP"/>
    <s v="PHX"/>
    <x v="49"/>
    <s v="BAM"/>
    <s v="Battle Mountain"/>
    <s v="GA"/>
    <s v="027"/>
    <n v="60000"/>
    <n v="60000"/>
    <n v="0"/>
    <n v="0"/>
    <s v="Rehabilitate Runway"/>
  </r>
  <r>
    <s v="WP"/>
    <s v="PHX"/>
    <x v="49"/>
    <s v="BAM"/>
    <s v="Battle Mountain"/>
    <s v="GA"/>
    <s v="027"/>
    <n v="40000"/>
    <n v="40000"/>
    <n v="0"/>
    <n v="0"/>
    <s v="Remove Obstructions [Non-Hazard] - "/>
  </r>
  <r>
    <s v="WP"/>
    <s v="HNL"/>
    <x v="51"/>
    <s v="GRO"/>
    <s v="Benjamin Taisacan Manglona International"/>
    <s v="P"/>
    <s v="030"/>
    <n v="570343"/>
    <n v="570343"/>
    <n v="0"/>
    <n v="0"/>
    <s v="Update Airport Master Plan Study"/>
  </r>
  <r>
    <s v="WP"/>
    <s v="HNL"/>
    <x v="51"/>
    <s v="GRO"/>
    <s v="Benjamin Taisacan Manglona International"/>
    <s v="P"/>
    <s v="031"/>
    <n v="1093348"/>
    <n v="1093348"/>
    <n v="0"/>
    <n v="0"/>
    <s v="Rehabilitate Runway"/>
  </r>
  <r>
    <s v="WP"/>
    <s v="SFO"/>
    <x v="50"/>
    <s v="O85"/>
    <s v="Benton Field"/>
    <s v="GA"/>
    <s v="020"/>
    <n v="720726"/>
    <n v="720726"/>
    <n v="0"/>
    <n v="0"/>
    <s v="Rehabilitate Taxiway - Rehabilitate Parallel Taxiway &quot;B&quot; (approx. 2,300 feet x 30 feet) including the north and south run-up pads - Construction Phase 2."/>
  </r>
  <r>
    <s v="WP"/>
    <s v="SFO"/>
    <x v="50"/>
    <s v="O85"/>
    <s v="Benton Field"/>
    <s v="GA"/>
    <s v="020"/>
    <n v="383655"/>
    <n v="383655"/>
    <n v="0"/>
    <n v="0"/>
    <s v="Construct Service Road - Construct New Perimeter Vehicle Service Road ( approx. 1,800 SY) on Northwest Side- Design/Construct"/>
  </r>
  <r>
    <s v="WP"/>
    <s v="LAX"/>
    <x v="50"/>
    <s v="L35"/>
    <s v="Big Bear City"/>
    <s v="GA"/>
    <s v="023"/>
    <n v="300000"/>
    <n v="300000"/>
    <n v="0"/>
    <n v="0"/>
    <s v="Construct Snow Removal Equipment Building - Phase I, Design Only"/>
  </r>
  <r>
    <s v="WP"/>
    <s v="PHX"/>
    <x v="52"/>
    <s v="DUG"/>
    <s v="Bisbee Douglas International"/>
    <s v="GA"/>
    <s v="012"/>
    <n v="55500"/>
    <n v="55500"/>
    <n v="0"/>
    <n v="0"/>
    <s v="Reconstruct Runway Lighting - Reconstruct Runway edge lights and upgrade electrical vault (Design only)"/>
  </r>
  <r>
    <s v="WP"/>
    <s v="LAX"/>
    <x v="50"/>
    <s v="BIH"/>
    <s v="Bishop"/>
    <s v="GA"/>
    <s v="020"/>
    <n v="37500"/>
    <n v="37500"/>
    <n v="0"/>
    <n v="0"/>
    <s v="Rehabilitate Taxiway - Twy A, Phase I, Design Only"/>
  </r>
  <r>
    <s v="WP"/>
    <s v="LAX"/>
    <x v="50"/>
    <s v="BIH"/>
    <s v="Bishop"/>
    <s v="GA"/>
    <s v="020"/>
    <n v="37500"/>
    <n v="37500"/>
    <n v="0"/>
    <n v="0"/>
    <s v="Rehabilitate Taxiway - Twy B, Phase I, Design Only"/>
  </r>
  <r>
    <s v="WP"/>
    <s v="LAX"/>
    <x v="50"/>
    <s v="BIH"/>
    <s v="Bishop"/>
    <s v="GA"/>
    <s v="020"/>
    <n v="37500"/>
    <n v="37500"/>
    <n v="0"/>
    <n v="0"/>
    <s v="Rehabilitate Taxiway - Twy C, Phase I, Design Only"/>
  </r>
  <r>
    <s v="WP"/>
    <s v="LAX"/>
    <x v="50"/>
    <s v="BIH"/>
    <s v="Bishop"/>
    <s v="GA"/>
    <s v="020"/>
    <n v="37500"/>
    <n v="37500"/>
    <n v="0"/>
    <n v="0"/>
    <s v="Rehabilitate Taxiway - Twy G, Phase I, Design Only"/>
  </r>
  <r>
    <s v="WP"/>
    <s v="LAX"/>
    <x v="50"/>
    <s v="BIH"/>
    <s v="Bishop"/>
    <s v="GA"/>
    <s v="020"/>
    <n v="37500"/>
    <n v="37500"/>
    <n v="0"/>
    <n v="0"/>
    <s v="Rehabilitate Taxiway - Twy H, Phase I, Design Only"/>
  </r>
  <r>
    <s v="WP"/>
    <s v="LAX"/>
    <x v="50"/>
    <s v="BIH"/>
    <s v="Bishop"/>
    <s v="GA"/>
    <s v="020"/>
    <n v="37500"/>
    <n v="37500"/>
    <n v="0"/>
    <n v="0"/>
    <s v="Rehabilitate Taxiway - Twy D, Phase I, Design Only"/>
  </r>
  <r>
    <s v="WP"/>
    <s v="LAX"/>
    <x v="50"/>
    <s v="BIH"/>
    <s v="Bishop"/>
    <s v="GA"/>
    <s v="020"/>
    <n v="37500"/>
    <n v="37500"/>
    <n v="0"/>
    <n v="0"/>
    <s v="Rehabilitate Taxiway - Twy J, Phase I, Design Only"/>
  </r>
  <r>
    <s v="WP"/>
    <s v="LAX"/>
    <x v="50"/>
    <s v="BIH"/>
    <s v="Bishop"/>
    <s v="GA"/>
    <s v="020"/>
    <n v="37500"/>
    <n v="37500"/>
    <n v="0"/>
    <n v="0"/>
    <s v="Rehabilitate Taxiway - Twy F, Phase I, Design Only"/>
  </r>
  <r>
    <s v="WP"/>
    <s v="LAX"/>
    <x v="50"/>
    <s v="BUR"/>
    <s v="Bob Hope"/>
    <s v="P"/>
    <s v="064"/>
    <n v="2000000"/>
    <n v="1176483"/>
    <n v="823517"/>
    <n v="0"/>
    <s v="Rehabilitate Apron - GA Ramp"/>
  </r>
  <r>
    <s v="WP"/>
    <s v="LAX"/>
    <x v="50"/>
    <s v="BUR"/>
    <s v="Bob Hope"/>
    <s v="P"/>
    <s v="064"/>
    <n v="3238350"/>
    <n v="3238350"/>
    <n v="0"/>
    <n v="0"/>
    <s v="Rehabilitate Taxiway - Phase II, Taxiway C &amp; D"/>
  </r>
  <r>
    <s v="WP"/>
    <s v="PHX"/>
    <x v="49"/>
    <s v="BVU"/>
    <s v="Boulder City Municipal"/>
    <s v="P"/>
    <s v="026"/>
    <n v="225000"/>
    <n v="225000"/>
    <n v="0"/>
    <n v="0"/>
    <s v="Improve Airport Miscellaneous Improvements - Replace existing airfield electrical vault."/>
  </r>
  <r>
    <s v="WP"/>
    <s v="PHX"/>
    <x v="49"/>
    <s v="BVU"/>
    <s v="Boulder City Municipal"/>
    <s v="P"/>
    <s v="026"/>
    <n v="468750"/>
    <n v="468750"/>
    <n v="0"/>
    <n v="0"/>
    <s v="Extend Runway - Extend Runway 27 (~300' x 75')"/>
  </r>
  <r>
    <s v="WP"/>
    <s v="PHX"/>
    <x v="49"/>
    <s v="BVU"/>
    <s v="Boulder City Municipal"/>
    <s v="P"/>
    <s v="026"/>
    <n v="1602225"/>
    <n v="1437718"/>
    <n v="164507"/>
    <n v="0"/>
    <s v="Reconstruct Taxiway - Reconstruct and Realign Taxiway &quot;A&quot; and run-up pad. (~900' x 35')"/>
  </r>
  <r>
    <s v="WP"/>
    <s v="SFO"/>
    <x v="50"/>
    <s v="CCR"/>
    <s v="Buchanan Field"/>
    <s v="R"/>
    <s v="024"/>
    <n v="270000"/>
    <n v="270000"/>
    <n v="0"/>
    <n v="0"/>
    <s v="Construct Aircraft Rescue &amp; Fire Fighting Building - Construct ARFF Building - Design"/>
  </r>
  <r>
    <s v="WP"/>
    <s v="PHX"/>
    <x v="52"/>
    <s v="BXK"/>
    <s v="Buckeye Municipal"/>
    <s v="GA"/>
    <s v="020"/>
    <n v="275000"/>
    <n v="275000"/>
    <n v="0"/>
    <n v="0"/>
    <s v="Rehabilitate Taxiway - Design"/>
  </r>
  <r>
    <s v="WP"/>
    <s v="LAX"/>
    <x v="50"/>
    <s v="CXL"/>
    <s v="Calexico International"/>
    <s v="GA"/>
    <s v="017"/>
    <n v="236409"/>
    <n v="236409"/>
    <n v="0"/>
    <n v="0"/>
    <s v="Rehabilitate Taxiway - Twy A, Phase I, Design"/>
  </r>
  <r>
    <s v="WP"/>
    <s v="LAX"/>
    <x v="50"/>
    <s v="L71"/>
    <s v="California City Municipal"/>
    <s v="GA"/>
    <s v="019"/>
    <n v="150000"/>
    <n v="150000"/>
    <n v="0"/>
    <n v="0"/>
    <s v="Install Perimeter Fencing not Required by 49 CFR 1542 - Phase 1, Design"/>
  </r>
  <r>
    <s v="WP"/>
    <s v="PHX"/>
    <x v="49"/>
    <s v="CXP"/>
    <s v="Carson"/>
    <s v="R"/>
    <s v="032"/>
    <n v="40000"/>
    <n v="40000"/>
    <n v="0"/>
    <n v="0"/>
    <s v="Rehabilitate Taxiway - Rehabilitate Taxiway C 50 feet x 2,790 feet"/>
  </r>
  <r>
    <s v="WP"/>
    <s v="PHX"/>
    <x v="49"/>
    <s v="CXP"/>
    <s v="Carson"/>
    <s v="R"/>
    <s v="032"/>
    <n v="95000"/>
    <n v="95000"/>
    <n v="0"/>
    <n v="0"/>
    <s v="Rehabilitate Taxiway - Rehabilitate Taxiway D 50 feet x 6,700 feet"/>
  </r>
  <r>
    <s v="WP"/>
    <s v="PHX"/>
    <x v="49"/>
    <s v="CXP"/>
    <s v="Carson"/>
    <s v="R"/>
    <s v="032"/>
    <n v="95000"/>
    <n v="95000"/>
    <n v="0"/>
    <n v="0"/>
    <s v="Rehabilitate Taxiway - Rehab Taxiway A 50 feet x 6,700 feet"/>
  </r>
  <r>
    <s v="WP"/>
    <s v="PHX"/>
    <x v="49"/>
    <s v="CXP"/>
    <s v="Carson"/>
    <s v="R"/>
    <s v="032"/>
    <n v="40000"/>
    <n v="40000"/>
    <n v="0"/>
    <n v="0"/>
    <s v="Rehabilitate Taxiway - Rehabilitate Taxiway B 35 feet x 2,750 feet"/>
  </r>
  <r>
    <s v="WP"/>
    <s v="PHX"/>
    <x v="49"/>
    <s v="CXP"/>
    <s v="Carson"/>
    <s v="R"/>
    <s v="032"/>
    <n v="45000"/>
    <n v="45000"/>
    <n v="0"/>
    <n v="0"/>
    <s v="Install Weather Reporting Equipment - Rehabilitate existing AWOS III"/>
  </r>
  <r>
    <s v="WP"/>
    <s v="PHX"/>
    <x v="49"/>
    <s v="CXP"/>
    <s v="Carson"/>
    <s v="R"/>
    <s v="032"/>
    <n v="15000"/>
    <n v="15000"/>
    <n v="0"/>
    <n v="0"/>
    <s v="Rehabilitate Taxiway - Rehabilitate Taxiway F 35 feet x 440 feet"/>
  </r>
  <r>
    <s v="WP"/>
    <s v="PHX"/>
    <x v="49"/>
    <s v="CXP"/>
    <s v="Carson"/>
    <s v="R"/>
    <s v="032"/>
    <n v="15000"/>
    <n v="15000"/>
    <n v="0"/>
    <n v="0"/>
    <s v="Rehabilitate Taxiway - Rehabilitate Taxiway E 35 feet x 600 feet"/>
  </r>
  <r>
    <s v="WP"/>
    <s v="PHX"/>
    <x v="49"/>
    <s v="CXP"/>
    <s v="Carson"/>
    <s v="R"/>
    <s v="032"/>
    <n v="39187"/>
    <n v="39187"/>
    <n v="0"/>
    <n v="0"/>
    <s v="Rehabilitate Access Road - Rehabilitate Airport North Access Road (30' x 1,040')"/>
  </r>
  <r>
    <s v="WP"/>
    <s v="PHX"/>
    <x v="52"/>
    <s v="CHD"/>
    <s v="Chandler Municipal"/>
    <s v="R"/>
    <s v="026"/>
    <n v="3671699"/>
    <n v="1026721"/>
    <n v="2644978"/>
    <n v="0"/>
    <s v="Rehabilitate Apron - Rehabilitate North Transient Apron 55,000 square yards"/>
  </r>
  <r>
    <s v="WP"/>
    <s v="SFO"/>
    <x v="50"/>
    <s v="STS"/>
    <s v="Charles M Schulz - Sonoma County"/>
    <s v="P"/>
    <s v="054"/>
    <n v="1179999"/>
    <n v="1179999"/>
    <n v="0"/>
    <n v="0"/>
    <s v="Reconstruct Apron - Reconstruct Terminal Apron (15,400 SY) - Phase 1 reimbursement"/>
  </r>
  <r>
    <s v="WP"/>
    <s v="SFO"/>
    <x v="50"/>
    <s v="STS"/>
    <s v="Charles M Schulz - Sonoma County"/>
    <s v="P"/>
    <s v="055"/>
    <n v="613594"/>
    <n v="613594"/>
    <n v="0"/>
    <n v="0"/>
    <s v="Update Airport Master Plan Study - Updated Airport Layout Plan (ALP) Narrative Report."/>
  </r>
  <r>
    <s v="WP"/>
    <s v="LAX"/>
    <x v="50"/>
    <s v="49X"/>
    <s v="Chemehuevi Valley"/>
    <s v="GA"/>
    <s v="012"/>
    <n v="247500"/>
    <n v="247500"/>
    <n v="0"/>
    <n v="0"/>
    <s v="Rehabilitate Runway - Phase I, Design Only"/>
  </r>
  <r>
    <s v="WP"/>
    <s v="SFO"/>
    <x v="50"/>
    <s v="CIC"/>
    <s v="Chico Municipal"/>
    <s v="GA"/>
    <s v="039"/>
    <n v="2586163"/>
    <n v="587663"/>
    <n v="1998500"/>
    <n v="0"/>
    <s v="Rehabilitate Taxiway - Phase 2 - Construction"/>
  </r>
  <r>
    <s v="WP"/>
    <s v="SFO"/>
    <x v="50"/>
    <s v="2O6"/>
    <s v="Chowchilla"/>
    <s v="GA"/>
    <s v="010"/>
    <n v="117000"/>
    <n v="117000"/>
    <n v="0"/>
    <n v="0"/>
    <s v="Rehabilitate Runway - Rehab Runway 12/30 - Design"/>
  </r>
  <r>
    <s v="WP"/>
    <s v="SFO"/>
    <x v="50"/>
    <s v="2O6"/>
    <s v="Chowchilla"/>
    <s v="GA"/>
    <s v="010"/>
    <n v="104947"/>
    <n v="104947"/>
    <n v="0"/>
    <n v="0"/>
    <s v="Rehabilitate Runway Lighting - Rehab airfield electrical - Design"/>
  </r>
  <r>
    <s v="WP"/>
    <s v="SFO"/>
    <x v="50"/>
    <s v="2O6"/>
    <s v="Chowchilla"/>
    <s v="GA"/>
    <s v="010"/>
    <n v="112061"/>
    <n v="112061"/>
    <n v="0"/>
    <n v="0"/>
    <s v="Rehabilitate Apron - Tie-down Apron Slurry Seal"/>
  </r>
  <r>
    <s v="WP"/>
    <s v="SFO"/>
    <x v="50"/>
    <s v="2O6"/>
    <s v="Chowchilla"/>
    <s v="GA"/>
    <s v="010"/>
    <n v="113400"/>
    <n v="113400"/>
    <n v="0"/>
    <n v="0"/>
    <s v="Rehabilitate Taxiway - Taxiway A Slurry Seal"/>
  </r>
  <r>
    <s v="WP"/>
    <s v="SFO"/>
    <x v="50"/>
    <s v="O60"/>
    <s v="Cloverdale Municipal"/>
    <s v="GA"/>
    <s v="012"/>
    <n v="178560"/>
    <n v="178560"/>
    <n v="0"/>
    <n v="0"/>
    <s v="Install Runway Vertical/Visual Guidance System - Install PAPI Runway 14 - Phase 2/Construct"/>
  </r>
  <r>
    <s v="WP"/>
    <s v="PHX"/>
    <x v="52"/>
    <s v="AZC"/>
    <s v="Colorado City Municipal"/>
    <s v="GA"/>
    <s v="021"/>
    <n v="124220"/>
    <n v="124220"/>
    <n v="0"/>
    <n v="0"/>
    <s v="Acquire Land for Development - Acquire 35 acres for future development and relocation of fencing from the OFA"/>
  </r>
  <r>
    <s v="WP"/>
    <s v="SFO"/>
    <x v="50"/>
    <s v="O22"/>
    <s v="Columbia"/>
    <s v="GA"/>
    <s v="018"/>
    <n v="2300000"/>
    <n v="2300000"/>
    <n v="0"/>
    <n v="0"/>
    <s v="Reconstruct Taxiway - Reconstruct Main Hangar Area Taxilanes (including marking, 1660 feet) - Construction"/>
  </r>
  <r>
    <s v="WP"/>
    <s v="SFO"/>
    <x v="50"/>
    <s v="O22"/>
    <s v="Columbia"/>
    <s v="GA"/>
    <s v="018"/>
    <n v="300000"/>
    <n v="300000"/>
    <n v="0"/>
    <n v="0"/>
    <s v="Rehabilitate Apron - Rehabilitate Apron (mill and overlay/marking, 5,333 square yards) - Construction"/>
  </r>
  <r>
    <s v="WP"/>
    <s v="SFO"/>
    <x v="50"/>
    <s v="O22"/>
    <s v="Columbia"/>
    <s v="GA"/>
    <s v="018"/>
    <n v="240868"/>
    <n v="240868"/>
    <n v="0"/>
    <n v="0"/>
    <s v="Rehabilitate Apron - Terminal Apron (joint and crack sealing/replacement of select panels/marking, 3,258 square yards) - Construction"/>
  </r>
  <r>
    <s v="WP"/>
    <s v="SFO"/>
    <x v="50"/>
    <s v="O22"/>
    <s v="Columbia"/>
    <s v="GA"/>
    <s v="018"/>
    <n v="700000"/>
    <n v="700000"/>
    <n v="0"/>
    <n v="0"/>
    <s v="Rehabilitate Taxiway - Rehabilitate Hangar Taxilanes (mill and overlay/marking, 850 feet) - Construction"/>
  </r>
  <r>
    <s v="WP"/>
    <s v="HNL"/>
    <x v="53"/>
    <s v="HNL"/>
    <s v="Daniel K Inouye International"/>
    <s v="P"/>
    <s v="130"/>
    <n v="743972"/>
    <n v="743972"/>
    <n v="0"/>
    <n v="0"/>
    <s v="Acquire Aircraft Rescue &amp; Fire Fighting Vehicle - Striker 3,000 gallon w/snozzle"/>
  </r>
  <r>
    <s v="WP"/>
    <s v="HNL"/>
    <x v="53"/>
    <s v="HNL"/>
    <s v="Daniel K Inouye International"/>
    <s v="P"/>
    <s v="131"/>
    <n v="695963"/>
    <n v="695963"/>
    <n v="0"/>
    <n v="0"/>
    <s v="Acquire Aircraft Rescue &amp; Fire Fighting Vehicle - acquire 1,500 gallon ARFF vehicle"/>
  </r>
  <r>
    <s v="WP"/>
    <s v="HNL"/>
    <x v="53"/>
    <s v="HNL"/>
    <s v="Daniel K Inouye International"/>
    <s v="P"/>
    <s v="132"/>
    <n v="11345213"/>
    <n v="11345213"/>
    <n v="0"/>
    <n v="0"/>
    <s v="Reconstruct Apron - Reconstruct Diamond Head Concourse Apron Gates G1 through G6, approximately 28,000 SY"/>
  </r>
  <r>
    <s v="WP"/>
    <s v="PHX"/>
    <x v="49"/>
    <s v="LOL"/>
    <s v="Derby Field"/>
    <s v="GA"/>
    <s v="016"/>
    <n v="300000"/>
    <n v="300000"/>
    <n v="0"/>
    <n v="0"/>
    <s v="Construct Snow Removal Equipment Building - Construct Snow Removal Equipment Building"/>
  </r>
  <r>
    <s v="WP"/>
    <s v="PHX"/>
    <x v="49"/>
    <s v="LOL"/>
    <s v="Derby Field"/>
    <s v="GA"/>
    <s v="016"/>
    <n v="170103"/>
    <n v="170103"/>
    <n v="0"/>
    <n v="0"/>
    <s v="Acquire Snow Removal Equipment"/>
  </r>
  <r>
    <s v="WP"/>
    <s v="SFO"/>
    <x v="50"/>
    <s v="1O6"/>
    <s v="Dunsmuir Municipal-Mott"/>
    <s v="GA"/>
    <s v="015"/>
    <n v="236106"/>
    <n v="236106"/>
    <n v="0"/>
    <n v="0"/>
    <s v="Rehabilitate Runway - Reconstruction Runway 14/32 and runway reflectors - Design Phase 1"/>
  </r>
  <r>
    <s v="WP"/>
    <s v="PHX"/>
    <x v="49"/>
    <s v="EKO"/>
    <s v="Elko Regional"/>
    <s v="P"/>
    <s v="049"/>
    <n v="1352113"/>
    <n v="0"/>
    <n v="1352113"/>
    <n v="0"/>
    <s v="Reconstruct Perimeter Fencing required by 49 CFR 1542 - Reconstruct perimeter fence and gates"/>
  </r>
  <r>
    <s v="WP"/>
    <s v="PHX"/>
    <x v="49"/>
    <s v="EKO"/>
    <s v="Elko Regional"/>
    <s v="P"/>
    <s v="049"/>
    <n v="1000000"/>
    <n v="1000000"/>
    <n v="0"/>
    <n v="0"/>
    <s v="Improve Airport Miscellaneous Improvements - Reconstruct Electrical Vault"/>
  </r>
  <r>
    <s v="WP"/>
    <s v="HNL"/>
    <x v="53"/>
    <s v="KOA"/>
    <s v="Ellison Onizuka Kona International at Keahole"/>
    <s v="P"/>
    <s v="040"/>
    <n v="864162"/>
    <n v="864162"/>
    <n v="0"/>
    <n v="0"/>
    <s v="Acquire Aircraft Rescue &amp; Fire Fighting Vehicle - ARFF 3,000 Gallon with Snozzle"/>
  </r>
  <r>
    <s v="WP"/>
    <s v="HNL"/>
    <x v="53"/>
    <s v="KOA"/>
    <s v="Ellison Onizuka Kona International at Keahole"/>
    <s v="P"/>
    <s v="041"/>
    <n v="10000000"/>
    <n v="10000000"/>
    <n v="0"/>
    <n v="0"/>
    <s v="Construct Aircraft Rescue &amp; Fire Fighting Training Facility - "/>
  </r>
  <r>
    <s v="WP"/>
    <s v="PHX"/>
    <x v="52"/>
    <s v="E60"/>
    <s v="Eloy Municipal"/>
    <s v="GA"/>
    <s v="014"/>
    <n v="450000"/>
    <n v="450000"/>
    <n v="0"/>
    <n v="0"/>
    <s v="Acquire Land for Development - Acquire 15 acres of land"/>
  </r>
  <r>
    <s v="WP"/>
    <s v="PHX"/>
    <x v="49"/>
    <s v="ELY"/>
    <s v="Ely /Yelland Field/"/>
    <s v="GA"/>
    <s v="021"/>
    <n v="50000"/>
    <n v="50000"/>
    <n v="0"/>
    <n v="0"/>
    <s v="Rehabilitate Apron - Rehabilitate South Apron (9,200 SY)"/>
  </r>
  <r>
    <s v="WP"/>
    <s v="PHX"/>
    <x v="49"/>
    <s v="ELY"/>
    <s v="Ely /Yelland Field/"/>
    <s v="GA"/>
    <s v="021"/>
    <n v="7927959"/>
    <n v="1582094"/>
    <n v="6345865"/>
    <n v="0"/>
    <s v="Rehabilitate Runway - Reconstruct Runway 18/36 - Construction Phase III (150' x 4,700')"/>
  </r>
  <r>
    <s v="WP"/>
    <s v="PHX"/>
    <x v="49"/>
    <s v="ELY"/>
    <s v="Ely /Yelland Field/"/>
    <s v="GA"/>
    <s v="022"/>
    <n v="5186819"/>
    <n v="0"/>
    <n v="0"/>
    <n v="5186819"/>
    <s v="Reconstruct Taxiway - Reconstruct Taxiway A (50' x 6,195')"/>
  </r>
  <r>
    <s v="WP"/>
    <s v="PHX"/>
    <x v="52"/>
    <s v="PRC"/>
    <s v="Ernest A Love Field"/>
    <s v="CS"/>
    <s v="038"/>
    <n v="800000"/>
    <n v="0"/>
    <n v="800000"/>
    <n v="0"/>
    <s v="Rehabilitate Runway Lighting - 7,619 feet of the current Runway 03R/21L"/>
  </r>
  <r>
    <s v="WP"/>
    <s v="PHX"/>
    <x v="52"/>
    <s v="PRC"/>
    <s v="Ernest A Love Field"/>
    <s v="CS"/>
    <s v="038"/>
    <n v="4557837"/>
    <n v="300000"/>
    <n v="4257837"/>
    <n v="0"/>
    <s v="Rehabilitate Runway - Runway 03R/21L (7,619 feet), including removal of Taxiway C2 (RIM location PRC-HS2)"/>
  </r>
  <r>
    <s v="WP"/>
    <s v="PHX"/>
    <x v="49"/>
    <s v="05U"/>
    <s v="Eureka"/>
    <s v="GA"/>
    <s v="013"/>
    <n v="234036"/>
    <n v="234036"/>
    <n v="0"/>
    <n v="0"/>
    <s v="Acquire Snow Removal Equipment - Purchase Snow Plow"/>
  </r>
  <r>
    <s v="WP"/>
    <s v="PHX"/>
    <x v="49"/>
    <s v="FLX"/>
    <s v="Fallon Municipal"/>
    <s v="GA"/>
    <s v="020"/>
    <n v="696113"/>
    <n v="696113"/>
    <n v="0"/>
    <n v="0"/>
    <s v="Reconstruct Apron - Reconstruct Center Apron (250' x 600') - Design &amp; Construction"/>
  </r>
  <r>
    <s v="WP"/>
    <s v="HNL"/>
    <x v="54"/>
    <s v="FAQ"/>
    <s v="Fitiuta"/>
    <s v="CS"/>
    <s v="031"/>
    <n v="1000000"/>
    <n v="1000000"/>
    <n v="0"/>
    <n v="0"/>
    <s v="Conduct State System Plan Study - Conduct system plan - airport pavement management for LOC IDs: PPG, FAQ, Z08"/>
  </r>
  <r>
    <s v="WP"/>
    <s v="PHX"/>
    <x v="52"/>
    <s v="FLG"/>
    <s v="Flagstaff Pulliam"/>
    <s v="P"/>
    <s v="042"/>
    <n v="850000"/>
    <n v="850000"/>
    <n v="0"/>
    <n v="0"/>
    <s v="Acquire Aircraft Rescue &amp; Fire Fighting Vehicle - Acquire 1,500 Gallon ARFF vehicle"/>
  </r>
  <r>
    <s v="WP"/>
    <s v="HNL"/>
    <x v="51"/>
    <s v="GSN"/>
    <s v="Francisco C Ada/Saipan International"/>
    <s v="P"/>
    <s v="091"/>
    <n v="1269999"/>
    <n v="1269999"/>
    <n v="0"/>
    <n v="0"/>
    <s v="Update Airport Master Plan Study - Master Plan Update with AGIS"/>
  </r>
  <r>
    <s v="WP"/>
    <s v="HNL"/>
    <x v="51"/>
    <s v="GSN"/>
    <s v="Francisco C Ada/Saipan International"/>
    <s v="P"/>
    <s v="092"/>
    <n v="1179194"/>
    <n v="1179194"/>
    <n v="0"/>
    <n v="0"/>
    <s v="Improve Terminal Building - Phase 3 - Construction. Funds to complete project of the 3 loading bridges."/>
  </r>
  <r>
    <s v="WP"/>
    <s v="SFO"/>
    <x v="50"/>
    <s v="FCH"/>
    <s v="Fresno Chandler Executive"/>
    <s v="R"/>
    <s v="025"/>
    <n v="111761"/>
    <n v="111761"/>
    <n v="0"/>
    <n v="0"/>
    <s v="Install Weather Reporting Equipment - AWOS III"/>
  </r>
  <r>
    <s v="WP"/>
    <s v="SFO"/>
    <x v="50"/>
    <s v="FAT"/>
    <s v="Fresno Yosemite International"/>
    <s v="P"/>
    <s v="081"/>
    <n v="9119970"/>
    <n v="3795449"/>
    <n v="5324521"/>
    <n v="0"/>
    <s v="Rehabilitate Taxiway - Reconstruction of Taxiway C - Construction Phase 2"/>
  </r>
  <r>
    <s v="WP"/>
    <s v="SFO"/>
    <x v="50"/>
    <s v="FAT"/>
    <s v="Fresno Yosemite International"/>
    <s v="P"/>
    <s v="082"/>
    <n v="1000000"/>
    <n v="0"/>
    <n v="1000000"/>
    <n v="0"/>
    <s v="Noise Mitigation Measures for Residences within 65-69 DNL - "/>
  </r>
  <r>
    <s v="WP"/>
    <s v="LAX"/>
    <x v="50"/>
    <s v="WJF"/>
    <s v="General Wm J Fox Airfield"/>
    <s v="GA"/>
    <s v="019"/>
    <n v="12843245"/>
    <n v="4443245"/>
    <n v="8400000"/>
    <n v="0"/>
    <s v="Reconstruct Runway - Phase 2 - Construct"/>
  </r>
  <r>
    <s v="WP"/>
    <s v="LAX"/>
    <x v="50"/>
    <s v="SEE"/>
    <s v="Gillespie Field"/>
    <s v="R"/>
    <s v="030"/>
    <n v="84330"/>
    <n v="84330"/>
    <n v="0"/>
    <n v="0"/>
    <s v="Construct Apron - Environmental Mitigation, El Cajon Air Center - Ambrosia mitigation, final/year 3 to 5 monitoring"/>
  </r>
  <r>
    <s v="WP"/>
    <s v="PHX"/>
    <x v="52"/>
    <s v="GEU"/>
    <s v="Glendale Municipal"/>
    <s v="R"/>
    <s v="027"/>
    <n v="1561842"/>
    <n v="1561842"/>
    <n v="0"/>
    <n v="0"/>
    <s v="Acquire Land For Approaches"/>
  </r>
  <r>
    <s v="WP"/>
    <s v="PHX"/>
    <x v="52"/>
    <s v="GCN"/>
    <s v="Grand Canyon National Park"/>
    <s v="P"/>
    <s v="030"/>
    <n v="200000"/>
    <n v="200000"/>
    <n v="0"/>
    <n v="0"/>
    <s v="Reconstruct Access Road - Reconstruct Primary Airport Access Roadway (Design Only) Phase I"/>
  </r>
  <r>
    <s v="WP"/>
    <s v="PHX"/>
    <x v="52"/>
    <s v="GCN"/>
    <s v="Grand Canyon National Park"/>
    <s v="P"/>
    <s v="030"/>
    <n v="250000"/>
    <n v="250000"/>
    <n v="0"/>
    <n v="0"/>
    <s v="Rehabilitate Terminal Building - Rehabilitate Terminal Building Restrooms for ADA compliance (Design Only) Phase I"/>
  </r>
  <r>
    <s v="WP"/>
    <s v="PHX"/>
    <x v="52"/>
    <s v="GCN"/>
    <s v="Grand Canyon National Park"/>
    <s v="P"/>
    <s v="030"/>
    <n v="460600"/>
    <n v="460600"/>
    <n v="0"/>
    <n v="0"/>
    <s v="Construct Runway - Construct 25 feet wide paved shoulders for Runway 3/21 (8,999 foot length)- Design"/>
  </r>
  <r>
    <s v="WP"/>
    <s v="PHX"/>
    <x v="52"/>
    <s v="1G4"/>
    <s v="Grand Canyon West"/>
    <s v="P"/>
    <s v="021"/>
    <n v="1580725"/>
    <n v="1436991"/>
    <n v="143734"/>
    <n v="0"/>
    <s v="Rehabilitate Heliport/Helipad - Rehabilitate helipads and stabilize hover lanes (46,880 SY)"/>
  </r>
  <r>
    <s v="WP"/>
    <s v="PHX"/>
    <x v="52"/>
    <s v="1G4"/>
    <s v="Grand Canyon West"/>
    <s v="P"/>
    <s v="021"/>
    <n v="195000"/>
    <n v="195000"/>
    <n v="0"/>
    <n v="0"/>
    <s v="Rehabilitate Apron - Fog/Crack Seal Rehabilitate existing Apron (~61,405 SY)"/>
  </r>
  <r>
    <s v="WP"/>
    <s v="PHX"/>
    <x v="52"/>
    <s v="1G4"/>
    <s v="Grand Canyon West"/>
    <s v="P"/>
    <s v="021"/>
    <n v="130000"/>
    <n v="130000"/>
    <n v="0"/>
    <n v="0"/>
    <s v="Rehabilitate Taxiway - Fog/Crack Seal Taxiway A (~5,400 feet x 35 feet)"/>
  </r>
  <r>
    <s v="WP"/>
    <s v="PHX"/>
    <x v="52"/>
    <s v="1G4"/>
    <s v="Grand Canyon West"/>
    <s v="P"/>
    <s v="021"/>
    <n v="125000"/>
    <n v="125000"/>
    <n v="0"/>
    <n v="0"/>
    <s v="Rehabilitate Runway - Fog/Crack Seal (5,000 feet x 75 feet)"/>
  </r>
  <r>
    <s v="WP"/>
    <s v="PHX"/>
    <x v="52"/>
    <s v="1G4"/>
    <s v="Grand Canyon West"/>
    <s v="P"/>
    <s v="021"/>
    <n v="500000"/>
    <n v="500000"/>
    <n v="0"/>
    <n v="0"/>
    <s v="Install Perimeter Fencing not Required by 49 CFR 1542 - Install buried chain link fence for wildlife deterrent (20,000 LF)."/>
  </r>
  <r>
    <s v="WP"/>
    <s v="HNL"/>
    <x v="55"/>
    <s v="GUM"/>
    <s v="Guam International"/>
    <s v="P"/>
    <s v="104"/>
    <n v="4474299"/>
    <n v="4474299"/>
    <n v="0"/>
    <n v="0"/>
    <s v="Modify Terminal Building - Sterile Arrivals Corridor - Phase III"/>
  </r>
  <r>
    <s v="WP"/>
    <s v="HNL"/>
    <x v="55"/>
    <s v="GUM"/>
    <s v="Guam International"/>
    <s v="P"/>
    <s v="105"/>
    <n v="16043259"/>
    <n v="75687"/>
    <n v="15967572"/>
    <n v="0"/>
    <s v="Construct Aircraft Rescue &amp; Fire Fighting Building - Phase III - Construction. new ARFF building"/>
  </r>
  <r>
    <s v="WP"/>
    <s v="SFO"/>
    <x v="50"/>
    <s v="O37"/>
    <s v="Haigh Field"/>
    <s v="GA"/>
    <s v="007"/>
    <n v="205258"/>
    <n v="205258"/>
    <n v="0"/>
    <n v="0"/>
    <s v="Rehabilitate Runway - Rehabilitate RWY 15/33 (crack/slurry seal, including markings) - approximately 330,000 square feet - Construction - Phase 2"/>
  </r>
  <r>
    <s v="WP"/>
    <s v="SFO"/>
    <x v="50"/>
    <s v="HJO"/>
    <s v="Hanford Municipal"/>
    <s v="GA"/>
    <s v="026"/>
    <n v="76500"/>
    <n v="76500"/>
    <n v="0"/>
    <n v="0"/>
    <s v="Rehabilitate Runway - Pavement Slurry Seal- Design Phase I"/>
  </r>
  <r>
    <s v="WP"/>
    <s v="SFO"/>
    <x v="50"/>
    <s v="HWD"/>
    <s v="Hayward Executive"/>
    <s v="R"/>
    <s v="021"/>
    <n v="324000"/>
    <n v="324000"/>
    <n v="0"/>
    <n v="0"/>
    <s v="Improve Runway Safety Area - Design- Sulphur Creek Runway 10L/28R and Runway 10R/28L Safety Areas Improvements"/>
  </r>
  <r>
    <s v="WP"/>
    <s v="SFO"/>
    <x v="50"/>
    <s v="HES"/>
    <s v="Healdsburg Municipal"/>
    <s v="GA"/>
    <s v="013"/>
    <n v="199126"/>
    <n v="199126"/>
    <n v="0"/>
    <n v="0"/>
    <s v="Install Perimeter Fencing - Install Perimeter Fence - Construction."/>
  </r>
  <r>
    <s v="WP"/>
    <s v="HNL"/>
    <x v="53"/>
    <s v="ITO"/>
    <s v="Hilo International"/>
    <s v="P"/>
    <s v="052"/>
    <n v="831485"/>
    <n v="831485"/>
    <n v="0"/>
    <n v="0"/>
    <s v="Acquire Aircraft Rescue &amp; Fire Fighting Vehicle - 1,500 gallon striker"/>
  </r>
  <r>
    <s v="WP"/>
    <s v="PHX"/>
    <x v="52"/>
    <s v="P14"/>
    <s v="Holbrook Municipal"/>
    <s v="GA"/>
    <s v="017"/>
    <n v="310460"/>
    <n v="310460"/>
    <n v="0"/>
    <n v="0"/>
    <s v="Install Miscellaneous NAVAIDS"/>
  </r>
  <r>
    <s v="WP"/>
    <s v="PHX"/>
    <x v="52"/>
    <s v="P14"/>
    <s v="Holbrook Municipal"/>
    <s v="GA"/>
    <s v="017"/>
    <n v="100000"/>
    <n v="100000"/>
    <n v="0"/>
    <n v="0"/>
    <s v="Install Runway Vertical/Visual Guidance System"/>
  </r>
  <r>
    <s v="WP"/>
    <s v="PHX"/>
    <x v="52"/>
    <s v="P14"/>
    <s v="Holbrook Municipal"/>
    <s v="GA"/>
    <s v="017"/>
    <n v="100000"/>
    <n v="100000"/>
    <n v="0"/>
    <n v="0"/>
    <s v="Rehabilitate Runway Lighting"/>
  </r>
  <r>
    <s v="WP"/>
    <s v="SFO"/>
    <x v="50"/>
    <s v="CVH"/>
    <s v="Hollister Municipal"/>
    <s v="GA"/>
    <s v="020"/>
    <n v="82620"/>
    <n v="82620"/>
    <n v="0"/>
    <n v="0"/>
    <s v="Construct Taxiway - Construct new connector Taxiway B to eliminate aligned taxiway at Runway 31 end - Design"/>
  </r>
  <r>
    <s v="WP"/>
    <s v="SFO"/>
    <x v="50"/>
    <s v="CVH"/>
    <s v="Hollister Municipal"/>
    <s v="GA"/>
    <s v="020"/>
    <n v="115424"/>
    <n v="115424"/>
    <n v="0"/>
    <n v="0"/>
    <s v="Construct Taxiway - Construct new connector Taxiway A to eliminate aligned taxiway at Runway 24 end - Design"/>
  </r>
  <r>
    <s v="WP"/>
    <s v="SFO"/>
    <x v="50"/>
    <s v="CVH"/>
    <s v="Hollister Municipal"/>
    <s v="GA"/>
    <s v="020"/>
    <n v="172353"/>
    <n v="172353"/>
    <n v="0"/>
    <n v="0"/>
    <s v="Construct Taxiway - Construct partial parallel Taxiway K to mitigate runway incursions - Design"/>
  </r>
  <r>
    <s v="WP"/>
    <s v="LAX"/>
    <x v="50"/>
    <s v="IYK"/>
    <s v="Inyokern"/>
    <s v="GA"/>
    <s v="031"/>
    <n v="566171"/>
    <n v="566171"/>
    <n v="0"/>
    <n v="0"/>
    <s v="Install Perimeter Fencing not Required by 49 CFR 1542 - Replace 8,700 feet of perimeter fence"/>
  </r>
  <r>
    <s v="WP"/>
    <s v="SFO"/>
    <x v="50"/>
    <s v="CEC"/>
    <s v="Jack McNamara Field"/>
    <s v="CS"/>
    <s v="037"/>
    <n v="99510"/>
    <n v="99510"/>
    <n v="0"/>
    <n v="0"/>
    <s v="Update Airport Master Plan Study - Update Airport Layout Plan Narrative Report with ALP drawing set."/>
  </r>
  <r>
    <s v="WP"/>
    <s v="LAX"/>
    <x v="50"/>
    <s v="TRM"/>
    <s v="Jacqueline Cochran Regional"/>
    <s v="GA"/>
    <s v="025"/>
    <n v="400000"/>
    <n v="400000"/>
    <n v="0"/>
    <n v="0"/>
    <s v="Rehabilitate Taxiway - Parallel Taxiway F and connectors"/>
  </r>
  <r>
    <s v="WP"/>
    <s v="LAX"/>
    <x v="50"/>
    <s v="TRM"/>
    <s v="Jacqueline Cochran Regional"/>
    <s v="GA"/>
    <s v="025"/>
    <n v="750421"/>
    <n v="750421"/>
    <n v="0"/>
    <n v="0"/>
    <s v="Rehabilitate Runway - Phase II, Construct"/>
  </r>
  <r>
    <s v="WP"/>
    <s v="HNL"/>
    <x v="53"/>
    <s v="OGG"/>
    <s v="Kahului"/>
    <s v="P"/>
    <s v="055"/>
    <n v="692905"/>
    <n v="692905"/>
    <n v="0"/>
    <n v="0"/>
    <s v="Acquire Aircraft Rescue &amp; Fire Fighting Vehicle - 1,500 gallon"/>
  </r>
  <r>
    <s v="WP"/>
    <s v="HNL"/>
    <x v="53"/>
    <s v="JRF"/>
    <s v="Kalaeloa (John Rodgers Field)"/>
    <s v="CS"/>
    <s v="021"/>
    <n v="2100000"/>
    <n v="2100000"/>
    <n v="0"/>
    <n v="0"/>
    <s v="Rehabilitate Runway - Crack seal"/>
  </r>
  <r>
    <s v="WP"/>
    <s v="PHX"/>
    <x v="52"/>
    <s v="0V7"/>
    <s v="Kayenta"/>
    <s v="GA"/>
    <s v="010"/>
    <n v="204881"/>
    <n v="204881"/>
    <n v="0"/>
    <n v="0"/>
    <s v="Acquire Snow Removal Equipment"/>
  </r>
  <r>
    <s v="WP"/>
    <s v="PHX"/>
    <x v="52"/>
    <s v="IGM"/>
    <s v="Kingman"/>
    <s v="GA"/>
    <s v="028"/>
    <n v="450000"/>
    <n v="450000"/>
    <n v="0"/>
    <n v="0"/>
    <s v="Update Airport Master Plan Study - Update Master Plan ALP with AGIS"/>
  </r>
  <r>
    <s v="WP"/>
    <s v="PHX"/>
    <x v="52"/>
    <s v="HII"/>
    <s v="Lake Havasu City"/>
    <s v="GA"/>
    <s v="027"/>
    <n v="487684"/>
    <n v="487684"/>
    <n v="0"/>
    <n v="0"/>
    <s v="Update Airport Master Plan Study - ALP update with AGIS."/>
  </r>
  <r>
    <s v="WP"/>
    <s v="SFO"/>
    <x v="50"/>
    <s v="TVL"/>
    <s v="Lake Tahoe"/>
    <s v="GA"/>
    <s v="041"/>
    <n v="587104"/>
    <n v="587104"/>
    <n v="0"/>
    <n v="0"/>
    <s v="Rehabilitate Apron - Rehabilitate Terminal Apron, (mill/overlay/marking, 4,726 square yards) - Construction"/>
  </r>
  <r>
    <s v="WP"/>
    <s v="HNL"/>
    <x v="53"/>
    <s v="LNY"/>
    <s v="Lanai"/>
    <s v="P"/>
    <s v="021"/>
    <n v="719094"/>
    <n v="719094"/>
    <n v="0"/>
    <n v="0"/>
    <s v="Acquire Aircraft Rescue &amp; Fire Fighting Vehicle - 1,500 gallon"/>
  </r>
  <r>
    <s v="WP"/>
    <s v="PHX"/>
    <x v="52"/>
    <s v="IFP"/>
    <s v="Laughlin/Bullhead International"/>
    <s v="P"/>
    <s v="049"/>
    <n v="347734"/>
    <n v="347734"/>
    <n v="0"/>
    <n v="0"/>
    <s v="Rehabilitate Taxiway"/>
  </r>
  <r>
    <s v="WP"/>
    <s v="HNL"/>
    <x v="53"/>
    <s v="LIH"/>
    <s v="Lihue"/>
    <s v="P"/>
    <s v="050"/>
    <n v="256500"/>
    <n v="256500"/>
    <n v="0"/>
    <n v="0"/>
    <s v="Acquire Equipment - Runway sweeper"/>
  </r>
  <r>
    <s v="WP"/>
    <s v="LAX"/>
    <x v="50"/>
    <s v="O26"/>
    <s v="Lone Pine/Death Valley"/>
    <s v="GA"/>
    <s v="013"/>
    <n v="100000"/>
    <n v="100000"/>
    <n v="0"/>
    <n v="0"/>
    <s v="Rehabilitate Runway - Including RSA Improvements - Design only"/>
  </r>
  <r>
    <s v="WP"/>
    <s v="LAX"/>
    <x v="50"/>
    <s v="O26"/>
    <s v="Lone Pine/Death Valley"/>
    <s v="GA"/>
    <s v="013"/>
    <n v="43375"/>
    <n v="43375"/>
    <n v="0"/>
    <n v="0"/>
    <s v="Rehabilitate Taxiway - Taxiway A - Design Only"/>
  </r>
  <r>
    <s v="WP"/>
    <s v="LAX"/>
    <x v="50"/>
    <s v="O26"/>
    <s v="Lone Pine/Death Valley"/>
    <s v="GA"/>
    <s v="013"/>
    <n v="43375"/>
    <n v="43375"/>
    <n v="0"/>
    <n v="0"/>
    <s v="Rehabilitate Taxiway - Taxiway B - Design Only"/>
  </r>
  <r>
    <s v="WP"/>
    <s v="LAX"/>
    <x v="50"/>
    <s v="LAX"/>
    <s v="Los Angeles International"/>
    <s v="P"/>
    <s v="094"/>
    <n v="5000000"/>
    <n v="0"/>
    <n v="5000000"/>
    <n v="0"/>
    <s v="Construct Taxiway - Taxiway T and associated projects; 3-06-0139-LOI-2008"/>
  </r>
  <r>
    <s v="WP"/>
    <s v="LAX"/>
    <x v="50"/>
    <s v="LAX"/>
    <s v="Los Angeles International"/>
    <s v="P"/>
    <s v="094"/>
    <n v="6000000"/>
    <n v="0"/>
    <n v="6000000"/>
    <n v="0"/>
    <s v="Construct Apron - Bradley East and West Aprons; 3-06-0139-LOI-2008"/>
  </r>
  <r>
    <s v="WP"/>
    <s v="LAX"/>
    <x v="50"/>
    <s v="LAX"/>
    <s v="Los Angeles International"/>
    <s v="P"/>
    <s v="095"/>
    <n v="25225602"/>
    <n v="11413431"/>
    <n v="13812171"/>
    <n v="0"/>
    <s v="Construct Taxiway - C-14"/>
  </r>
  <r>
    <s v="WP"/>
    <s v="LAX"/>
    <x v="50"/>
    <s v="LAX"/>
    <s v="Los Angeles International"/>
    <s v="P"/>
    <s v="096"/>
    <n v="20000000"/>
    <n v="0"/>
    <n v="20000000"/>
    <n v="0"/>
    <s v="Noise Mitigation Measures for Residences within 65-69 DNL - Approx. 700 Homes - Inglewood"/>
  </r>
  <r>
    <s v="WP"/>
    <s v="LAX"/>
    <x v="50"/>
    <s v="LAX"/>
    <s v="Los Angeles International"/>
    <s v="P"/>
    <s v="097"/>
    <n v="10000000"/>
    <n v="0"/>
    <n v="10000000"/>
    <n v="0"/>
    <s v="Noise Mitigation Measures for Residences within 65-69 DNL - Approximately 239 - Los Angeles County"/>
  </r>
  <r>
    <s v="WP"/>
    <s v="PHX"/>
    <x v="52"/>
    <s v="AVQ"/>
    <s v="Marana Regional"/>
    <s v="R"/>
    <s v="022"/>
    <n v="1025794"/>
    <n v="1025794"/>
    <n v="0"/>
    <n v="0"/>
    <s v="Rehabilitate Taxiway - Taxiway B (1,686 Feet) - Construct"/>
  </r>
  <r>
    <s v="WP"/>
    <s v="PHX"/>
    <x v="52"/>
    <s v="AVQ"/>
    <s v="Marana Regional"/>
    <s v="R"/>
    <s v="022"/>
    <n v="1334000"/>
    <n v="1334000"/>
    <n v="0"/>
    <n v="0"/>
    <s v="Rehabilitate Apron - Jet Apron (38,300 SY)"/>
  </r>
  <r>
    <s v="WP"/>
    <s v="PHX"/>
    <x v="52"/>
    <s v="AVQ"/>
    <s v="Marana Regional"/>
    <s v="R"/>
    <s v="022"/>
    <n v="966000"/>
    <n v="966000"/>
    <n v="0"/>
    <n v="0"/>
    <s v="Rehabilitate Apron - GA Apron (26,745 SY)"/>
  </r>
  <r>
    <s v="WP"/>
    <s v="PHX"/>
    <x v="52"/>
    <s v="AVQ"/>
    <s v="Marana Regional"/>
    <s v="R"/>
    <s v="022"/>
    <n v="1171575"/>
    <n v="1171575"/>
    <n v="0"/>
    <n v="0"/>
    <s v="Rehabilitate Apron - Terminal Apron (60,930 SY) - Construct"/>
  </r>
  <r>
    <s v="WP"/>
    <s v="LAX"/>
    <x v="50"/>
    <s v="RIV"/>
    <s v="March ARB"/>
    <s v="R"/>
    <s v="013"/>
    <n v="3070228"/>
    <n v="3070228"/>
    <n v="0"/>
    <n v="0"/>
    <s v="Construct Taxiway - Taxiway G (cargo apron edge taxilane) realignment"/>
  </r>
  <r>
    <s v="WP"/>
    <s v="SFO"/>
    <x v="50"/>
    <s v="OAR"/>
    <s v="Marina Municipal"/>
    <s v="GA"/>
    <s v="014"/>
    <n v="145530"/>
    <n v="145530"/>
    <n v="0"/>
    <n v="0"/>
    <s v="Extend Taxiway - Extend Entry Taxiway B approximately 650 feet to align with the Runway End 29 - Design Phase 1."/>
  </r>
  <r>
    <s v="WP"/>
    <s v="HNL"/>
    <x v="56"/>
    <s v="MAJ"/>
    <s v="Marshall Islands International"/>
    <s v="GA"/>
    <s v="019"/>
    <n v="86790"/>
    <n v="0"/>
    <n v="86790"/>
    <n v="0"/>
    <s v="Acquire Equipment - Acquire Runway Sweeper"/>
  </r>
  <r>
    <s v="WP"/>
    <s v="PHX"/>
    <x v="49"/>
    <s v="LAS"/>
    <s v="McCarran International"/>
    <s v="P"/>
    <s v="087"/>
    <n v="7900000"/>
    <n v="7900000"/>
    <n v="0"/>
    <n v="0"/>
    <s v="Extend Taxiway - Parallel Taxiway C extension (2,600 feet x 75 feet)"/>
  </r>
  <r>
    <s v="WP"/>
    <s v="LAX"/>
    <x v="50"/>
    <s v="BFL"/>
    <s v="Meadows Field"/>
    <s v="P"/>
    <s v="045"/>
    <n v="1324694"/>
    <n v="1324694"/>
    <n v="0"/>
    <n v="0"/>
    <s v="Rehabilitate Taxiway - Twy A"/>
  </r>
  <r>
    <s v="WP"/>
    <s v="SFO"/>
    <x v="50"/>
    <s v="KIC"/>
    <s v="Mesa Del Rey"/>
    <s v="GA"/>
    <s v="015"/>
    <n v="914868"/>
    <n v="914868"/>
    <n v="0"/>
    <n v="0"/>
    <s v="Rehabilitate Runway Lighting - Replace existing runway edge lighting system (MIRL) including signage and electrical vault."/>
  </r>
  <r>
    <s v="WP"/>
    <s v="SFO"/>
    <x v="50"/>
    <s v="OAK"/>
    <s v="Metropolitan Oakland International"/>
    <s v="P"/>
    <s v="079"/>
    <n v="1244669"/>
    <n v="1244669"/>
    <n v="0"/>
    <n v="0"/>
    <s v="Rehabilitate Taxiway - Rehabilitate Taxiway Tango, Between Sierra and Bravo (mill/overlay/marking, 1,130 feet) - Design/Construction"/>
  </r>
  <r>
    <s v="WP"/>
    <s v="SFO"/>
    <x v="50"/>
    <s v="OAK"/>
    <s v="Metropolitan Oakland International"/>
    <s v="P"/>
    <s v="079"/>
    <n v="200000"/>
    <n v="200000"/>
    <n v="0"/>
    <n v="0"/>
    <s v="Rehabilitate Service Road - Rehabilitate Tug Road (mill/overlay/marking, 500 feet) - Design/Construction"/>
  </r>
  <r>
    <s v="WP"/>
    <s v="SFO"/>
    <x v="50"/>
    <s v="OAK"/>
    <s v="Metropolitan Oakland International"/>
    <s v="P"/>
    <s v="079"/>
    <n v="3030989"/>
    <n v="3030989"/>
    <n v="0"/>
    <n v="0"/>
    <s v="Install Airfield Guidance Signs - Replace and Install 75 Airfield Signs - Design/Construction"/>
  </r>
  <r>
    <s v="WP"/>
    <s v="PHX"/>
    <x v="49"/>
    <s v="MEV"/>
    <s v="Minden-Tahoe"/>
    <s v="GA"/>
    <s v="032"/>
    <n v="68000"/>
    <n v="68000"/>
    <n v="0"/>
    <n v="0"/>
    <s v="Rehabilitate Taxiway - Rehab Twxy &quot;B&quot; (35' x 2900')"/>
  </r>
  <r>
    <s v="WP"/>
    <s v="PHX"/>
    <x v="49"/>
    <s v="MEV"/>
    <s v="Minden-Tahoe"/>
    <s v="GA"/>
    <s v="032"/>
    <n v="75000"/>
    <n v="75000"/>
    <n v="0"/>
    <n v="0"/>
    <s v="Rehabilitate Taxiway - Rehab Txwy &quot;C&quot; (35' x 3350)"/>
  </r>
  <r>
    <s v="WP"/>
    <s v="PHX"/>
    <x v="49"/>
    <s v="MEV"/>
    <s v="Minden-Tahoe"/>
    <s v="GA"/>
    <s v="032"/>
    <n v="62049"/>
    <n v="62049"/>
    <n v="0"/>
    <n v="0"/>
    <s v="Rehabilitate Taxiway - Rehab Txwy &quot;S&quot; (50' x 1829')"/>
  </r>
  <r>
    <s v="WP"/>
    <s v="PHX"/>
    <x v="49"/>
    <s v="MEV"/>
    <s v="Minden-Tahoe"/>
    <s v="GA"/>
    <s v="032"/>
    <n v="84375"/>
    <n v="84375"/>
    <n v="0"/>
    <n v="0"/>
    <s v="Construct Taxiway - Construct Eastside Taxiway - Design"/>
  </r>
  <r>
    <s v="WP"/>
    <s v="PHX"/>
    <x v="49"/>
    <s v="MEV"/>
    <s v="Minden-Tahoe"/>
    <s v="GA"/>
    <s v="032"/>
    <n v="309375"/>
    <n v="309375"/>
    <n v="0"/>
    <n v="0"/>
    <s v="Rehabilitate Runway - Crack/Fog Seal Runway 16/34 (100' x 7400')"/>
  </r>
  <r>
    <s v="WP"/>
    <s v="PHX"/>
    <x v="49"/>
    <s v="MEV"/>
    <s v="Minden-Tahoe"/>
    <s v="GA"/>
    <s v="032"/>
    <n v="56250"/>
    <n v="56250"/>
    <n v="0"/>
    <n v="0"/>
    <s v="Rehabilitate Apron - Rehabilitate Heavy Apron (10,000 SY)"/>
  </r>
  <r>
    <s v="WP"/>
    <s v="LAX"/>
    <x v="50"/>
    <s v="MHV"/>
    <s v="Mojave Air and Space Port"/>
    <s v="GA"/>
    <s v="030"/>
    <n v="1364086"/>
    <n v="1364086"/>
    <n v="0"/>
    <n v="0"/>
    <s v="Extend Taxiway - Taxiway B"/>
  </r>
  <r>
    <s v="WP"/>
    <s v="HNL"/>
    <x v="53"/>
    <s v="MKK"/>
    <s v="Molokai"/>
    <s v="P"/>
    <s v="024"/>
    <n v="718948"/>
    <n v="718948"/>
    <n v="0"/>
    <n v="0"/>
    <s v="Acquire Aircraft Rescue &amp; Fire Fighting Vehicle - 1,500 gallon"/>
  </r>
  <r>
    <s v="WP"/>
    <s v="SFO"/>
    <x v="50"/>
    <s v="MRY"/>
    <s v="Monterey Regional"/>
    <s v="P"/>
    <s v="067"/>
    <n v="200000"/>
    <n v="200000"/>
    <n v="0"/>
    <n v="0"/>
    <s v="Install Runway Vertical/Visual Guidance System - Install PAPI and REIL - Design/Construct"/>
  </r>
  <r>
    <s v="WP"/>
    <s v="SFO"/>
    <x v="50"/>
    <s v="MRY"/>
    <s v="Monterey Regional"/>
    <s v="P"/>
    <s v="067"/>
    <n v="1332451"/>
    <n v="1332451"/>
    <n v="0"/>
    <n v="0"/>
    <s v="Rehabilitate Runway - Rehabilitate/overlay Runway 10L/28R."/>
  </r>
  <r>
    <s v="WP"/>
    <s v="SFO"/>
    <x v="50"/>
    <s v="MRY"/>
    <s v="Monterey Regional"/>
    <s v="P"/>
    <s v="067"/>
    <n v="100000"/>
    <n v="100000"/>
    <n v="0"/>
    <n v="0"/>
    <s v="Install Runway Vertical/Visual Guidance System - Install PAPI and REIL - ATO Reimbursable Agreement"/>
  </r>
  <r>
    <s v="WP"/>
    <s v="SFO"/>
    <x v="50"/>
    <s v="APC"/>
    <s v="Napa County"/>
    <s v="R"/>
    <s v="038"/>
    <n v="11705002"/>
    <n v="217419"/>
    <n v="11487583"/>
    <n v="0"/>
    <s v="Rehabilitate Runway - Rehabilitate Runway 18R/36L including safety area grading and intersecting portion of Runway 6/24 - Construction"/>
  </r>
  <r>
    <s v="WP"/>
    <s v="SFO"/>
    <x v="50"/>
    <s v="APC"/>
    <s v="Napa County"/>
    <s v="R"/>
    <s v="038"/>
    <n v="2229812"/>
    <n v="0"/>
    <n v="2229812"/>
    <n v="0"/>
    <s v="Rehabilitate Runway - Runway 18L/36R (2,510 x 75 feet) - design/construct"/>
  </r>
  <r>
    <s v="WP"/>
    <s v="SFO"/>
    <x v="50"/>
    <s v="APC"/>
    <s v="Napa County"/>
    <s v="R"/>
    <s v="039"/>
    <n v="160650"/>
    <n v="160650"/>
    <n v="0"/>
    <n v="0"/>
    <s v="Rehabilitate Runway - FAA ATO Reimbursable Agreement - Rehabilitate Runway 18R/36L"/>
  </r>
  <r>
    <s v="WP"/>
    <s v="SFO"/>
    <x v="50"/>
    <s v="GOO"/>
    <s v="Nevada County"/>
    <s v="GA"/>
    <s v="020"/>
    <n v="17000"/>
    <n v="17000"/>
    <n v="0"/>
    <n v="0"/>
    <s v="Rehabilitate Apron - Ramp 5 (6,100 SY) - Design"/>
  </r>
  <r>
    <s v="WP"/>
    <s v="SFO"/>
    <x v="50"/>
    <s v="GOO"/>
    <s v="Nevada County"/>
    <s v="GA"/>
    <s v="020"/>
    <n v="29000"/>
    <n v="29000"/>
    <n v="0"/>
    <n v="0"/>
    <s v="Rehabilitate Apron - Ramp 1 (10,800 SY) - Design"/>
  </r>
  <r>
    <s v="WP"/>
    <s v="SFO"/>
    <x v="50"/>
    <s v="GOO"/>
    <s v="Nevada County"/>
    <s v="GA"/>
    <s v="020"/>
    <n v="29000"/>
    <n v="29000"/>
    <n v="0"/>
    <n v="0"/>
    <s v="Rehabilitate Apron - Ramp 2 (11,100 SY) - Design"/>
  </r>
  <r>
    <s v="WP"/>
    <s v="SFO"/>
    <x v="50"/>
    <s v="GOO"/>
    <s v="Nevada County"/>
    <s v="GA"/>
    <s v="020"/>
    <n v="55316"/>
    <n v="55316"/>
    <n v="0"/>
    <n v="0"/>
    <s v="Rehabilitate Taxiway - Taxiway A (4,900 feet) - Design"/>
  </r>
  <r>
    <s v="WP"/>
    <s v="SFO"/>
    <x v="50"/>
    <s v="SJC"/>
    <s v="Norman Y Mineta San Jose International"/>
    <s v="P"/>
    <s v="096"/>
    <n v="10262904"/>
    <n v="0"/>
    <n v="10262904"/>
    <n v="0"/>
    <s v="Reconstruct Apron - Terminal B Apron South Ramp - Construction - Phase 2"/>
  </r>
  <r>
    <s v="WP"/>
    <s v="SFO"/>
    <x v="50"/>
    <s v="SJC"/>
    <s v="Norman Y Mineta San Jose International"/>
    <s v="P"/>
    <s v="097"/>
    <n v="5293994"/>
    <n v="2310574"/>
    <n v="2983420"/>
    <n v="0"/>
    <s v="Rehabilitate Runway Lighting - Design/Construction."/>
  </r>
  <r>
    <s v="WP"/>
    <s v="SFO"/>
    <x v="50"/>
    <s v="VCB"/>
    <s v="Nut Tree"/>
    <s v="GA"/>
    <s v="022"/>
    <n v="430765"/>
    <n v="430765"/>
    <n v="0"/>
    <n v="0"/>
    <s v="Install Perimeter Fencing not Required by 49 CFR 1542 - Install 6,700 feet of perimeter fence with wildlife skirting - Construction"/>
  </r>
  <r>
    <s v="WP"/>
    <s v="SFO"/>
    <x v="50"/>
    <s v="O27"/>
    <s v="Oakdale"/>
    <s v="GA"/>
    <s v="016"/>
    <n v="400000"/>
    <n v="400000"/>
    <n v="0"/>
    <n v="0"/>
    <s v="Install Perimeter Fencing not Required by 49 CFR 1542 - Install Perimeter Fencing, Phase 2 (6,100 feet) - Construction"/>
  </r>
  <r>
    <s v="WP"/>
    <s v="SFO"/>
    <x v="50"/>
    <s v="O27"/>
    <s v="Oakdale"/>
    <s v="GA"/>
    <s v="016"/>
    <n v="473115"/>
    <n v="473115"/>
    <n v="0"/>
    <n v="0"/>
    <s v="Rehabilitate Runway - Rehabilitate Runway 10/28 (crack seal/seal coat/marking, 3,013 feet) - Construction"/>
  </r>
  <r>
    <s v="WP"/>
    <s v="SFO"/>
    <x v="50"/>
    <s v="O27"/>
    <s v="Oakdale"/>
    <s v="GA"/>
    <s v="016"/>
    <n v="564556"/>
    <n v="564556"/>
    <n v="0"/>
    <n v="0"/>
    <s v="Rehabilitate Taxiway - Rehabilitate Parallel Taxiway (mill/overlay/marking, 2,700 feet) and Rehabilitate Taxiway Connectors A, B, C, D, E, and F (crack seal/seal coat/marking, 765 feet) - Construction"/>
  </r>
  <r>
    <s v="WP"/>
    <s v="SFO"/>
    <x v="50"/>
    <s v="L52"/>
    <s v="Oceano County"/>
    <s v="GA"/>
    <s v="009"/>
    <n v="216330"/>
    <n v="216330"/>
    <n v="0"/>
    <n v="0"/>
    <s v="Conduct Environmental Study - EA for runway widening and taxiway A widening to meet standards, pollution control facility"/>
  </r>
  <r>
    <s v="WP"/>
    <s v="HNL"/>
    <x v="54"/>
    <s v="Z08"/>
    <s v="Ofu"/>
    <s v="GA"/>
    <s v="016"/>
    <n v="500000"/>
    <n v="500000"/>
    <n v="0"/>
    <n v="0"/>
    <s v="Acquire Aircraft Rescue &amp; Fire Fighting Vehicle - Rapid Intervention Vehicle (RIV)"/>
  </r>
  <r>
    <s v="WP"/>
    <s v="LAX"/>
    <x v="50"/>
    <s v="ONT"/>
    <s v="Ontario International"/>
    <s v="P"/>
    <s v="041"/>
    <n v="781445"/>
    <n v="781445"/>
    <n v="0"/>
    <n v="0"/>
    <s v="Rehabilitate Taxiway - Twy S, Phase I, Design"/>
  </r>
  <r>
    <s v="WP"/>
    <s v="LAX"/>
    <x v="50"/>
    <s v="ONT"/>
    <s v="Ontario International"/>
    <s v="P"/>
    <s v="041"/>
    <n v="0"/>
    <n v="0"/>
    <n v="0"/>
    <n v="0"/>
    <s v="Construct Taxiway - Twy A, Phase I, Design"/>
  </r>
  <r>
    <s v="WP"/>
    <s v="LAX"/>
    <x v="50"/>
    <s v="ONT"/>
    <s v="Ontario International"/>
    <s v="P"/>
    <s v="041"/>
    <n v="401172"/>
    <n v="401172"/>
    <n v="0"/>
    <n v="0"/>
    <s v="Install Runway Lighting - Phase I, Design"/>
  </r>
  <r>
    <s v="WP"/>
    <s v="LAX"/>
    <x v="50"/>
    <s v="ONT"/>
    <s v="Ontario International"/>
    <s v="P"/>
    <s v="042"/>
    <n v="1670174"/>
    <n v="1670174"/>
    <n v="0"/>
    <n v="0"/>
    <s v="Rehabilitate Apron - South Cargo Apron (48,400 SY)"/>
  </r>
  <r>
    <s v="WP"/>
    <s v="LAX"/>
    <x v="50"/>
    <s v="ONT"/>
    <s v="Ontario International"/>
    <s v="P"/>
    <s v="042"/>
    <n v="3341181"/>
    <n v="3341181"/>
    <n v="0"/>
    <n v="0"/>
    <s v="Rehabilitate Apron - Terminal 1 Apron (31,460 SY)"/>
  </r>
  <r>
    <s v="WP"/>
    <s v="LAX"/>
    <x v="50"/>
    <s v="ONT"/>
    <s v="Ontario International"/>
    <s v="P"/>
    <s v="044"/>
    <n v="709780"/>
    <n v="709780"/>
    <n v="0"/>
    <n v="0"/>
    <s v="Conduct Miscellaneous Study - Conduct Airport Pavement Management Program Study"/>
  </r>
  <r>
    <s v="WP"/>
    <s v="SFO"/>
    <x v="50"/>
    <s v="OVE"/>
    <s v="Oroville Municipal"/>
    <s v="GA"/>
    <s v="023"/>
    <n v="631690"/>
    <n v="631690"/>
    <n v="0"/>
    <n v="0"/>
    <s v="Construct Taxiway"/>
  </r>
  <r>
    <s v="WP"/>
    <s v="PHX"/>
    <x v="52"/>
    <s v="PGA"/>
    <s v="Page Municipal"/>
    <s v="P"/>
    <s v="032"/>
    <n v="486938"/>
    <n v="486938"/>
    <n v="0"/>
    <n v="0"/>
    <s v="Update Airport Master Plan Study - Update Airport Master Plan and ALP with AGIS Survey"/>
  </r>
  <r>
    <s v="WP"/>
    <s v="HNL"/>
    <x v="54"/>
    <s v="PPG"/>
    <s v="Pago Pago International"/>
    <s v="P"/>
    <s v="066"/>
    <n v="23303667"/>
    <n v="1000000"/>
    <n v="22303667"/>
    <n v="0"/>
    <s v="Rehabilitate Apron - Terminal Apron, phase 3"/>
  </r>
  <r>
    <s v="WP"/>
    <s v="SFO"/>
    <x v="50"/>
    <s v="PAO"/>
    <s v="Palo Alto"/>
    <s v="R"/>
    <s v="014"/>
    <n v="11049587"/>
    <n v="151649"/>
    <n v="10897938"/>
    <n v="0"/>
    <s v="Reconstruct Apron - Apron Reconstruction - Phase 2"/>
  </r>
  <r>
    <s v="WP"/>
    <s v="PHX"/>
    <x v="52"/>
    <s v="PAN"/>
    <s v="Payson"/>
    <s v="GA"/>
    <s v="022"/>
    <n v="805506"/>
    <n v="805506"/>
    <n v="0"/>
    <n v="0"/>
    <s v="Rehabilitate Apron"/>
  </r>
  <r>
    <s v="WP"/>
    <s v="PHX"/>
    <x v="52"/>
    <s v="GYR"/>
    <s v="Phoenix Goodyear"/>
    <s v="R"/>
    <s v="023"/>
    <n v="6168600"/>
    <n v="150000"/>
    <n v="6018600"/>
    <n v="0"/>
    <s v="Reconstruct Taxiway - Reconstruct 7,100 feet of Taxiway A"/>
  </r>
  <r>
    <s v="WP"/>
    <s v="PHX"/>
    <x v="52"/>
    <s v="PHX"/>
    <s v="Phoenix Sky Harbor International"/>
    <s v="P"/>
    <s v="086"/>
    <n v="5700000"/>
    <n v="0"/>
    <n v="5700000"/>
    <n v="0"/>
    <s v="Reconstruct Apron - Terminal 4 Apron, Phase IV"/>
  </r>
  <r>
    <s v="WP"/>
    <s v="PHX"/>
    <x v="52"/>
    <s v="PHX"/>
    <s v="Phoenix Sky Harbor International"/>
    <s v="P"/>
    <s v="087"/>
    <n v="7189395"/>
    <n v="7189395"/>
    <n v="0"/>
    <n v="0"/>
    <s v="Reconstruct Apron - Reconstruct 43,600 square yards of Terminal 3 North Inner Apron"/>
  </r>
  <r>
    <s v="WP"/>
    <s v="PHX"/>
    <x v="52"/>
    <s v="IWA"/>
    <s v="Phoenix-Mesa Gateway"/>
    <s v="P"/>
    <s v="040"/>
    <n v="9769733"/>
    <n v="2827910"/>
    <n v="6941823"/>
    <n v="0"/>
    <s v="Extend Taxiway - Extend Taxiway C 3,800 feet (between Taxiway L and Taxiway P)"/>
  </r>
  <r>
    <s v="WP"/>
    <s v="PHX"/>
    <x v="52"/>
    <s v="IWA"/>
    <s v="Phoenix-Mesa Gateway"/>
    <s v="P"/>
    <s v="041"/>
    <n v="819540"/>
    <n v="819540"/>
    <n v="0"/>
    <n v="0"/>
    <s v="Update Airport Master Plan Study"/>
  </r>
  <r>
    <s v="WP"/>
    <s v="SFO"/>
    <x v="50"/>
    <s v="PVF"/>
    <s v="Placerville"/>
    <s v="GA"/>
    <s v="019"/>
    <n v="545456"/>
    <n v="545456"/>
    <n v="0"/>
    <n v="0"/>
    <s v="Rehabilitate Taxiway Lighting - Replace Parallel Taxiway A (3,970 feet) and Connector Taxiway B, C, D, and F (400 feet) Edge Lights - Construction"/>
  </r>
  <r>
    <s v="WP"/>
    <s v="SFO"/>
    <x v="50"/>
    <s v="RDD"/>
    <s v="Redding Municipal"/>
    <s v="P"/>
    <s v="052"/>
    <n v="170042"/>
    <n v="170042"/>
    <n v="0"/>
    <n v="0"/>
    <s v="Rehabilitate Runway - Rehabilitate Runway 16/34 including Runway 16 end Blast Pad - Design"/>
  </r>
  <r>
    <s v="WP"/>
    <s v="SFO"/>
    <x v="50"/>
    <s v="RDD"/>
    <s v="Redding Municipal"/>
    <s v="P"/>
    <s v="052"/>
    <n v="170042"/>
    <n v="170042"/>
    <n v="0"/>
    <n v="0"/>
    <s v="Rehabilitate Taxiway - Taxiway H (approx. 1,200 ft long X 50 ft wide - Design"/>
  </r>
  <r>
    <s v="WP"/>
    <s v="SFO"/>
    <x v="50"/>
    <s v="RDD"/>
    <s v="Redding Municipal"/>
    <s v="P"/>
    <s v="052"/>
    <n v="658596"/>
    <n v="658596"/>
    <n v="0"/>
    <n v="0"/>
    <s v="Reconstruct Access Road - Reconstruct Terminal Loop Access and Air Cargo Road - Design"/>
  </r>
  <r>
    <s v="WP"/>
    <s v="SFO"/>
    <x v="50"/>
    <s v="O32"/>
    <s v="Reedley Municipal"/>
    <s v="GA"/>
    <s v="019"/>
    <n v="221001"/>
    <n v="221001"/>
    <n v="0"/>
    <n v="0"/>
    <s v="Rehabilitate Runway - Runway 15/33 Crack Seal, Seal Coat and Remarking -Construct"/>
  </r>
  <r>
    <s v="WP"/>
    <s v="SFO"/>
    <x v="50"/>
    <s v="O88"/>
    <s v="Rio Vista Municipal"/>
    <s v="GA"/>
    <s v="018"/>
    <n v="158955"/>
    <n v="158955"/>
    <n v="0"/>
    <n v="0"/>
    <s v="Improve Airport Drainage - Phase 3 - Construction - North Apron - Alternative 3 (1 catch basin)"/>
  </r>
  <r>
    <s v="WP"/>
    <s v="PHX"/>
    <x v="52"/>
    <s v="RYN"/>
    <s v="Ryan Field"/>
    <s v="R"/>
    <s v="029"/>
    <n v="643510"/>
    <n v="643510"/>
    <n v="0"/>
    <n v="0"/>
    <s v="Update Airport Master Plan Study"/>
  </r>
  <r>
    <s v="WP"/>
    <s v="SFO"/>
    <x v="50"/>
    <s v="SNS"/>
    <s v="Salinas Municipal"/>
    <s v="GA"/>
    <s v="027"/>
    <n v="1160916"/>
    <n v="1160916"/>
    <n v="0"/>
    <n v="0"/>
    <s v="Rehabilitate Runway - R/W 13/31 Rehab - Construct"/>
  </r>
  <r>
    <s v="WP"/>
    <s v="PHX"/>
    <x v="52"/>
    <s v="P13"/>
    <s v="San Carlos Apache"/>
    <s v="GA"/>
    <s v="022"/>
    <n v="136809"/>
    <n v="136809"/>
    <n v="0"/>
    <n v="0"/>
    <s v="Install Miscellaneous NAVAIDS - Wind Cone and Segmented"/>
  </r>
  <r>
    <s v="WP"/>
    <s v="PHX"/>
    <x v="52"/>
    <s v="P13"/>
    <s v="San Carlos Apache"/>
    <s v="GA"/>
    <s v="022"/>
    <n v="150000"/>
    <n v="150000"/>
    <n v="0"/>
    <n v="0"/>
    <s v="Install Apron Lighting - Install Apron Lighting"/>
  </r>
  <r>
    <s v="WP"/>
    <s v="PHX"/>
    <x v="52"/>
    <s v="P13"/>
    <s v="San Carlos Apache"/>
    <s v="GA"/>
    <s v="022"/>
    <n v="177856"/>
    <n v="177856"/>
    <n v="0"/>
    <n v="0"/>
    <s v="Rehabilitate Taxiway"/>
  </r>
  <r>
    <s v="WP"/>
    <s v="LAX"/>
    <x v="50"/>
    <s v="SAN"/>
    <s v="San Diego International"/>
    <s v="P"/>
    <s v="079"/>
    <n v="12169008"/>
    <n v="3796440"/>
    <n v="8372568"/>
    <n v="0"/>
    <s v="Rehabilitate Taxiway - B1,B4-7,C3-4,C6"/>
  </r>
  <r>
    <s v="WP"/>
    <s v="LAX"/>
    <x v="50"/>
    <s v="SAN"/>
    <s v="San Diego International"/>
    <s v="P"/>
    <s v="080"/>
    <n v="1119195"/>
    <n v="0"/>
    <n v="1119195"/>
    <n v="0"/>
    <s v="Conduct Noise Compatibility Plan Study - Part 150 Study Update"/>
  </r>
  <r>
    <s v="WP"/>
    <s v="LAX"/>
    <x v="50"/>
    <s v="SAN"/>
    <s v="San Diego International"/>
    <s v="P"/>
    <s v="081"/>
    <n v="12000000"/>
    <n v="0"/>
    <n v="12000000"/>
    <n v="0"/>
    <s v="Noise Mitigation Measures for Residences within 65-69 DNL - Approx 350 homes"/>
  </r>
  <r>
    <s v="WP"/>
    <s v="LAX"/>
    <x v="50"/>
    <s v="SAN"/>
    <s v="San Diego International"/>
    <s v="P"/>
    <s v="082"/>
    <n v="131250"/>
    <n v="0"/>
    <n v="131250"/>
    <n v="0"/>
    <s v="Acquire Equipment - Acquire 20 Automatic Dependent Surveillance Broadcast (ADS-B) &quot;Squitter&quot; units"/>
  </r>
  <r>
    <s v="WP"/>
    <s v="PHX"/>
    <x v="52"/>
    <s v="E77"/>
    <s v="San Manuel"/>
    <s v="GA"/>
    <s v="007"/>
    <n v="281110"/>
    <n v="281110"/>
    <n v="0"/>
    <n v="0"/>
    <s v="Acquire Land for Development - Purchase the airport property (approximately 155 acres)"/>
  </r>
  <r>
    <s v="WP"/>
    <s v="LAX"/>
    <x v="50"/>
    <s v="SBA"/>
    <s v="Santa Barbara Municipal"/>
    <s v="P"/>
    <s v="052"/>
    <n v="655984"/>
    <n v="655984"/>
    <n v="0"/>
    <n v="0"/>
    <s v="Acquire Aircraft Rescue &amp; Fire Fighting Vehicle - 1,500 gallon"/>
  </r>
  <r>
    <s v="WP"/>
    <s v="LAX"/>
    <x v="50"/>
    <s v="SBA"/>
    <s v="Santa Barbara Municipal"/>
    <s v="P"/>
    <s v="053"/>
    <n v="1958656"/>
    <n v="1958656"/>
    <n v="0"/>
    <n v="0"/>
    <s v="Rehabilitate Apron - Northeast GA Apron, phase 1 (Hangar Areas 1&amp;2 approximately 9,200 SY)"/>
  </r>
  <r>
    <s v="WP"/>
    <s v="LAX"/>
    <x v="50"/>
    <s v="SBA"/>
    <s v="Santa Barbara Municipal"/>
    <s v="P"/>
    <s v="054"/>
    <n v="340809"/>
    <n v="0"/>
    <n v="0"/>
    <n v="340809"/>
    <s v="Rehabilitate Apron - Northeast GA Apron, phase 2 (Hangar Area 3, approximately 6,650 SY)"/>
  </r>
  <r>
    <s v="WP"/>
    <s v="LAX"/>
    <x v="50"/>
    <s v="SMX"/>
    <s v="Santa Maria Public/Capt G Allan Hancock Field"/>
    <s v="P"/>
    <s v="036"/>
    <n v="3180639"/>
    <n v="2000000"/>
    <n v="1180639"/>
    <n v="0"/>
    <s v="Rehabilitate Apron - Terminal Apron, Phase II"/>
  </r>
  <r>
    <s v="WP"/>
    <s v="SFO"/>
    <x v="50"/>
    <s v="A30"/>
    <s v="Scott Valley"/>
    <s v="GA"/>
    <s v="007"/>
    <n v="283276"/>
    <n v="283276"/>
    <n v="0"/>
    <n v="0"/>
    <s v="Rehabilitate Runway - Rehabilitate Runway 16/34(slurry seal approximately 888 LF )- Design/Construction."/>
  </r>
  <r>
    <s v="WP"/>
    <s v="PHX"/>
    <x v="52"/>
    <s v="SDL"/>
    <s v="Scottsdale"/>
    <s v="R"/>
    <s v="036"/>
    <n v="2441345"/>
    <n v="150000"/>
    <n v="2291345"/>
    <n v="0"/>
    <s v="Rehabilitate Apron - Rehabilitate Delta Apron (Approximately 4,500 Square Yards)"/>
  </r>
  <r>
    <s v="WP"/>
    <s v="PHX"/>
    <x v="52"/>
    <s v="SEZ"/>
    <s v="Sedona"/>
    <s v="GA"/>
    <s v="024"/>
    <n v="410654"/>
    <n v="410654"/>
    <n v="0"/>
    <n v="0"/>
    <s v="Conduct Miscellaneous Study - Drainage Study"/>
  </r>
  <r>
    <s v="WP"/>
    <s v="LAX"/>
    <x v="50"/>
    <s v="MIT"/>
    <s v="Shafter-Minter Field"/>
    <s v="GA"/>
    <s v="024"/>
    <n v="150000"/>
    <n v="150000"/>
    <n v="0"/>
    <n v="0"/>
    <s v="Construct Taxiway - Construct Box Hangar Taxilane (400' x 25')"/>
  </r>
  <r>
    <s v="WP"/>
    <s v="PHX"/>
    <x v="52"/>
    <s v="SOW"/>
    <s v="Show Low Regional"/>
    <s v="CS"/>
    <s v="027"/>
    <n v="2054427"/>
    <n v="235370"/>
    <n v="1819057"/>
    <n v="0"/>
    <s v="Rehabilitate Runway - Rehabilitate Runway 6/24 - Construct"/>
  </r>
  <r>
    <s v="WP"/>
    <s v="PHX"/>
    <x v="49"/>
    <s v="SPZ"/>
    <s v="Silver Springs"/>
    <s v="GA"/>
    <s v="019"/>
    <n v="75000"/>
    <n v="75000"/>
    <n v="0"/>
    <n v="0"/>
    <s v="Install Perimeter Fencing not Required by 49 CFR 1542 - Install fence and gate"/>
  </r>
  <r>
    <s v="WP"/>
    <s v="PHX"/>
    <x v="49"/>
    <s v="SPZ"/>
    <s v="Silver Springs"/>
    <s v="GA"/>
    <s v="019"/>
    <n v="243749"/>
    <n v="243749"/>
    <n v="0"/>
    <n v="0"/>
    <s v="Install Weather Reporting Equipment - Install AWOS II - Design &amp; Construction"/>
  </r>
  <r>
    <s v="WP"/>
    <s v="SFO"/>
    <x v="50"/>
    <s v="*CAS"/>
    <s v="State of California"/>
    <s v=""/>
    <s v="010"/>
    <n v="250240"/>
    <n v="250240"/>
    <n v="0"/>
    <n v="0"/>
    <s v="Update State System Plan Study - CALTRANS Aeronautics Division - Update California Aviation System Plan (CASP)"/>
  </r>
  <r>
    <s v="WP"/>
    <s v="SFO"/>
    <x v="50"/>
    <s v="SCK"/>
    <s v="Stockton Metropolitan"/>
    <s v="P"/>
    <s v="039"/>
    <n v="4345708"/>
    <n v="1358371"/>
    <n v="2987337"/>
    <n v="0"/>
    <s v="Extend Taxiway - Taxiway B Extension to Runway End 29R  - Design/Construction."/>
  </r>
  <r>
    <s v="WP"/>
    <s v="SFO"/>
    <x v="50"/>
    <s v="SCK"/>
    <s v="Stockton Metropolitan"/>
    <s v="P"/>
    <s v="040"/>
    <n v="2905136"/>
    <n v="0"/>
    <n v="2905136"/>
    <n v="0"/>
    <s v="Reconstruct Apron - Apron Reconfiguration to eliminate direct access to runways and to allow aircraft to taxi safely behind parked aircraft"/>
  </r>
  <r>
    <s v="WP"/>
    <s v="HNL"/>
    <x v="51"/>
    <s v="TNI"/>
    <s v="Tinian International"/>
    <s v="P"/>
    <s v="030"/>
    <n v="4548774"/>
    <n v="904546"/>
    <n v="3644228"/>
    <n v="0"/>
    <s v="Improve Aircraft Rescue &amp; Fire Fighting Building - phase 3 - Construct ARFF Building Renovations"/>
  </r>
  <r>
    <s v="WP"/>
    <s v="PHX"/>
    <x v="49"/>
    <s v="TPH"/>
    <s v="Tonopah"/>
    <s v="GA"/>
    <s v="015"/>
    <n v="84000"/>
    <n v="84000"/>
    <n v="0"/>
    <n v="0"/>
    <s v="Rehabilitate Taxiway - Crack/Slurry Seal Taxiway &quot;B&quot; (4,600' x 35')"/>
  </r>
  <r>
    <s v="WP"/>
    <s v="PHX"/>
    <x v="49"/>
    <s v="TPH"/>
    <s v="Tonopah"/>
    <s v="GA"/>
    <s v="015"/>
    <n v="2073266"/>
    <n v="2073266"/>
    <n v="0"/>
    <n v="0"/>
    <s v="Reconstruct Taxiway - Reconstruct Twxy &quot;A&quot; (8,630' x 35')"/>
  </r>
  <r>
    <s v="WP"/>
    <s v="PHX"/>
    <x v="49"/>
    <s v="TPH"/>
    <s v="Tonopah"/>
    <s v="GA"/>
    <s v="015"/>
    <n v="70000"/>
    <n v="70000"/>
    <n v="0"/>
    <n v="0"/>
    <s v="Rehabilitate Apron - Rehabilitate Existing Apron (400' x 450')"/>
  </r>
  <r>
    <s v="WP"/>
    <s v="SFO"/>
    <x v="50"/>
    <s v="TCY"/>
    <s v="Tracy Municipal"/>
    <s v="GA"/>
    <s v="019"/>
    <n v="1805877"/>
    <n v="150000"/>
    <n v="1655877"/>
    <n v="0"/>
    <s v="Reconstruct Taxiway - Reconstruct T-Hangar Taxilanes (19,314 sq. yd)"/>
  </r>
  <r>
    <s v="WP"/>
    <s v="SFO"/>
    <x v="50"/>
    <s v="TCY"/>
    <s v="Tracy Municipal"/>
    <s v="GA"/>
    <s v="019"/>
    <n v="40950"/>
    <n v="40950"/>
    <n v="0"/>
    <n v="0"/>
    <s v="Install Miscellaneous NAVAIDS - Replace airport rotating beacon"/>
  </r>
  <r>
    <s v="WP"/>
    <s v="SFO"/>
    <x v="50"/>
    <s v="TRK"/>
    <s v="Truckee-Tahoe"/>
    <s v="GA"/>
    <s v="037"/>
    <n v="1914736"/>
    <n v="1914736"/>
    <n v="0"/>
    <n v="0"/>
    <s v="Rehabilitate Taxiway - Reconstruct Taxilane R - 128,240 Sq. Ft. - Design/Construction."/>
  </r>
  <r>
    <s v="WP"/>
    <s v="SFO"/>
    <x v="50"/>
    <s v="TRK"/>
    <s v="Truckee-Tahoe"/>
    <s v="GA"/>
    <s v="037"/>
    <n v="66987"/>
    <n v="66987"/>
    <n v="0"/>
    <n v="0"/>
    <s v="Rehabilitate Taxiway - Rehabilitate Hangar Taxilanes A, B &amp; C - Design/Construction."/>
  </r>
  <r>
    <s v="WP"/>
    <s v="SFO"/>
    <x v="50"/>
    <s v="O81"/>
    <s v="Tulelake Municipal"/>
    <s v="GA"/>
    <s v="013"/>
    <n v="83667"/>
    <n v="83667"/>
    <n v="0"/>
    <n v="0"/>
    <s v="Rehabilitate Taxiway - Rehabilitate Taxiway -A ( Approx. 19'x 915' )- Design Reimbursement and Construction"/>
  </r>
  <r>
    <s v="WP"/>
    <s v="LAX"/>
    <x v="50"/>
    <s v="VNY"/>
    <s v="Van Nuys"/>
    <s v="R"/>
    <s v="015"/>
    <n v="15725738"/>
    <n v="4650000"/>
    <n v="11075738"/>
    <n v="0"/>
    <s v="Reconstruct Taxiway - Taxiway B - Phase 2"/>
  </r>
  <r>
    <s v="WP"/>
    <s v="LAX"/>
    <x v="50"/>
    <s v="VNY"/>
    <s v="Van Nuys"/>
    <s v="R"/>
    <s v="015"/>
    <n v="14230187"/>
    <n v="972390"/>
    <n v="13257797"/>
    <n v="0"/>
    <s v="Reconstruct Taxiway - Taxiway A - Phase 2"/>
  </r>
  <r>
    <s v="WP"/>
    <s v="SFO"/>
    <x v="50"/>
    <s v="WVI"/>
    <s v="Watsonville Municipal"/>
    <s v="GA"/>
    <s v="017"/>
    <n v="261398"/>
    <n v="261398"/>
    <n v="0"/>
    <n v="0"/>
    <s v="Rehabilitate Taxiway - Rehabilitate parallel Taxiway A and connectors"/>
  </r>
  <r>
    <s v="WP"/>
    <s v="SFO"/>
    <x v="50"/>
    <s v="WVI"/>
    <s v="Watsonville Municipal"/>
    <s v="GA"/>
    <s v="017"/>
    <n v="147028"/>
    <n v="147028"/>
    <n v="0"/>
    <n v="0"/>
    <s v="Install Airfield Guidance Signs - Install Runway 9/27 guidance signs - Design/Construct"/>
  </r>
  <r>
    <s v="WP"/>
    <s v="SFO"/>
    <x v="50"/>
    <s v="WVI"/>
    <s v="Watsonville Municipal"/>
    <s v="GA"/>
    <s v="017"/>
    <n v="46800"/>
    <n v="46800"/>
    <n v="0"/>
    <n v="0"/>
    <s v="Rehabilitate Runway - Runway Rehabilitation (4,000 feet) Runway 09/27 - Design Phase I."/>
  </r>
  <r>
    <s v="WP"/>
    <s v="SFO"/>
    <x v="50"/>
    <s v="WVI"/>
    <s v="Watsonville Municipal"/>
    <s v="GA"/>
    <s v="017"/>
    <n v="520000"/>
    <n v="520000"/>
    <n v="0"/>
    <n v="0"/>
    <s v="Rehabilitate Runway - Rehabilitate Runway 2/20, Seal cracks and remark - Construct"/>
  </r>
  <r>
    <s v="WP"/>
    <s v="SFO"/>
    <x v="50"/>
    <s v="WVI"/>
    <s v="Watsonville Municipal"/>
    <s v="GA"/>
    <s v="017"/>
    <n v="80000"/>
    <n v="80000"/>
    <n v="0"/>
    <n v="0"/>
    <s v="Install Runway Vertical/Visual Guidance System - REILS - Design/Construct"/>
  </r>
  <r>
    <s v="WP"/>
    <s v="SFO"/>
    <x v="50"/>
    <s v="WVI"/>
    <s v="Watsonville Municipal"/>
    <s v="GA"/>
    <s v="017"/>
    <n v="200000"/>
    <n v="200000"/>
    <n v="0"/>
    <n v="0"/>
    <s v="Install Airfield Guidance Signs - Replace Runway 2/20 Guidance Signs - Design/Construct"/>
  </r>
  <r>
    <s v="WP"/>
    <s v="PHX"/>
    <x v="52"/>
    <s v="E24"/>
    <s v="Whiteriver"/>
    <s v="GA"/>
    <s v="013"/>
    <n v="91060"/>
    <n v="91060"/>
    <n v="0"/>
    <n v="0"/>
    <s v="Install Runway Vertical/Visual Guidance System - Design and construction administration"/>
  </r>
  <r>
    <s v="WP"/>
    <s v="PHX"/>
    <x v="52"/>
    <s v="E25"/>
    <s v="Wickenburg Municipal"/>
    <s v="GA"/>
    <s v="024"/>
    <n v="1097043"/>
    <n v="1097043"/>
    <n v="0"/>
    <n v="0"/>
    <s v="Construct Apron - 10,000 square yards of Apron"/>
  </r>
  <r>
    <s v="WP"/>
    <s v="PHX"/>
    <x v="49"/>
    <s v="WMC"/>
    <s v="Winnemucca Municipal"/>
    <s v="GA"/>
    <s v="025"/>
    <n v="48000"/>
    <n v="48000"/>
    <n v="0"/>
    <n v="0"/>
    <s v="Rehabilitate Taxiway - Crack/Fog Seal Taxiways"/>
  </r>
  <r>
    <s v="WP"/>
    <s v="PHX"/>
    <x v="49"/>
    <s v="WMC"/>
    <s v="Winnemucca Municipal"/>
    <s v="GA"/>
    <s v="025"/>
    <n v="148099"/>
    <n v="148099"/>
    <n v="0"/>
    <n v="0"/>
    <s v="Rehabilitate Runway - Crack/Fog Seal and Remark RWY 14/32"/>
  </r>
  <r>
    <s v="WP"/>
    <s v="PHX"/>
    <x v="49"/>
    <s v="WMC"/>
    <s v="Winnemucca Municipal"/>
    <s v="GA"/>
    <s v="025"/>
    <n v="25000"/>
    <n v="25000"/>
    <n v="0"/>
    <n v="0"/>
    <s v="Rehabilitate Apron - Crack/Fog Seal Apron"/>
  </r>
  <r>
    <s v="WP"/>
    <s v="PHX"/>
    <x v="49"/>
    <s v="WMC"/>
    <s v="Winnemucca Municipal"/>
    <s v="GA"/>
    <s v="025"/>
    <n v="175000"/>
    <n v="175000"/>
    <n v="0"/>
    <n v="0"/>
    <s v="Rehabilitate Runway - Crack/Fog Seal and Remark RWY 02/20"/>
  </r>
  <r>
    <s v="WP"/>
    <s v="PHX"/>
    <x v="49"/>
    <s v="WMC"/>
    <s v="Winnemucca Municipal"/>
    <s v="GA"/>
    <s v="026"/>
    <n v="64716"/>
    <n v="64716"/>
    <n v="0"/>
    <n v="0"/>
    <s v="Acquire Land For Approaches - Acquire 30 acres of RWY 32 RPZ land"/>
  </r>
  <r>
    <s v="WP"/>
    <s v="PHX"/>
    <x v="52"/>
    <s v="INW"/>
    <s v="Winslow-Lindbergh Regional"/>
    <s v="GA"/>
    <s v="021"/>
    <n v="242609"/>
    <n v="242609"/>
    <n v="0"/>
    <n v="0"/>
    <s v="Reconstruct Taxiway - Reconstruct parallel Taxiway B and connectors (7,500 feet) - Design"/>
  </r>
  <r>
    <m/>
    <m/>
    <x v="57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5" firstHeaderRow="0" firstDataRow="1" firstDataCol="1"/>
  <pivotFields count="12">
    <pivotField axis="axisRow" showAll="0">
      <items count="11">
        <item sd="0" x="0"/>
        <item sd="0" x="5"/>
        <item sd="0" x="3"/>
        <item sd="0" x="6"/>
        <item sd="0" x="7"/>
        <item sd="0" x="2"/>
        <item sd="0" x="4"/>
        <item sd="0" x="8"/>
        <item sd="0" x="1"/>
        <item x="9"/>
        <item t="default"/>
      </items>
    </pivotField>
    <pivotField showAll="0"/>
    <pivotField axis="axisRow" showAll="0">
      <items count="59">
        <item x="0"/>
        <item x="37"/>
        <item x="45"/>
        <item x="50"/>
        <item x="42"/>
        <item x="1"/>
        <item x="2"/>
        <item x="48"/>
        <item x="34"/>
        <item x="3"/>
        <item x="4"/>
        <item x="5"/>
        <item x="52"/>
        <item x="53"/>
        <item x="6"/>
        <item x="7"/>
        <item x="8"/>
        <item x="9"/>
        <item x="10"/>
        <item x="43"/>
        <item x="46"/>
        <item x="39"/>
        <item x="44"/>
        <item x="11"/>
        <item x="54"/>
        <item x="12"/>
        <item x="13"/>
        <item x="14"/>
        <item x="51"/>
        <item x="36"/>
        <item x="15"/>
        <item x="16"/>
        <item x="17"/>
        <item x="18"/>
        <item x="19"/>
        <item x="20"/>
        <item x="40"/>
        <item x="38"/>
        <item x="35"/>
        <item x="41"/>
        <item x="21"/>
        <item x="22"/>
        <item x="23"/>
        <item x="24"/>
        <item x="55"/>
        <item x="25"/>
        <item x="26"/>
        <item x="27"/>
        <item x="28"/>
        <item x="29"/>
        <item x="30"/>
        <item x="56"/>
        <item x="31"/>
        <item x="32"/>
        <item x="33"/>
        <item x="47"/>
        <item x="49"/>
        <item x="57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</pivotFields>
  <rowFields count="2">
    <field x="0"/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r="1">
      <x v="5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Entitlement" fld="8" baseField="0" baseItem="0"/>
    <dataField name="Sum of Discretionary" fld="9" baseField="0" baseItem="0"/>
    <dataField name="Sum of Supplemental Discretionary" fld="10" baseField="0" baseItem="0"/>
  </dataFields>
  <formats count="1">
    <format dxfId="2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5" cacheId="2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62" firstHeaderRow="0" firstDataRow="1" firstDataCol="1"/>
  <pivotFields count="12">
    <pivotField showAll="0"/>
    <pivotField showAll="0"/>
    <pivotField axis="axisRow" showAll="0">
      <items count="59">
        <item x="0"/>
        <item x="37"/>
        <item x="46"/>
        <item x="54"/>
        <item x="52"/>
        <item x="50"/>
        <item x="29"/>
        <item x="23"/>
        <item x="12"/>
        <item x="11"/>
        <item x="35"/>
        <item x="39"/>
        <item x="55"/>
        <item x="53"/>
        <item x="2"/>
        <item x="30"/>
        <item x="14"/>
        <item x="18"/>
        <item x="3"/>
        <item x="34"/>
        <item x="44"/>
        <item x="22"/>
        <item x="9"/>
        <item x="21"/>
        <item x="56"/>
        <item x="17"/>
        <item x="15"/>
        <item x="4"/>
        <item x="51"/>
        <item x="40"/>
        <item x="32"/>
        <item x="38"/>
        <item x="20"/>
        <item x="1"/>
        <item x="25"/>
        <item x="8"/>
        <item x="45"/>
        <item x="49"/>
        <item x="6"/>
        <item x="16"/>
        <item x="47"/>
        <item x="27"/>
        <item x="7"/>
        <item x="42"/>
        <item x="26"/>
        <item x="36"/>
        <item x="13"/>
        <item x="43"/>
        <item x="48"/>
        <item x="31"/>
        <item x="5"/>
        <item x="41"/>
        <item x="24"/>
        <item x="28"/>
        <item x="19"/>
        <item x="10"/>
        <item x="33"/>
        <item x="57"/>
        <item t="default"/>
      </items>
    </pivotField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Airport" fld="4" subtotal="count" showDataAs="index" baseField="0" baseItem="0"/>
    <dataField name="Count of Service Level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3" name="Table3" displayName="Table3" ref="A1:O2786" totalsRowShown="0" headerRowDxfId="19" dataDxfId="17" headerRowBorderDxfId="18" tableBorderDxfId="16" totalsRowBorderDxfId="15">
  <autoFilter ref="A1:O2786"/>
  <sortState ref="A2:O2786">
    <sortCondition ref="C1:C2786"/>
  </sortState>
  <tableColumns count="15">
    <tableColumn id="1" name="Region" dataDxfId="14"/>
    <tableColumn id="2" name="ADO" dataDxfId="13"/>
    <tableColumn id="3" name="State" dataDxfId="12"/>
    <tableColumn id="15" name="State Name" dataDxfId="11">
      <calculatedColumnFormula>VLOOKUP(C2,state!A:B,2)</calculatedColumnFormula>
    </tableColumn>
    <tableColumn id="4" name="LocID" dataDxfId="10"/>
    <tableColumn id="13" name="City" dataDxfId="9">
      <calculatedColumnFormula>VLOOKUP(E2,Sheet4!A:B,2,FALSE)</calculatedColumnFormula>
    </tableColumn>
    <tableColumn id="5" name="Airport" dataDxfId="8"/>
    <tableColumn id="6" name="Service Level" dataDxfId="7"/>
    <tableColumn id="14" name="Service Level Description" dataDxfId="6">
      <calculatedColumnFormula>VLOOKUP(H2,Sheet5!$A$1:$B$5,2)</calculatedColumnFormula>
    </tableColumn>
    <tableColumn id="7" name="Grant Seq Number" dataDxfId="5"/>
    <tableColumn id="8" name="AIP Federal Funds" dataDxfId="4"/>
    <tableColumn id="9" name="Entitlement" dataDxfId="3"/>
    <tableColumn id="10" name="Discretionary" dataDxfId="2"/>
    <tableColumn id="11" name="Supplemental Discretionary" dataDxfId="1"/>
    <tableColumn id="12" name="Brief Description of Work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"/>
  <sheetViews>
    <sheetView workbookViewId="0">
      <selection activeCell="B4" sqref="B4:D15"/>
    </sheetView>
  </sheetViews>
  <sheetFormatPr defaultRowHeight="15" x14ac:dyDescent="0.25"/>
  <cols>
    <col min="1" max="1" width="13.140625" bestFit="1" customWidth="1"/>
    <col min="2" max="2" width="18.42578125" style="9" customWidth="1"/>
    <col min="3" max="3" width="19.5703125" customWidth="1"/>
    <col min="4" max="4" width="32.85546875" customWidth="1"/>
  </cols>
  <sheetData>
    <row r="3" spans="1:4" x14ac:dyDescent="0.25">
      <c r="A3" s="15" t="s">
        <v>5743</v>
      </c>
      <c r="B3" t="s">
        <v>5746</v>
      </c>
      <c r="C3" t="s">
        <v>5748</v>
      </c>
      <c r="D3" t="s">
        <v>5747</v>
      </c>
    </row>
    <row r="4" spans="1:4" x14ac:dyDescent="0.25">
      <c r="A4" s="16" t="s">
        <v>119</v>
      </c>
      <c r="B4" s="19">
        <v>110129540</v>
      </c>
      <c r="C4" s="19">
        <v>122886852</v>
      </c>
      <c r="D4" s="19">
        <v>9985312</v>
      </c>
    </row>
    <row r="5" spans="1:4" x14ac:dyDescent="0.25">
      <c r="A5" s="16" t="s">
        <v>286</v>
      </c>
      <c r="B5" s="19">
        <v>85139639</v>
      </c>
      <c r="C5" s="19">
        <v>81246112</v>
      </c>
      <c r="D5" s="19">
        <v>27744687</v>
      </c>
    </row>
    <row r="6" spans="1:4" x14ac:dyDescent="0.25">
      <c r="A6" s="16" t="s">
        <v>89</v>
      </c>
      <c r="B6" s="19">
        <v>145054285</v>
      </c>
      <c r="C6" s="19">
        <v>163275746</v>
      </c>
      <c r="D6" s="19">
        <v>8905065</v>
      </c>
    </row>
    <row r="7" spans="1:4" x14ac:dyDescent="0.25">
      <c r="A7" s="16" t="s">
        <v>15</v>
      </c>
      <c r="B7" s="19">
        <v>257617431</v>
      </c>
      <c r="C7" s="19">
        <v>280438795</v>
      </c>
      <c r="D7" s="19">
        <v>25710859</v>
      </c>
    </row>
    <row r="8" spans="1:4" x14ac:dyDescent="0.25">
      <c r="A8" s="16" t="s">
        <v>103</v>
      </c>
      <c r="B8" s="19">
        <v>57837983.780000001</v>
      </c>
      <c r="C8" s="19">
        <v>67107965.219999999</v>
      </c>
      <c r="D8" s="19">
        <v>16484718</v>
      </c>
    </row>
    <row r="9" spans="1:4" x14ac:dyDescent="0.25">
      <c r="A9" s="16" t="s">
        <v>58</v>
      </c>
      <c r="B9" s="19">
        <v>182066297</v>
      </c>
      <c r="C9" s="19">
        <v>182288113</v>
      </c>
      <c r="D9" s="19">
        <v>28934344</v>
      </c>
    </row>
    <row r="10" spans="1:4" x14ac:dyDescent="0.25">
      <c r="A10" s="16" t="s">
        <v>5</v>
      </c>
      <c r="B10" s="19">
        <v>355459184</v>
      </c>
      <c r="C10" s="19">
        <v>336186241</v>
      </c>
      <c r="D10" s="19">
        <v>69468647</v>
      </c>
    </row>
    <row r="11" spans="1:4" x14ac:dyDescent="0.25">
      <c r="A11" s="16" t="s">
        <v>82</v>
      </c>
      <c r="B11" s="19">
        <v>211512171</v>
      </c>
      <c r="C11" s="19">
        <v>194531710</v>
      </c>
      <c r="D11" s="19">
        <v>12385797</v>
      </c>
    </row>
    <row r="12" spans="1:4" x14ac:dyDescent="0.25">
      <c r="A12" s="16" t="s">
        <v>148</v>
      </c>
      <c r="B12" s="19">
        <v>176251858</v>
      </c>
      <c r="C12" s="19">
        <v>246290220</v>
      </c>
      <c r="D12" s="19">
        <v>5527628</v>
      </c>
    </row>
    <row r="13" spans="1:4" x14ac:dyDescent="0.25">
      <c r="A13" s="16" t="s">
        <v>5744</v>
      </c>
      <c r="B13" s="19"/>
      <c r="C13" s="19"/>
      <c r="D13" s="19"/>
    </row>
    <row r="14" spans="1:4" x14ac:dyDescent="0.25">
      <c r="A14" s="18" t="s">
        <v>5744</v>
      </c>
      <c r="B14" s="19"/>
      <c r="C14" s="19"/>
      <c r="D14" s="19"/>
    </row>
    <row r="15" spans="1:4" x14ac:dyDescent="0.25">
      <c r="A15" s="16" t="s">
        <v>5745</v>
      </c>
      <c r="B15" s="19">
        <v>1581068388.78</v>
      </c>
      <c r="C15" s="19">
        <v>1674251754.22</v>
      </c>
      <c r="D15" s="19">
        <v>205147057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86"/>
  <sheetViews>
    <sheetView topLeftCell="A2780" workbookViewId="0">
      <selection activeCell="B4" sqref="B4:D15"/>
    </sheetView>
  </sheetViews>
  <sheetFormatPr defaultRowHeight="15" x14ac:dyDescent="0.25"/>
  <cols>
    <col min="1" max="1" width="11.7109375" style="26" bestFit="1" customWidth="1"/>
    <col min="2" max="2" width="9.5703125" style="26" bestFit="1" customWidth="1"/>
    <col min="3" max="3" width="10.140625" style="26" bestFit="1" customWidth="1"/>
    <col min="4" max="4" width="10.28515625" style="24" bestFit="1" customWidth="1"/>
    <col min="5" max="5" width="23.7109375" customWidth="1"/>
    <col min="6" max="6" width="17.140625" bestFit="1" customWidth="1"/>
    <col min="7" max="7" width="22.28515625" style="22" bestFit="1" customWidth="1"/>
    <col min="8" max="8" width="23.140625" style="9" bestFit="1" customWidth="1"/>
    <col min="9" max="9" width="16.140625" style="9" bestFit="1" customWidth="1"/>
    <col min="10" max="10" width="18.85546875" style="9" bestFit="1" customWidth="1"/>
    <col min="11" max="11" width="28" style="9" customWidth="1"/>
    <col min="12" max="12" width="35.7109375" customWidth="1"/>
    <col min="13" max="20" width="14" customWidth="1"/>
    <col min="21" max="21" width="24.85546875" customWidth="1"/>
    <col min="22" max="22" width="14" customWidth="1"/>
  </cols>
  <sheetData>
    <row r="1" spans="1:22" x14ac:dyDescent="0.25">
      <c r="A1" s="1" t="s">
        <v>3887</v>
      </c>
      <c r="B1" s="1" t="s">
        <v>3888</v>
      </c>
      <c r="C1" s="1" t="s">
        <v>3889</v>
      </c>
      <c r="D1" s="23" t="s">
        <v>3890</v>
      </c>
      <c r="E1" s="1" t="s">
        <v>3891</v>
      </c>
      <c r="F1" s="1" t="s">
        <v>3886</v>
      </c>
      <c r="G1" s="20" t="s">
        <v>3892</v>
      </c>
      <c r="H1" s="6" t="s">
        <v>4055</v>
      </c>
      <c r="I1" s="6" t="s">
        <v>4056</v>
      </c>
      <c r="J1" s="6" t="s">
        <v>4057</v>
      </c>
      <c r="K1" s="6" t="s">
        <v>4058</v>
      </c>
      <c r="L1" s="1" t="s">
        <v>4059</v>
      </c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5" t="s">
        <v>119</v>
      </c>
      <c r="B2" s="25" t="s">
        <v>721</v>
      </c>
      <c r="C2" s="25" t="s">
        <v>722</v>
      </c>
      <c r="D2" s="2" t="s">
        <v>2580</v>
      </c>
      <c r="E2" s="2" t="s">
        <v>2581</v>
      </c>
      <c r="F2" s="2" t="s">
        <v>10</v>
      </c>
      <c r="G2" s="21" t="s">
        <v>3898</v>
      </c>
      <c r="H2" s="7">
        <f t="shared" ref="H2:H65" si="0">SUM(I2:K2)</f>
        <v>1800000</v>
      </c>
      <c r="I2" s="8">
        <v>1800000</v>
      </c>
      <c r="J2" s="8">
        <v>0</v>
      </c>
      <c r="K2" s="8">
        <v>0</v>
      </c>
      <c r="L2" s="10" t="s">
        <v>233</v>
      </c>
      <c r="M2" s="3"/>
      <c r="N2" s="2"/>
      <c r="O2" s="4"/>
      <c r="R2" s="2"/>
      <c r="U2" s="4"/>
      <c r="V2" s="3"/>
    </row>
    <row r="3" spans="1:22" ht="30" x14ac:dyDescent="0.25">
      <c r="A3" s="25" t="s">
        <v>119</v>
      </c>
      <c r="B3" s="25" t="s">
        <v>721</v>
      </c>
      <c r="C3" s="25" t="s">
        <v>722</v>
      </c>
      <c r="D3" s="2" t="s">
        <v>2580</v>
      </c>
      <c r="E3" s="2" t="s">
        <v>2581</v>
      </c>
      <c r="F3" s="2" t="s">
        <v>10</v>
      </c>
      <c r="G3" s="21" t="s">
        <v>3898</v>
      </c>
      <c r="H3" s="7">
        <f t="shared" si="0"/>
        <v>200000</v>
      </c>
      <c r="I3" s="8">
        <v>200000</v>
      </c>
      <c r="J3" s="8">
        <v>0</v>
      </c>
      <c r="K3" s="8">
        <v>0</v>
      </c>
      <c r="L3" s="5" t="s">
        <v>4461</v>
      </c>
      <c r="M3" s="3"/>
      <c r="N3" s="2"/>
      <c r="O3" s="4"/>
      <c r="R3" s="2"/>
      <c r="U3" s="4"/>
      <c r="V3" s="3"/>
    </row>
    <row r="4" spans="1:22" ht="30" x14ac:dyDescent="0.25">
      <c r="A4" s="25" t="s">
        <v>119</v>
      </c>
      <c r="B4" s="25" t="s">
        <v>721</v>
      </c>
      <c r="C4" s="25" t="s">
        <v>722</v>
      </c>
      <c r="D4" s="2" t="s">
        <v>729</v>
      </c>
      <c r="E4" s="2" t="s">
        <v>731</v>
      </c>
      <c r="F4" s="2" t="s">
        <v>10</v>
      </c>
      <c r="G4" s="21" t="s">
        <v>3959</v>
      </c>
      <c r="H4" s="7">
        <f t="shared" si="0"/>
        <v>97177</v>
      </c>
      <c r="I4" s="8">
        <v>97177</v>
      </c>
      <c r="J4" s="8">
        <v>0</v>
      </c>
      <c r="K4" s="8">
        <v>0</v>
      </c>
      <c r="L4" s="10" t="s">
        <v>4066</v>
      </c>
      <c r="M4" s="3"/>
      <c r="N4" s="2"/>
      <c r="O4" s="4"/>
      <c r="R4" s="2"/>
      <c r="U4" s="4"/>
      <c r="V4" s="3"/>
    </row>
    <row r="5" spans="1:22" ht="75" x14ac:dyDescent="0.25">
      <c r="A5" s="25" t="s">
        <v>119</v>
      </c>
      <c r="B5" s="25" t="s">
        <v>721</v>
      </c>
      <c r="C5" s="25" t="s">
        <v>722</v>
      </c>
      <c r="D5" s="2" t="s">
        <v>729</v>
      </c>
      <c r="E5" s="2" t="s">
        <v>731</v>
      </c>
      <c r="F5" s="2" t="s">
        <v>10</v>
      </c>
      <c r="G5" s="21" t="s">
        <v>3960</v>
      </c>
      <c r="H5" s="7">
        <f t="shared" si="0"/>
        <v>310334</v>
      </c>
      <c r="I5" s="8">
        <v>310334</v>
      </c>
      <c r="J5" s="8">
        <v>0</v>
      </c>
      <c r="K5" s="8">
        <v>0</v>
      </c>
      <c r="L5" s="10" t="s">
        <v>4067</v>
      </c>
      <c r="M5" s="3"/>
      <c r="N5" s="2"/>
      <c r="O5" s="4"/>
      <c r="R5" s="2"/>
      <c r="U5" s="4"/>
      <c r="V5" s="3"/>
    </row>
    <row r="6" spans="1:22" ht="60" x14ac:dyDescent="0.25">
      <c r="A6" s="25" t="s">
        <v>119</v>
      </c>
      <c r="B6" s="25" t="s">
        <v>721</v>
      </c>
      <c r="C6" s="25" t="s">
        <v>722</v>
      </c>
      <c r="D6" s="2" t="s">
        <v>729</v>
      </c>
      <c r="E6" s="2" t="s">
        <v>731</v>
      </c>
      <c r="F6" s="2" t="s">
        <v>10</v>
      </c>
      <c r="G6" s="21" t="s">
        <v>3961</v>
      </c>
      <c r="H6" s="7">
        <f t="shared" si="0"/>
        <v>67776</v>
      </c>
      <c r="I6" s="8">
        <v>67776</v>
      </c>
      <c r="J6" s="8">
        <v>0</v>
      </c>
      <c r="K6" s="8">
        <v>0</v>
      </c>
      <c r="L6" s="10" t="s">
        <v>4181</v>
      </c>
      <c r="M6" s="3"/>
      <c r="N6" s="2"/>
      <c r="O6" s="4"/>
      <c r="R6" s="2"/>
      <c r="U6" s="4"/>
      <c r="V6" s="3"/>
    </row>
    <row r="7" spans="1:22" ht="75" x14ac:dyDescent="0.25">
      <c r="A7" s="25" t="s">
        <v>119</v>
      </c>
      <c r="B7" s="25" t="s">
        <v>721</v>
      </c>
      <c r="C7" s="25" t="s">
        <v>722</v>
      </c>
      <c r="D7" s="2" t="s">
        <v>729</v>
      </c>
      <c r="E7" s="2" t="s">
        <v>731</v>
      </c>
      <c r="F7" s="2" t="s">
        <v>10</v>
      </c>
      <c r="G7" s="21" t="s">
        <v>3961</v>
      </c>
      <c r="H7" s="7">
        <f t="shared" si="0"/>
        <v>105281</v>
      </c>
      <c r="I7" s="8">
        <v>105281</v>
      </c>
      <c r="J7" s="8">
        <v>0</v>
      </c>
      <c r="K7" s="8">
        <v>0</v>
      </c>
      <c r="L7" s="10" t="s">
        <v>4182</v>
      </c>
      <c r="M7" s="3"/>
      <c r="N7" s="2"/>
      <c r="O7" s="4"/>
      <c r="R7" s="2"/>
      <c r="U7" s="4"/>
      <c r="V7" s="3"/>
    </row>
    <row r="8" spans="1:22" ht="60" x14ac:dyDescent="0.25">
      <c r="A8" s="25" t="s">
        <v>119</v>
      </c>
      <c r="B8" s="25" t="s">
        <v>721</v>
      </c>
      <c r="C8" s="25" t="s">
        <v>722</v>
      </c>
      <c r="D8" s="2" t="s">
        <v>729</v>
      </c>
      <c r="E8" s="2" t="s">
        <v>731</v>
      </c>
      <c r="F8" s="2" t="s">
        <v>10</v>
      </c>
      <c r="G8" s="21" t="s">
        <v>3961</v>
      </c>
      <c r="H8" s="7">
        <f t="shared" si="0"/>
        <v>98467</v>
      </c>
      <c r="I8" s="8">
        <v>98467</v>
      </c>
      <c r="J8" s="8">
        <v>0</v>
      </c>
      <c r="K8" s="8">
        <v>0</v>
      </c>
      <c r="L8" s="10" t="s">
        <v>4183</v>
      </c>
      <c r="M8" s="3"/>
      <c r="N8" s="2"/>
      <c r="O8" s="4"/>
      <c r="R8" s="2"/>
      <c r="U8" s="4"/>
      <c r="V8" s="3"/>
    </row>
    <row r="9" spans="1:22" ht="60" x14ac:dyDescent="0.25">
      <c r="A9" s="25" t="s">
        <v>119</v>
      </c>
      <c r="B9" s="25" t="s">
        <v>721</v>
      </c>
      <c r="C9" s="25" t="s">
        <v>722</v>
      </c>
      <c r="D9" s="2" t="s">
        <v>729</v>
      </c>
      <c r="E9" s="2" t="s">
        <v>731</v>
      </c>
      <c r="F9" s="2" t="s">
        <v>10</v>
      </c>
      <c r="G9" s="21" t="s">
        <v>3961</v>
      </c>
      <c r="H9" s="7">
        <f t="shared" si="0"/>
        <v>688271</v>
      </c>
      <c r="I9" s="8">
        <v>688271</v>
      </c>
      <c r="J9" s="8">
        <v>0</v>
      </c>
      <c r="K9" s="8">
        <v>0</v>
      </c>
      <c r="L9" s="10" t="s">
        <v>4184</v>
      </c>
      <c r="M9" s="3"/>
      <c r="N9" s="2"/>
      <c r="O9" s="4"/>
      <c r="R9" s="2"/>
      <c r="U9" s="4"/>
      <c r="V9" s="3"/>
    </row>
    <row r="10" spans="1:22" ht="60" x14ac:dyDescent="0.25">
      <c r="A10" s="25" t="s">
        <v>119</v>
      </c>
      <c r="B10" s="25" t="s">
        <v>721</v>
      </c>
      <c r="C10" s="25" t="s">
        <v>722</v>
      </c>
      <c r="D10" s="2" t="s">
        <v>729</v>
      </c>
      <c r="E10" s="2" t="s">
        <v>731</v>
      </c>
      <c r="F10" s="2" t="s">
        <v>10</v>
      </c>
      <c r="G10" s="21" t="s">
        <v>3962</v>
      </c>
      <c r="H10" s="7">
        <f t="shared" si="0"/>
        <v>16722</v>
      </c>
      <c r="I10" s="8">
        <v>16722</v>
      </c>
      <c r="J10" s="8">
        <v>0</v>
      </c>
      <c r="K10" s="8">
        <v>0</v>
      </c>
      <c r="L10" s="10" t="s">
        <v>4185</v>
      </c>
      <c r="M10" s="3"/>
      <c r="N10" s="2"/>
      <c r="O10" s="4"/>
      <c r="R10" s="2"/>
      <c r="U10" s="4"/>
      <c r="V10" s="3"/>
    </row>
    <row r="11" spans="1:22" ht="75" x14ac:dyDescent="0.25">
      <c r="A11" s="25" t="s">
        <v>119</v>
      </c>
      <c r="B11" s="25" t="s">
        <v>721</v>
      </c>
      <c r="C11" s="25" t="s">
        <v>722</v>
      </c>
      <c r="D11" s="2" t="s">
        <v>729</v>
      </c>
      <c r="E11" s="2" t="s">
        <v>731</v>
      </c>
      <c r="F11" s="2" t="s">
        <v>10</v>
      </c>
      <c r="G11" s="21" t="s">
        <v>3962</v>
      </c>
      <c r="H11" s="7">
        <f t="shared" si="0"/>
        <v>180075</v>
      </c>
      <c r="I11" s="8">
        <v>180075</v>
      </c>
      <c r="J11" s="8">
        <v>0</v>
      </c>
      <c r="K11" s="8">
        <v>0</v>
      </c>
      <c r="L11" s="10" t="s">
        <v>4186</v>
      </c>
      <c r="M11" s="3"/>
      <c r="N11" s="2"/>
      <c r="O11" s="4"/>
      <c r="Q11" s="14"/>
      <c r="R11" s="2"/>
      <c r="S11" s="14"/>
      <c r="T11" s="12"/>
      <c r="U11" s="4"/>
      <c r="V11" s="3"/>
    </row>
    <row r="12" spans="1:22" ht="75" x14ac:dyDescent="0.25">
      <c r="A12" s="25" t="s">
        <v>119</v>
      </c>
      <c r="B12" s="25" t="s">
        <v>721</v>
      </c>
      <c r="C12" s="25" t="s">
        <v>722</v>
      </c>
      <c r="D12" s="2" t="s">
        <v>729</v>
      </c>
      <c r="E12" s="2" t="s">
        <v>731</v>
      </c>
      <c r="F12" s="2" t="s">
        <v>10</v>
      </c>
      <c r="G12" s="21" t="s">
        <v>3962</v>
      </c>
      <c r="H12" s="7">
        <f t="shared" si="0"/>
        <v>180075</v>
      </c>
      <c r="I12" s="8">
        <v>180075</v>
      </c>
      <c r="J12" s="8">
        <v>0</v>
      </c>
      <c r="K12" s="8">
        <v>0</v>
      </c>
      <c r="L12" s="10" t="s">
        <v>4187</v>
      </c>
      <c r="M12" s="3"/>
      <c r="N12" s="2"/>
      <c r="O12" s="4"/>
      <c r="R12" s="2"/>
      <c r="U12" s="4"/>
      <c r="V12" s="3"/>
    </row>
    <row r="13" spans="1:22" ht="75" x14ac:dyDescent="0.25">
      <c r="A13" s="25" t="s">
        <v>119</v>
      </c>
      <c r="B13" s="25" t="s">
        <v>721</v>
      </c>
      <c r="C13" s="25" t="s">
        <v>722</v>
      </c>
      <c r="D13" s="2" t="s">
        <v>729</v>
      </c>
      <c r="E13" s="2" t="s">
        <v>731</v>
      </c>
      <c r="F13" s="2" t="s">
        <v>10</v>
      </c>
      <c r="G13" s="21" t="s">
        <v>3962</v>
      </c>
      <c r="H13" s="7">
        <f t="shared" si="0"/>
        <v>41910</v>
      </c>
      <c r="I13" s="8">
        <v>41910</v>
      </c>
      <c r="J13" s="8">
        <v>0</v>
      </c>
      <c r="K13" s="8">
        <v>0</v>
      </c>
      <c r="L13" s="10" t="s">
        <v>4188</v>
      </c>
      <c r="M13" s="3"/>
      <c r="N13" s="2"/>
      <c r="O13" s="4"/>
      <c r="Q13" s="14"/>
      <c r="R13" s="2"/>
      <c r="S13" s="14"/>
      <c r="T13" s="12"/>
      <c r="U13" s="4"/>
      <c r="V13" s="3"/>
    </row>
    <row r="14" spans="1:22" ht="75" x14ac:dyDescent="0.25">
      <c r="A14" s="25" t="s">
        <v>119</v>
      </c>
      <c r="B14" s="25" t="s">
        <v>721</v>
      </c>
      <c r="C14" s="25" t="s">
        <v>722</v>
      </c>
      <c r="D14" s="2" t="s">
        <v>729</v>
      </c>
      <c r="E14" s="2" t="s">
        <v>731</v>
      </c>
      <c r="F14" s="2" t="s">
        <v>10</v>
      </c>
      <c r="G14" s="21" t="s">
        <v>3962</v>
      </c>
      <c r="H14" s="7">
        <f t="shared" si="0"/>
        <v>419100</v>
      </c>
      <c r="I14" s="8">
        <v>419100</v>
      </c>
      <c r="J14" s="8">
        <v>0</v>
      </c>
      <c r="K14" s="8">
        <v>0</v>
      </c>
      <c r="L14" s="10" t="s">
        <v>4189</v>
      </c>
      <c r="M14" s="3"/>
      <c r="N14" s="2"/>
      <c r="O14" s="4"/>
      <c r="R14" s="2"/>
      <c r="U14" s="4"/>
      <c r="V14" s="3"/>
    </row>
    <row r="15" spans="1:22" ht="45" x14ac:dyDescent="0.25">
      <c r="A15" s="25" t="s">
        <v>119</v>
      </c>
      <c r="B15" s="25" t="s">
        <v>721</v>
      </c>
      <c r="C15" s="25" t="s">
        <v>722</v>
      </c>
      <c r="D15" s="2" t="s">
        <v>729</v>
      </c>
      <c r="E15" s="2" t="s">
        <v>731</v>
      </c>
      <c r="F15" s="2" t="s">
        <v>10</v>
      </c>
      <c r="G15" s="21" t="s">
        <v>3962</v>
      </c>
      <c r="H15" s="7">
        <f t="shared" si="0"/>
        <v>63153</v>
      </c>
      <c r="I15" s="8">
        <v>63153</v>
      </c>
      <c r="J15" s="8">
        <v>0</v>
      </c>
      <c r="K15" s="8">
        <v>0</v>
      </c>
      <c r="L15" s="10" t="s">
        <v>4190</v>
      </c>
      <c r="M15" s="3"/>
      <c r="N15" s="2"/>
      <c r="O15" s="4"/>
      <c r="R15" s="2"/>
      <c r="U15" s="4"/>
      <c r="V15" s="3"/>
    </row>
    <row r="16" spans="1:22" ht="45" x14ac:dyDescent="0.25">
      <c r="A16" s="25" t="s">
        <v>119</v>
      </c>
      <c r="B16" s="25" t="s">
        <v>721</v>
      </c>
      <c r="C16" s="25" t="s">
        <v>722</v>
      </c>
      <c r="D16" s="2" t="s">
        <v>729</v>
      </c>
      <c r="E16" s="2" t="s">
        <v>731</v>
      </c>
      <c r="F16" s="2" t="s">
        <v>10</v>
      </c>
      <c r="G16" s="21" t="s">
        <v>3962</v>
      </c>
      <c r="H16" s="7">
        <f t="shared" si="0"/>
        <v>38706</v>
      </c>
      <c r="I16" s="8">
        <v>38706</v>
      </c>
      <c r="J16" s="8">
        <v>0</v>
      </c>
      <c r="K16" s="8">
        <v>0</v>
      </c>
      <c r="L16" s="10" t="s">
        <v>4191</v>
      </c>
      <c r="M16" s="3"/>
      <c r="N16" s="2"/>
      <c r="O16" s="4"/>
      <c r="Q16" s="14"/>
      <c r="R16" s="2"/>
      <c r="S16" s="14"/>
      <c r="U16" s="4"/>
      <c r="V16" s="3"/>
    </row>
    <row r="17" spans="1:22" ht="60" x14ac:dyDescent="0.25">
      <c r="A17" s="25" t="s">
        <v>119</v>
      </c>
      <c r="B17" s="25" t="s">
        <v>721</v>
      </c>
      <c r="C17" s="25" t="s">
        <v>722</v>
      </c>
      <c r="D17" s="2" t="s">
        <v>729</v>
      </c>
      <c r="E17" s="2" t="s">
        <v>731</v>
      </c>
      <c r="F17" s="2" t="s">
        <v>10</v>
      </c>
      <c r="G17" s="21" t="s">
        <v>3962</v>
      </c>
      <c r="H17" s="7">
        <f t="shared" si="0"/>
        <v>81487</v>
      </c>
      <c r="I17" s="8">
        <v>81487</v>
      </c>
      <c r="J17" s="8">
        <v>0</v>
      </c>
      <c r="K17" s="8">
        <v>0</v>
      </c>
      <c r="L17" s="10" t="s">
        <v>4192</v>
      </c>
      <c r="M17" s="3"/>
      <c r="N17" s="2"/>
      <c r="O17" s="4"/>
      <c r="R17" s="2"/>
      <c r="U17" s="4"/>
      <c r="V17" s="3"/>
    </row>
    <row r="18" spans="1:22" ht="45" x14ac:dyDescent="0.25">
      <c r="A18" s="25" t="s">
        <v>119</v>
      </c>
      <c r="B18" s="25" t="s">
        <v>721</v>
      </c>
      <c r="C18" s="25" t="s">
        <v>722</v>
      </c>
      <c r="D18" s="2" t="s">
        <v>729</v>
      </c>
      <c r="E18" s="2" t="s">
        <v>731</v>
      </c>
      <c r="F18" s="2" t="s">
        <v>10</v>
      </c>
      <c r="G18" s="21" t="s">
        <v>3962</v>
      </c>
      <c r="H18" s="7">
        <f t="shared" si="0"/>
        <v>50929</v>
      </c>
      <c r="I18" s="8">
        <v>50929</v>
      </c>
      <c r="J18" s="8">
        <v>0</v>
      </c>
      <c r="K18" s="8">
        <v>0</v>
      </c>
      <c r="L18" s="10" t="s">
        <v>4193</v>
      </c>
      <c r="M18" s="3"/>
      <c r="N18" s="2"/>
      <c r="O18" s="4"/>
      <c r="R18" s="2"/>
      <c r="U18" s="4"/>
      <c r="V18" s="3"/>
    </row>
    <row r="19" spans="1:22" ht="45" x14ac:dyDescent="0.25">
      <c r="A19" s="25" t="s">
        <v>119</v>
      </c>
      <c r="B19" s="25" t="s">
        <v>721</v>
      </c>
      <c r="C19" s="25" t="s">
        <v>722</v>
      </c>
      <c r="D19" s="2" t="s">
        <v>729</v>
      </c>
      <c r="E19" s="2" t="s">
        <v>731</v>
      </c>
      <c r="F19" s="2" t="s">
        <v>10</v>
      </c>
      <c r="G19" s="21" t="s">
        <v>3959</v>
      </c>
      <c r="H19" s="7">
        <f t="shared" si="0"/>
        <v>388687</v>
      </c>
      <c r="I19" s="8">
        <v>388687</v>
      </c>
      <c r="J19" s="8">
        <v>0</v>
      </c>
      <c r="K19" s="8">
        <v>0</v>
      </c>
      <c r="L19" s="10" t="s">
        <v>4296</v>
      </c>
      <c r="M19" s="3"/>
      <c r="N19" s="2"/>
      <c r="O19" s="4"/>
      <c r="R19" s="2"/>
      <c r="U19" s="4"/>
      <c r="V19" s="3"/>
    </row>
    <row r="20" spans="1:22" ht="45" x14ac:dyDescent="0.25">
      <c r="A20" s="25" t="s">
        <v>119</v>
      </c>
      <c r="B20" s="25" t="s">
        <v>721</v>
      </c>
      <c r="C20" s="25" t="s">
        <v>722</v>
      </c>
      <c r="D20" s="2" t="s">
        <v>729</v>
      </c>
      <c r="E20" s="2" t="s">
        <v>731</v>
      </c>
      <c r="F20" s="2" t="s">
        <v>10</v>
      </c>
      <c r="G20" s="21" t="s">
        <v>3959</v>
      </c>
      <c r="H20" s="7">
        <f t="shared" si="0"/>
        <v>1117476</v>
      </c>
      <c r="I20" s="8">
        <v>1117476</v>
      </c>
      <c r="J20" s="8">
        <v>0</v>
      </c>
      <c r="K20" s="8">
        <v>0</v>
      </c>
      <c r="L20" s="10" t="s">
        <v>4297</v>
      </c>
      <c r="M20" s="3"/>
      <c r="N20" s="2"/>
      <c r="O20" s="4"/>
      <c r="Q20" s="14"/>
      <c r="R20" s="2"/>
      <c r="S20" s="14"/>
      <c r="U20" s="4"/>
      <c r="V20" s="3"/>
    </row>
    <row r="21" spans="1:22" ht="30" x14ac:dyDescent="0.25">
      <c r="A21" s="25" t="s">
        <v>119</v>
      </c>
      <c r="B21" s="25" t="s">
        <v>721</v>
      </c>
      <c r="C21" s="25" t="s">
        <v>722</v>
      </c>
      <c r="D21" s="2" t="s">
        <v>729</v>
      </c>
      <c r="E21" s="2" t="s">
        <v>731</v>
      </c>
      <c r="F21" s="2" t="s">
        <v>10</v>
      </c>
      <c r="G21" s="21" t="s">
        <v>3960</v>
      </c>
      <c r="H21" s="7">
        <f t="shared" si="0"/>
        <v>42127</v>
      </c>
      <c r="I21" s="8">
        <v>42127</v>
      </c>
      <c r="J21" s="8">
        <v>0</v>
      </c>
      <c r="K21" s="8">
        <v>0</v>
      </c>
      <c r="L21" s="10" t="s">
        <v>579</v>
      </c>
      <c r="M21" s="3"/>
      <c r="N21" s="2"/>
      <c r="O21" s="4"/>
      <c r="R21" s="2"/>
      <c r="U21" s="4"/>
      <c r="V21" s="3"/>
    </row>
    <row r="22" spans="1:22" ht="60" x14ac:dyDescent="0.25">
      <c r="A22" s="25" t="s">
        <v>119</v>
      </c>
      <c r="B22" s="25" t="s">
        <v>721</v>
      </c>
      <c r="C22" s="25" t="s">
        <v>722</v>
      </c>
      <c r="D22" s="2" t="s">
        <v>729</v>
      </c>
      <c r="E22" s="2" t="s">
        <v>731</v>
      </c>
      <c r="F22" s="2" t="s">
        <v>10</v>
      </c>
      <c r="G22" s="21" t="s">
        <v>3962</v>
      </c>
      <c r="H22" s="7">
        <f t="shared" si="0"/>
        <v>66885</v>
      </c>
      <c r="I22" s="8">
        <v>66885</v>
      </c>
      <c r="J22" s="8">
        <v>0</v>
      </c>
      <c r="K22" s="8">
        <v>0</v>
      </c>
      <c r="L22" s="10" t="s">
        <v>4298</v>
      </c>
      <c r="M22" s="3"/>
      <c r="N22" s="2"/>
      <c r="O22" s="4"/>
      <c r="R22" s="2"/>
      <c r="U22" s="4"/>
      <c r="V22" s="3"/>
    </row>
    <row r="23" spans="1:22" ht="60" x14ac:dyDescent="0.25">
      <c r="A23" s="25" t="s">
        <v>119</v>
      </c>
      <c r="B23" s="25" t="s">
        <v>721</v>
      </c>
      <c r="C23" s="25" t="s">
        <v>722</v>
      </c>
      <c r="D23" s="2" t="s">
        <v>729</v>
      </c>
      <c r="E23" s="2" t="s">
        <v>731</v>
      </c>
      <c r="F23" s="2" t="s">
        <v>10</v>
      </c>
      <c r="G23" s="21" t="s">
        <v>3962</v>
      </c>
      <c r="H23" s="7">
        <f t="shared" si="0"/>
        <v>31432</v>
      </c>
      <c r="I23" s="8">
        <v>31432</v>
      </c>
      <c r="J23" s="8">
        <v>0</v>
      </c>
      <c r="K23" s="8">
        <v>0</v>
      </c>
      <c r="L23" s="10" t="s">
        <v>4299</v>
      </c>
      <c r="M23" s="3"/>
      <c r="N23" s="2"/>
      <c r="O23" s="4"/>
      <c r="R23" s="2"/>
      <c r="U23" s="4"/>
      <c r="V23" s="3"/>
    </row>
    <row r="24" spans="1:22" ht="45" x14ac:dyDescent="0.25">
      <c r="A24" s="25" t="s">
        <v>119</v>
      </c>
      <c r="B24" s="25" t="s">
        <v>721</v>
      </c>
      <c r="C24" s="25" t="s">
        <v>722</v>
      </c>
      <c r="D24" s="2" t="s">
        <v>729</v>
      </c>
      <c r="E24" s="2" t="s">
        <v>731</v>
      </c>
      <c r="F24" s="2" t="s">
        <v>10</v>
      </c>
      <c r="G24" s="21" t="s">
        <v>3959</v>
      </c>
      <c r="H24" s="7">
        <f t="shared" si="0"/>
        <v>194343</v>
      </c>
      <c r="I24" s="8">
        <v>194343</v>
      </c>
      <c r="J24" s="8">
        <v>0</v>
      </c>
      <c r="K24" s="8">
        <v>0</v>
      </c>
      <c r="L24" s="10" t="s">
        <v>4462</v>
      </c>
      <c r="M24" s="3"/>
      <c r="N24" s="2"/>
      <c r="O24" s="4"/>
      <c r="R24" s="2"/>
      <c r="U24" s="4"/>
      <c r="V24" s="3"/>
    </row>
    <row r="25" spans="1:22" ht="90" x14ac:dyDescent="0.25">
      <c r="A25" s="25" t="s">
        <v>119</v>
      </c>
      <c r="B25" s="25" t="s">
        <v>721</v>
      </c>
      <c r="C25" s="25" t="s">
        <v>722</v>
      </c>
      <c r="D25" s="2" t="s">
        <v>729</v>
      </c>
      <c r="E25" s="2" t="s">
        <v>731</v>
      </c>
      <c r="F25" s="2" t="s">
        <v>10</v>
      </c>
      <c r="G25" s="21" t="s">
        <v>3960</v>
      </c>
      <c r="H25" s="7">
        <f t="shared" si="0"/>
        <v>416511</v>
      </c>
      <c r="I25" s="8">
        <v>416511</v>
      </c>
      <c r="J25" s="8">
        <v>0</v>
      </c>
      <c r="K25" s="8">
        <v>0</v>
      </c>
      <c r="L25" s="10" t="s">
        <v>4446</v>
      </c>
      <c r="M25" s="3"/>
      <c r="N25" s="2"/>
      <c r="O25" s="4"/>
      <c r="R25" s="2"/>
      <c r="U25" s="4"/>
      <c r="V25" s="3"/>
    </row>
    <row r="26" spans="1:22" ht="60" x14ac:dyDescent="0.25">
      <c r="A26" s="25" t="s">
        <v>119</v>
      </c>
      <c r="B26" s="25" t="s">
        <v>721</v>
      </c>
      <c r="C26" s="25" t="s">
        <v>722</v>
      </c>
      <c r="D26" s="2" t="s">
        <v>729</v>
      </c>
      <c r="E26" s="2" t="s">
        <v>731</v>
      </c>
      <c r="F26" s="2" t="s">
        <v>10</v>
      </c>
      <c r="G26" s="21" t="s">
        <v>3961</v>
      </c>
      <c r="H26" s="7">
        <f t="shared" si="0"/>
        <v>320019</v>
      </c>
      <c r="I26" s="8">
        <v>320019</v>
      </c>
      <c r="J26" s="8">
        <v>0</v>
      </c>
      <c r="K26" s="8">
        <v>0</v>
      </c>
      <c r="L26" s="10" t="s">
        <v>4447</v>
      </c>
      <c r="M26" s="3"/>
      <c r="N26" s="2"/>
      <c r="O26" s="4"/>
      <c r="R26" s="2"/>
      <c r="U26" s="4"/>
      <c r="V26" s="3"/>
    </row>
    <row r="27" spans="1:22" ht="75" x14ac:dyDescent="0.25">
      <c r="A27" s="25" t="s">
        <v>119</v>
      </c>
      <c r="B27" s="25" t="s">
        <v>721</v>
      </c>
      <c r="C27" s="25" t="s">
        <v>722</v>
      </c>
      <c r="D27" s="2" t="s">
        <v>729</v>
      </c>
      <c r="E27" s="2" t="s">
        <v>731</v>
      </c>
      <c r="F27" s="2" t="s">
        <v>10</v>
      </c>
      <c r="G27" s="21" t="s">
        <v>3961</v>
      </c>
      <c r="H27" s="7">
        <f t="shared" si="0"/>
        <v>362261</v>
      </c>
      <c r="I27" s="8">
        <v>362261</v>
      </c>
      <c r="J27" s="8">
        <v>0</v>
      </c>
      <c r="K27" s="8">
        <v>0</v>
      </c>
      <c r="L27" s="10" t="s">
        <v>4448</v>
      </c>
      <c r="M27" s="3"/>
      <c r="N27" s="2"/>
      <c r="O27" s="4"/>
      <c r="R27" s="2"/>
      <c r="U27" s="4"/>
      <c r="V27" s="3"/>
    </row>
    <row r="28" spans="1:22" ht="45" x14ac:dyDescent="0.25">
      <c r="A28" s="25" t="s">
        <v>119</v>
      </c>
      <c r="B28" s="25" t="s">
        <v>721</v>
      </c>
      <c r="C28" s="25" t="s">
        <v>722</v>
      </c>
      <c r="D28" s="2" t="s">
        <v>729</v>
      </c>
      <c r="E28" s="2" t="s">
        <v>731</v>
      </c>
      <c r="F28" s="2" t="s">
        <v>10</v>
      </c>
      <c r="G28" s="21" t="s">
        <v>3962</v>
      </c>
      <c r="H28" s="7">
        <f t="shared" si="0"/>
        <v>33442</v>
      </c>
      <c r="I28" s="8">
        <v>33442</v>
      </c>
      <c r="J28" s="8">
        <v>0</v>
      </c>
      <c r="K28" s="8">
        <v>0</v>
      </c>
      <c r="L28" s="10" t="s">
        <v>4449</v>
      </c>
      <c r="M28" s="3"/>
      <c r="N28" s="2"/>
      <c r="O28" s="4"/>
      <c r="R28" s="2"/>
      <c r="U28" s="4"/>
      <c r="V28" s="3"/>
    </row>
    <row r="29" spans="1:22" ht="45" x14ac:dyDescent="0.25">
      <c r="A29" s="25" t="s">
        <v>119</v>
      </c>
      <c r="B29" s="25" t="s">
        <v>721</v>
      </c>
      <c r="C29" s="25" t="s">
        <v>722</v>
      </c>
      <c r="D29" s="2" t="s">
        <v>729</v>
      </c>
      <c r="E29" s="2" t="s">
        <v>731</v>
      </c>
      <c r="F29" s="2" t="s">
        <v>10</v>
      </c>
      <c r="G29" s="21" t="s">
        <v>3962</v>
      </c>
      <c r="H29" s="7">
        <f t="shared" si="0"/>
        <v>33443</v>
      </c>
      <c r="I29" s="8">
        <v>33443</v>
      </c>
      <c r="J29" s="8">
        <v>0</v>
      </c>
      <c r="K29" s="8">
        <v>0</v>
      </c>
      <c r="L29" s="10" t="s">
        <v>4450</v>
      </c>
      <c r="M29" s="3"/>
      <c r="N29" s="2"/>
      <c r="O29" s="4"/>
      <c r="Q29" s="14"/>
      <c r="R29" s="2"/>
      <c r="S29" s="14"/>
      <c r="U29" s="4"/>
      <c r="V29" s="3"/>
    </row>
    <row r="30" spans="1:22" ht="60" x14ac:dyDescent="0.25">
      <c r="A30" s="25" t="s">
        <v>119</v>
      </c>
      <c r="B30" s="25" t="s">
        <v>721</v>
      </c>
      <c r="C30" s="25" t="s">
        <v>722</v>
      </c>
      <c r="D30" s="2" t="s">
        <v>729</v>
      </c>
      <c r="E30" s="2" t="s">
        <v>731</v>
      </c>
      <c r="F30" s="2" t="s">
        <v>10</v>
      </c>
      <c r="G30" s="21" t="s">
        <v>3962</v>
      </c>
      <c r="H30" s="7">
        <f t="shared" si="0"/>
        <v>180075</v>
      </c>
      <c r="I30" s="8">
        <v>180075</v>
      </c>
      <c r="J30" s="8">
        <v>0</v>
      </c>
      <c r="K30" s="8">
        <v>0</v>
      </c>
      <c r="L30" s="10" t="s">
        <v>4451</v>
      </c>
      <c r="M30" s="3"/>
      <c r="N30" s="2"/>
      <c r="O30" s="4"/>
      <c r="R30" s="2"/>
      <c r="U30" s="4"/>
      <c r="V30" s="3"/>
    </row>
    <row r="31" spans="1:22" ht="45" x14ac:dyDescent="0.25">
      <c r="A31" s="25" t="s">
        <v>119</v>
      </c>
      <c r="B31" s="25" t="s">
        <v>721</v>
      </c>
      <c r="C31" s="25" t="s">
        <v>722</v>
      </c>
      <c r="D31" s="2" t="s">
        <v>729</v>
      </c>
      <c r="E31" s="2" t="s">
        <v>731</v>
      </c>
      <c r="F31" s="2" t="s">
        <v>10</v>
      </c>
      <c r="G31" s="21" t="s">
        <v>3962</v>
      </c>
      <c r="H31" s="7">
        <f t="shared" si="0"/>
        <v>30646</v>
      </c>
      <c r="I31" s="8">
        <v>30646</v>
      </c>
      <c r="J31" s="8">
        <v>0</v>
      </c>
      <c r="K31" s="8">
        <v>0</v>
      </c>
      <c r="L31" s="10" t="s">
        <v>4452</v>
      </c>
      <c r="M31" s="3"/>
      <c r="N31" s="2"/>
      <c r="O31" s="4"/>
      <c r="R31" s="2"/>
      <c r="U31" s="4"/>
      <c r="V31" s="3"/>
    </row>
    <row r="32" spans="1:22" ht="60" x14ac:dyDescent="0.25">
      <c r="A32" s="25" t="s">
        <v>119</v>
      </c>
      <c r="B32" s="25" t="s">
        <v>721</v>
      </c>
      <c r="C32" s="25" t="s">
        <v>722</v>
      </c>
      <c r="D32" s="2" t="s">
        <v>729</v>
      </c>
      <c r="E32" s="2" t="s">
        <v>731</v>
      </c>
      <c r="F32" s="2" t="s">
        <v>10</v>
      </c>
      <c r="G32" s="21" t="s">
        <v>3962</v>
      </c>
      <c r="H32" s="7">
        <f t="shared" si="0"/>
        <v>81487</v>
      </c>
      <c r="I32" s="8">
        <v>81487</v>
      </c>
      <c r="J32" s="8">
        <v>0</v>
      </c>
      <c r="K32" s="8">
        <v>0</v>
      </c>
      <c r="L32" s="10" t="s">
        <v>4453</v>
      </c>
      <c r="M32" s="3"/>
      <c r="N32" s="2"/>
      <c r="O32" s="4"/>
      <c r="Q32" s="14"/>
      <c r="R32" s="2"/>
      <c r="S32" s="14"/>
      <c r="U32" s="4"/>
      <c r="V32" s="3"/>
    </row>
    <row r="33" spans="1:22" ht="60" x14ac:dyDescent="0.25">
      <c r="A33" s="25" t="s">
        <v>119</v>
      </c>
      <c r="B33" s="25" t="s">
        <v>721</v>
      </c>
      <c r="C33" s="25" t="s">
        <v>722</v>
      </c>
      <c r="D33" s="2" t="s">
        <v>729</v>
      </c>
      <c r="E33" s="2" t="s">
        <v>731</v>
      </c>
      <c r="F33" s="2" t="s">
        <v>10</v>
      </c>
      <c r="G33" s="21" t="s">
        <v>3962</v>
      </c>
      <c r="H33" s="7">
        <f t="shared" si="0"/>
        <v>101859</v>
      </c>
      <c r="I33" s="8">
        <v>101859</v>
      </c>
      <c r="J33" s="8">
        <v>0</v>
      </c>
      <c r="K33" s="8">
        <v>0</v>
      </c>
      <c r="L33" s="10" t="s">
        <v>4454</v>
      </c>
      <c r="M33" s="3"/>
      <c r="N33" s="2"/>
      <c r="O33" s="4"/>
      <c r="Q33" s="14"/>
      <c r="R33" s="2"/>
      <c r="S33" s="14"/>
      <c r="T33" s="12"/>
      <c r="U33" s="4"/>
      <c r="V33" s="3"/>
    </row>
    <row r="34" spans="1:22" ht="60" x14ac:dyDescent="0.25">
      <c r="A34" s="25" t="s">
        <v>119</v>
      </c>
      <c r="B34" s="25" t="s">
        <v>721</v>
      </c>
      <c r="C34" s="25" t="s">
        <v>722</v>
      </c>
      <c r="D34" s="2" t="s">
        <v>729</v>
      </c>
      <c r="E34" s="2" t="s">
        <v>731</v>
      </c>
      <c r="F34" s="2" t="s">
        <v>10</v>
      </c>
      <c r="G34" s="21" t="s">
        <v>3962</v>
      </c>
      <c r="H34" s="7">
        <f t="shared" si="0"/>
        <v>101859</v>
      </c>
      <c r="I34" s="8">
        <v>101859</v>
      </c>
      <c r="J34" s="8">
        <v>0</v>
      </c>
      <c r="K34" s="8">
        <v>0</v>
      </c>
      <c r="L34" s="10" t="s">
        <v>4455</v>
      </c>
      <c r="M34" s="3"/>
      <c r="N34" s="2"/>
      <c r="O34" s="4"/>
      <c r="Q34" s="14"/>
      <c r="R34" s="2"/>
      <c r="S34" s="14"/>
      <c r="U34" s="4"/>
      <c r="V34" s="3"/>
    </row>
    <row r="35" spans="1:22" ht="45" x14ac:dyDescent="0.25">
      <c r="A35" s="25" t="s">
        <v>119</v>
      </c>
      <c r="B35" s="25" t="s">
        <v>721</v>
      </c>
      <c r="C35" s="25" t="s">
        <v>722</v>
      </c>
      <c r="D35" s="2" t="s">
        <v>729</v>
      </c>
      <c r="E35" s="2" t="s">
        <v>731</v>
      </c>
      <c r="F35" s="2" t="s">
        <v>10</v>
      </c>
      <c r="G35" s="21" t="s">
        <v>3962</v>
      </c>
      <c r="H35" s="7">
        <f t="shared" si="0"/>
        <v>162974</v>
      </c>
      <c r="I35" s="8">
        <v>162974</v>
      </c>
      <c r="J35" s="8">
        <v>0</v>
      </c>
      <c r="K35" s="8">
        <v>0</v>
      </c>
      <c r="L35" s="10" t="s">
        <v>4456</v>
      </c>
      <c r="M35" s="3"/>
      <c r="N35" s="2"/>
      <c r="O35" s="4"/>
      <c r="R35" s="2"/>
      <c r="U35" s="4"/>
      <c r="V35" s="3"/>
    </row>
    <row r="36" spans="1:22" ht="30" x14ac:dyDescent="0.25">
      <c r="A36" s="25" t="s">
        <v>119</v>
      </c>
      <c r="B36" s="25" t="s">
        <v>721</v>
      </c>
      <c r="C36" s="25" t="s">
        <v>722</v>
      </c>
      <c r="D36" s="2" t="s">
        <v>729</v>
      </c>
      <c r="E36" s="2" t="s">
        <v>731</v>
      </c>
      <c r="F36" s="2" t="s">
        <v>10</v>
      </c>
      <c r="G36" s="21" t="s">
        <v>3962</v>
      </c>
      <c r="H36" s="7">
        <f t="shared" si="0"/>
        <v>122231</v>
      </c>
      <c r="I36" s="8">
        <v>122231</v>
      </c>
      <c r="J36" s="8">
        <v>0</v>
      </c>
      <c r="K36" s="8">
        <v>0</v>
      </c>
      <c r="L36" s="10" t="s">
        <v>4457</v>
      </c>
      <c r="M36" s="3"/>
      <c r="N36" s="2"/>
      <c r="O36" s="4"/>
      <c r="R36" s="2"/>
      <c r="U36" s="4"/>
      <c r="V36" s="3"/>
    </row>
    <row r="37" spans="1:22" ht="45" x14ac:dyDescent="0.25">
      <c r="A37" s="25" t="s">
        <v>119</v>
      </c>
      <c r="B37" s="25" t="s">
        <v>721</v>
      </c>
      <c r="C37" s="25" t="s">
        <v>722</v>
      </c>
      <c r="D37" s="2" t="s">
        <v>729</v>
      </c>
      <c r="E37" s="2" t="s">
        <v>731</v>
      </c>
      <c r="F37" s="2" t="s">
        <v>10</v>
      </c>
      <c r="G37" s="21" t="s">
        <v>3959</v>
      </c>
      <c r="H37" s="7">
        <f t="shared" si="0"/>
        <v>388687</v>
      </c>
      <c r="I37" s="8">
        <v>388687</v>
      </c>
      <c r="J37" s="8">
        <v>0</v>
      </c>
      <c r="K37" s="8">
        <v>0</v>
      </c>
      <c r="L37" s="5" t="s">
        <v>4463</v>
      </c>
      <c r="M37" s="3"/>
      <c r="N37" s="2"/>
      <c r="O37" s="4"/>
      <c r="R37" s="2"/>
      <c r="U37" s="4"/>
      <c r="V37" s="3"/>
    </row>
    <row r="38" spans="1:22" ht="45" x14ac:dyDescent="0.25">
      <c r="A38" s="25" t="s">
        <v>119</v>
      </c>
      <c r="B38" s="25" t="s">
        <v>721</v>
      </c>
      <c r="C38" s="25" t="s">
        <v>722</v>
      </c>
      <c r="D38" s="2" t="s">
        <v>729</v>
      </c>
      <c r="E38" s="2" t="s">
        <v>731</v>
      </c>
      <c r="F38" s="2" t="s">
        <v>10</v>
      </c>
      <c r="G38" s="21" t="s">
        <v>3959</v>
      </c>
      <c r="H38" s="7">
        <f t="shared" si="0"/>
        <v>485859</v>
      </c>
      <c r="I38" s="8">
        <v>485859</v>
      </c>
      <c r="J38" s="8">
        <v>0</v>
      </c>
      <c r="K38" s="8">
        <v>0</v>
      </c>
      <c r="L38" s="5" t="s">
        <v>4464</v>
      </c>
      <c r="M38" s="3"/>
      <c r="N38" s="2"/>
      <c r="O38" s="4"/>
      <c r="Q38" s="14"/>
      <c r="R38" s="2"/>
      <c r="S38" s="14"/>
      <c r="T38" s="12"/>
      <c r="U38" s="4"/>
      <c r="V38" s="3"/>
    </row>
    <row r="39" spans="1:22" ht="45" x14ac:dyDescent="0.25">
      <c r="A39" s="25" t="s">
        <v>119</v>
      </c>
      <c r="B39" s="25" t="s">
        <v>721</v>
      </c>
      <c r="C39" s="25" t="s">
        <v>722</v>
      </c>
      <c r="D39" s="2" t="s">
        <v>729</v>
      </c>
      <c r="E39" s="2" t="s">
        <v>731</v>
      </c>
      <c r="F39" s="2" t="s">
        <v>10</v>
      </c>
      <c r="G39" s="21" t="s">
        <v>3959</v>
      </c>
      <c r="H39" s="7">
        <f t="shared" si="0"/>
        <v>347875</v>
      </c>
      <c r="I39" s="8">
        <v>347875</v>
      </c>
      <c r="J39" s="8">
        <v>0</v>
      </c>
      <c r="K39" s="8">
        <v>0</v>
      </c>
      <c r="L39" s="5" t="s">
        <v>4465</v>
      </c>
      <c r="M39" s="3"/>
      <c r="N39" s="2"/>
      <c r="O39" s="4"/>
      <c r="Q39" s="14"/>
      <c r="R39" s="2"/>
      <c r="S39" s="14"/>
      <c r="T39" s="12"/>
      <c r="U39" s="4"/>
      <c r="V39" s="3"/>
    </row>
    <row r="40" spans="1:22" ht="60" x14ac:dyDescent="0.25">
      <c r="A40" s="25" t="s">
        <v>119</v>
      </c>
      <c r="B40" s="25" t="s">
        <v>721</v>
      </c>
      <c r="C40" s="25" t="s">
        <v>722</v>
      </c>
      <c r="D40" s="2" t="s">
        <v>729</v>
      </c>
      <c r="E40" s="2" t="s">
        <v>731</v>
      </c>
      <c r="F40" s="2" t="s">
        <v>10</v>
      </c>
      <c r="G40" s="21" t="s">
        <v>3962</v>
      </c>
      <c r="H40" s="7">
        <f t="shared" si="0"/>
        <v>50163</v>
      </c>
      <c r="I40" s="8">
        <v>50163</v>
      </c>
      <c r="J40" s="8">
        <v>0</v>
      </c>
      <c r="K40" s="8">
        <v>0</v>
      </c>
      <c r="L40" s="5" t="s">
        <v>4466</v>
      </c>
      <c r="M40" s="3"/>
      <c r="N40" s="2"/>
      <c r="O40" s="4"/>
      <c r="R40" s="2"/>
      <c r="U40" s="4"/>
      <c r="V40" s="3"/>
    </row>
    <row r="41" spans="1:22" ht="45" x14ac:dyDescent="0.25">
      <c r="A41" s="25" t="s">
        <v>119</v>
      </c>
      <c r="B41" s="25" t="s">
        <v>721</v>
      </c>
      <c r="C41" s="25" t="s">
        <v>722</v>
      </c>
      <c r="D41" s="2" t="s">
        <v>729</v>
      </c>
      <c r="E41" s="2" t="s">
        <v>731</v>
      </c>
      <c r="F41" s="2" t="s">
        <v>10</v>
      </c>
      <c r="G41" s="21" t="s">
        <v>3962</v>
      </c>
      <c r="H41" s="7">
        <f t="shared" si="0"/>
        <v>66885</v>
      </c>
      <c r="I41" s="8">
        <v>66885</v>
      </c>
      <c r="J41" s="8">
        <v>0</v>
      </c>
      <c r="K41" s="8">
        <v>0</v>
      </c>
      <c r="L41" s="5" t="s">
        <v>4467</v>
      </c>
      <c r="M41" s="3"/>
      <c r="N41" s="2"/>
      <c r="O41" s="4"/>
      <c r="R41" s="2"/>
      <c r="U41" s="4"/>
      <c r="V41" s="3"/>
    </row>
    <row r="42" spans="1:22" ht="75" x14ac:dyDescent="0.25">
      <c r="A42" s="25" t="s">
        <v>119</v>
      </c>
      <c r="B42" s="25" t="s">
        <v>721</v>
      </c>
      <c r="C42" s="25" t="s">
        <v>722</v>
      </c>
      <c r="D42" s="2" t="s">
        <v>729</v>
      </c>
      <c r="E42" s="2" t="s">
        <v>731</v>
      </c>
      <c r="F42" s="2" t="s">
        <v>10</v>
      </c>
      <c r="G42" s="21" t="s">
        <v>3962</v>
      </c>
      <c r="H42" s="7">
        <f t="shared" si="0"/>
        <v>180075</v>
      </c>
      <c r="I42" s="8">
        <v>180075</v>
      </c>
      <c r="J42" s="8">
        <v>0</v>
      </c>
      <c r="K42" s="8">
        <v>0</v>
      </c>
      <c r="L42" s="5" t="s">
        <v>4468</v>
      </c>
      <c r="M42" s="3"/>
      <c r="N42" s="2"/>
      <c r="O42" s="4"/>
      <c r="R42" s="2"/>
      <c r="U42" s="4"/>
      <c r="V42" s="3"/>
    </row>
    <row r="43" spans="1:22" ht="75" x14ac:dyDescent="0.25">
      <c r="A43" s="25" t="s">
        <v>119</v>
      </c>
      <c r="B43" s="25" t="s">
        <v>721</v>
      </c>
      <c r="C43" s="25" t="s">
        <v>722</v>
      </c>
      <c r="D43" s="2" t="s">
        <v>729</v>
      </c>
      <c r="E43" s="2" t="s">
        <v>731</v>
      </c>
      <c r="F43" s="2" t="s">
        <v>10</v>
      </c>
      <c r="G43" s="21" t="s">
        <v>3962</v>
      </c>
      <c r="H43" s="7">
        <f t="shared" si="0"/>
        <v>180075</v>
      </c>
      <c r="I43" s="8">
        <v>180075</v>
      </c>
      <c r="J43" s="8">
        <v>0</v>
      </c>
      <c r="K43" s="8">
        <v>0</v>
      </c>
      <c r="L43" s="5" t="s">
        <v>4469</v>
      </c>
      <c r="M43" s="3"/>
      <c r="N43" s="2"/>
      <c r="O43" s="4"/>
      <c r="Q43" s="14"/>
      <c r="R43" s="2"/>
      <c r="S43" s="14"/>
      <c r="U43" s="4"/>
      <c r="V43" s="3"/>
    </row>
    <row r="44" spans="1:22" ht="45" x14ac:dyDescent="0.25">
      <c r="A44" s="25" t="s">
        <v>119</v>
      </c>
      <c r="B44" s="25" t="s">
        <v>721</v>
      </c>
      <c r="C44" s="25" t="s">
        <v>722</v>
      </c>
      <c r="D44" s="2" t="s">
        <v>729</v>
      </c>
      <c r="E44" s="2" t="s">
        <v>731</v>
      </c>
      <c r="F44" s="2" t="s">
        <v>10</v>
      </c>
      <c r="G44" s="21" t="s">
        <v>3962</v>
      </c>
      <c r="H44" s="7">
        <f t="shared" si="0"/>
        <v>220027</v>
      </c>
      <c r="I44" s="8">
        <v>220027</v>
      </c>
      <c r="J44" s="8">
        <v>0</v>
      </c>
      <c r="K44" s="8">
        <v>0</v>
      </c>
      <c r="L44" s="5" t="s">
        <v>4470</v>
      </c>
      <c r="M44" s="3"/>
      <c r="N44" s="2"/>
      <c r="O44" s="4"/>
      <c r="R44" s="2"/>
      <c r="U44" s="4"/>
      <c r="V44" s="3"/>
    </row>
    <row r="45" spans="1:22" ht="30" x14ac:dyDescent="0.25">
      <c r="A45" s="25" t="s">
        <v>119</v>
      </c>
      <c r="B45" s="25" t="s">
        <v>721</v>
      </c>
      <c r="C45" s="25" t="s">
        <v>722</v>
      </c>
      <c r="D45" s="2" t="s">
        <v>729</v>
      </c>
      <c r="E45" s="2" t="s">
        <v>731</v>
      </c>
      <c r="F45" s="2" t="s">
        <v>10</v>
      </c>
      <c r="G45" s="21" t="s">
        <v>3959</v>
      </c>
      <c r="H45" s="7">
        <f t="shared" si="0"/>
        <v>340101</v>
      </c>
      <c r="I45" s="8">
        <v>340101</v>
      </c>
      <c r="J45" s="8">
        <v>0</v>
      </c>
      <c r="K45" s="8">
        <v>0</v>
      </c>
      <c r="L45" s="5" t="s">
        <v>4471</v>
      </c>
      <c r="M45" s="3"/>
      <c r="N45" s="2"/>
      <c r="O45" s="4"/>
      <c r="R45" s="2"/>
      <c r="U45" s="4"/>
      <c r="V45" s="3"/>
    </row>
    <row r="46" spans="1:22" ht="45" x14ac:dyDescent="0.25">
      <c r="A46" s="25" t="s">
        <v>119</v>
      </c>
      <c r="B46" s="25" t="s">
        <v>721</v>
      </c>
      <c r="C46" s="25" t="s">
        <v>722</v>
      </c>
      <c r="D46" s="2" t="s">
        <v>729</v>
      </c>
      <c r="E46" s="2" t="s">
        <v>731</v>
      </c>
      <c r="F46" s="2" t="s">
        <v>10</v>
      </c>
      <c r="G46" s="21" t="s">
        <v>3959</v>
      </c>
      <c r="H46" s="7">
        <f t="shared" si="0"/>
        <v>194343</v>
      </c>
      <c r="I46" s="8">
        <v>194343</v>
      </c>
      <c r="J46" s="8">
        <v>0</v>
      </c>
      <c r="K46" s="8">
        <v>0</v>
      </c>
      <c r="L46" s="5" t="s">
        <v>4472</v>
      </c>
      <c r="M46" s="3"/>
      <c r="N46" s="2"/>
      <c r="O46" s="4"/>
      <c r="R46" s="2"/>
      <c r="U46" s="4"/>
      <c r="V46" s="3"/>
    </row>
    <row r="47" spans="1:22" ht="60" x14ac:dyDescent="0.25">
      <c r="A47" s="25" t="s">
        <v>119</v>
      </c>
      <c r="B47" s="25" t="s">
        <v>721</v>
      </c>
      <c r="C47" s="25" t="s">
        <v>722</v>
      </c>
      <c r="D47" s="2" t="s">
        <v>729</v>
      </c>
      <c r="E47" s="2" t="s">
        <v>731</v>
      </c>
      <c r="F47" s="2" t="s">
        <v>10</v>
      </c>
      <c r="G47" s="21" t="s">
        <v>3961</v>
      </c>
      <c r="H47" s="7">
        <f t="shared" si="0"/>
        <v>61930</v>
      </c>
      <c r="I47" s="8">
        <v>61930</v>
      </c>
      <c r="J47" s="8">
        <v>0</v>
      </c>
      <c r="K47" s="8">
        <v>0</v>
      </c>
      <c r="L47" s="5" t="s">
        <v>4473</v>
      </c>
      <c r="M47" s="3"/>
      <c r="N47" s="2"/>
      <c r="O47" s="4"/>
      <c r="R47" s="2"/>
      <c r="U47" s="4"/>
      <c r="V47" s="3"/>
    </row>
    <row r="48" spans="1:22" ht="60" x14ac:dyDescent="0.25">
      <c r="A48" s="25" t="s">
        <v>119</v>
      </c>
      <c r="B48" s="25" t="s">
        <v>721</v>
      </c>
      <c r="C48" s="25" t="s">
        <v>722</v>
      </c>
      <c r="D48" s="2" t="s">
        <v>729</v>
      </c>
      <c r="E48" s="2" t="s">
        <v>731</v>
      </c>
      <c r="F48" s="2" t="s">
        <v>10</v>
      </c>
      <c r="G48" s="21" t="s">
        <v>3961</v>
      </c>
      <c r="H48" s="7">
        <f t="shared" si="0"/>
        <v>113539</v>
      </c>
      <c r="I48" s="8">
        <v>113539</v>
      </c>
      <c r="J48" s="8">
        <v>0</v>
      </c>
      <c r="K48" s="8">
        <v>0</v>
      </c>
      <c r="L48" s="5" t="s">
        <v>4474</v>
      </c>
      <c r="M48" s="3"/>
      <c r="N48" s="2"/>
      <c r="O48" s="4"/>
      <c r="R48" s="2"/>
      <c r="U48" s="4"/>
      <c r="V48" s="3"/>
    </row>
    <row r="49" spans="1:22" ht="45" x14ac:dyDescent="0.25">
      <c r="A49" s="25" t="s">
        <v>119</v>
      </c>
      <c r="B49" s="25" t="s">
        <v>721</v>
      </c>
      <c r="C49" s="25" t="s">
        <v>722</v>
      </c>
      <c r="D49" s="2" t="s">
        <v>729</v>
      </c>
      <c r="E49" s="2" t="s">
        <v>731</v>
      </c>
      <c r="F49" s="2" t="s">
        <v>10</v>
      </c>
      <c r="G49" s="21" t="s">
        <v>3962</v>
      </c>
      <c r="H49" s="7">
        <f t="shared" si="0"/>
        <v>66885</v>
      </c>
      <c r="I49" s="8">
        <v>66885</v>
      </c>
      <c r="J49" s="8">
        <v>0</v>
      </c>
      <c r="K49" s="8">
        <v>0</v>
      </c>
      <c r="L49" s="5" t="s">
        <v>4475</v>
      </c>
      <c r="M49" s="3"/>
      <c r="N49" s="2"/>
      <c r="O49" s="4"/>
      <c r="R49" s="2"/>
      <c r="U49" s="4"/>
      <c r="V49" s="3"/>
    </row>
    <row r="50" spans="1:22" ht="75" x14ac:dyDescent="0.25">
      <c r="A50" s="25" t="s">
        <v>119</v>
      </c>
      <c r="B50" s="25" t="s">
        <v>721</v>
      </c>
      <c r="C50" s="25" t="s">
        <v>722</v>
      </c>
      <c r="D50" s="2" t="s">
        <v>729</v>
      </c>
      <c r="E50" s="2" t="s">
        <v>731</v>
      </c>
      <c r="F50" s="2" t="s">
        <v>10</v>
      </c>
      <c r="G50" s="21" t="s">
        <v>3962</v>
      </c>
      <c r="H50" s="7">
        <f t="shared" si="0"/>
        <v>180075</v>
      </c>
      <c r="I50" s="8">
        <v>180075</v>
      </c>
      <c r="J50" s="8">
        <v>0</v>
      </c>
      <c r="K50" s="8">
        <v>0</v>
      </c>
      <c r="L50" s="5" t="s">
        <v>4476</v>
      </c>
      <c r="M50" s="3"/>
      <c r="N50" s="2"/>
      <c r="O50" s="4"/>
      <c r="R50" s="2"/>
      <c r="U50" s="4"/>
      <c r="V50" s="3"/>
    </row>
    <row r="51" spans="1:22" ht="45" x14ac:dyDescent="0.25">
      <c r="A51" s="25" t="s">
        <v>119</v>
      </c>
      <c r="B51" s="25" t="s">
        <v>721</v>
      </c>
      <c r="C51" s="25" t="s">
        <v>722</v>
      </c>
      <c r="D51" s="2" t="s">
        <v>729</v>
      </c>
      <c r="E51" s="2" t="s">
        <v>731</v>
      </c>
      <c r="F51" s="2" t="s">
        <v>10</v>
      </c>
      <c r="G51" s="21" t="s">
        <v>3962</v>
      </c>
      <c r="H51" s="7">
        <f t="shared" si="0"/>
        <v>89636</v>
      </c>
      <c r="I51" s="8">
        <v>89636</v>
      </c>
      <c r="J51" s="8">
        <v>0</v>
      </c>
      <c r="K51" s="8">
        <v>0</v>
      </c>
      <c r="L51" s="5" t="s">
        <v>4477</v>
      </c>
      <c r="M51" s="3"/>
      <c r="N51" s="2"/>
      <c r="O51" s="4"/>
      <c r="Q51" s="14"/>
      <c r="R51" s="2"/>
      <c r="S51" s="14"/>
      <c r="U51" s="4"/>
      <c r="V51" s="3"/>
    </row>
    <row r="52" spans="1:22" ht="45" x14ac:dyDescent="0.25">
      <c r="A52" s="25" t="s">
        <v>119</v>
      </c>
      <c r="B52" s="25" t="s">
        <v>721</v>
      </c>
      <c r="C52" s="25" t="s">
        <v>722</v>
      </c>
      <c r="D52" s="2" t="s">
        <v>729</v>
      </c>
      <c r="E52" s="2" t="s">
        <v>731</v>
      </c>
      <c r="F52" s="2" t="s">
        <v>10</v>
      </c>
      <c r="G52" s="21" t="s">
        <v>3962</v>
      </c>
      <c r="H52" s="7">
        <f t="shared" si="0"/>
        <v>203718</v>
      </c>
      <c r="I52" s="8">
        <v>203718</v>
      </c>
      <c r="J52" s="8">
        <v>0</v>
      </c>
      <c r="K52" s="8">
        <v>0</v>
      </c>
      <c r="L52" s="5" t="s">
        <v>4478</v>
      </c>
      <c r="M52" s="3"/>
      <c r="N52" s="2"/>
      <c r="O52" s="4"/>
      <c r="Q52" s="14"/>
      <c r="R52" s="2"/>
      <c r="S52" s="14"/>
      <c r="U52" s="4"/>
      <c r="V52" s="3"/>
    </row>
    <row r="53" spans="1:22" ht="60" x14ac:dyDescent="0.25">
      <c r="A53" s="25" t="s">
        <v>119</v>
      </c>
      <c r="B53" s="25" t="s">
        <v>721</v>
      </c>
      <c r="C53" s="25" t="s">
        <v>722</v>
      </c>
      <c r="D53" s="2" t="s">
        <v>729</v>
      </c>
      <c r="E53" s="2" t="s">
        <v>731</v>
      </c>
      <c r="F53" s="2" t="s">
        <v>10</v>
      </c>
      <c r="G53" s="21" t="s">
        <v>3962</v>
      </c>
      <c r="H53" s="7">
        <f t="shared" si="0"/>
        <v>31576</v>
      </c>
      <c r="I53" s="8">
        <v>31576</v>
      </c>
      <c r="J53" s="8">
        <v>0</v>
      </c>
      <c r="K53" s="8">
        <v>0</v>
      </c>
      <c r="L53" s="5" t="s">
        <v>4479</v>
      </c>
      <c r="M53" s="3"/>
      <c r="N53" s="2"/>
      <c r="O53" s="4"/>
      <c r="R53" s="2"/>
      <c r="U53" s="4"/>
      <c r="V53" s="3"/>
    </row>
    <row r="54" spans="1:22" ht="45" x14ac:dyDescent="0.25">
      <c r="A54" s="25" t="s">
        <v>119</v>
      </c>
      <c r="B54" s="25" t="s">
        <v>721</v>
      </c>
      <c r="C54" s="25" t="s">
        <v>722</v>
      </c>
      <c r="D54" s="2" t="s">
        <v>729</v>
      </c>
      <c r="E54" s="2" t="s">
        <v>731</v>
      </c>
      <c r="F54" s="2" t="s">
        <v>10</v>
      </c>
      <c r="G54" s="21" t="s">
        <v>3962</v>
      </c>
      <c r="H54" s="7">
        <f t="shared" si="0"/>
        <v>458367</v>
      </c>
      <c r="I54" s="8">
        <v>458367</v>
      </c>
      <c r="J54" s="8">
        <v>0</v>
      </c>
      <c r="K54" s="8">
        <v>0</v>
      </c>
      <c r="L54" s="5" t="s">
        <v>4480</v>
      </c>
      <c r="M54" s="3"/>
      <c r="N54" s="2"/>
      <c r="O54" s="4"/>
      <c r="R54" s="2"/>
      <c r="U54" s="4"/>
      <c r="V54" s="3"/>
    </row>
    <row r="55" spans="1:22" ht="45" x14ac:dyDescent="0.25">
      <c r="A55" s="25" t="s">
        <v>119</v>
      </c>
      <c r="B55" s="25" t="s">
        <v>721</v>
      </c>
      <c r="C55" s="25" t="s">
        <v>722</v>
      </c>
      <c r="D55" s="2" t="s">
        <v>729</v>
      </c>
      <c r="E55" s="2" t="s">
        <v>731</v>
      </c>
      <c r="F55" s="2" t="s">
        <v>10</v>
      </c>
      <c r="G55" s="21" t="s">
        <v>3959</v>
      </c>
      <c r="H55" s="7">
        <f t="shared" si="0"/>
        <v>485859</v>
      </c>
      <c r="I55" s="8">
        <v>485859</v>
      </c>
      <c r="J55" s="8">
        <v>0</v>
      </c>
      <c r="K55" s="8">
        <v>0</v>
      </c>
      <c r="L55" s="5" t="s">
        <v>4481</v>
      </c>
      <c r="M55" s="3"/>
      <c r="N55" s="2"/>
      <c r="O55" s="4"/>
      <c r="Q55" s="14"/>
      <c r="R55" s="2"/>
      <c r="S55" s="14"/>
      <c r="U55" s="4"/>
      <c r="V55" s="3"/>
    </row>
    <row r="56" spans="1:22" ht="30" x14ac:dyDescent="0.25">
      <c r="A56" s="25" t="s">
        <v>119</v>
      </c>
      <c r="B56" s="25" t="s">
        <v>721</v>
      </c>
      <c r="C56" s="25" t="s">
        <v>722</v>
      </c>
      <c r="D56" s="2" t="s">
        <v>729</v>
      </c>
      <c r="E56" s="2" t="s">
        <v>731</v>
      </c>
      <c r="F56" s="2" t="s">
        <v>10</v>
      </c>
      <c r="G56" s="21" t="s">
        <v>3960</v>
      </c>
      <c r="H56" s="7">
        <f t="shared" si="0"/>
        <v>40000</v>
      </c>
      <c r="I56" s="8">
        <v>40000</v>
      </c>
      <c r="J56" s="8">
        <v>0</v>
      </c>
      <c r="K56" s="8">
        <v>0</v>
      </c>
      <c r="L56" s="10" t="s">
        <v>579</v>
      </c>
      <c r="M56" s="3"/>
      <c r="N56" s="2"/>
      <c r="O56" s="4"/>
      <c r="Q56" s="14"/>
      <c r="R56" s="2"/>
      <c r="S56" s="14"/>
      <c r="T56" s="12"/>
      <c r="U56" s="4"/>
      <c r="V56" s="3"/>
    </row>
    <row r="57" spans="1:22" ht="60" x14ac:dyDescent="0.25">
      <c r="A57" s="25" t="s">
        <v>119</v>
      </c>
      <c r="B57" s="25" t="s">
        <v>721</v>
      </c>
      <c r="C57" s="25" t="s">
        <v>722</v>
      </c>
      <c r="D57" s="2" t="s">
        <v>729</v>
      </c>
      <c r="E57" s="2" t="s">
        <v>731</v>
      </c>
      <c r="F57" s="2" t="s">
        <v>10</v>
      </c>
      <c r="G57" s="21" t="s">
        <v>3961</v>
      </c>
      <c r="H57" s="7">
        <f t="shared" si="0"/>
        <v>61930</v>
      </c>
      <c r="I57" s="8">
        <v>61930</v>
      </c>
      <c r="J57" s="8">
        <v>0</v>
      </c>
      <c r="K57" s="8">
        <v>0</v>
      </c>
      <c r="L57" s="5" t="s">
        <v>4482</v>
      </c>
      <c r="M57" s="3"/>
      <c r="N57" s="2"/>
      <c r="O57" s="4"/>
      <c r="Q57" s="14"/>
      <c r="R57" s="2"/>
      <c r="S57" s="14"/>
      <c r="T57" s="12"/>
      <c r="U57" s="4"/>
      <c r="V57" s="3"/>
    </row>
    <row r="58" spans="1:22" ht="75" x14ac:dyDescent="0.25">
      <c r="A58" s="25" t="s">
        <v>119</v>
      </c>
      <c r="B58" s="25" t="s">
        <v>721</v>
      </c>
      <c r="C58" s="25" t="s">
        <v>722</v>
      </c>
      <c r="D58" s="2" t="s">
        <v>729</v>
      </c>
      <c r="E58" s="2" t="s">
        <v>731</v>
      </c>
      <c r="F58" s="2" t="s">
        <v>10</v>
      </c>
      <c r="G58" s="21" t="s">
        <v>3962</v>
      </c>
      <c r="H58" s="7">
        <f t="shared" si="0"/>
        <v>180075</v>
      </c>
      <c r="I58" s="8">
        <v>180075</v>
      </c>
      <c r="J58" s="8">
        <v>0</v>
      </c>
      <c r="K58" s="8">
        <v>0</v>
      </c>
      <c r="L58" s="5" t="s">
        <v>4483</v>
      </c>
      <c r="M58" s="3"/>
      <c r="N58" s="2"/>
      <c r="O58" s="4"/>
      <c r="Q58" s="14"/>
      <c r="R58" s="2"/>
      <c r="S58" s="14"/>
      <c r="T58" s="12"/>
      <c r="U58" s="4"/>
      <c r="V58" s="3"/>
    </row>
    <row r="59" spans="1:22" ht="60" x14ac:dyDescent="0.25">
      <c r="A59" s="25" t="s">
        <v>119</v>
      </c>
      <c r="B59" s="25" t="s">
        <v>721</v>
      </c>
      <c r="C59" s="25" t="s">
        <v>722</v>
      </c>
      <c r="D59" s="2" t="s">
        <v>729</v>
      </c>
      <c r="E59" s="2" t="s">
        <v>731</v>
      </c>
      <c r="F59" s="2" t="s">
        <v>10</v>
      </c>
      <c r="G59" s="21" t="s">
        <v>3962</v>
      </c>
      <c r="H59" s="7">
        <f t="shared" si="0"/>
        <v>146685</v>
      </c>
      <c r="I59" s="8">
        <v>146685</v>
      </c>
      <c r="J59" s="8">
        <v>0</v>
      </c>
      <c r="K59" s="8">
        <v>0</v>
      </c>
      <c r="L59" s="5" t="s">
        <v>4484</v>
      </c>
      <c r="M59" s="3"/>
      <c r="N59" s="2"/>
      <c r="O59" s="4"/>
      <c r="Q59" s="14"/>
      <c r="R59" s="2"/>
      <c r="S59" s="14"/>
      <c r="U59" s="4"/>
      <c r="V59" s="3"/>
    </row>
    <row r="60" spans="1:22" ht="45" x14ac:dyDescent="0.25">
      <c r="A60" s="25" t="s">
        <v>119</v>
      </c>
      <c r="B60" s="25" t="s">
        <v>721</v>
      </c>
      <c r="C60" s="25" t="s">
        <v>722</v>
      </c>
      <c r="D60" s="2" t="s">
        <v>729</v>
      </c>
      <c r="E60" s="2" t="s">
        <v>731</v>
      </c>
      <c r="F60" s="2" t="s">
        <v>10</v>
      </c>
      <c r="G60" s="21" t="s">
        <v>3962</v>
      </c>
      <c r="H60" s="7">
        <f t="shared" si="0"/>
        <v>151923</v>
      </c>
      <c r="I60" s="8">
        <v>151923</v>
      </c>
      <c r="J60" s="8">
        <v>0</v>
      </c>
      <c r="K60" s="8">
        <v>0</v>
      </c>
      <c r="L60" s="5" t="s">
        <v>4485</v>
      </c>
      <c r="M60" s="3"/>
      <c r="N60" s="2"/>
      <c r="O60" s="4"/>
      <c r="Q60" s="14"/>
      <c r="R60" s="2"/>
      <c r="S60" s="14"/>
      <c r="U60" s="4"/>
      <c r="V60" s="3"/>
    </row>
    <row r="61" spans="1:22" ht="60" x14ac:dyDescent="0.25">
      <c r="A61" s="25" t="s">
        <v>119</v>
      </c>
      <c r="B61" s="25" t="s">
        <v>721</v>
      </c>
      <c r="C61" s="25" t="s">
        <v>722</v>
      </c>
      <c r="D61" s="2" t="s">
        <v>729</v>
      </c>
      <c r="E61" s="2" t="s">
        <v>731</v>
      </c>
      <c r="F61" s="2" t="s">
        <v>10</v>
      </c>
      <c r="G61" s="21" t="s">
        <v>3962</v>
      </c>
      <c r="H61" s="7">
        <f t="shared" si="0"/>
        <v>163694</v>
      </c>
      <c r="I61" s="8">
        <v>163694</v>
      </c>
      <c r="J61" s="8">
        <v>0</v>
      </c>
      <c r="K61" s="8">
        <v>0</v>
      </c>
      <c r="L61" s="5" t="s">
        <v>4486</v>
      </c>
      <c r="M61" s="3"/>
      <c r="N61" s="2"/>
      <c r="O61" s="4"/>
      <c r="Q61" s="14"/>
      <c r="R61" s="2"/>
      <c r="S61" s="14"/>
      <c r="T61" s="12"/>
      <c r="U61" s="4"/>
      <c r="V61" s="3"/>
    </row>
    <row r="62" spans="1:22" ht="60" x14ac:dyDescent="0.25">
      <c r="A62" s="25" t="s">
        <v>119</v>
      </c>
      <c r="B62" s="25" t="s">
        <v>721</v>
      </c>
      <c r="C62" s="25" t="s">
        <v>722</v>
      </c>
      <c r="D62" s="2" t="s">
        <v>729</v>
      </c>
      <c r="E62" s="2" t="s">
        <v>731</v>
      </c>
      <c r="F62" s="2" t="s">
        <v>10</v>
      </c>
      <c r="G62" s="21" t="s">
        <v>3962</v>
      </c>
      <c r="H62" s="7">
        <f t="shared" si="0"/>
        <v>81487</v>
      </c>
      <c r="I62" s="8">
        <v>81487</v>
      </c>
      <c r="J62" s="8">
        <v>0</v>
      </c>
      <c r="K62" s="8">
        <v>0</v>
      </c>
      <c r="L62" s="5" t="s">
        <v>4487</v>
      </c>
      <c r="M62" s="3"/>
      <c r="N62" s="2"/>
      <c r="O62" s="4"/>
      <c r="Q62" s="14"/>
      <c r="R62" s="2"/>
      <c r="S62" s="14"/>
      <c r="T62" s="12"/>
      <c r="U62" s="4"/>
      <c r="V62" s="3"/>
    </row>
    <row r="63" spans="1:22" ht="45" x14ac:dyDescent="0.25">
      <c r="A63" s="25" t="s">
        <v>119</v>
      </c>
      <c r="B63" s="25" t="s">
        <v>721</v>
      </c>
      <c r="C63" s="25" t="s">
        <v>722</v>
      </c>
      <c r="D63" s="2" t="s">
        <v>729</v>
      </c>
      <c r="E63" s="2" t="s">
        <v>731</v>
      </c>
      <c r="F63" s="2" t="s">
        <v>10</v>
      </c>
      <c r="G63" s="21" t="s">
        <v>3959</v>
      </c>
      <c r="H63" s="7">
        <f t="shared" si="0"/>
        <v>145757</v>
      </c>
      <c r="I63" s="8">
        <v>145757</v>
      </c>
      <c r="J63" s="8">
        <v>0</v>
      </c>
      <c r="K63" s="8">
        <v>0</v>
      </c>
      <c r="L63" s="5" t="s">
        <v>4488</v>
      </c>
      <c r="M63" s="3"/>
      <c r="N63" s="2"/>
      <c r="O63" s="4"/>
      <c r="R63" s="2"/>
      <c r="U63" s="4"/>
      <c r="V63" s="3"/>
    </row>
    <row r="64" spans="1:22" ht="60" x14ac:dyDescent="0.25">
      <c r="A64" s="25" t="s">
        <v>119</v>
      </c>
      <c r="B64" s="25" t="s">
        <v>721</v>
      </c>
      <c r="C64" s="25" t="s">
        <v>722</v>
      </c>
      <c r="D64" s="2" t="s">
        <v>729</v>
      </c>
      <c r="E64" s="2" t="s">
        <v>731</v>
      </c>
      <c r="F64" s="2" t="s">
        <v>10</v>
      </c>
      <c r="G64" s="21" t="s">
        <v>3961</v>
      </c>
      <c r="H64" s="7">
        <f t="shared" si="0"/>
        <v>76380</v>
      </c>
      <c r="I64" s="8">
        <v>76380</v>
      </c>
      <c r="J64" s="8">
        <v>0</v>
      </c>
      <c r="K64" s="8">
        <v>0</v>
      </c>
      <c r="L64" s="5" t="s">
        <v>4489</v>
      </c>
      <c r="M64" s="3"/>
      <c r="N64" s="2"/>
      <c r="O64" s="4"/>
      <c r="R64" s="2"/>
      <c r="U64" s="4"/>
      <c r="V64" s="3"/>
    </row>
    <row r="65" spans="1:22" ht="60" x14ac:dyDescent="0.25">
      <c r="A65" s="25" t="s">
        <v>119</v>
      </c>
      <c r="B65" s="25" t="s">
        <v>721</v>
      </c>
      <c r="C65" s="25" t="s">
        <v>722</v>
      </c>
      <c r="D65" s="2" t="s">
        <v>729</v>
      </c>
      <c r="E65" s="2" t="s">
        <v>731</v>
      </c>
      <c r="F65" s="2" t="s">
        <v>10</v>
      </c>
      <c r="G65" s="21" t="s">
        <v>3962</v>
      </c>
      <c r="H65" s="7">
        <f t="shared" si="0"/>
        <v>66174</v>
      </c>
      <c r="I65" s="8">
        <v>66174</v>
      </c>
      <c r="J65" s="8">
        <v>0</v>
      </c>
      <c r="K65" s="8">
        <v>0</v>
      </c>
      <c r="L65" s="5" t="s">
        <v>4490</v>
      </c>
      <c r="M65" s="3"/>
      <c r="N65" s="2"/>
      <c r="O65" s="4"/>
      <c r="R65" s="2"/>
      <c r="U65" s="4"/>
      <c r="V65" s="3"/>
    </row>
    <row r="66" spans="1:22" ht="75" x14ac:dyDescent="0.25">
      <c r="A66" s="25" t="s">
        <v>119</v>
      </c>
      <c r="B66" s="25" t="s">
        <v>721</v>
      </c>
      <c r="C66" s="25" t="s">
        <v>722</v>
      </c>
      <c r="D66" s="2" t="s">
        <v>729</v>
      </c>
      <c r="E66" s="2" t="s">
        <v>731</v>
      </c>
      <c r="F66" s="2" t="s">
        <v>10</v>
      </c>
      <c r="G66" s="21" t="s">
        <v>3962</v>
      </c>
      <c r="H66" s="7">
        <f t="shared" ref="H66:H129" si="1">SUM(I66:K66)</f>
        <v>180075</v>
      </c>
      <c r="I66" s="8">
        <v>180075</v>
      </c>
      <c r="J66" s="8">
        <v>0</v>
      </c>
      <c r="K66" s="8">
        <v>0</v>
      </c>
      <c r="L66" s="5" t="s">
        <v>4491</v>
      </c>
      <c r="M66" s="3"/>
      <c r="N66" s="2"/>
      <c r="O66" s="4"/>
      <c r="R66" s="2"/>
      <c r="U66" s="4"/>
      <c r="V66" s="3"/>
    </row>
    <row r="67" spans="1:22" ht="75" x14ac:dyDescent="0.25">
      <c r="A67" s="25" t="s">
        <v>119</v>
      </c>
      <c r="B67" s="25" t="s">
        <v>721</v>
      </c>
      <c r="C67" s="25" t="s">
        <v>722</v>
      </c>
      <c r="D67" s="2" t="s">
        <v>729</v>
      </c>
      <c r="E67" s="2" t="s">
        <v>731</v>
      </c>
      <c r="F67" s="2" t="s">
        <v>10</v>
      </c>
      <c r="G67" s="21" t="s">
        <v>3962</v>
      </c>
      <c r="H67" s="7">
        <f t="shared" si="1"/>
        <v>419100</v>
      </c>
      <c r="I67" s="8">
        <v>419100</v>
      </c>
      <c r="J67" s="8">
        <v>0</v>
      </c>
      <c r="K67" s="8">
        <v>0</v>
      </c>
      <c r="L67" s="5" t="s">
        <v>4492</v>
      </c>
      <c r="M67" s="3"/>
      <c r="N67" s="2"/>
      <c r="O67" s="4"/>
      <c r="R67" s="2"/>
      <c r="U67" s="4"/>
      <c r="V67" s="3"/>
    </row>
    <row r="68" spans="1:22" ht="75" x14ac:dyDescent="0.25">
      <c r="A68" s="25" t="s">
        <v>119</v>
      </c>
      <c r="B68" s="25" t="s">
        <v>721</v>
      </c>
      <c r="C68" s="25" t="s">
        <v>722</v>
      </c>
      <c r="D68" s="2" t="s">
        <v>729</v>
      </c>
      <c r="E68" s="2" t="s">
        <v>731</v>
      </c>
      <c r="F68" s="2" t="s">
        <v>10</v>
      </c>
      <c r="G68" s="21" t="s">
        <v>3961</v>
      </c>
      <c r="H68" s="7">
        <f t="shared" si="1"/>
        <v>156408</v>
      </c>
      <c r="I68" s="8">
        <v>156408</v>
      </c>
      <c r="J68" s="8">
        <v>0</v>
      </c>
      <c r="K68" s="8">
        <v>0</v>
      </c>
      <c r="L68" s="5" t="s">
        <v>4493</v>
      </c>
      <c r="M68" s="3"/>
      <c r="N68" s="2"/>
      <c r="O68" s="4"/>
      <c r="R68" s="2"/>
      <c r="U68" s="4"/>
      <c r="V68" s="3"/>
    </row>
    <row r="69" spans="1:22" ht="60" x14ac:dyDescent="0.25">
      <c r="A69" s="25" t="s">
        <v>119</v>
      </c>
      <c r="B69" s="25" t="s">
        <v>721</v>
      </c>
      <c r="C69" s="25" t="s">
        <v>722</v>
      </c>
      <c r="D69" s="2" t="s">
        <v>729</v>
      </c>
      <c r="E69" s="2" t="s">
        <v>731</v>
      </c>
      <c r="F69" s="2" t="s">
        <v>10</v>
      </c>
      <c r="G69" s="21" t="s">
        <v>3961</v>
      </c>
      <c r="H69" s="7">
        <f t="shared" si="1"/>
        <v>462916</v>
      </c>
      <c r="I69" s="8">
        <v>462916</v>
      </c>
      <c r="J69" s="8">
        <v>0</v>
      </c>
      <c r="K69" s="8">
        <v>0</v>
      </c>
      <c r="L69" s="5" t="s">
        <v>4494</v>
      </c>
      <c r="M69" s="3"/>
      <c r="N69" s="2"/>
      <c r="O69" s="4"/>
      <c r="R69" s="2"/>
      <c r="U69" s="4"/>
      <c r="V69" s="3"/>
    </row>
    <row r="70" spans="1:22" ht="60" x14ac:dyDescent="0.25">
      <c r="A70" s="25" t="s">
        <v>119</v>
      </c>
      <c r="B70" s="25" t="s">
        <v>721</v>
      </c>
      <c r="C70" s="25" t="s">
        <v>722</v>
      </c>
      <c r="D70" s="2" t="s">
        <v>729</v>
      </c>
      <c r="E70" s="2" t="s">
        <v>731</v>
      </c>
      <c r="F70" s="2" t="s">
        <v>10</v>
      </c>
      <c r="G70" s="21" t="s">
        <v>3962</v>
      </c>
      <c r="H70" s="7">
        <f t="shared" si="1"/>
        <v>154350</v>
      </c>
      <c r="I70" s="8">
        <v>154350</v>
      </c>
      <c r="J70" s="8">
        <v>0</v>
      </c>
      <c r="K70" s="8">
        <v>0</v>
      </c>
      <c r="L70" s="5" t="s">
        <v>4495</v>
      </c>
      <c r="M70" s="3"/>
      <c r="N70" s="2"/>
      <c r="O70" s="4"/>
      <c r="R70" s="2"/>
      <c r="U70" s="4"/>
      <c r="V70" s="3"/>
    </row>
    <row r="71" spans="1:22" ht="75" x14ac:dyDescent="0.25">
      <c r="A71" s="25" t="s">
        <v>119</v>
      </c>
      <c r="B71" s="25" t="s">
        <v>721</v>
      </c>
      <c r="C71" s="25" t="s">
        <v>722</v>
      </c>
      <c r="D71" s="2" t="s">
        <v>729</v>
      </c>
      <c r="E71" s="2" t="s">
        <v>731</v>
      </c>
      <c r="F71" s="2" t="s">
        <v>10</v>
      </c>
      <c r="G71" s="21" t="s">
        <v>3962</v>
      </c>
      <c r="H71" s="7">
        <f t="shared" si="1"/>
        <v>180075</v>
      </c>
      <c r="I71" s="8">
        <v>180075</v>
      </c>
      <c r="J71" s="8">
        <v>0</v>
      </c>
      <c r="K71" s="8">
        <v>0</v>
      </c>
      <c r="L71" s="5" t="s">
        <v>4496</v>
      </c>
      <c r="M71" s="3"/>
      <c r="N71" s="2"/>
      <c r="O71" s="4"/>
      <c r="R71" s="2"/>
      <c r="U71" s="4"/>
      <c r="V71" s="3"/>
    </row>
    <row r="72" spans="1:22" ht="75" x14ac:dyDescent="0.25">
      <c r="A72" s="25" t="s">
        <v>119</v>
      </c>
      <c r="B72" s="25" t="s">
        <v>721</v>
      </c>
      <c r="C72" s="25" t="s">
        <v>722</v>
      </c>
      <c r="D72" s="2" t="s">
        <v>729</v>
      </c>
      <c r="E72" s="2" t="s">
        <v>731</v>
      </c>
      <c r="F72" s="2" t="s">
        <v>10</v>
      </c>
      <c r="G72" s="21" t="s">
        <v>3962</v>
      </c>
      <c r="H72" s="7">
        <f t="shared" si="1"/>
        <v>180075</v>
      </c>
      <c r="I72" s="8">
        <v>180075</v>
      </c>
      <c r="J72" s="8">
        <v>0</v>
      </c>
      <c r="K72" s="8">
        <v>0</v>
      </c>
      <c r="L72" s="5" t="s">
        <v>4497</v>
      </c>
      <c r="M72" s="3"/>
      <c r="N72" s="2"/>
      <c r="O72" s="4"/>
      <c r="R72" s="2"/>
      <c r="U72" s="4"/>
      <c r="V72" s="3"/>
    </row>
    <row r="73" spans="1:22" ht="45" x14ac:dyDescent="0.25">
      <c r="A73" s="25" t="s">
        <v>119</v>
      </c>
      <c r="B73" s="25" t="s">
        <v>721</v>
      </c>
      <c r="C73" s="25" t="s">
        <v>722</v>
      </c>
      <c r="D73" s="2" t="s">
        <v>729</v>
      </c>
      <c r="E73" s="2" t="s">
        <v>731</v>
      </c>
      <c r="F73" s="2" t="s">
        <v>10</v>
      </c>
      <c r="G73" s="21" t="s">
        <v>3962</v>
      </c>
      <c r="H73" s="7">
        <f t="shared" si="1"/>
        <v>16502</v>
      </c>
      <c r="I73" s="8">
        <v>16502</v>
      </c>
      <c r="J73" s="8">
        <v>0</v>
      </c>
      <c r="K73" s="8">
        <v>0</v>
      </c>
      <c r="L73" s="5" t="s">
        <v>4498</v>
      </c>
      <c r="M73" s="3"/>
      <c r="N73" s="2"/>
      <c r="O73" s="4"/>
      <c r="R73" s="2"/>
      <c r="U73" s="4"/>
      <c r="V73" s="3"/>
    </row>
    <row r="74" spans="1:22" ht="60" x14ac:dyDescent="0.25">
      <c r="A74" s="25" t="s">
        <v>119</v>
      </c>
      <c r="B74" s="25" t="s">
        <v>721</v>
      </c>
      <c r="C74" s="25" t="s">
        <v>722</v>
      </c>
      <c r="D74" s="2" t="s">
        <v>729</v>
      </c>
      <c r="E74" s="2" t="s">
        <v>731</v>
      </c>
      <c r="F74" s="2" t="s">
        <v>10</v>
      </c>
      <c r="G74" s="21" t="s">
        <v>3962</v>
      </c>
      <c r="H74" s="7">
        <f t="shared" si="1"/>
        <v>70283</v>
      </c>
      <c r="I74" s="8">
        <v>70283</v>
      </c>
      <c r="J74" s="8">
        <v>0</v>
      </c>
      <c r="K74" s="8">
        <v>0</v>
      </c>
      <c r="L74" s="5" t="s">
        <v>4499</v>
      </c>
      <c r="M74" s="3"/>
      <c r="N74" s="2"/>
      <c r="O74" s="4"/>
      <c r="R74" s="2"/>
      <c r="U74" s="4"/>
      <c r="V74" s="3"/>
    </row>
    <row r="75" spans="1:22" ht="60" x14ac:dyDescent="0.25">
      <c r="A75" s="25" t="s">
        <v>148</v>
      </c>
      <c r="B75" s="25" t="s">
        <v>883</v>
      </c>
      <c r="C75" s="25" t="s">
        <v>150</v>
      </c>
      <c r="D75" s="2" t="s">
        <v>2712</v>
      </c>
      <c r="E75" s="2" t="s">
        <v>2714</v>
      </c>
      <c r="F75" s="2" t="s">
        <v>10</v>
      </c>
      <c r="G75" s="21" t="s">
        <v>3894</v>
      </c>
      <c r="H75" s="7">
        <f t="shared" si="1"/>
        <v>250240</v>
      </c>
      <c r="I75" s="8">
        <v>250240</v>
      </c>
      <c r="J75" s="8">
        <v>0</v>
      </c>
      <c r="K75" s="8">
        <v>0</v>
      </c>
      <c r="L75" s="5" t="s">
        <v>4500</v>
      </c>
      <c r="M75" s="3"/>
      <c r="N75" s="2"/>
      <c r="O75" s="4"/>
      <c r="Q75" s="14"/>
      <c r="R75" s="2"/>
      <c r="S75" s="14"/>
      <c r="T75" s="12"/>
      <c r="U75" s="4"/>
      <c r="V75" s="3"/>
    </row>
    <row r="76" spans="1:22" x14ac:dyDescent="0.25">
      <c r="A76" s="25" t="s">
        <v>58</v>
      </c>
      <c r="B76" s="25" t="s">
        <v>164</v>
      </c>
      <c r="C76" s="25" t="s">
        <v>165</v>
      </c>
      <c r="D76" s="2" t="s">
        <v>167</v>
      </c>
      <c r="E76" s="2" t="s">
        <v>169</v>
      </c>
      <c r="F76" s="2" t="s">
        <v>10</v>
      </c>
      <c r="G76" s="21" t="s">
        <v>3895</v>
      </c>
      <c r="H76" s="7">
        <f t="shared" si="1"/>
        <v>250000</v>
      </c>
      <c r="I76" s="8">
        <v>250000</v>
      </c>
      <c r="J76" s="8">
        <v>0</v>
      </c>
      <c r="K76" s="8">
        <v>0</v>
      </c>
      <c r="L76" s="10" t="s">
        <v>170</v>
      </c>
      <c r="M76" s="3"/>
      <c r="N76" s="2"/>
      <c r="O76" s="4"/>
      <c r="Q76" s="3"/>
      <c r="R76" s="2"/>
      <c r="S76" s="3"/>
      <c r="U76" s="4"/>
      <c r="V76" s="3"/>
    </row>
    <row r="77" spans="1:22" x14ac:dyDescent="0.25">
      <c r="A77" s="25" t="s">
        <v>89</v>
      </c>
      <c r="B77" s="25" t="s">
        <v>214</v>
      </c>
      <c r="C77" s="25" t="s">
        <v>215</v>
      </c>
      <c r="D77" s="2" t="s">
        <v>1784</v>
      </c>
      <c r="E77" s="2" t="s">
        <v>1785</v>
      </c>
      <c r="F77" s="2" t="s">
        <v>10</v>
      </c>
      <c r="G77" s="21" t="s">
        <v>3897</v>
      </c>
      <c r="H77" s="7">
        <f t="shared" si="1"/>
        <v>108000</v>
      </c>
      <c r="I77" s="8">
        <v>108000</v>
      </c>
      <c r="J77" s="8">
        <v>0</v>
      </c>
      <c r="K77" s="8">
        <v>0</v>
      </c>
      <c r="L77" s="10" t="s">
        <v>233</v>
      </c>
      <c r="M77" s="3"/>
      <c r="N77" s="2"/>
      <c r="O77" s="4"/>
      <c r="R77" s="2"/>
      <c r="U77" s="4"/>
      <c r="V77" s="3"/>
    </row>
    <row r="78" spans="1:22" ht="45" x14ac:dyDescent="0.25">
      <c r="A78" s="25" t="s">
        <v>5</v>
      </c>
      <c r="B78" s="25" t="s">
        <v>466</v>
      </c>
      <c r="C78" s="25" t="s">
        <v>467</v>
      </c>
      <c r="D78" s="2" t="s">
        <v>1319</v>
      </c>
      <c r="E78" s="2" t="s">
        <v>1321</v>
      </c>
      <c r="F78" s="2" t="s">
        <v>10</v>
      </c>
      <c r="G78" s="21" t="s">
        <v>3897</v>
      </c>
      <c r="H78" s="7">
        <f t="shared" si="1"/>
        <v>1700000</v>
      </c>
      <c r="I78" s="8">
        <v>1700000</v>
      </c>
      <c r="J78" s="8">
        <v>0</v>
      </c>
      <c r="K78" s="8">
        <v>0</v>
      </c>
      <c r="L78" s="10" t="s">
        <v>4254</v>
      </c>
      <c r="M78" s="3"/>
      <c r="N78" s="2"/>
      <c r="O78" s="4"/>
      <c r="R78" s="2"/>
      <c r="U78" s="4"/>
      <c r="V78" s="3"/>
    </row>
    <row r="79" spans="1:22" ht="30" x14ac:dyDescent="0.25">
      <c r="A79" s="25" t="s">
        <v>5</v>
      </c>
      <c r="B79" s="25" t="s">
        <v>70</v>
      </c>
      <c r="C79" s="25" t="s">
        <v>4</v>
      </c>
      <c r="D79" s="2" t="s">
        <v>1854</v>
      </c>
      <c r="E79" s="2" t="s">
        <v>1856</v>
      </c>
      <c r="F79" s="2" t="s">
        <v>10</v>
      </c>
      <c r="G79" s="21" t="s">
        <v>3898</v>
      </c>
      <c r="H79" s="7">
        <f t="shared" si="1"/>
        <v>9500000</v>
      </c>
      <c r="I79" s="8">
        <v>0</v>
      </c>
      <c r="J79" s="8">
        <v>9500000</v>
      </c>
      <c r="K79" s="8">
        <v>0</v>
      </c>
      <c r="L79" s="10" t="s">
        <v>102</v>
      </c>
      <c r="M79" s="3"/>
      <c r="N79" s="2"/>
      <c r="O79" s="4"/>
      <c r="Q79" s="3"/>
      <c r="R79" s="2"/>
      <c r="S79" s="3"/>
      <c r="T79" s="4"/>
      <c r="U79" s="4"/>
      <c r="V79" s="3"/>
    </row>
    <row r="80" spans="1:22" ht="30" x14ac:dyDescent="0.25">
      <c r="A80" s="25" t="s">
        <v>5</v>
      </c>
      <c r="B80" s="25" t="s">
        <v>70</v>
      </c>
      <c r="C80" s="25" t="s">
        <v>4</v>
      </c>
      <c r="D80" s="2" t="s">
        <v>1854</v>
      </c>
      <c r="E80" s="2" t="s">
        <v>1856</v>
      </c>
      <c r="F80" s="2" t="s">
        <v>10</v>
      </c>
      <c r="G80" s="21" t="s">
        <v>3893</v>
      </c>
      <c r="H80" s="7">
        <f t="shared" si="1"/>
        <v>18207688</v>
      </c>
      <c r="I80" s="8">
        <v>18207688</v>
      </c>
      <c r="J80" s="8">
        <v>0</v>
      </c>
      <c r="K80" s="8">
        <v>0</v>
      </c>
      <c r="L80" s="10" t="s">
        <v>102</v>
      </c>
      <c r="M80" s="3"/>
      <c r="N80" s="2"/>
      <c r="O80" s="4"/>
      <c r="Q80" s="13"/>
      <c r="R80" s="2"/>
      <c r="S80" s="13"/>
      <c r="T80" s="11"/>
      <c r="U80" s="4"/>
      <c r="V80" s="3"/>
    </row>
    <row r="81" spans="1:22" ht="30" x14ac:dyDescent="0.25">
      <c r="A81" s="25" t="s">
        <v>5</v>
      </c>
      <c r="B81" s="25" t="s">
        <v>70</v>
      </c>
      <c r="C81" s="25" t="s">
        <v>4</v>
      </c>
      <c r="D81" s="2" t="s">
        <v>1854</v>
      </c>
      <c r="E81" s="2" t="s">
        <v>1856</v>
      </c>
      <c r="F81" s="2" t="s">
        <v>10</v>
      </c>
      <c r="G81" s="21" t="s">
        <v>3908</v>
      </c>
      <c r="H81" s="7">
        <f t="shared" si="1"/>
        <v>1600000</v>
      </c>
      <c r="I81" s="8">
        <v>0</v>
      </c>
      <c r="J81" s="8">
        <v>1600000</v>
      </c>
      <c r="K81" s="8">
        <v>0</v>
      </c>
      <c r="L81" s="10" t="s">
        <v>102</v>
      </c>
      <c r="M81" s="3"/>
      <c r="N81" s="2"/>
      <c r="O81" s="4"/>
      <c r="R81" s="2"/>
      <c r="U81" s="4"/>
      <c r="V81" s="3"/>
    </row>
    <row r="82" spans="1:22" ht="60" x14ac:dyDescent="0.25">
      <c r="A82" s="25" t="s">
        <v>5</v>
      </c>
      <c r="B82" s="25" t="s">
        <v>70</v>
      </c>
      <c r="C82" s="25" t="s">
        <v>4</v>
      </c>
      <c r="D82" s="2" t="s">
        <v>2305</v>
      </c>
      <c r="E82" s="2" t="s">
        <v>1857</v>
      </c>
      <c r="F82" s="2" t="s">
        <v>10</v>
      </c>
      <c r="G82" s="21" t="s">
        <v>3930</v>
      </c>
      <c r="H82" s="7">
        <f t="shared" si="1"/>
        <v>900000</v>
      </c>
      <c r="I82" s="8">
        <v>0</v>
      </c>
      <c r="J82" s="8">
        <v>900000</v>
      </c>
      <c r="K82" s="8">
        <v>0</v>
      </c>
      <c r="L82" s="5" t="s">
        <v>4501</v>
      </c>
      <c r="M82" s="3"/>
      <c r="N82" s="2"/>
      <c r="O82" s="4"/>
      <c r="Q82" s="14"/>
      <c r="R82" s="2"/>
      <c r="S82" s="14"/>
      <c r="U82" s="4"/>
      <c r="V82" s="3"/>
    </row>
    <row r="83" spans="1:22" ht="30" x14ac:dyDescent="0.25">
      <c r="A83" s="25" t="s">
        <v>286</v>
      </c>
      <c r="B83" s="25" t="s">
        <v>287</v>
      </c>
      <c r="C83" s="25" t="s">
        <v>459</v>
      </c>
      <c r="D83" s="2" t="s">
        <v>896</v>
      </c>
      <c r="E83" s="2" t="s">
        <v>898</v>
      </c>
      <c r="F83" s="2" t="s">
        <v>10</v>
      </c>
      <c r="G83" s="21" t="s">
        <v>3898</v>
      </c>
      <c r="H83" s="7">
        <f t="shared" si="1"/>
        <v>277164</v>
      </c>
      <c r="I83" s="8">
        <v>0</v>
      </c>
      <c r="J83" s="8">
        <v>277164</v>
      </c>
      <c r="K83" s="8">
        <v>0</v>
      </c>
      <c r="L83" s="10" t="s">
        <v>4079</v>
      </c>
      <c r="M83" s="3"/>
      <c r="N83" s="2"/>
      <c r="O83" s="4"/>
      <c r="R83" s="2"/>
      <c r="U83" s="4"/>
      <c r="V83" s="3"/>
    </row>
    <row r="84" spans="1:22" x14ac:dyDescent="0.25">
      <c r="A84" s="25" t="s">
        <v>58</v>
      </c>
      <c r="B84" s="25" t="s">
        <v>193</v>
      </c>
      <c r="C84" s="25" t="s">
        <v>315</v>
      </c>
      <c r="D84" s="2" t="s">
        <v>2327</v>
      </c>
      <c r="E84" s="2" t="s">
        <v>2328</v>
      </c>
      <c r="F84" s="2" t="s">
        <v>10</v>
      </c>
      <c r="G84" s="21" t="s">
        <v>3918</v>
      </c>
      <c r="H84" s="7">
        <f t="shared" si="1"/>
        <v>545000</v>
      </c>
      <c r="I84" s="8">
        <v>545000</v>
      </c>
      <c r="J84" s="8">
        <v>0</v>
      </c>
      <c r="K84" s="8">
        <v>0</v>
      </c>
      <c r="L84" s="10" t="s">
        <v>233</v>
      </c>
      <c r="M84" s="3"/>
      <c r="N84" s="2"/>
      <c r="O84" s="4"/>
      <c r="R84" s="2"/>
      <c r="U84" s="4"/>
      <c r="V84" s="3"/>
    </row>
    <row r="85" spans="1:22" ht="30" x14ac:dyDescent="0.25">
      <c r="A85" s="25" t="s">
        <v>15</v>
      </c>
      <c r="B85" s="25" t="s">
        <v>110</v>
      </c>
      <c r="C85" s="25" t="s">
        <v>1025</v>
      </c>
      <c r="D85" s="2" t="s">
        <v>1288</v>
      </c>
      <c r="E85" s="2" t="s">
        <v>1289</v>
      </c>
      <c r="F85" s="2" t="s">
        <v>10</v>
      </c>
      <c r="G85" s="21" t="s">
        <v>3989</v>
      </c>
      <c r="H85" s="7">
        <f t="shared" si="1"/>
        <v>1153190</v>
      </c>
      <c r="I85" s="8">
        <v>0</v>
      </c>
      <c r="J85" s="8">
        <v>1153190</v>
      </c>
      <c r="K85" s="8">
        <v>0</v>
      </c>
      <c r="L85" s="10" t="s">
        <v>102</v>
      </c>
      <c r="M85" s="3"/>
      <c r="N85" s="2"/>
      <c r="O85" s="4"/>
      <c r="R85" s="2"/>
      <c r="U85" s="4"/>
      <c r="V85" s="3"/>
    </row>
    <row r="86" spans="1:22" ht="30" x14ac:dyDescent="0.25">
      <c r="A86" s="25" t="s">
        <v>15</v>
      </c>
      <c r="B86" s="25" t="s">
        <v>110</v>
      </c>
      <c r="C86" s="25" t="s">
        <v>1025</v>
      </c>
      <c r="D86" s="2" t="s">
        <v>1288</v>
      </c>
      <c r="E86" s="2" t="s">
        <v>1289</v>
      </c>
      <c r="F86" s="2" t="s">
        <v>10</v>
      </c>
      <c r="G86" s="21" t="s">
        <v>3990</v>
      </c>
      <c r="H86" s="7">
        <f t="shared" si="1"/>
        <v>1805470</v>
      </c>
      <c r="I86" s="8">
        <v>0</v>
      </c>
      <c r="J86" s="8">
        <v>1805470</v>
      </c>
      <c r="K86" s="8">
        <v>0</v>
      </c>
      <c r="L86" s="10" t="s">
        <v>102</v>
      </c>
      <c r="M86" s="3"/>
      <c r="N86" s="2"/>
      <c r="O86" s="4"/>
      <c r="R86" s="2"/>
      <c r="U86" s="4"/>
      <c r="V86" s="3"/>
    </row>
    <row r="87" spans="1:22" ht="30" x14ac:dyDescent="0.25">
      <c r="A87" s="25" t="s">
        <v>15</v>
      </c>
      <c r="B87" s="25" t="s">
        <v>110</v>
      </c>
      <c r="C87" s="25" t="s">
        <v>1025</v>
      </c>
      <c r="D87" s="2" t="s">
        <v>1288</v>
      </c>
      <c r="E87" s="2" t="s">
        <v>1289</v>
      </c>
      <c r="F87" s="2" t="s">
        <v>10</v>
      </c>
      <c r="G87" s="21" t="s">
        <v>4003</v>
      </c>
      <c r="H87" s="7">
        <f t="shared" si="1"/>
        <v>16558497</v>
      </c>
      <c r="I87" s="8">
        <v>16558497</v>
      </c>
      <c r="J87" s="8">
        <v>0</v>
      </c>
      <c r="K87" s="8">
        <v>0</v>
      </c>
      <c r="L87" s="10" t="s">
        <v>102</v>
      </c>
      <c r="M87" s="3"/>
      <c r="N87" s="2"/>
      <c r="O87" s="4"/>
      <c r="R87" s="2"/>
      <c r="U87" s="4"/>
      <c r="V87" s="3"/>
    </row>
    <row r="88" spans="1:22" ht="30" x14ac:dyDescent="0.25">
      <c r="A88" s="25" t="s">
        <v>15</v>
      </c>
      <c r="B88" s="25" t="s">
        <v>110</v>
      </c>
      <c r="C88" s="25" t="s">
        <v>1025</v>
      </c>
      <c r="D88" s="2" t="s">
        <v>1288</v>
      </c>
      <c r="E88" s="2" t="s">
        <v>1289</v>
      </c>
      <c r="F88" s="2" t="s">
        <v>10</v>
      </c>
      <c r="G88" s="21" t="s">
        <v>4004</v>
      </c>
      <c r="H88" s="7">
        <f t="shared" si="1"/>
        <v>2500000</v>
      </c>
      <c r="I88" s="8">
        <v>0</v>
      </c>
      <c r="J88" s="8">
        <v>2500000</v>
      </c>
      <c r="K88" s="8">
        <v>0</v>
      </c>
      <c r="L88" s="10" t="s">
        <v>102</v>
      </c>
      <c r="M88" s="3"/>
      <c r="N88" s="2"/>
      <c r="O88" s="4"/>
      <c r="R88" s="2"/>
      <c r="U88" s="4"/>
      <c r="V88" s="3"/>
    </row>
    <row r="89" spans="1:22" ht="30" x14ac:dyDescent="0.25">
      <c r="A89" s="25" t="s">
        <v>15</v>
      </c>
      <c r="B89" s="25" t="s">
        <v>110</v>
      </c>
      <c r="C89" s="25" t="s">
        <v>1025</v>
      </c>
      <c r="D89" s="2" t="s">
        <v>1288</v>
      </c>
      <c r="E89" s="2" t="s">
        <v>1289</v>
      </c>
      <c r="F89" s="2" t="s">
        <v>10</v>
      </c>
      <c r="G89" s="21" t="s">
        <v>4005</v>
      </c>
      <c r="H89" s="7">
        <f t="shared" si="1"/>
        <v>1732221</v>
      </c>
      <c r="I89" s="8">
        <v>0</v>
      </c>
      <c r="J89" s="8">
        <v>1732221</v>
      </c>
      <c r="K89" s="8">
        <v>0</v>
      </c>
      <c r="L89" s="10" t="s">
        <v>102</v>
      </c>
      <c r="M89" s="3"/>
      <c r="N89" s="2"/>
      <c r="O89" s="4"/>
      <c r="R89" s="2"/>
      <c r="U89" s="4"/>
      <c r="V89" s="3"/>
    </row>
    <row r="90" spans="1:22" ht="30" x14ac:dyDescent="0.25">
      <c r="A90" s="25" t="s">
        <v>15</v>
      </c>
      <c r="B90" s="25" t="s">
        <v>110</v>
      </c>
      <c r="C90" s="25" t="s">
        <v>1025</v>
      </c>
      <c r="D90" s="2" t="s">
        <v>1288</v>
      </c>
      <c r="E90" s="2" t="s">
        <v>1289</v>
      </c>
      <c r="F90" s="2" t="s">
        <v>10</v>
      </c>
      <c r="G90" s="21" t="s">
        <v>4018</v>
      </c>
      <c r="H90" s="7">
        <f t="shared" si="1"/>
        <v>1725000</v>
      </c>
      <c r="I90" s="8">
        <v>0</v>
      </c>
      <c r="J90" s="8">
        <v>1725000</v>
      </c>
      <c r="K90" s="8">
        <v>0</v>
      </c>
      <c r="L90" s="10" t="s">
        <v>102</v>
      </c>
      <c r="M90" s="3"/>
      <c r="N90" s="2"/>
      <c r="O90" s="4"/>
      <c r="R90" s="2"/>
      <c r="U90" s="4"/>
      <c r="V90" s="3"/>
    </row>
    <row r="91" spans="1:22" ht="30" x14ac:dyDescent="0.25">
      <c r="A91" s="25" t="s">
        <v>15</v>
      </c>
      <c r="B91" s="25" t="s">
        <v>110</v>
      </c>
      <c r="C91" s="25" t="s">
        <v>1025</v>
      </c>
      <c r="D91" s="2" t="s">
        <v>1288</v>
      </c>
      <c r="E91" s="2" t="s">
        <v>1289</v>
      </c>
      <c r="F91" s="2" t="s">
        <v>10</v>
      </c>
      <c r="G91" s="21" t="s">
        <v>3963</v>
      </c>
      <c r="H91" s="7">
        <f t="shared" si="1"/>
        <v>409577</v>
      </c>
      <c r="I91" s="8">
        <v>0</v>
      </c>
      <c r="J91" s="8">
        <v>409577</v>
      </c>
      <c r="K91" s="8">
        <v>0</v>
      </c>
      <c r="L91" s="10" t="s">
        <v>102</v>
      </c>
      <c r="M91" s="3"/>
      <c r="N91" s="2"/>
      <c r="O91" s="4"/>
      <c r="R91" s="2"/>
      <c r="U91" s="4"/>
      <c r="V91" s="3"/>
    </row>
    <row r="92" spans="1:22" ht="30" x14ac:dyDescent="0.25">
      <c r="A92" s="25" t="s">
        <v>15</v>
      </c>
      <c r="B92" s="25" t="s">
        <v>110</v>
      </c>
      <c r="C92" s="25" t="s">
        <v>1025</v>
      </c>
      <c r="D92" s="2" t="s">
        <v>1288</v>
      </c>
      <c r="E92" s="2" t="s">
        <v>1289</v>
      </c>
      <c r="F92" s="2" t="s">
        <v>10</v>
      </c>
      <c r="G92" s="21" t="s">
        <v>4041</v>
      </c>
      <c r="H92" s="7">
        <f t="shared" si="1"/>
        <v>1392700</v>
      </c>
      <c r="I92" s="8">
        <v>0</v>
      </c>
      <c r="J92" s="8">
        <v>1392700</v>
      </c>
      <c r="K92" s="8">
        <v>0</v>
      </c>
      <c r="L92" s="10" t="s">
        <v>102</v>
      </c>
      <c r="M92" s="3"/>
      <c r="N92" s="2"/>
      <c r="O92" s="4"/>
      <c r="R92" s="2"/>
      <c r="U92" s="4"/>
      <c r="V92" s="3"/>
    </row>
    <row r="93" spans="1:22" ht="30" x14ac:dyDescent="0.25">
      <c r="A93" s="25" t="s">
        <v>15</v>
      </c>
      <c r="B93" s="25" t="s">
        <v>110</v>
      </c>
      <c r="C93" s="25" t="s">
        <v>1025</v>
      </c>
      <c r="D93" s="2" t="s">
        <v>1288</v>
      </c>
      <c r="E93" s="2" t="s">
        <v>1289</v>
      </c>
      <c r="F93" s="2" t="s">
        <v>10</v>
      </c>
      <c r="G93" s="21" t="s">
        <v>4001</v>
      </c>
      <c r="H93" s="7">
        <f t="shared" si="1"/>
        <v>775763</v>
      </c>
      <c r="I93" s="8">
        <v>0</v>
      </c>
      <c r="J93" s="8">
        <v>775763</v>
      </c>
      <c r="K93" s="8">
        <v>0</v>
      </c>
      <c r="L93" s="10" t="s">
        <v>102</v>
      </c>
      <c r="M93" s="3"/>
      <c r="N93" s="2"/>
      <c r="O93" s="4"/>
      <c r="R93" s="2"/>
      <c r="U93" s="4"/>
      <c r="V93" s="3"/>
    </row>
    <row r="94" spans="1:22" ht="30" x14ac:dyDescent="0.25">
      <c r="A94" s="25" t="s">
        <v>15</v>
      </c>
      <c r="B94" s="25" t="s">
        <v>110</v>
      </c>
      <c r="C94" s="25" t="s">
        <v>1025</v>
      </c>
      <c r="D94" s="2" t="s">
        <v>1288</v>
      </c>
      <c r="E94" s="2" t="s">
        <v>1289</v>
      </c>
      <c r="F94" s="2" t="s">
        <v>10</v>
      </c>
      <c r="G94" s="21" t="s">
        <v>4042</v>
      </c>
      <c r="H94" s="7">
        <f t="shared" si="1"/>
        <v>1287639</v>
      </c>
      <c r="I94" s="8">
        <v>0</v>
      </c>
      <c r="J94" s="8">
        <v>1287639</v>
      </c>
      <c r="K94" s="8">
        <v>0</v>
      </c>
      <c r="L94" s="10" t="s">
        <v>102</v>
      </c>
      <c r="M94" s="3"/>
      <c r="N94" s="2"/>
      <c r="O94" s="4"/>
      <c r="R94" s="2"/>
      <c r="U94" s="4"/>
      <c r="V94" s="3"/>
    </row>
    <row r="95" spans="1:22" ht="30" x14ac:dyDescent="0.25">
      <c r="A95" s="25" t="s">
        <v>15</v>
      </c>
      <c r="B95" s="25" t="s">
        <v>110</v>
      </c>
      <c r="C95" s="25" t="s">
        <v>1025</v>
      </c>
      <c r="D95" s="2" t="s">
        <v>1288</v>
      </c>
      <c r="E95" s="2" t="s">
        <v>1289</v>
      </c>
      <c r="F95" s="2" t="s">
        <v>10</v>
      </c>
      <c r="G95" s="21" t="s">
        <v>4050</v>
      </c>
      <c r="H95" s="7">
        <f t="shared" si="1"/>
        <v>610807</v>
      </c>
      <c r="I95" s="8">
        <v>0</v>
      </c>
      <c r="J95" s="8">
        <v>610807</v>
      </c>
      <c r="K95" s="8">
        <v>0</v>
      </c>
      <c r="L95" s="10" t="s">
        <v>102</v>
      </c>
      <c r="M95" s="3"/>
      <c r="N95" s="2"/>
      <c r="O95" s="4"/>
      <c r="Q95" s="14"/>
      <c r="R95" s="2"/>
      <c r="S95" s="14"/>
      <c r="U95" s="4"/>
      <c r="V95" s="3"/>
    </row>
    <row r="96" spans="1:22" ht="30" x14ac:dyDescent="0.25">
      <c r="A96" s="25" t="s">
        <v>15</v>
      </c>
      <c r="B96" s="25" t="s">
        <v>110</v>
      </c>
      <c r="C96" s="25" t="s">
        <v>1025</v>
      </c>
      <c r="D96" s="2" t="s">
        <v>1288</v>
      </c>
      <c r="E96" s="2" t="s">
        <v>1289</v>
      </c>
      <c r="F96" s="2" t="s">
        <v>10</v>
      </c>
      <c r="G96" s="21" t="s">
        <v>4021</v>
      </c>
      <c r="H96" s="7">
        <f t="shared" si="1"/>
        <v>1567562</v>
      </c>
      <c r="I96" s="8">
        <v>0</v>
      </c>
      <c r="J96" s="8">
        <v>1567562</v>
      </c>
      <c r="K96" s="8">
        <v>0</v>
      </c>
      <c r="L96" s="10" t="s">
        <v>102</v>
      </c>
      <c r="M96" s="3"/>
      <c r="N96" s="2"/>
      <c r="O96" s="4"/>
      <c r="R96" s="2"/>
      <c r="U96" s="4"/>
      <c r="V96" s="3"/>
    </row>
    <row r="97" spans="1:22" ht="60" x14ac:dyDescent="0.25">
      <c r="A97" s="25" t="s">
        <v>15</v>
      </c>
      <c r="B97" s="25" t="s">
        <v>110</v>
      </c>
      <c r="C97" s="25" t="s">
        <v>1025</v>
      </c>
      <c r="D97" s="2" t="s">
        <v>2284</v>
      </c>
      <c r="E97" s="2" t="s">
        <v>1290</v>
      </c>
      <c r="F97" s="2" t="s">
        <v>10</v>
      </c>
      <c r="G97" s="21" t="s">
        <v>3920</v>
      </c>
      <c r="H97" s="7">
        <f t="shared" si="1"/>
        <v>500000</v>
      </c>
      <c r="I97" s="8">
        <v>0</v>
      </c>
      <c r="J97" s="8">
        <v>500000</v>
      </c>
      <c r="K97" s="8">
        <v>0</v>
      </c>
      <c r="L97" s="5" t="s">
        <v>4502</v>
      </c>
      <c r="M97" s="3"/>
      <c r="N97" s="2"/>
      <c r="O97" s="4"/>
      <c r="R97" s="2"/>
      <c r="U97" s="4"/>
      <c r="V97" s="3"/>
    </row>
    <row r="98" spans="1:22" x14ac:dyDescent="0.25">
      <c r="A98" s="25" t="s">
        <v>15</v>
      </c>
      <c r="B98" s="25" t="s">
        <v>110</v>
      </c>
      <c r="C98" s="25" t="s">
        <v>22</v>
      </c>
      <c r="D98" s="2" t="s">
        <v>2325</v>
      </c>
      <c r="E98" s="2" t="s">
        <v>2326</v>
      </c>
      <c r="F98" s="2" t="s">
        <v>10</v>
      </c>
      <c r="G98" s="21" t="s">
        <v>3931</v>
      </c>
      <c r="H98" s="7">
        <f t="shared" si="1"/>
        <v>181996</v>
      </c>
      <c r="I98" s="8">
        <v>181996</v>
      </c>
      <c r="J98" s="8">
        <v>0</v>
      </c>
      <c r="K98" s="8">
        <v>0</v>
      </c>
      <c r="L98" s="10" t="s">
        <v>233</v>
      </c>
      <c r="M98" s="3"/>
      <c r="N98" s="2"/>
      <c r="O98" s="4"/>
      <c r="Q98" s="3"/>
      <c r="R98" s="2"/>
      <c r="S98" s="3"/>
      <c r="U98" s="4"/>
      <c r="V98" s="3"/>
    </row>
    <row r="99" spans="1:22" ht="30" x14ac:dyDescent="0.25">
      <c r="A99" s="25" t="s">
        <v>286</v>
      </c>
      <c r="B99" s="25" t="s">
        <v>287</v>
      </c>
      <c r="C99" s="25" t="s">
        <v>424</v>
      </c>
      <c r="D99" s="2" t="s">
        <v>3431</v>
      </c>
      <c r="E99" s="2" t="s">
        <v>3433</v>
      </c>
      <c r="F99" s="2" t="s">
        <v>10</v>
      </c>
      <c r="G99" s="21" t="s">
        <v>3901</v>
      </c>
      <c r="H99" s="7">
        <f t="shared" si="1"/>
        <v>453600</v>
      </c>
      <c r="I99" s="8">
        <v>0</v>
      </c>
      <c r="J99" s="8">
        <v>453600</v>
      </c>
      <c r="K99" s="8">
        <v>0</v>
      </c>
      <c r="L99" s="5" t="s">
        <v>4503</v>
      </c>
      <c r="M99" s="3"/>
      <c r="N99" s="2"/>
      <c r="O99" s="4"/>
      <c r="Q99" s="3"/>
      <c r="R99" s="2"/>
      <c r="S99" s="3"/>
      <c r="U99" s="4"/>
      <c r="V99" s="3"/>
    </row>
    <row r="100" spans="1:22" ht="30" x14ac:dyDescent="0.25">
      <c r="A100" s="25" t="s">
        <v>103</v>
      </c>
      <c r="B100" s="25" t="s">
        <v>104</v>
      </c>
      <c r="C100" s="25" t="s">
        <v>261</v>
      </c>
      <c r="D100" s="2" t="s">
        <v>3245</v>
      </c>
      <c r="E100" s="2" t="s">
        <v>3246</v>
      </c>
      <c r="F100" s="2" t="s">
        <v>10</v>
      </c>
      <c r="G100" s="21" t="s">
        <v>3894</v>
      </c>
      <c r="H100" s="7">
        <f t="shared" si="1"/>
        <v>450000</v>
      </c>
      <c r="I100" s="8">
        <v>450000</v>
      </c>
      <c r="J100" s="8">
        <v>0</v>
      </c>
      <c r="K100" s="8">
        <v>0</v>
      </c>
      <c r="L100" s="5" t="s">
        <v>4504</v>
      </c>
      <c r="M100" s="3"/>
      <c r="N100" s="2"/>
      <c r="O100" s="4"/>
      <c r="Q100" s="3"/>
      <c r="R100" s="2"/>
      <c r="S100" s="3"/>
      <c r="T100" s="12"/>
      <c r="U100" s="4"/>
      <c r="V100" s="3"/>
    </row>
    <row r="101" spans="1:22" ht="30" x14ac:dyDescent="0.25">
      <c r="A101" s="25" t="s">
        <v>15</v>
      </c>
      <c r="B101" s="25" t="s">
        <v>364</v>
      </c>
      <c r="C101" s="25" t="s">
        <v>1045</v>
      </c>
      <c r="D101" s="2" t="s">
        <v>1235</v>
      </c>
      <c r="E101" s="2" t="s">
        <v>1237</v>
      </c>
      <c r="F101" s="2" t="s">
        <v>10</v>
      </c>
      <c r="G101" s="21" t="s">
        <v>3968</v>
      </c>
      <c r="H101" s="7">
        <f t="shared" si="1"/>
        <v>617500</v>
      </c>
      <c r="I101" s="8">
        <v>0</v>
      </c>
      <c r="J101" s="8">
        <v>617500</v>
      </c>
      <c r="K101" s="8">
        <v>0</v>
      </c>
      <c r="L101" s="10" t="s">
        <v>102</v>
      </c>
      <c r="M101" s="3"/>
      <c r="N101" s="2"/>
      <c r="O101" s="4"/>
      <c r="Q101" s="13"/>
      <c r="R101" s="2"/>
      <c r="S101" s="13"/>
      <c r="U101" s="4"/>
      <c r="V101" s="3"/>
    </row>
    <row r="102" spans="1:22" ht="30" x14ac:dyDescent="0.25">
      <c r="A102" s="25" t="s">
        <v>15</v>
      </c>
      <c r="B102" s="25" t="s">
        <v>364</v>
      </c>
      <c r="C102" s="25" t="s">
        <v>1045</v>
      </c>
      <c r="D102" s="2" t="s">
        <v>1235</v>
      </c>
      <c r="E102" s="2" t="s">
        <v>1237</v>
      </c>
      <c r="F102" s="2" t="s">
        <v>10</v>
      </c>
      <c r="G102" s="21" t="s">
        <v>3998</v>
      </c>
      <c r="H102" s="7">
        <f t="shared" si="1"/>
        <v>17904789</v>
      </c>
      <c r="I102" s="8">
        <v>17904789</v>
      </c>
      <c r="J102" s="8">
        <v>0</v>
      </c>
      <c r="K102" s="8">
        <v>0</v>
      </c>
      <c r="L102" s="10" t="s">
        <v>102</v>
      </c>
      <c r="M102" s="3"/>
      <c r="N102" s="2"/>
      <c r="O102" s="4"/>
      <c r="Q102" s="3"/>
      <c r="R102" s="2"/>
      <c r="S102" s="3"/>
      <c r="T102" s="11"/>
      <c r="U102" s="4"/>
      <c r="V102" s="3"/>
    </row>
    <row r="103" spans="1:22" ht="30" x14ac:dyDescent="0.25">
      <c r="A103" s="25" t="s">
        <v>15</v>
      </c>
      <c r="B103" s="25" t="s">
        <v>364</v>
      </c>
      <c r="C103" s="25" t="s">
        <v>1045</v>
      </c>
      <c r="D103" s="2" t="s">
        <v>1235</v>
      </c>
      <c r="E103" s="2" t="s">
        <v>1237</v>
      </c>
      <c r="F103" s="2" t="s">
        <v>10</v>
      </c>
      <c r="G103" s="21" t="s">
        <v>3966</v>
      </c>
      <c r="H103" s="7">
        <f t="shared" si="1"/>
        <v>2755800</v>
      </c>
      <c r="I103" s="8">
        <v>0</v>
      </c>
      <c r="J103" s="8">
        <v>2755800</v>
      </c>
      <c r="K103" s="8">
        <v>0</v>
      </c>
      <c r="L103" s="10" t="s">
        <v>102</v>
      </c>
      <c r="M103" s="3"/>
      <c r="N103" s="2"/>
      <c r="O103" s="4"/>
      <c r="R103" s="2"/>
      <c r="U103" s="4"/>
      <c r="V103" s="3"/>
    </row>
    <row r="104" spans="1:22" ht="30" x14ac:dyDescent="0.25">
      <c r="A104" s="25" t="s">
        <v>15</v>
      </c>
      <c r="B104" s="25" t="s">
        <v>364</v>
      </c>
      <c r="C104" s="25" t="s">
        <v>1045</v>
      </c>
      <c r="D104" s="2" t="s">
        <v>1235</v>
      </c>
      <c r="E104" s="2" t="s">
        <v>1237</v>
      </c>
      <c r="F104" s="2" t="s">
        <v>10</v>
      </c>
      <c r="G104" s="21" t="s">
        <v>4025</v>
      </c>
      <c r="H104" s="7">
        <f t="shared" si="1"/>
        <v>723040</v>
      </c>
      <c r="I104" s="8">
        <v>0</v>
      </c>
      <c r="J104" s="8">
        <v>723040</v>
      </c>
      <c r="K104" s="8">
        <v>0</v>
      </c>
      <c r="L104" s="10" t="s">
        <v>102</v>
      </c>
      <c r="M104" s="3"/>
      <c r="N104" s="2"/>
      <c r="O104" s="4"/>
      <c r="R104" s="2"/>
      <c r="U104" s="4"/>
      <c r="V104" s="3"/>
    </row>
    <row r="105" spans="1:22" ht="30" x14ac:dyDescent="0.25">
      <c r="A105" s="25" t="s">
        <v>15</v>
      </c>
      <c r="B105" s="25" t="s">
        <v>16</v>
      </c>
      <c r="C105" s="25" t="s">
        <v>143</v>
      </c>
      <c r="D105" s="2" t="s">
        <v>230</v>
      </c>
      <c r="E105" s="2" t="s">
        <v>232</v>
      </c>
      <c r="F105" s="2" t="s">
        <v>10</v>
      </c>
      <c r="G105" s="21" t="s">
        <v>3920</v>
      </c>
      <c r="H105" s="7">
        <f t="shared" si="1"/>
        <v>524503</v>
      </c>
      <c r="I105" s="8">
        <v>524503</v>
      </c>
      <c r="J105" s="8">
        <v>0</v>
      </c>
      <c r="K105" s="8">
        <v>0</v>
      </c>
      <c r="L105" s="10" t="s">
        <v>4124</v>
      </c>
      <c r="M105" s="3"/>
      <c r="N105" s="2"/>
      <c r="O105" s="4"/>
      <c r="R105" s="2"/>
      <c r="U105" s="4"/>
      <c r="V105" s="3"/>
    </row>
    <row r="106" spans="1:22" ht="30" x14ac:dyDescent="0.25">
      <c r="A106" s="25" t="s">
        <v>286</v>
      </c>
      <c r="B106" s="25" t="s">
        <v>287</v>
      </c>
      <c r="C106" s="25" t="s">
        <v>418</v>
      </c>
      <c r="D106" s="2" t="s">
        <v>1177</v>
      </c>
      <c r="E106" s="2" t="s">
        <v>1179</v>
      </c>
      <c r="F106" s="2" t="s">
        <v>10</v>
      </c>
      <c r="G106" s="21" t="s">
        <v>3985</v>
      </c>
      <c r="H106" s="7">
        <f t="shared" si="1"/>
        <v>4607976</v>
      </c>
      <c r="I106" s="8">
        <v>4607976</v>
      </c>
      <c r="J106" s="8">
        <v>0</v>
      </c>
      <c r="K106" s="8">
        <v>0</v>
      </c>
      <c r="L106" s="10" t="s">
        <v>102</v>
      </c>
      <c r="M106" s="3"/>
      <c r="N106" s="2"/>
      <c r="O106" s="4"/>
      <c r="Q106" s="13"/>
      <c r="R106" s="2"/>
      <c r="S106" s="13"/>
      <c r="U106" s="4"/>
      <c r="V106" s="3"/>
    </row>
    <row r="107" spans="1:22" ht="30" x14ac:dyDescent="0.25">
      <c r="A107" s="25" t="s">
        <v>286</v>
      </c>
      <c r="B107" s="25" t="s">
        <v>287</v>
      </c>
      <c r="C107" s="25" t="s">
        <v>418</v>
      </c>
      <c r="D107" s="2" t="s">
        <v>1177</v>
      </c>
      <c r="E107" s="2" t="s">
        <v>1179</v>
      </c>
      <c r="F107" s="2" t="s">
        <v>10</v>
      </c>
      <c r="G107" s="21" t="s">
        <v>3949</v>
      </c>
      <c r="H107" s="7">
        <f t="shared" si="1"/>
        <v>1478162</v>
      </c>
      <c r="I107" s="8">
        <v>0</v>
      </c>
      <c r="J107" s="8">
        <v>1478162</v>
      </c>
      <c r="K107" s="8">
        <v>0</v>
      </c>
      <c r="L107" s="10" t="s">
        <v>102</v>
      </c>
      <c r="M107" s="3"/>
      <c r="N107" s="2"/>
      <c r="O107" s="4"/>
      <c r="Q107" s="13"/>
      <c r="R107" s="2"/>
      <c r="S107" s="13"/>
      <c r="U107" s="4"/>
      <c r="V107" s="3"/>
    </row>
    <row r="108" spans="1:22" ht="30" x14ac:dyDescent="0.25">
      <c r="A108" s="25" t="s">
        <v>286</v>
      </c>
      <c r="B108" s="25" t="s">
        <v>287</v>
      </c>
      <c r="C108" s="25" t="s">
        <v>418</v>
      </c>
      <c r="D108" s="2" t="s">
        <v>1177</v>
      </c>
      <c r="E108" s="2" t="s">
        <v>1179</v>
      </c>
      <c r="F108" s="2" t="s">
        <v>10</v>
      </c>
      <c r="G108" s="21" t="s">
        <v>3969</v>
      </c>
      <c r="H108" s="7">
        <f t="shared" si="1"/>
        <v>1201095</v>
      </c>
      <c r="I108" s="8">
        <v>0</v>
      </c>
      <c r="J108" s="8">
        <v>1201095</v>
      </c>
      <c r="K108" s="8">
        <v>0</v>
      </c>
      <c r="L108" s="10" t="s">
        <v>102</v>
      </c>
      <c r="M108" s="3"/>
      <c r="N108" s="2"/>
      <c r="O108" s="4"/>
      <c r="Q108" s="13"/>
      <c r="R108" s="2"/>
      <c r="S108" s="13"/>
      <c r="U108" s="4"/>
      <c r="V108" s="3"/>
    </row>
    <row r="109" spans="1:22" ht="30" x14ac:dyDescent="0.25">
      <c r="A109" s="25" t="s">
        <v>286</v>
      </c>
      <c r="B109" s="25" t="s">
        <v>287</v>
      </c>
      <c r="C109" s="25" t="s">
        <v>418</v>
      </c>
      <c r="D109" s="2" t="s">
        <v>1177</v>
      </c>
      <c r="E109" s="2" t="s">
        <v>1179</v>
      </c>
      <c r="F109" s="2" t="s">
        <v>10</v>
      </c>
      <c r="G109" s="21" t="s">
        <v>4000</v>
      </c>
      <c r="H109" s="7">
        <f t="shared" si="1"/>
        <v>8550000</v>
      </c>
      <c r="I109" s="8">
        <v>8550000</v>
      </c>
      <c r="J109" s="8">
        <v>0</v>
      </c>
      <c r="K109" s="8">
        <v>0</v>
      </c>
      <c r="L109" s="10" t="s">
        <v>102</v>
      </c>
      <c r="M109" s="3"/>
      <c r="N109" s="2"/>
      <c r="O109" s="4"/>
      <c r="Q109" s="3"/>
      <c r="R109" s="2"/>
      <c r="S109" s="3"/>
      <c r="T109" s="11"/>
      <c r="U109" s="4"/>
      <c r="V109" s="3"/>
    </row>
    <row r="110" spans="1:22" ht="30" x14ac:dyDescent="0.25">
      <c r="A110" s="25" t="s">
        <v>286</v>
      </c>
      <c r="B110" s="25" t="s">
        <v>287</v>
      </c>
      <c r="C110" s="25" t="s">
        <v>418</v>
      </c>
      <c r="D110" s="2" t="s">
        <v>1177</v>
      </c>
      <c r="E110" s="2" t="s">
        <v>1179</v>
      </c>
      <c r="F110" s="2" t="s">
        <v>10</v>
      </c>
      <c r="G110" s="21" t="s">
        <v>3980</v>
      </c>
      <c r="H110" s="7">
        <f t="shared" si="1"/>
        <v>1211000</v>
      </c>
      <c r="I110" s="8">
        <v>0</v>
      </c>
      <c r="J110" s="8">
        <v>0</v>
      </c>
      <c r="K110" s="8">
        <v>1211000</v>
      </c>
      <c r="L110" s="10" t="s">
        <v>102</v>
      </c>
      <c r="M110" s="3"/>
      <c r="N110" s="2"/>
      <c r="O110" s="4"/>
      <c r="R110" s="2"/>
      <c r="U110" s="4"/>
      <c r="V110" s="3"/>
    </row>
    <row r="111" spans="1:22" ht="30" x14ac:dyDescent="0.25">
      <c r="A111" s="25" t="s">
        <v>286</v>
      </c>
      <c r="B111" s="25" t="s">
        <v>287</v>
      </c>
      <c r="C111" s="25" t="s">
        <v>418</v>
      </c>
      <c r="D111" s="2" t="s">
        <v>1177</v>
      </c>
      <c r="E111" s="2" t="s">
        <v>1179</v>
      </c>
      <c r="F111" s="2" t="s">
        <v>10</v>
      </c>
      <c r="G111" s="21" t="s">
        <v>4009</v>
      </c>
      <c r="H111" s="7">
        <f t="shared" si="1"/>
        <v>3512364</v>
      </c>
      <c r="I111" s="8">
        <v>0</v>
      </c>
      <c r="J111" s="8">
        <v>3512364</v>
      </c>
      <c r="K111" s="8">
        <v>0</v>
      </c>
      <c r="L111" s="10" t="s">
        <v>102</v>
      </c>
      <c r="M111" s="3"/>
      <c r="N111" s="2"/>
      <c r="O111" s="4"/>
      <c r="R111" s="2"/>
      <c r="U111" s="4"/>
      <c r="V111" s="3"/>
    </row>
    <row r="112" spans="1:22" ht="30" x14ac:dyDescent="0.25">
      <c r="A112" s="25" t="s">
        <v>286</v>
      </c>
      <c r="B112" s="25" t="s">
        <v>287</v>
      </c>
      <c r="C112" s="25" t="s">
        <v>418</v>
      </c>
      <c r="D112" s="2" t="s">
        <v>3064</v>
      </c>
      <c r="E112" s="2" t="s">
        <v>3065</v>
      </c>
      <c r="F112" s="2" t="s">
        <v>10</v>
      </c>
      <c r="G112" s="21" t="s">
        <v>3895</v>
      </c>
      <c r="H112" s="7">
        <f t="shared" si="1"/>
        <v>212723</v>
      </c>
      <c r="I112" s="8">
        <v>0</v>
      </c>
      <c r="J112" s="8">
        <v>212723</v>
      </c>
      <c r="K112" s="8">
        <v>0</v>
      </c>
      <c r="L112" s="5" t="s">
        <v>4505</v>
      </c>
      <c r="M112" s="3"/>
      <c r="N112" s="2"/>
      <c r="O112" s="4"/>
      <c r="Q112" s="3"/>
      <c r="R112" s="2"/>
      <c r="S112" s="3"/>
      <c r="U112" s="4"/>
      <c r="V112" s="3"/>
    </row>
    <row r="113" spans="1:22" x14ac:dyDescent="0.25">
      <c r="A113" s="25" t="s">
        <v>58</v>
      </c>
      <c r="B113" s="25" t="s">
        <v>193</v>
      </c>
      <c r="C113" s="25" t="s">
        <v>194</v>
      </c>
      <c r="D113" s="2" t="s">
        <v>207</v>
      </c>
      <c r="E113" s="2" t="s">
        <v>209</v>
      </c>
      <c r="F113" s="2" t="s">
        <v>10</v>
      </c>
      <c r="G113" s="21" t="s">
        <v>3895</v>
      </c>
      <c r="H113" s="7">
        <f t="shared" si="1"/>
        <v>171180</v>
      </c>
      <c r="I113" s="8">
        <v>171180</v>
      </c>
      <c r="J113" s="8">
        <v>0</v>
      </c>
      <c r="K113" s="8">
        <v>0</v>
      </c>
      <c r="L113" s="10" t="s">
        <v>170</v>
      </c>
      <c r="M113" s="3"/>
      <c r="N113" s="2"/>
      <c r="O113" s="4"/>
      <c r="Q113" s="14"/>
      <c r="R113" s="2"/>
      <c r="S113" s="14"/>
      <c r="U113" s="4"/>
      <c r="V113" s="3"/>
    </row>
    <row r="114" spans="1:22" ht="30" x14ac:dyDescent="0.25">
      <c r="A114" s="25" t="s">
        <v>5</v>
      </c>
      <c r="B114" s="25" t="s">
        <v>6</v>
      </c>
      <c r="C114" s="25" t="s">
        <v>393</v>
      </c>
      <c r="D114" s="2" t="s">
        <v>2285</v>
      </c>
      <c r="E114" s="2" t="s">
        <v>2286</v>
      </c>
      <c r="F114" s="2" t="s">
        <v>10</v>
      </c>
      <c r="G114" s="21" t="s">
        <v>3899</v>
      </c>
      <c r="H114" s="7">
        <f t="shared" si="1"/>
        <v>12714460</v>
      </c>
      <c r="I114" s="8">
        <v>12714460</v>
      </c>
      <c r="J114" s="8">
        <v>0</v>
      </c>
      <c r="K114" s="8">
        <v>0</v>
      </c>
      <c r="L114" s="10" t="s">
        <v>102</v>
      </c>
      <c r="M114" s="3"/>
      <c r="N114" s="2"/>
      <c r="O114" s="4"/>
      <c r="Q114" s="14"/>
      <c r="R114" s="2"/>
      <c r="S114" s="14"/>
      <c r="U114" s="4"/>
      <c r="V114" s="3"/>
    </row>
    <row r="115" spans="1:22" ht="30" x14ac:dyDescent="0.25">
      <c r="A115" s="25" t="s">
        <v>5</v>
      </c>
      <c r="B115" s="25" t="s">
        <v>6</v>
      </c>
      <c r="C115" s="25" t="s">
        <v>393</v>
      </c>
      <c r="D115" s="2" t="s">
        <v>2285</v>
      </c>
      <c r="E115" s="2" t="s">
        <v>2286</v>
      </c>
      <c r="F115" s="2" t="s">
        <v>10</v>
      </c>
      <c r="G115" s="21" t="s">
        <v>3900</v>
      </c>
      <c r="H115" s="7">
        <f t="shared" si="1"/>
        <v>7000000</v>
      </c>
      <c r="I115" s="8">
        <v>0</v>
      </c>
      <c r="J115" s="8">
        <v>0</v>
      </c>
      <c r="K115" s="8">
        <v>7000000</v>
      </c>
      <c r="L115" s="10" t="s">
        <v>102</v>
      </c>
      <c r="M115" s="3"/>
      <c r="N115" s="2"/>
      <c r="O115" s="4"/>
      <c r="R115" s="2"/>
      <c r="U115" s="4"/>
      <c r="V115" s="3"/>
    </row>
    <row r="116" spans="1:22" ht="30" x14ac:dyDescent="0.25">
      <c r="A116" s="25" t="s">
        <v>5</v>
      </c>
      <c r="B116" s="25" t="s">
        <v>6</v>
      </c>
      <c r="C116" s="25" t="s">
        <v>393</v>
      </c>
      <c r="D116" s="2" t="s">
        <v>2285</v>
      </c>
      <c r="E116" s="2" t="s">
        <v>2286</v>
      </c>
      <c r="F116" s="2" t="s">
        <v>10</v>
      </c>
      <c r="G116" s="21" t="s">
        <v>3903</v>
      </c>
      <c r="H116" s="7">
        <f t="shared" si="1"/>
        <v>6059100</v>
      </c>
      <c r="I116" s="8">
        <v>0</v>
      </c>
      <c r="J116" s="8">
        <v>6059100</v>
      </c>
      <c r="K116" s="8">
        <v>0</v>
      </c>
      <c r="L116" s="10" t="s">
        <v>102</v>
      </c>
      <c r="M116" s="3"/>
      <c r="N116" s="2"/>
      <c r="O116" s="4"/>
      <c r="R116" s="2"/>
      <c r="U116" s="4"/>
      <c r="V116" s="3"/>
    </row>
    <row r="117" spans="1:22" x14ac:dyDescent="0.25">
      <c r="A117" s="25" t="s">
        <v>15</v>
      </c>
      <c r="B117" s="25" t="s">
        <v>16</v>
      </c>
      <c r="C117" s="25" t="s">
        <v>17</v>
      </c>
      <c r="D117" s="2" t="s">
        <v>3362</v>
      </c>
      <c r="E117" s="2" t="s">
        <v>3363</v>
      </c>
      <c r="F117" s="2" t="s">
        <v>10</v>
      </c>
      <c r="G117" s="21" t="s">
        <v>3897</v>
      </c>
      <c r="H117" s="7">
        <f t="shared" si="1"/>
        <v>485463</v>
      </c>
      <c r="I117" s="8">
        <v>485463</v>
      </c>
      <c r="J117" s="8">
        <v>0</v>
      </c>
      <c r="K117" s="8">
        <v>0</v>
      </c>
      <c r="L117" s="10" t="s">
        <v>170</v>
      </c>
      <c r="M117" s="3"/>
      <c r="N117" s="2"/>
      <c r="O117" s="4"/>
      <c r="Q117" s="13"/>
      <c r="R117" s="2"/>
      <c r="S117" s="13"/>
      <c r="U117" s="4"/>
      <c r="V117" s="3"/>
    </row>
    <row r="118" spans="1:22" x14ac:dyDescent="0.25">
      <c r="A118" s="25" t="s">
        <v>286</v>
      </c>
      <c r="B118" s="25" t="s">
        <v>287</v>
      </c>
      <c r="C118" s="25" t="s">
        <v>103</v>
      </c>
      <c r="D118" s="2" t="s">
        <v>289</v>
      </c>
      <c r="E118" s="2" t="s">
        <v>292</v>
      </c>
      <c r="F118" s="2" t="s">
        <v>10</v>
      </c>
      <c r="G118" s="21" t="s">
        <v>3926</v>
      </c>
      <c r="H118" s="7">
        <f t="shared" si="1"/>
        <v>67500</v>
      </c>
      <c r="I118" s="8">
        <v>0</v>
      </c>
      <c r="J118" s="8">
        <v>67500</v>
      </c>
      <c r="K118" s="8">
        <v>0</v>
      </c>
      <c r="L118" s="10" t="s">
        <v>233</v>
      </c>
      <c r="M118" s="3"/>
      <c r="N118" s="2"/>
      <c r="O118" s="4"/>
      <c r="Q118" s="13"/>
      <c r="R118" s="2"/>
      <c r="S118" s="13"/>
      <c r="U118" s="4"/>
      <c r="V118" s="3"/>
    </row>
    <row r="119" spans="1:22" x14ac:dyDescent="0.25">
      <c r="A119" s="25" t="s">
        <v>286</v>
      </c>
      <c r="B119" s="25" t="s">
        <v>287</v>
      </c>
      <c r="C119" s="25" t="s">
        <v>103</v>
      </c>
      <c r="D119" s="2" t="s">
        <v>289</v>
      </c>
      <c r="E119" s="2" t="s">
        <v>292</v>
      </c>
      <c r="F119" s="2" t="s">
        <v>10</v>
      </c>
      <c r="G119" s="21" t="s">
        <v>3923</v>
      </c>
      <c r="H119" s="7">
        <f t="shared" si="1"/>
        <v>360000</v>
      </c>
      <c r="I119" s="8">
        <v>0</v>
      </c>
      <c r="J119" s="8">
        <v>360000</v>
      </c>
      <c r="K119" s="8">
        <v>0</v>
      </c>
      <c r="L119" s="10" t="s">
        <v>170</v>
      </c>
      <c r="M119" s="3"/>
      <c r="N119" s="2"/>
      <c r="O119" s="4"/>
      <c r="R119" s="2"/>
      <c r="U119" s="4"/>
      <c r="V119" s="3"/>
    </row>
    <row r="120" spans="1:22" ht="30" x14ac:dyDescent="0.25">
      <c r="A120" s="25" t="s">
        <v>103</v>
      </c>
      <c r="B120" s="25" t="s">
        <v>104</v>
      </c>
      <c r="C120" s="25" t="s">
        <v>105</v>
      </c>
      <c r="D120" s="2" t="s">
        <v>107</v>
      </c>
      <c r="E120" s="2" t="s">
        <v>109</v>
      </c>
      <c r="F120" s="2" t="s">
        <v>10</v>
      </c>
      <c r="G120" s="21" t="s">
        <v>3904</v>
      </c>
      <c r="H120" s="7">
        <f t="shared" si="1"/>
        <v>1453363</v>
      </c>
      <c r="I120" s="8">
        <v>0</v>
      </c>
      <c r="J120" s="8">
        <v>1453363</v>
      </c>
      <c r="K120" s="8">
        <v>0</v>
      </c>
      <c r="L120" s="10" t="s">
        <v>102</v>
      </c>
      <c r="M120" s="3"/>
      <c r="N120" s="2"/>
      <c r="O120" s="4"/>
      <c r="Q120" s="3"/>
      <c r="R120" s="2"/>
      <c r="S120" s="3"/>
      <c r="U120" s="4"/>
      <c r="V120" s="3"/>
    </row>
    <row r="121" spans="1:22" ht="30" x14ac:dyDescent="0.25">
      <c r="A121" s="25" t="s">
        <v>103</v>
      </c>
      <c r="B121" s="25" t="s">
        <v>104</v>
      </c>
      <c r="C121" s="25" t="s">
        <v>105</v>
      </c>
      <c r="D121" s="2" t="s">
        <v>107</v>
      </c>
      <c r="E121" s="2" t="s">
        <v>109</v>
      </c>
      <c r="F121" s="2" t="s">
        <v>10</v>
      </c>
      <c r="G121" s="21" t="s">
        <v>3948</v>
      </c>
      <c r="H121" s="7">
        <f t="shared" si="1"/>
        <v>2125284</v>
      </c>
      <c r="I121" s="8">
        <v>0</v>
      </c>
      <c r="J121" s="8">
        <v>2125284</v>
      </c>
      <c r="K121" s="8">
        <v>0</v>
      </c>
      <c r="L121" s="10" t="s">
        <v>102</v>
      </c>
      <c r="M121" s="3"/>
      <c r="N121" s="2"/>
      <c r="O121" s="4"/>
      <c r="Q121" s="3"/>
      <c r="R121" s="2"/>
      <c r="S121" s="3"/>
      <c r="U121" s="4"/>
      <c r="V121" s="3"/>
    </row>
    <row r="122" spans="1:22" ht="30" x14ac:dyDescent="0.25">
      <c r="A122" s="25" t="s">
        <v>103</v>
      </c>
      <c r="B122" s="25" t="s">
        <v>104</v>
      </c>
      <c r="C122" s="25" t="s">
        <v>105</v>
      </c>
      <c r="D122" s="2" t="s">
        <v>107</v>
      </c>
      <c r="E122" s="2" t="s">
        <v>109</v>
      </c>
      <c r="F122" s="2" t="s">
        <v>10</v>
      </c>
      <c r="G122" s="21" t="s">
        <v>3936</v>
      </c>
      <c r="H122" s="7">
        <f t="shared" si="1"/>
        <v>2166377</v>
      </c>
      <c r="I122" s="8">
        <v>2166377</v>
      </c>
      <c r="J122" s="8">
        <v>0</v>
      </c>
      <c r="K122" s="8">
        <v>0</v>
      </c>
      <c r="L122" s="10" t="s">
        <v>102</v>
      </c>
      <c r="M122" s="3"/>
      <c r="N122" s="2"/>
      <c r="O122" s="4"/>
      <c r="Q122" s="3"/>
      <c r="R122" s="2"/>
      <c r="S122" s="3"/>
      <c r="U122" s="4"/>
      <c r="V122" s="3"/>
    </row>
    <row r="123" spans="1:22" x14ac:dyDescent="0.25">
      <c r="A123" s="25" t="s">
        <v>89</v>
      </c>
      <c r="B123" s="25" t="s">
        <v>214</v>
      </c>
      <c r="C123" s="25" t="s">
        <v>346</v>
      </c>
      <c r="D123" s="2" t="s">
        <v>3618</v>
      </c>
      <c r="E123" s="2" t="s">
        <v>3619</v>
      </c>
      <c r="F123" s="2" t="s">
        <v>10</v>
      </c>
      <c r="G123" s="21" t="s">
        <v>3970</v>
      </c>
      <c r="H123" s="7">
        <f t="shared" si="1"/>
        <v>738513</v>
      </c>
      <c r="I123" s="8">
        <v>738513</v>
      </c>
      <c r="J123" s="8">
        <v>0</v>
      </c>
      <c r="K123" s="8">
        <v>0</v>
      </c>
      <c r="L123" s="10" t="s">
        <v>233</v>
      </c>
      <c r="M123" s="3"/>
      <c r="N123" s="2"/>
      <c r="O123" s="4"/>
      <c r="Q123" s="13"/>
      <c r="R123" s="2"/>
      <c r="S123" s="13"/>
      <c r="U123" s="4"/>
      <c r="V123" s="3"/>
    </row>
    <row r="124" spans="1:22" ht="30" x14ac:dyDescent="0.25">
      <c r="A124" s="25" t="s">
        <v>82</v>
      </c>
      <c r="B124" s="25" t="s">
        <v>83</v>
      </c>
      <c r="C124" s="25" t="s">
        <v>359</v>
      </c>
      <c r="D124" s="2" t="s">
        <v>2053</v>
      </c>
      <c r="E124" s="2" t="s">
        <v>2054</v>
      </c>
      <c r="F124" s="2" t="s">
        <v>10</v>
      </c>
      <c r="G124" s="21" t="s">
        <v>3901</v>
      </c>
      <c r="H124" s="7">
        <f t="shared" si="1"/>
        <v>197326</v>
      </c>
      <c r="I124" s="8">
        <v>197326</v>
      </c>
      <c r="J124" s="8">
        <v>0</v>
      </c>
      <c r="K124" s="8">
        <v>0</v>
      </c>
      <c r="L124" s="10" t="s">
        <v>4435</v>
      </c>
      <c r="M124" s="3"/>
      <c r="N124" s="2"/>
      <c r="O124" s="4"/>
      <c r="R124" s="2"/>
      <c r="U124" s="4"/>
      <c r="V124" s="3"/>
    </row>
    <row r="125" spans="1:22" x14ac:dyDescent="0.25">
      <c r="A125" s="25" t="s">
        <v>82</v>
      </c>
      <c r="B125" s="25" t="s">
        <v>83</v>
      </c>
      <c r="C125" s="25" t="s">
        <v>359</v>
      </c>
      <c r="D125" s="2" t="s">
        <v>2053</v>
      </c>
      <c r="E125" s="2" t="s">
        <v>2054</v>
      </c>
      <c r="F125" s="2" t="s">
        <v>10</v>
      </c>
      <c r="G125" s="21" t="s">
        <v>3902</v>
      </c>
      <c r="H125" s="7">
        <f t="shared" si="1"/>
        <v>58500</v>
      </c>
      <c r="I125" s="8">
        <v>58500</v>
      </c>
      <c r="J125" s="8">
        <v>0</v>
      </c>
      <c r="K125" s="8">
        <v>0</v>
      </c>
      <c r="L125" s="10" t="s">
        <v>285</v>
      </c>
      <c r="M125" s="3"/>
      <c r="N125" s="2"/>
      <c r="O125" s="4"/>
      <c r="R125" s="2"/>
      <c r="U125" s="4"/>
      <c r="V125" s="3"/>
    </row>
    <row r="126" spans="1:22" ht="30" x14ac:dyDescent="0.25">
      <c r="A126" s="25" t="s">
        <v>82</v>
      </c>
      <c r="B126" s="25" t="s">
        <v>83</v>
      </c>
      <c r="C126" s="25" t="s">
        <v>359</v>
      </c>
      <c r="D126" s="2" t="s">
        <v>1744</v>
      </c>
      <c r="E126" s="2" t="s">
        <v>1745</v>
      </c>
      <c r="F126" s="2" t="s">
        <v>10</v>
      </c>
      <c r="G126" s="21" t="s">
        <v>3907</v>
      </c>
      <c r="H126" s="7">
        <f t="shared" si="1"/>
        <v>57600</v>
      </c>
      <c r="I126" s="8">
        <v>57600</v>
      </c>
      <c r="J126" s="8">
        <v>0</v>
      </c>
      <c r="K126" s="8">
        <v>0</v>
      </c>
      <c r="L126" s="10" t="s">
        <v>4347</v>
      </c>
      <c r="M126" s="3"/>
      <c r="N126" s="2"/>
      <c r="O126" s="4"/>
      <c r="R126" s="2"/>
      <c r="U126" s="4"/>
      <c r="V126" s="3"/>
    </row>
    <row r="127" spans="1:22" ht="30" x14ac:dyDescent="0.25">
      <c r="A127" s="25" t="s">
        <v>82</v>
      </c>
      <c r="B127" s="25" t="s">
        <v>83</v>
      </c>
      <c r="C127" s="25" t="s">
        <v>359</v>
      </c>
      <c r="D127" s="2" t="s">
        <v>1744</v>
      </c>
      <c r="E127" s="2" t="s">
        <v>1745</v>
      </c>
      <c r="F127" s="2" t="s">
        <v>10</v>
      </c>
      <c r="G127" s="21" t="s">
        <v>3907</v>
      </c>
      <c r="H127" s="7">
        <f t="shared" si="1"/>
        <v>44145</v>
      </c>
      <c r="I127" s="8">
        <v>44145</v>
      </c>
      <c r="J127" s="8">
        <v>0</v>
      </c>
      <c r="K127" s="8">
        <v>0</v>
      </c>
      <c r="L127" s="10" t="s">
        <v>4348</v>
      </c>
      <c r="M127" s="3"/>
      <c r="N127" s="2"/>
      <c r="O127" s="4"/>
      <c r="Q127" s="14"/>
      <c r="R127" s="2"/>
      <c r="S127" s="14"/>
      <c r="U127" s="4"/>
      <c r="V127" s="3"/>
    </row>
    <row r="128" spans="1:22" ht="30" x14ac:dyDescent="0.25">
      <c r="A128" s="25" t="s">
        <v>82</v>
      </c>
      <c r="B128" s="25" t="s">
        <v>83</v>
      </c>
      <c r="C128" s="25" t="s">
        <v>359</v>
      </c>
      <c r="D128" s="2" t="s">
        <v>1744</v>
      </c>
      <c r="E128" s="2" t="s">
        <v>1745</v>
      </c>
      <c r="F128" s="2" t="s">
        <v>10</v>
      </c>
      <c r="G128" s="21" t="s">
        <v>3907</v>
      </c>
      <c r="H128" s="7">
        <f t="shared" si="1"/>
        <v>76477</v>
      </c>
      <c r="I128" s="8">
        <v>76477</v>
      </c>
      <c r="J128" s="8">
        <v>0</v>
      </c>
      <c r="K128" s="8">
        <v>0</v>
      </c>
      <c r="L128" s="5" t="s">
        <v>4347</v>
      </c>
      <c r="M128" s="3"/>
      <c r="N128" s="2"/>
      <c r="O128" s="4"/>
      <c r="Q128" s="14"/>
      <c r="R128" s="2"/>
      <c r="S128" s="14"/>
      <c r="U128" s="4"/>
      <c r="V128" s="3"/>
    </row>
    <row r="129" spans="1:22" ht="30" x14ac:dyDescent="0.25">
      <c r="A129" s="25" t="s">
        <v>82</v>
      </c>
      <c r="B129" s="25" t="s">
        <v>83</v>
      </c>
      <c r="C129" s="25" t="s">
        <v>359</v>
      </c>
      <c r="D129" s="2" t="s">
        <v>1744</v>
      </c>
      <c r="E129" s="2" t="s">
        <v>1745</v>
      </c>
      <c r="F129" s="2" t="s">
        <v>10</v>
      </c>
      <c r="G129" s="21" t="s">
        <v>3907</v>
      </c>
      <c r="H129" s="7">
        <f t="shared" si="1"/>
        <v>44145</v>
      </c>
      <c r="I129" s="8">
        <v>44145</v>
      </c>
      <c r="J129" s="8">
        <v>0</v>
      </c>
      <c r="K129" s="8">
        <v>0</v>
      </c>
      <c r="L129" s="5" t="s">
        <v>4347</v>
      </c>
      <c r="M129" s="3"/>
      <c r="N129" s="2"/>
      <c r="O129" s="4"/>
      <c r="R129" s="2"/>
      <c r="U129" s="4"/>
      <c r="V129" s="3"/>
    </row>
    <row r="130" spans="1:22" ht="30" x14ac:dyDescent="0.25">
      <c r="A130" s="25" t="s">
        <v>82</v>
      </c>
      <c r="B130" s="25" t="s">
        <v>83</v>
      </c>
      <c r="C130" s="25" t="s">
        <v>359</v>
      </c>
      <c r="D130" s="2" t="s">
        <v>1744</v>
      </c>
      <c r="E130" s="2" t="s">
        <v>1745</v>
      </c>
      <c r="F130" s="2" t="s">
        <v>10</v>
      </c>
      <c r="G130" s="21" t="s">
        <v>3907</v>
      </c>
      <c r="H130" s="7">
        <f t="shared" ref="H130:H193" si="2">SUM(I130:K130)</f>
        <v>64845</v>
      </c>
      <c r="I130" s="8">
        <v>64845</v>
      </c>
      <c r="J130" s="8">
        <v>0</v>
      </c>
      <c r="K130" s="8">
        <v>0</v>
      </c>
      <c r="L130" s="5" t="s">
        <v>4506</v>
      </c>
      <c r="M130" s="3"/>
      <c r="N130" s="2"/>
      <c r="O130" s="4"/>
      <c r="R130" s="2"/>
      <c r="U130" s="4"/>
      <c r="V130" s="3"/>
    </row>
    <row r="131" spans="1:22" x14ac:dyDescent="0.25">
      <c r="A131" s="25" t="s">
        <v>58</v>
      </c>
      <c r="B131" s="25" t="s">
        <v>59</v>
      </c>
      <c r="C131" s="25" t="s">
        <v>429</v>
      </c>
      <c r="D131" s="2" t="s">
        <v>2981</v>
      </c>
      <c r="E131" s="2" t="s">
        <v>2982</v>
      </c>
      <c r="F131" s="2" t="s">
        <v>10</v>
      </c>
      <c r="G131" s="21" t="s">
        <v>3915</v>
      </c>
      <c r="H131" s="7">
        <f t="shared" si="2"/>
        <v>172102</v>
      </c>
      <c r="I131" s="8">
        <v>172102</v>
      </c>
      <c r="J131" s="8">
        <v>0</v>
      </c>
      <c r="K131" s="8">
        <v>0</v>
      </c>
      <c r="L131" s="10" t="s">
        <v>233</v>
      </c>
      <c r="M131" s="3"/>
      <c r="N131" s="2"/>
      <c r="O131" s="4"/>
      <c r="R131" s="2"/>
      <c r="U131" s="4"/>
      <c r="V131" s="3"/>
    </row>
    <row r="132" spans="1:22" ht="30" x14ac:dyDescent="0.25">
      <c r="A132" s="25" t="s">
        <v>58</v>
      </c>
      <c r="B132" s="25" t="s">
        <v>59</v>
      </c>
      <c r="C132" s="25" t="s">
        <v>429</v>
      </c>
      <c r="D132" s="2" t="s">
        <v>1610</v>
      </c>
      <c r="E132" s="2" t="s">
        <v>1612</v>
      </c>
      <c r="F132" s="2" t="s">
        <v>10</v>
      </c>
      <c r="G132" s="21" t="s">
        <v>3954</v>
      </c>
      <c r="H132" s="7">
        <f t="shared" si="2"/>
        <v>5785</v>
      </c>
      <c r="I132" s="8">
        <v>5785</v>
      </c>
      <c r="J132" s="8">
        <v>0</v>
      </c>
      <c r="K132" s="8">
        <v>0</v>
      </c>
      <c r="L132" s="10" t="s">
        <v>213</v>
      </c>
      <c r="M132" s="3"/>
      <c r="N132" s="2"/>
      <c r="O132" s="4"/>
      <c r="R132" s="2"/>
      <c r="U132" s="4"/>
      <c r="V132" s="3"/>
    </row>
    <row r="133" spans="1:22" ht="30" x14ac:dyDescent="0.25">
      <c r="A133" s="25" t="s">
        <v>58</v>
      </c>
      <c r="B133" s="25" t="s">
        <v>59</v>
      </c>
      <c r="C133" s="25" t="s">
        <v>429</v>
      </c>
      <c r="D133" s="2" t="s">
        <v>1610</v>
      </c>
      <c r="E133" s="2" t="s">
        <v>1612</v>
      </c>
      <c r="F133" s="2" t="s">
        <v>10</v>
      </c>
      <c r="G133" s="21" t="s">
        <v>3954</v>
      </c>
      <c r="H133" s="7">
        <f t="shared" si="2"/>
        <v>5785</v>
      </c>
      <c r="I133" s="8">
        <v>5785</v>
      </c>
      <c r="J133" s="8">
        <v>0</v>
      </c>
      <c r="K133" s="8">
        <v>0</v>
      </c>
      <c r="L133" s="10" t="s">
        <v>213</v>
      </c>
      <c r="M133" s="3"/>
      <c r="N133" s="2"/>
      <c r="O133" s="4"/>
      <c r="R133" s="2"/>
      <c r="U133" s="4"/>
      <c r="V133" s="3"/>
    </row>
    <row r="134" spans="1:22" ht="30" x14ac:dyDescent="0.25">
      <c r="A134" s="25" t="s">
        <v>58</v>
      </c>
      <c r="B134" s="25" t="s">
        <v>59</v>
      </c>
      <c r="C134" s="25" t="s">
        <v>429</v>
      </c>
      <c r="D134" s="2" t="s">
        <v>1610</v>
      </c>
      <c r="E134" s="2" t="s">
        <v>1612</v>
      </c>
      <c r="F134" s="2" t="s">
        <v>10</v>
      </c>
      <c r="G134" s="21" t="s">
        <v>3954</v>
      </c>
      <c r="H134" s="7">
        <f t="shared" si="2"/>
        <v>5785</v>
      </c>
      <c r="I134" s="8">
        <v>5785</v>
      </c>
      <c r="J134" s="8">
        <v>0</v>
      </c>
      <c r="K134" s="8">
        <v>0</v>
      </c>
      <c r="L134" s="10" t="s">
        <v>213</v>
      </c>
      <c r="M134" s="3"/>
      <c r="N134" s="2"/>
      <c r="O134" s="4"/>
      <c r="Q134" s="14"/>
      <c r="R134" s="2"/>
      <c r="S134" s="14"/>
      <c r="U134" s="4"/>
      <c r="V134" s="3"/>
    </row>
    <row r="135" spans="1:22" ht="30" x14ac:dyDescent="0.25">
      <c r="A135" s="25" t="s">
        <v>58</v>
      </c>
      <c r="B135" s="25" t="s">
        <v>59</v>
      </c>
      <c r="C135" s="25" t="s">
        <v>429</v>
      </c>
      <c r="D135" s="2" t="s">
        <v>1610</v>
      </c>
      <c r="E135" s="2" t="s">
        <v>1612</v>
      </c>
      <c r="F135" s="2" t="s">
        <v>10</v>
      </c>
      <c r="G135" s="21" t="s">
        <v>3954</v>
      </c>
      <c r="H135" s="7">
        <f t="shared" si="2"/>
        <v>5785</v>
      </c>
      <c r="I135" s="8">
        <v>5785</v>
      </c>
      <c r="J135" s="8">
        <v>0</v>
      </c>
      <c r="K135" s="8">
        <v>0</v>
      </c>
      <c r="L135" s="10" t="s">
        <v>213</v>
      </c>
      <c r="M135" s="3"/>
      <c r="N135" s="2"/>
      <c r="O135" s="4"/>
      <c r="Q135" s="14"/>
      <c r="R135" s="2"/>
      <c r="S135" s="14"/>
      <c r="U135" s="4"/>
      <c r="V135" s="3"/>
    </row>
    <row r="136" spans="1:22" ht="30" x14ac:dyDescent="0.25">
      <c r="A136" s="25" t="s">
        <v>58</v>
      </c>
      <c r="B136" s="25" t="s">
        <v>59</v>
      </c>
      <c r="C136" s="25" t="s">
        <v>429</v>
      </c>
      <c r="D136" s="2" t="s">
        <v>1610</v>
      </c>
      <c r="E136" s="2" t="s">
        <v>1612</v>
      </c>
      <c r="F136" s="2" t="s">
        <v>10</v>
      </c>
      <c r="G136" s="21" t="s">
        <v>3954</v>
      </c>
      <c r="H136" s="7">
        <f t="shared" si="2"/>
        <v>5785</v>
      </c>
      <c r="I136" s="8">
        <v>5785</v>
      </c>
      <c r="J136" s="8">
        <v>0</v>
      </c>
      <c r="K136" s="8">
        <v>0</v>
      </c>
      <c r="L136" s="10" t="s">
        <v>213</v>
      </c>
      <c r="M136" s="3"/>
      <c r="N136" s="2"/>
      <c r="O136" s="4"/>
      <c r="R136" s="2"/>
      <c r="U136" s="4"/>
      <c r="V136" s="3"/>
    </row>
    <row r="137" spans="1:22" ht="30" x14ac:dyDescent="0.25">
      <c r="A137" s="25" t="s">
        <v>58</v>
      </c>
      <c r="B137" s="25" t="s">
        <v>59</v>
      </c>
      <c r="C137" s="25" t="s">
        <v>429</v>
      </c>
      <c r="D137" s="2" t="s">
        <v>1610</v>
      </c>
      <c r="E137" s="2" t="s">
        <v>1612</v>
      </c>
      <c r="F137" s="2" t="s">
        <v>10</v>
      </c>
      <c r="G137" s="21" t="s">
        <v>3954</v>
      </c>
      <c r="H137" s="7">
        <f t="shared" si="2"/>
        <v>5785</v>
      </c>
      <c r="I137" s="8">
        <v>5785</v>
      </c>
      <c r="J137" s="8">
        <v>0</v>
      </c>
      <c r="K137" s="8">
        <v>0</v>
      </c>
      <c r="L137" s="10" t="s">
        <v>213</v>
      </c>
      <c r="M137" s="3"/>
      <c r="N137" s="2"/>
      <c r="O137" s="4"/>
      <c r="R137" s="2"/>
      <c r="U137" s="4"/>
      <c r="V137" s="3"/>
    </row>
    <row r="138" spans="1:22" ht="30" x14ac:dyDescent="0.25">
      <c r="A138" s="25" t="s">
        <v>58</v>
      </c>
      <c r="B138" s="25" t="s">
        <v>59</v>
      </c>
      <c r="C138" s="25" t="s">
        <v>429</v>
      </c>
      <c r="D138" s="2" t="s">
        <v>1610</v>
      </c>
      <c r="E138" s="2" t="s">
        <v>1612</v>
      </c>
      <c r="F138" s="2" t="s">
        <v>10</v>
      </c>
      <c r="G138" s="21" t="s">
        <v>3954</v>
      </c>
      <c r="H138" s="7">
        <f t="shared" si="2"/>
        <v>5783</v>
      </c>
      <c r="I138" s="8">
        <v>5783</v>
      </c>
      <c r="J138" s="8">
        <v>0</v>
      </c>
      <c r="K138" s="8">
        <v>0</v>
      </c>
      <c r="L138" s="10" t="s">
        <v>213</v>
      </c>
      <c r="M138" s="3"/>
      <c r="N138" s="2"/>
      <c r="O138" s="4"/>
      <c r="R138" s="2"/>
      <c r="U138" s="4"/>
      <c r="V138" s="3"/>
    </row>
    <row r="139" spans="1:22" ht="30" x14ac:dyDescent="0.25">
      <c r="A139" s="25" t="s">
        <v>58</v>
      </c>
      <c r="B139" s="25" t="s">
        <v>59</v>
      </c>
      <c r="C139" s="25" t="s">
        <v>429</v>
      </c>
      <c r="D139" s="2" t="s">
        <v>1610</v>
      </c>
      <c r="E139" s="2" t="s">
        <v>1612</v>
      </c>
      <c r="F139" s="2" t="s">
        <v>10</v>
      </c>
      <c r="G139" s="21" t="s">
        <v>3954</v>
      </c>
      <c r="H139" s="7">
        <f t="shared" si="2"/>
        <v>5785</v>
      </c>
      <c r="I139" s="8">
        <v>5785</v>
      </c>
      <c r="J139" s="8">
        <v>0</v>
      </c>
      <c r="K139" s="8">
        <v>0</v>
      </c>
      <c r="L139" s="10" t="s">
        <v>213</v>
      </c>
      <c r="M139" s="3"/>
      <c r="N139" s="2"/>
      <c r="O139" s="4"/>
      <c r="R139" s="2"/>
      <c r="U139" s="4"/>
      <c r="V139" s="3"/>
    </row>
    <row r="140" spans="1:22" ht="30" x14ac:dyDescent="0.25">
      <c r="A140" s="25" t="s">
        <v>58</v>
      </c>
      <c r="B140" s="25" t="s">
        <v>59</v>
      </c>
      <c r="C140" s="25" t="s">
        <v>429</v>
      </c>
      <c r="D140" s="2" t="s">
        <v>1610</v>
      </c>
      <c r="E140" s="2" t="s">
        <v>1612</v>
      </c>
      <c r="F140" s="2" t="s">
        <v>10</v>
      </c>
      <c r="G140" s="21" t="s">
        <v>3954</v>
      </c>
      <c r="H140" s="7">
        <f t="shared" si="2"/>
        <v>5785</v>
      </c>
      <c r="I140" s="8">
        <v>5785</v>
      </c>
      <c r="J140" s="8">
        <v>0</v>
      </c>
      <c r="K140" s="8">
        <v>0</v>
      </c>
      <c r="L140" s="10" t="s">
        <v>213</v>
      </c>
      <c r="M140" s="3"/>
      <c r="N140" s="2"/>
      <c r="O140" s="4"/>
      <c r="R140" s="2"/>
      <c r="U140" s="4"/>
      <c r="V140" s="3"/>
    </row>
    <row r="141" spans="1:22" ht="30" x14ac:dyDescent="0.25">
      <c r="A141" s="25" t="s">
        <v>58</v>
      </c>
      <c r="B141" s="25" t="s">
        <v>59</v>
      </c>
      <c r="C141" s="25" t="s">
        <v>429</v>
      </c>
      <c r="D141" s="2" t="s">
        <v>1610</v>
      </c>
      <c r="E141" s="2" t="s">
        <v>1612</v>
      </c>
      <c r="F141" s="2" t="s">
        <v>10</v>
      </c>
      <c r="G141" s="21" t="s">
        <v>3954</v>
      </c>
      <c r="H141" s="7">
        <f t="shared" si="2"/>
        <v>5785</v>
      </c>
      <c r="I141" s="8">
        <v>5785</v>
      </c>
      <c r="J141" s="8">
        <v>0</v>
      </c>
      <c r="K141" s="8">
        <v>0</v>
      </c>
      <c r="L141" s="10" t="s">
        <v>213</v>
      </c>
      <c r="M141" s="3"/>
      <c r="N141" s="2"/>
      <c r="O141" s="4"/>
      <c r="R141" s="2"/>
      <c r="U141" s="4"/>
      <c r="V141" s="3"/>
    </row>
    <row r="142" spans="1:22" ht="30" x14ac:dyDescent="0.25">
      <c r="A142" s="25" t="s">
        <v>89</v>
      </c>
      <c r="B142" s="25" t="s">
        <v>214</v>
      </c>
      <c r="C142" s="25" t="s">
        <v>223</v>
      </c>
      <c r="D142" s="2" t="s">
        <v>1041</v>
      </c>
      <c r="E142" s="2" t="s">
        <v>1043</v>
      </c>
      <c r="F142" s="2" t="s">
        <v>10</v>
      </c>
      <c r="G142" s="21" t="s">
        <v>3981</v>
      </c>
      <c r="H142" s="7">
        <f t="shared" si="2"/>
        <v>3944600</v>
      </c>
      <c r="I142" s="8">
        <v>3944600</v>
      </c>
      <c r="J142" s="8">
        <v>0</v>
      </c>
      <c r="K142" s="8">
        <v>0</v>
      </c>
      <c r="L142" s="10" t="s">
        <v>102</v>
      </c>
      <c r="M142" s="3"/>
      <c r="N142" s="2"/>
      <c r="O142" s="4"/>
      <c r="R142" s="2"/>
      <c r="U142" s="4"/>
      <c r="V142" s="3"/>
    </row>
    <row r="143" spans="1:22" ht="30" x14ac:dyDescent="0.25">
      <c r="A143" s="25" t="s">
        <v>89</v>
      </c>
      <c r="B143" s="25" t="s">
        <v>214</v>
      </c>
      <c r="C143" s="25" t="s">
        <v>223</v>
      </c>
      <c r="D143" s="2" t="s">
        <v>1041</v>
      </c>
      <c r="E143" s="2" t="s">
        <v>1043</v>
      </c>
      <c r="F143" s="2" t="s">
        <v>10</v>
      </c>
      <c r="G143" s="21" t="s">
        <v>3985</v>
      </c>
      <c r="H143" s="7">
        <f t="shared" si="2"/>
        <v>501122</v>
      </c>
      <c r="I143" s="8">
        <v>35622</v>
      </c>
      <c r="J143" s="8">
        <v>465500</v>
      </c>
      <c r="K143" s="8">
        <v>0</v>
      </c>
      <c r="L143" s="10" t="s">
        <v>102</v>
      </c>
      <c r="M143" s="3"/>
      <c r="N143" s="2"/>
      <c r="O143" s="4"/>
      <c r="R143" s="2"/>
      <c r="U143" s="4"/>
      <c r="V143" s="3"/>
    </row>
    <row r="144" spans="1:22" ht="30" x14ac:dyDescent="0.25">
      <c r="A144" s="25" t="s">
        <v>89</v>
      </c>
      <c r="B144" s="25" t="s">
        <v>214</v>
      </c>
      <c r="C144" s="25" t="s">
        <v>223</v>
      </c>
      <c r="D144" s="2" t="s">
        <v>1041</v>
      </c>
      <c r="E144" s="2" t="s">
        <v>1043</v>
      </c>
      <c r="F144" s="2" t="s">
        <v>10</v>
      </c>
      <c r="G144" s="21" t="s">
        <v>4039</v>
      </c>
      <c r="H144" s="7">
        <f t="shared" si="2"/>
        <v>1610712</v>
      </c>
      <c r="I144" s="8">
        <v>0</v>
      </c>
      <c r="J144" s="8">
        <v>1610712</v>
      </c>
      <c r="K144" s="8">
        <v>0</v>
      </c>
      <c r="L144" s="10" t="s">
        <v>102</v>
      </c>
      <c r="M144" s="3"/>
      <c r="N144" s="2"/>
      <c r="O144" s="4"/>
      <c r="R144" s="2"/>
      <c r="U144" s="4"/>
      <c r="V144" s="3"/>
    </row>
    <row r="145" spans="1:22" ht="30" x14ac:dyDescent="0.25">
      <c r="A145" s="25" t="s">
        <v>89</v>
      </c>
      <c r="B145" s="25" t="s">
        <v>214</v>
      </c>
      <c r="C145" s="25" t="s">
        <v>223</v>
      </c>
      <c r="D145" s="2" t="s">
        <v>1041</v>
      </c>
      <c r="E145" s="2" t="s">
        <v>1043</v>
      </c>
      <c r="F145" s="2" t="s">
        <v>10</v>
      </c>
      <c r="G145" s="21" t="s">
        <v>3964</v>
      </c>
      <c r="H145" s="7">
        <f t="shared" si="2"/>
        <v>5400000</v>
      </c>
      <c r="I145" s="8">
        <v>5400000</v>
      </c>
      <c r="J145" s="8">
        <v>0</v>
      </c>
      <c r="K145" s="8">
        <v>0</v>
      </c>
      <c r="L145" s="10" t="s">
        <v>102</v>
      </c>
      <c r="M145" s="3"/>
      <c r="N145" s="2"/>
      <c r="O145" s="4"/>
      <c r="Q145" s="14"/>
      <c r="R145" s="2"/>
      <c r="S145" s="14"/>
      <c r="T145" s="12"/>
      <c r="U145" s="4"/>
      <c r="V145" s="3"/>
    </row>
    <row r="146" spans="1:22" ht="30" x14ac:dyDescent="0.25">
      <c r="A146" s="25" t="s">
        <v>89</v>
      </c>
      <c r="B146" s="25" t="s">
        <v>214</v>
      </c>
      <c r="C146" s="25" t="s">
        <v>223</v>
      </c>
      <c r="D146" s="2" t="s">
        <v>1041</v>
      </c>
      <c r="E146" s="2" t="s">
        <v>1043</v>
      </c>
      <c r="F146" s="2" t="s">
        <v>10</v>
      </c>
      <c r="G146" s="21" t="s">
        <v>4000</v>
      </c>
      <c r="H146" s="7">
        <f t="shared" si="2"/>
        <v>330000</v>
      </c>
      <c r="I146" s="8">
        <v>330000</v>
      </c>
      <c r="J146" s="8">
        <v>0</v>
      </c>
      <c r="K146" s="8">
        <v>0</v>
      </c>
      <c r="L146" s="10" t="s">
        <v>102</v>
      </c>
      <c r="M146" s="3"/>
      <c r="N146" s="2"/>
      <c r="O146" s="4"/>
      <c r="R146" s="2"/>
      <c r="U146" s="4"/>
      <c r="V146" s="3"/>
    </row>
    <row r="147" spans="1:22" ht="45" x14ac:dyDescent="0.25">
      <c r="A147" s="25" t="s">
        <v>89</v>
      </c>
      <c r="B147" s="25" t="s">
        <v>214</v>
      </c>
      <c r="C147" s="25" t="s">
        <v>223</v>
      </c>
      <c r="D147" s="2" t="s">
        <v>3370</v>
      </c>
      <c r="E147" s="2" t="s">
        <v>1044</v>
      </c>
      <c r="F147" s="2" t="s">
        <v>10</v>
      </c>
      <c r="G147" s="21" t="s">
        <v>3897</v>
      </c>
      <c r="H147" s="7">
        <f t="shared" si="2"/>
        <v>244354</v>
      </c>
      <c r="I147" s="8">
        <v>244354</v>
      </c>
      <c r="J147" s="8">
        <v>0</v>
      </c>
      <c r="K147" s="8">
        <v>0</v>
      </c>
      <c r="L147" s="5" t="s">
        <v>4507</v>
      </c>
      <c r="M147" s="3"/>
      <c r="N147" s="2"/>
      <c r="O147" s="4"/>
      <c r="R147" s="2"/>
      <c r="U147" s="4"/>
      <c r="V147" s="3"/>
    </row>
    <row r="148" spans="1:22" ht="30" x14ac:dyDescent="0.25">
      <c r="A148" s="25" t="s">
        <v>5</v>
      </c>
      <c r="B148" s="25" t="s">
        <v>70</v>
      </c>
      <c r="C148" s="25" t="s">
        <v>1002</v>
      </c>
      <c r="D148" s="2" t="s">
        <v>1004</v>
      </c>
      <c r="E148" s="2" t="s">
        <v>1005</v>
      </c>
      <c r="F148" s="2" t="s">
        <v>10</v>
      </c>
      <c r="G148" s="21" t="s">
        <v>3978</v>
      </c>
      <c r="H148" s="7">
        <f t="shared" si="2"/>
        <v>318983</v>
      </c>
      <c r="I148" s="8">
        <v>318983</v>
      </c>
      <c r="J148" s="8">
        <v>0</v>
      </c>
      <c r="K148" s="8">
        <v>0</v>
      </c>
      <c r="L148" s="10" t="s">
        <v>4508</v>
      </c>
      <c r="M148" s="3"/>
      <c r="N148" s="2"/>
      <c r="O148" s="4"/>
      <c r="R148" s="2"/>
      <c r="U148" s="4"/>
      <c r="V148" s="3"/>
    </row>
    <row r="149" spans="1:22" ht="45" x14ac:dyDescent="0.25">
      <c r="A149" s="25" t="s">
        <v>5</v>
      </c>
      <c r="B149" s="25" t="s">
        <v>70</v>
      </c>
      <c r="C149" s="25" t="s">
        <v>1002</v>
      </c>
      <c r="D149" s="2" t="s">
        <v>1004</v>
      </c>
      <c r="E149" s="2" t="s">
        <v>1005</v>
      </c>
      <c r="F149" s="2" t="s">
        <v>10</v>
      </c>
      <c r="G149" s="21" t="s">
        <v>3978</v>
      </c>
      <c r="H149" s="7">
        <f t="shared" si="2"/>
        <v>274095</v>
      </c>
      <c r="I149" s="8">
        <v>274095</v>
      </c>
      <c r="J149" s="8">
        <v>0</v>
      </c>
      <c r="K149" s="8">
        <v>0</v>
      </c>
      <c r="L149" s="10" t="s">
        <v>4509</v>
      </c>
      <c r="M149" s="3"/>
      <c r="N149" s="2"/>
      <c r="O149" s="4"/>
      <c r="R149" s="2"/>
      <c r="U149" s="4"/>
      <c r="V149" s="3"/>
    </row>
    <row r="150" spans="1:22" ht="45" x14ac:dyDescent="0.25">
      <c r="A150" s="25" t="s">
        <v>5</v>
      </c>
      <c r="B150" s="25" t="s">
        <v>70</v>
      </c>
      <c r="C150" s="25" t="s">
        <v>1002</v>
      </c>
      <c r="D150" s="2" t="s">
        <v>1004</v>
      </c>
      <c r="E150" s="2" t="s">
        <v>1005</v>
      </c>
      <c r="F150" s="2" t="s">
        <v>10</v>
      </c>
      <c r="G150" s="21" t="s">
        <v>3978</v>
      </c>
      <c r="H150" s="7">
        <f t="shared" si="2"/>
        <v>449336</v>
      </c>
      <c r="I150" s="8">
        <v>449336</v>
      </c>
      <c r="J150" s="8">
        <v>0</v>
      </c>
      <c r="K150" s="8">
        <v>0</v>
      </c>
      <c r="L150" s="10" t="s">
        <v>4510</v>
      </c>
      <c r="M150" s="3"/>
      <c r="N150" s="2"/>
      <c r="O150" s="4"/>
      <c r="Q150" s="14"/>
      <c r="R150" s="2"/>
      <c r="S150" s="14"/>
      <c r="U150" s="4"/>
      <c r="V150" s="3"/>
    </row>
    <row r="151" spans="1:22" ht="30" x14ac:dyDescent="0.25">
      <c r="A151" s="25" t="s">
        <v>5</v>
      </c>
      <c r="B151" s="25" t="s">
        <v>70</v>
      </c>
      <c r="C151" s="25" t="s">
        <v>1002</v>
      </c>
      <c r="D151" s="2" t="s">
        <v>1004</v>
      </c>
      <c r="E151" s="2" t="s">
        <v>1005</v>
      </c>
      <c r="F151" s="2" t="s">
        <v>10</v>
      </c>
      <c r="G151" s="21" t="s">
        <v>3978</v>
      </c>
      <c r="H151" s="7">
        <f t="shared" si="2"/>
        <v>68525</v>
      </c>
      <c r="I151" s="8">
        <v>68525</v>
      </c>
      <c r="J151" s="8">
        <v>0</v>
      </c>
      <c r="K151" s="8">
        <v>0</v>
      </c>
      <c r="L151" s="10" t="s">
        <v>4345</v>
      </c>
      <c r="M151" s="3"/>
      <c r="N151" s="2"/>
      <c r="O151" s="4"/>
      <c r="R151" s="2"/>
      <c r="U151" s="4"/>
      <c r="V151" s="3"/>
    </row>
    <row r="152" spans="1:22" ht="30" x14ac:dyDescent="0.25">
      <c r="A152" s="25" t="s">
        <v>5</v>
      </c>
      <c r="B152" s="25" t="s">
        <v>70</v>
      </c>
      <c r="C152" s="25" t="s">
        <v>1002</v>
      </c>
      <c r="D152" s="2" t="s">
        <v>1004</v>
      </c>
      <c r="E152" s="2" t="s">
        <v>1005</v>
      </c>
      <c r="F152" s="2" t="s">
        <v>10</v>
      </c>
      <c r="G152" s="21" t="s">
        <v>3978</v>
      </c>
      <c r="H152" s="7">
        <f t="shared" si="2"/>
        <v>149780</v>
      </c>
      <c r="I152" s="8">
        <v>149780</v>
      </c>
      <c r="J152" s="8">
        <v>0</v>
      </c>
      <c r="K152" s="8">
        <v>0</v>
      </c>
      <c r="L152" s="5" t="s">
        <v>4511</v>
      </c>
      <c r="M152" s="3"/>
      <c r="N152" s="2"/>
      <c r="O152" s="4"/>
      <c r="Q152" s="14"/>
      <c r="R152" s="2"/>
      <c r="S152" s="14"/>
      <c r="U152" s="4"/>
      <c r="V152" s="3"/>
    </row>
    <row r="153" spans="1:22" ht="30" x14ac:dyDescent="0.25">
      <c r="A153" s="25" t="s">
        <v>5</v>
      </c>
      <c r="B153" s="25" t="s">
        <v>70</v>
      </c>
      <c r="C153" s="25" t="s">
        <v>1002</v>
      </c>
      <c r="D153" s="2" t="s">
        <v>1004</v>
      </c>
      <c r="E153" s="2" t="s">
        <v>1005</v>
      </c>
      <c r="F153" s="2" t="s">
        <v>10</v>
      </c>
      <c r="G153" s="21" t="s">
        <v>3978</v>
      </c>
      <c r="H153" s="7">
        <f t="shared" si="2"/>
        <v>0</v>
      </c>
      <c r="I153" s="8">
        <v>0</v>
      </c>
      <c r="J153" s="8">
        <v>0</v>
      </c>
      <c r="K153" s="8">
        <v>0</v>
      </c>
      <c r="L153" s="5" t="s">
        <v>4512</v>
      </c>
      <c r="M153" s="3"/>
      <c r="N153" s="2"/>
      <c r="O153" s="4"/>
      <c r="Q153" s="14"/>
      <c r="R153" s="2"/>
      <c r="S153" s="14"/>
      <c r="U153" s="4"/>
      <c r="V153" s="3"/>
    </row>
    <row r="154" spans="1:22" ht="30" x14ac:dyDescent="0.25">
      <c r="A154" s="25" t="s">
        <v>5</v>
      </c>
      <c r="B154" s="25" t="s">
        <v>70</v>
      </c>
      <c r="C154" s="25" t="s">
        <v>1002</v>
      </c>
      <c r="D154" s="2" t="s">
        <v>1004</v>
      </c>
      <c r="E154" s="2" t="s">
        <v>1005</v>
      </c>
      <c r="F154" s="2" t="s">
        <v>10</v>
      </c>
      <c r="G154" s="21" t="s">
        <v>3978</v>
      </c>
      <c r="H154" s="7">
        <f t="shared" si="2"/>
        <v>623390</v>
      </c>
      <c r="I154" s="8">
        <v>623390</v>
      </c>
      <c r="J154" s="8">
        <v>0</v>
      </c>
      <c r="K154" s="8">
        <v>0</v>
      </c>
      <c r="L154" s="5" t="s">
        <v>4513</v>
      </c>
      <c r="M154" s="3"/>
      <c r="N154" s="2"/>
      <c r="O154" s="4"/>
      <c r="Q154" s="14"/>
      <c r="R154" s="2"/>
      <c r="S154" s="14"/>
      <c r="T154" s="12"/>
      <c r="U154" s="4"/>
      <c r="V154" s="3"/>
    </row>
    <row r="155" spans="1:22" ht="30" x14ac:dyDescent="0.25">
      <c r="A155" s="25" t="s">
        <v>5</v>
      </c>
      <c r="B155" s="25" t="s">
        <v>70</v>
      </c>
      <c r="C155" s="25" t="s">
        <v>1002</v>
      </c>
      <c r="D155" s="2" t="s">
        <v>1004</v>
      </c>
      <c r="E155" s="2" t="s">
        <v>1005</v>
      </c>
      <c r="F155" s="2" t="s">
        <v>10</v>
      </c>
      <c r="G155" s="21" t="s">
        <v>3978</v>
      </c>
      <c r="H155" s="7">
        <f t="shared" si="2"/>
        <v>205697</v>
      </c>
      <c r="I155" s="8">
        <v>205697</v>
      </c>
      <c r="J155" s="8">
        <v>0</v>
      </c>
      <c r="K155" s="8">
        <v>0</v>
      </c>
      <c r="L155" s="5" t="s">
        <v>4514</v>
      </c>
      <c r="M155" s="3"/>
      <c r="N155" s="2"/>
      <c r="O155" s="4"/>
      <c r="R155" s="2"/>
      <c r="U155" s="4"/>
      <c r="V155" s="3"/>
    </row>
    <row r="156" spans="1:22" ht="30" x14ac:dyDescent="0.25">
      <c r="A156" s="25" t="s">
        <v>5</v>
      </c>
      <c r="B156" s="25" t="s">
        <v>70</v>
      </c>
      <c r="C156" s="25" t="s">
        <v>71</v>
      </c>
      <c r="D156" s="2" t="s">
        <v>73</v>
      </c>
      <c r="E156" s="2" t="s">
        <v>76</v>
      </c>
      <c r="F156" s="2" t="s">
        <v>10</v>
      </c>
      <c r="G156" s="21" t="s">
        <v>3898</v>
      </c>
      <c r="H156" s="7">
        <f t="shared" si="2"/>
        <v>198765</v>
      </c>
      <c r="I156" s="8">
        <v>198765</v>
      </c>
      <c r="J156" s="8">
        <v>0</v>
      </c>
      <c r="K156" s="8">
        <v>0</v>
      </c>
      <c r="L156" s="10" t="s">
        <v>4108</v>
      </c>
      <c r="M156" s="3"/>
      <c r="N156" s="2"/>
      <c r="O156" s="4"/>
      <c r="R156" s="2"/>
      <c r="U156" s="4"/>
      <c r="V156" s="3"/>
    </row>
    <row r="157" spans="1:22" ht="30" x14ac:dyDescent="0.25">
      <c r="A157" s="25" t="s">
        <v>5</v>
      </c>
      <c r="B157" s="25" t="s">
        <v>70</v>
      </c>
      <c r="C157" s="25" t="s">
        <v>71</v>
      </c>
      <c r="D157" s="2" t="s">
        <v>73</v>
      </c>
      <c r="E157" s="2" t="s">
        <v>76</v>
      </c>
      <c r="F157" s="2" t="s">
        <v>10</v>
      </c>
      <c r="G157" s="21" t="s">
        <v>3898</v>
      </c>
      <c r="H157" s="7">
        <f t="shared" si="2"/>
        <v>120075</v>
      </c>
      <c r="I157" s="8">
        <v>120075</v>
      </c>
      <c r="J157" s="8">
        <v>0</v>
      </c>
      <c r="K157" s="8">
        <v>0</v>
      </c>
      <c r="L157" s="10" t="s">
        <v>4107</v>
      </c>
      <c r="M157" s="3"/>
      <c r="N157" s="2"/>
      <c r="O157" s="4"/>
      <c r="R157" s="2"/>
      <c r="U157" s="4"/>
      <c r="V157" s="3"/>
    </row>
    <row r="158" spans="1:22" ht="30" x14ac:dyDescent="0.25">
      <c r="A158" s="25" t="s">
        <v>5</v>
      </c>
      <c r="B158" s="25" t="s">
        <v>70</v>
      </c>
      <c r="C158" s="25" t="s">
        <v>71</v>
      </c>
      <c r="D158" s="2" t="s">
        <v>73</v>
      </c>
      <c r="E158" s="2" t="s">
        <v>76</v>
      </c>
      <c r="F158" s="2" t="s">
        <v>10</v>
      </c>
      <c r="G158" s="21" t="s">
        <v>3898</v>
      </c>
      <c r="H158" s="7">
        <f t="shared" si="2"/>
        <v>198765</v>
      </c>
      <c r="I158" s="8">
        <v>198765</v>
      </c>
      <c r="J158" s="8">
        <v>0</v>
      </c>
      <c r="K158" s="8">
        <v>0</v>
      </c>
      <c r="L158" s="10" t="s">
        <v>4108</v>
      </c>
      <c r="M158" s="3"/>
      <c r="N158" s="2"/>
      <c r="O158" s="4"/>
      <c r="R158" s="2"/>
      <c r="U158" s="4"/>
      <c r="V158" s="3"/>
    </row>
    <row r="159" spans="1:22" ht="30" x14ac:dyDescent="0.25">
      <c r="A159" s="25" t="s">
        <v>5</v>
      </c>
      <c r="B159" s="25" t="s">
        <v>70</v>
      </c>
      <c r="C159" s="25" t="s">
        <v>71</v>
      </c>
      <c r="D159" s="2" t="s">
        <v>73</v>
      </c>
      <c r="E159" s="2" t="s">
        <v>76</v>
      </c>
      <c r="F159" s="2" t="s">
        <v>10</v>
      </c>
      <c r="G159" s="21" t="s">
        <v>3898</v>
      </c>
      <c r="H159" s="7">
        <f t="shared" si="2"/>
        <v>198765</v>
      </c>
      <c r="I159" s="8">
        <v>198765</v>
      </c>
      <c r="J159" s="8">
        <v>0</v>
      </c>
      <c r="K159" s="8">
        <v>0</v>
      </c>
      <c r="L159" s="10" t="s">
        <v>4108</v>
      </c>
      <c r="M159" s="3"/>
      <c r="N159" s="2"/>
      <c r="O159" s="4"/>
      <c r="R159" s="2"/>
      <c r="U159" s="4"/>
      <c r="V159" s="3"/>
    </row>
    <row r="160" spans="1:22" ht="45" x14ac:dyDescent="0.25">
      <c r="A160" s="25" t="s">
        <v>5</v>
      </c>
      <c r="B160" s="25" t="s">
        <v>70</v>
      </c>
      <c r="C160" s="25" t="s">
        <v>71</v>
      </c>
      <c r="D160" s="2" t="s">
        <v>73</v>
      </c>
      <c r="E160" s="2" t="s">
        <v>76</v>
      </c>
      <c r="F160" s="2" t="s">
        <v>10</v>
      </c>
      <c r="G160" s="21" t="s">
        <v>3926</v>
      </c>
      <c r="H160" s="7">
        <f t="shared" si="2"/>
        <v>828000</v>
      </c>
      <c r="I160" s="8">
        <v>0</v>
      </c>
      <c r="J160" s="8">
        <v>828000</v>
      </c>
      <c r="K160" s="8">
        <v>0</v>
      </c>
      <c r="L160" s="10" t="s">
        <v>4109</v>
      </c>
      <c r="M160" s="3"/>
      <c r="N160" s="2"/>
      <c r="O160" s="4"/>
      <c r="R160" s="2"/>
      <c r="U160" s="4"/>
      <c r="V160" s="3"/>
    </row>
    <row r="161" spans="1:22" ht="30" x14ac:dyDescent="0.25">
      <c r="A161" s="25" t="s">
        <v>5</v>
      </c>
      <c r="B161" s="25" t="s">
        <v>70</v>
      </c>
      <c r="C161" s="25" t="s">
        <v>71</v>
      </c>
      <c r="D161" s="2" t="s">
        <v>73</v>
      </c>
      <c r="E161" s="2" t="s">
        <v>76</v>
      </c>
      <c r="F161" s="2" t="s">
        <v>10</v>
      </c>
      <c r="G161" s="21" t="s">
        <v>3898</v>
      </c>
      <c r="H161" s="7">
        <f t="shared" si="2"/>
        <v>198765</v>
      </c>
      <c r="I161" s="8">
        <v>198765</v>
      </c>
      <c r="J161" s="8">
        <v>0</v>
      </c>
      <c r="K161" s="8">
        <v>0</v>
      </c>
      <c r="L161" s="10" t="s">
        <v>4108</v>
      </c>
      <c r="M161" s="3"/>
      <c r="N161" s="2"/>
      <c r="O161" s="4"/>
      <c r="R161" s="2"/>
      <c r="U161" s="4"/>
      <c r="V161" s="3"/>
    </row>
    <row r="162" spans="1:22" ht="30" x14ac:dyDescent="0.25">
      <c r="A162" s="25" t="s">
        <v>5</v>
      </c>
      <c r="B162" s="25" t="s">
        <v>70</v>
      </c>
      <c r="C162" s="25" t="s">
        <v>71</v>
      </c>
      <c r="D162" s="2" t="s">
        <v>73</v>
      </c>
      <c r="E162" s="2" t="s">
        <v>76</v>
      </c>
      <c r="F162" s="2" t="s">
        <v>10</v>
      </c>
      <c r="G162" s="21" t="s">
        <v>3898</v>
      </c>
      <c r="H162" s="7">
        <f t="shared" si="2"/>
        <v>198762</v>
      </c>
      <c r="I162" s="8">
        <v>198762</v>
      </c>
      <c r="J162" s="8">
        <v>0</v>
      </c>
      <c r="K162" s="8">
        <v>0</v>
      </c>
      <c r="L162" s="10" t="s">
        <v>77</v>
      </c>
      <c r="M162" s="3"/>
      <c r="N162" s="2"/>
      <c r="O162" s="4"/>
      <c r="R162" s="2"/>
      <c r="U162" s="4"/>
      <c r="V162" s="3"/>
    </row>
    <row r="163" spans="1:22" ht="30" x14ac:dyDescent="0.25">
      <c r="A163" s="25" t="s">
        <v>5</v>
      </c>
      <c r="B163" s="25" t="s">
        <v>70</v>
      </c>
      <c r="C163" s="25" t="s">
        <v>71</v>
      </c>
      <c r="D163" s="2" t="s">
        <v>73</v>
      </c>
      <c r="E163" s="2" t="s">
        <v>76</v>
      </c>
      <c r="F163" s="2" t="s">
        <v>10</v>
      </c>
      <c r="G163" s="21" t="s">
        <v>3898</v>
      </c>
      <c r="H163" s="7">
        <f t="shared" si="2"/>
        <v>150000</v>
      </c>
      <c r="I163" s="8">
        <v>150000</v>
      </c>
      <c r="J163" s="8">
        <v>0</v>
      </c>
      <c r="K163" s="8">
        <v>0</v>
      </c>
      <c r="L163" s="5" t="s">
        <v>4516</v>
      </c>
      <c r="M163" s="3"/>
      <c r="N163" s="2"/>
      <c r="O163" s="4"/>
      <c r="R163" s="2"/>
      <c r="U163" s="4"/>
      <c r="V163" s="3"/>
    </row>
    <row r="164" spans="1:22" ht="30" x14ac:dyDescent="0.25">
      <c r="A164" s="25" t="s">
        <v>5</v>
      </c>
      <c r="B164" s="25" t="s">
        <v>70</v>
      </c>
      <c r="C164" s="25" t="s">
        <v>71</v>
      </c>
      <c r="D164" s="2" t="s">
        <v>73</v>
      </c>
      <c r="E164" s="2" t="s">
        <v>76</v>
      </c>
      <c r="F164" s="2" t="s">
        <v>10</v>
      </c>
      <c r="G164" s="21" t="s">
        <v>3898</v>
      </c>
      <c r="H164" s="7">
        <f t="shared" si="2"/>
        <v>198765</v>
      </c>
      <c r="I164" s="8">
        <v>198765</v>
      </c>
      <c r="J164" s="8">
        <v>0</v>
      </c>
      <c r="K164" s="8">
        <v>0</v>
      </c>
      <c r="L164" s="5" t="s">
        <v>4108</v>
      </c>
      <c r="M164" s="3"/>
      <c r="N164" s="2"/>
      <c r="O164" s="4"/>
      <c r="R164" s="2"/>
      <c r="U164" s="4"/>
      <c r="V164" s="3"/>
    </row>
    <row r="165" spans="1:22" ht="30" x14ac:dyDescent="0.25">
      <c r="A165" s="25" t="s">
        <v>5</v>
      </c>
      <c r="B165" s="25" t="s">
        <v>70</v>
      </c>
      <c r="C165" s="25" t="s">
        <v>71</v>
      </c>
      <c r="D165" s="2" t="s">
        <v>73</v>
      </c>
      <c r="E165" s="2" t="s">
        <v>76</v>
      </c>
      <c r="F165" s="2" t="s">
        <v>10</v>
      </c>
      <c r="G165" s="21" t="s">
        <v>3898</v>
      </c>
      <c r="H165" s="7">
        <f t="shared" si="2"/>
        <v>198765</v>
      </c>
      <c r="I165" s="8">
        <v>198765</v>
      </c>
      <c r="J165" s="8">
        <v>0</v>
      </c>
      <c r="K165" s="8">
        <v>0</v>
      </c>
      <c r="L165" s="5" t="s">
        <v>4108</v>
      </c>
      <c r="M165" s="3"/>
      <c r="N165" s="2"/>
      <c r="O165" s="4"/>
      <c r="R165" s="2"/>
      <c r="U165" s="4"/>
      <c r="V165" s="3"/>
    </row>
    <row r="166" spans="1:22" ht="30" x14ac:dyDescent="0.25">
      <c r="A166" s="25" t="s">
        <v>5</v>
      </c>
      <c r="B166" s="25" t="s">
        <v>70</v>
      </c>
      <c r="C166" s="25" t="s">
        <v>71</v>
      </c>
      <c r="D166" s="2" t="s">
        <v>73</v>
      </c>
      <c r="E166" s="2" t="s">
        <v>76</v>
      </c>
      <c r="F166" s="2" t="s">
        <v>10</v>
      </c>
      <c r="G166" s="21" t="s">
        <v>3898</v>
      </c>
      <c r="H166" s="7">
        <f t="shared" si="2"/>
        <v>150000</v>
      </c>
      <c r="I166" s="8">
        <v>150000</v>
      </c>
      <c r="J166" s="8">
        <v>0</v>
      </c>
      <c r="K166" s="8">
        <v>0</v>
      </c>
      <c r="L166" s="10" t="s">
        <v>96</v>
      </c>
      <c r="M166" s="3"/>
      <c r="N166" s="2"/>
      <c r="O166" s="4"/>
      <c r="Q166" s="14"/>
      <c r="R166" s="2"/>
      <c r="S166" s="14"/>
      <c r="U166" s="4"/>
      <c r="V166" s="3"/>
    </row>
    <row r="167" spans="1:22" ht="30" x14ac:dyDescent="0.25">
      <c r="A167" s="25" t="s">
        <v>5</v>
      </c>
      <c r="B167" s="25" t="s">
        <v>70</v>
      </c>
      <c r="C167" s="25" t="s">
        <v>71</v>
      </c>
      <c r="D167" s="2" t="s">
        <v>73</v>
      </c>
      <c r="E167" s="2" t="s">
        <v>76</v>
      </c>
      <c r="F167" s="2" t="s">
        <v>10</v>
      </c>
      <c r="G167" s="21" t="s">
        <v>3898</v>
      </c>
      <c r="H167" s="7">
        <f t="shared" si="2"/>
        <v>198765</v>
      </c>
      <c r="I167" s="8">
        <v>198765</v>
      </c>
      <c r="J167" s="8">
        <v>0</v>
      </c>
      <c r="K167" s="8">
        <v>0</v>
      </c>
      <c r="L167" s="5" t="s">
        <v>4108</v>
      </c>
      <c r="M167" s="3"/>
      <c r="N167" s="2"/>
      <c r="O167" s="4"/>
      <c r="R167" s="2"/>
      <c r="U167" s="4"/>
      <c r="V167" s="3"/>
    </row>
    <row r="168" spans="1:22" ht="30" x14ac:dyDescent="0.25">
      <c r="A168" s="25" t="s">
        <v>5</v>
      </c>
      <c r="B168" s="25" t="s">
        <v>70</v>
      </c>
      <c r="C168" s="25" t="s">
        <v>71</v>
      </c>
      <c r="D168" s="2" t="s">
        <v>73</v>
      </c>
      <c r="E168" s="2" t="s">
        <v>76</v>
      </c>
      <c r="F168" s="2" t="s">
        <v>10</v>
      </c>
      <c r="G168" s="21" t="s">
        <v>3898</v>
      </c>
      <c r="H168" s="7">
        <f t="shared" si="2"/>
        <v>198765</v>
      </c>
      <c r="I168" s="8">
        <v>198765</v>
      </c>
      <c r="J168" s="8">
        <v>0</v>
      </c>
      <c r="K168" s="8">
        <v>0</v>
      </c>
      <c r="L168" s="5" t="s">
        <v>4517</v>
      </c>
      <c r="M168" s="3"/>
      <c r="N168" s="2"/>
      <c r="O168" s="4"/>
      <c r="R168" s="2"/>
      <c r="U168" s="4"/>
      <c r="V168" s="3"/>
    </row>
    <row r="169" spans="1:22" x14ac:dyDescent="0.25">
      <c r="A169" s="25" t="s">
        <v>15</v>
      </c>
      <c r="B169" s="25" t="s">
        <v>16</v>
      </c>
      <c r="C169" s="25" t="s">
        <v>38</v>
      </c>
      <c r="D169" s="2" t="s">
        <v>2660</v>
      </c>
      <c r="E169" s="2" t="s">
        <v>43</v>
      </c>
      <c r="F169" s="2" t="s">
        <v>10</v>
      </c>
      <c r="G169" s="21" t="s">
        <v>3920</v>
      </c>
      <c r="H169" s="7">
        <f t="shared" si="2"/>
        <v>540000</v>
      </c>
      <c r="I169" s="8">
        <v>540000</v>
      </c>
      <c r="J169" s="8">
        <v>0</v>
      </c>
      <c r="K169" s="8">
        <v>0</v>
      </c>
      <c r="L169" s="10" t="s">
        <v>170</v>
      </c>
      <c r="M169" s="3"/>
      <c r="N169" s="2"/>
      <c r="O169" s="4"/>
      <c r="R169" s="2"/>
      <c r="U169" s="4"/>
      <c r="V169" s="3"/>
    </row>
    <row r="170" spans="1:22" x14ac:dyDescent="0.25">
      <c r="A170" s="25" t="s">
        <v>15</v>
      </c>
      <c r="B170" s="25" t="s">
        <v>16</v>
      </c>
      <c r="C170" s="25" t="s">
        <v>38</v>
      </c>
      <c r="D170" s="2" t="s">
        <v>2660</v>
      </c>
      <c r="E170" s="2" t="s">
        <v>43</v>
      </c>
      <c r="F170" s="2" t="s">
        <v>10</v>
      </c>
      <c r="G170" s="21" t="s">
        <v>3907</v>
      </c>
      <c r="H170" s="7">
        <f t="shared" si="2"/>
        <v>157500</v>
      </c>
      <c r="I170" s="8">
        <v>157500</v>
      </c>
      <c r="J170" s="8">
        <v>0</v>
      </c>
      <c r="K170" s="8">
        <v>0</v>
      </c>
      <c r="L170" s="10" t="s">
        <v>170</v>
      </c>
      <c r="M170" s="3"/>
      <c r="N170" s="2"/>
      <c r="O170" s="4"/>
      <c r="Q170" s="3"/>
      <c r="R170" s="2"/>
      <c r="S170" s="3"/>
      <c r="T170" s="11"/>
      <c r="U170" s="4"/>
      <c r="V170" s="3"/>
    </row>
    <row r="171" spans="1:22" ht="30" x14ac:dyDescent="0.25">
      <c r="A171" s="25" t="s">
        <v>15</v>
      </c>
      <c r="B171" s="25" t="s">
        <v>16</v>
      </c>
      <c r="C171" s="25" t="s">
        <v>38</v>
      </c>
      <c r="D171" s="2" t="s">
        <v>40</v>
      </c>
      <c r="E171" s="2" t="s">
        <v>42</v>
      </c>
      <c r="F171" s="2" t="s">
        <v>10</v>
      </c>
      <c r="G171" s="21" t="s">
        <v>3898</v>
      </c>
      <c r="H171" s="7">
        <f t="shared" si="2"/>
        <v>1086</v>
      </c>
      <c r="I171" s="8">
        <v>1086</v>
      </c>
      <c r="J171" s="8">
        <v>0</v>
      </c>
      <c r="K171" s="8">
        <v>0</v>
      </c>
      <c r="L171" s="10" t="s">
        <v>44</v>
      </c>
      <c r="M171" s="3"/>
      <c r="N171" s="2"/>
      <c r="O171" s="4"/>
      <c r="R171" s="2"/>
      <c r="U171" s="4"/>
      <c r="V171" s="3"/>
    </row>
    <row r="172" spans="1:22" ht="30" x14ac:dyDescent="0.25">
      <c r="A172" s="25" t="s">
        <v>15</v>
      </c>
      <c r="B172" s="25" t="s">
        <v>16</v>
      </c>
      <c r="C172" s="25" t="s">
        <v>38</v>
      </c>
      <c r="D172" s="2" t="s">
        <v>40</v>
      </c>
      <c r="E172" s="2" t="s">
        <v>42</v>
      </c>
      <c r="F172" s="2" t="s">
        <v>10</v>
      </c>
      <c r="G172" s="21" t="s">
        <v>3898</v>
      </c>
      <c r="H172" s="7">
        <f t="shared" si="2"/>
        <v>8073</v>
      </c>
      <c r="I172" s="8">
        <v>8073</v>
      </c>
      <c r="J172" s="8">
        <v>0</v>
      </c>
      <c r="K172" s="8">
        <v>0</v>
      </c>
      <c r="L172" s="10" t="s">
        <v>44</v>
      </c>
      <c r="M172" s="3"/>
      <c r="N172" s="2"/>
      <c r="O172" s="4"/>
      <c r="Q172" s="14"/>
      <c r="R172" s="2"/>
      <c r="S172" s="14"/>
      <c r="U172" s="4"/>
      <c r="V172" s="3"/>
    </row>
    <row r="173" spans="1:22" ht="30" x14ac:dyDescent="0.25">
      <c r="A173" s="25" t="s">
        <v>15</v>
      </c>
      <c r="B173" s="25" t="s">
        <v>16</v>
      </c>
      <c r="C173" s="25" t="s">
        <v>38</v>
      </c>
      <c r="D173" s="2" t="s">
        <v>40</v>
      </c>
      <c r="E173" s="2" t="s">
        <v>42</v>
      </c>
      <c r="F173" s="2" t="s">
        <v>10</v>
      </c>
      <c r="G173" s="21" t="s">
        <v>3898</v>
      </c>
      <c r="H173" s="7">
        <f t="shared" si="2"/>
        <v>134000</v>
      </c>
      <c r="I173" s="8">
        <v>134000</v>
      </c>
      <c r="J173" s="8">
        <v>0</v>
      </c>
      <c r="K173" s="8">
        <v>0</v>
      </c>
      <c r="L173" s="5" t="s">
        <v>4518</v>
      </c>
      <c r="M173" s="3"/>
      <c r="N173" s="2"/>
      <c r="O173" s="4"/>
      <c r="R173" s="2"/>
      <c r="U173" s="4"/>
      <c r="V173" s="3"/>
    </row>
    <row r="174" spans="1:22" ht="30" x14ac:dyDescent="0.25">
      <c r="A174" s="25" t="s">
        <v>15</v>
      </c>
      <c r="B174" s="25" t="s">
        <v>16</v>
      </c>
      <c r="C174" s="25" t="s">
        <v>38</v>
      </c>
      <c r="D174" s="2" t="s">
        <v>40</v>
      </c>
      <c r="E174" s="2" t="s">
        <v>42</v>
      </c>
      <c r="F174" s="2" t="s">
        <v>10</v>
      </c>
      <c r="G174" s="21" t="s">
        <v>3898</v>
      </c>
      <c r="H174" s="7">
        <f t="shared" si="2"/>
        <v>2000</v>
      </c>
      <c r="I174" s="8">
        <v>2000</v>
      </c>
      <c r="J174" s="8">
        <v>0</v>
      </c>
      <c r="K174" s="8">
        <v>0</v>
      </c>
      <c r="L174" s="10" t="s">
        <v>4105</v>
      </c>
      <c r="M174" s="3"/>
      <c r="N174" s="2"/>
      <c r="O174" s="4"/>
      <c r="R174" s="2"/>
      <c r="U174" s="4"/>
      <c r="V174" s="3"/>
    </row>
    <row r="175" spans="1:22" ht="30" x14ac:dyDescent="0.25">
      <c r="A175" s="25" t="s">
        <v>15</v>
      </c>
      <c r="B175" s="25" t="s">
        <v>16</v>
      </c>
      <c r="C175" s="25" t="s">
        <v>38</v>
      </c>
      <c r="D175" s="2" t="s">
        <v>40</v>
      </c>
      <c r="E175" s="2" t="s">
        <v>42</v>
      </c>
      <c r="F175" s="2" t="s">
        <v>10</v>
      </c>
      <c r="G175" s="21" t="s">
        <v>3898</v>
      </c>
      <c r="H175" s="7">
        <f t="shared" si="2"/>
        <v>129766</v>
      </c>
      <c r="I175" s="8">
        <v>129766</v>
      </c>
      <c r="J175" s="8">
        <v>0</v>
      </c>
      <c r="K175" s="8">
        <v>0</v>
      </c>
      <c r="L175" s="10" t="s">
        <v>4353</v>
      </c>
      <c r="M175" s="3"/>
      <c r="N175" s="2"/>
      <c r="O175" s="4"/>
      <c r="R175" s="2"/>
      <c r="U175" s="4"/>
      <c r="V175" s="3"/>
    </row>
    <row r="176" spans="1:22" ht="30" x14ac:dyDescent="0.25">
      <c r="A176" s="25" t="s">
        <v>15</v>
      </c>
      <c r="B176" s="25" t="s">
        <v>16</v>
      </c>
      <c r="C176" s="25" t="s">
        <v>38</v>
      </c>
      <c r="D176" s="2" t="s">
        <v>40</v>
      </c>
      <c r="E176" s="2" t="s">
        <v>42</v>
      </c>
      <c r="F176" s="2" t="s">
        <v>10</v>
      </c>
      <c r="G176" s="21" t="s">
        <v>3898</v>
      </c>
      <c r="H176" s="7">
        <f t="shared" si="2"/>
        <v>2000</v>
      </c>
      <c r="I176" s="8">
        <v>2000</v>
      </c>
      <c r="J176" s="8">
        <v>0</v>
      </c>
      <c r="K176" s="8">
        <v>0</v>
      </c>
      <c r="L176" s="10" t="s">
        <v>4354</v>
      </c>
      <c r="M176" s="3"/>
      <c r="N176" s="2"/>
      <c r="O176" s="4"/>
      <c r="R176" s="2"/>
      <c r="U176" s="4"/>
      <c r="V176" s="3"/>
    </row>
    <row r="177" spans="1:22" ht="30" x14ac:dyDescent="0.25">
      <c r="A177" s="25" t="s">
        <v>15</v>
      </c>
      <c r="B177" s="25" t="s">
        <v>16</v>
      </c>
      <c r="C177" s="25" t="s">
        <v>38</v>
      </c>
      <c r="D177" s="2" t="s">
        <v>40</v>
      </c>
      <c r="E177" s="2" t="s">
        <v>42</v>
      </c>
      <c r="F177" s="2" t="s">
        <v>10</v>
      </c>
      <c r="G177" s="21" t="s">
        <v>3898</v>
      </c>
      <c r="H177" s="7">
        <f t="shared" si="2"/>
        <v>18000</v>
      </c>
      <c r="I177" s="8">
        <v>18000</v>
      </c>
      <c r="J177" s="8">
        <v>0</v>
      </c>
      <c r="K177" s="8">
        <v>0</v>
      </c>
      <c r="L177" s="10" t="s">
        <v>96</v>
      </c>
      <c r="M177" s="3"/>
      <c r="N177" s="2"/>
      <c r="O177" s="4"/>
      <c r="R177" s="2"/>
      <c r="U177" s="4"/>
      <c r="V177" s="3"/>
    </row>
    <row r="178" spans="1:22" ht="30" x14ac:dyDescent="0.25">
      <c r="A178" s="25" t="s">
        <v>15</v>
      </c>
      <c r="B178" s="25" t="s">
        <v>16</v>
      </c>
      <c r="C178" s="25" t="s">
        <v>38</v>
      </c>
      <c r="D178" s="2" t="s">
        <v>40</v>
      </c>
      <c r="E178" s="2" t="s">
        <v>42</v>
      </c>
      <c r="F178" s="2" t="s">
        <v>10</v>
      </c>
      <c r="G178" s="21" t="s">
        <v>3898</v>
      </c>
      <c r="H178" s="7">
        <f t="shared" si="2"/>
        <v>1500</v>
      </c>
      <c r="I178" s="8">
        <v>1500</v>
      </c>
      <c r="J178" s="8">
        <v>0</v>
      </c>
      <c r="K178" s="8">
        <v>0</v>
      </c>
      <c r="L178" s="10" t="s">
        <v>45</v>
      </c>
      <c r="M178" s="3"/>
      <c r="N178" s="2"/>
      <c r="O178" s="4"/>
      <c r="R178" s="2"/>
      <c r="U178" s="4"/>
      <c r="V178" s="3"/>
    </row>
    <row r="179" spans="1:22" ht="30" x14ac:dyDescent="0.25">
      <c r="A179" s="25" t="s">
        <v>15</v>
      </c>
      <c r="B179" s="25" t="s">
        <v>16</v>
      </c>
      <c r="C179" s="25" t="s">
        <v>38</v>
      </c>
      <c r="D179" s="2" t="s">
        <v>40</v>
      </c>
      <c r="E179" s="2" t="s">
        <v>42</v>
      </c>
      <c r="F179" s="2" t="s">
        <v>10</v>
      </c>
      <c r="G179" s="21" t="s">
        <v>3898</v>
      </c>
      <c r="H179" s="7">
        <f t="shared" si="2"/>
        <v>18575</v>
      </c>
      <c r="I179" s="8">
        <v>18575</v>
      </c>
      <c r="J179" s="8">
        <v>0</v>
      </c>
      <c r="K179" s="8">
        <v>0</v>
      </c>
      <c r="L179" s="10" t="s">
        <v>96</v>
      </c>
      <c r="M179" s="3"/>
      <c r="N179" s="2"/>
      <c r="O179" s="4"/>
      <c r="R179" s="2"/>
      <c r="U179" s="4"/>
      <c r="V179" s="3"/>
    </row>
    <row r="180" spans="1:22" ht="30" x14ac:dyDescent="0.25">
      <c r="A180" s="25" t="s">
        <v>5</v>
      </c>
      <c r="B180" s="25" t="s">
        <v>6</v>
      </c>
      <c r="C180" s="25" t="s">
        <v>97</v>
      </c>
      <c r="D180" s="2" t="s">
        <v>99</v>
      </c>
      <c r="E180" s="2" t="s">
        <v>101</v>
      </c>
      <c r="F180" s="2" t="s">
        <v>10</v>
      </c>
      <c r="G180" s="21" t="s">
        <v>3903</v>
      </c>
      <c r="H180" s="7">
        <f t="shared" si="2"/>
        <v>4000000</v>
      </c>
      <c r="I180" s="8">
        <v>0</v>
      </c>
      <c r="J180" s="8">
        <v>4000000</v>
      </c>
      <c r="K180" s="8">
        <v>0</v>
      </c>
      <c r="L180" s="5" t="s">
        <v>102</v>
      </c>
      <c r="M180" s="3"/>
      <c r="N180" s="2"/>
      <c r="O180" s="4"/>
      <c r="R180" s="2"/>
      <c r="U180" s="4"/>
      <c r="V180" s="3"/>
    </row>
    <row r="181" spans="1:22" ht="30" x14ac:dyDescent="0.25">
      <c r="A181" s="25" t="s">
        <v>5</v>
      </c>
      <c r="B181" s="25" t="s">
        <v>6</v>
      </c>
      <c r="C181" s="25" t="s">
        <v>97</v>
      </c>
      <c r="D181" s="2" t="s">
        <v>99</v>
      </c>
      <c r="E181" s="2" t="s">
        <v>101</v>
      </c>
      <c r="F181" s="2" t="s">
        <v>10</v>
      </c>
      <c r="G181" s="21" t="s">
        <v>3899</v>
      </c>
      <c r="H181" s="7">
        <f t="shared" si="2"/>
        <v>8281558</v>
      </c>
      <c r="I181" s="8">
        <v>8281558</v>
      </c>
      <c r="J181" s="8">
        <v>0</v>
      </c>
      <c r="K181" s="8">
        <v>0</v>
      </c>
      <c r="L181" s="10" t="s">
        <v>102</v>
      </c>
      <c r="M181" s="3"/>
      <c r="N181" s="2"/>
      <c r="O181" s="4"/>
      <c r="R181" s="2"/>
      <c r="U181" s="4"/>
      <c r="V181" s="3"/>
    </row>
    <row r="182" spans="1:22" ht="30" x14ac:dyDescent="0.25">
      <c r="A182" s="25" t="s">
        <v>5</v>
      </c>
      <c r="B182" s="25" t="s">
        <v>6</v>
      </c>
      <c r="C182" s="25" t="s">
        <v>97</v>
      </c>
      <c r="D182" s="2" t="s">
        <v>99</v>
      </c>
      <c r="E182" s="2" t="s">
        <v>101</v>
      </c>
      <c r="F182" s="2" t="s">
        <v>10</v>
      </c>
      <c r="G182" s="21" t="s">
        <v>3900</v>
      </c>
      <c r="H182" s="7">
        <f t="shared" si="2"/>
        <v>1970000</v>
      </c>
      <c r="I182" s="8">
        <v>0</v>
      </c>
      <c r="J182" s="8">
        <v>1970000</v>
      </c>
      <c r="K182" s="8">
        <v>0</v>
      </c>
      <c r="L182" s="10" t="s">
        <v>102</v>
      </c>
      <c r="M182" s="3"/>
      <c r="N182" s="2"/>
      <c r="O182" s="4"/>
      <c r="R182" s="2"/>
      <c r="U182" s="4"/>
      <c r="V182" s="3"/>
    </row>
    <row r="183" spans="1:22" ht="30" x14ac:dyDescent="0.25">
      <c r="A183" s="25" t="s">
        <v>82</v>
      </c>
      <c r="B183" s="25" t="s">
        <v>246</v>
      </c>
      <c r="C183" s="25" t="s">
        <v>247</v>
      </c>
      <c r="D183" s="2" t="s">
        <v>1691</v>
      </c>
      <c r="E183" s="2" t="s">
        <v>1693</v>
      </c>
      <c r="F183" s="2" t="s">
        <v>10</v>
      </c>
      <c r="G183" s="21" t="s">
        <v>3995</v>
      </c>
      <c r="H183" s="7">
        <f t="shared" si="2"/>
        <v>4000000</v>
      </c>
      <c r="I183" s="8">
        <v>0</v>
      </c>
      <c r="J183" s="8">
        <v>4000000</v>
      </c>
      <c r="K183" s="8">
        <v>0</v>
      </c>
      <c r="L183" s="10" t="s">
        <v>102</v>
      </c>
      <c r="M183" s="3"/>
      <c r="N183" s="2"/>
      <c r="O183" s="4"/>
      <c r="R183" s="2"/>
      <c r="U183" s="4"/>
      <c r="V183" s="3"/>
    </row>
    <row r="184" spans="1:22" ht="30" x14ac:dyDescent="0.25">
      <c r="A184" s="25" t="s">
        <v>82</v>
      </c>
      <c r="B184" s="25" t="s">
        <v>246</v>
      </c>
      <c r="C184" s="25" t="s">
        <v>247</v>
      </c>
      <c r="D184" s="2" t="s">
        <v>1691</v>
      </c>
      <c r="E184" s="2" t="s">
        <v>1693</v>
      </c>
      <c r="F184" s="2" t="s">
        <v>10</v>
      </c>
      <c r="G184" s="21" t="s">
        <v>4027</v>
      </c>
      <c r="H184" s="7">
        <f t="shared" si="2"/>
        <v>19556720</v>
      </c>
      <c r="I184" s="8">
        <v>19556720</v>
      </c>
      <c r="J184" s="8">
        <v>0</v>
      </c>
      <c r="K184" s="8">
        <v>0</v>
      </c>
      <c r="L184" s="10" t="s">
        <v>102</v>
      </c>
      <c r="M184" s="3"/>
      <c r="N184" s="2"/>
      <c r="O184" s="4"/>
      <c r="Q184" s="13"/>
      <c r="R184" s="2"/>
      <c r="S184" s="13"/>
      <c r="U184" s="4"/>
      <c r="V184" s="3"/>
    </row>
    <row r="185" spans="1:22" ht="30" x14ac:dyDescent="0.25">
      <c r="A185" s="25" t="s">
        <v>82</v>
      </c>
      <c r="B185" s="25" t="s">
        <v>246</v>
      </c>
      <c r="C185" s="25" t="s">
        <v>247</v>
      </c>
      <c r="D185" s="2" t="s">
        <v>1691</v>
      </c>
      <c r="E185" s="2" t="s">
        <v>1693</v>
      </c>
      <c r="F185" s="2" t="s">
        <v>10</v>
      </c>
      <c r="G185" s="21" t="s">
        <v>4028</v>
      </c>
      <c r="H185" s="7">
        <f t="shared" si="2"/>
        <v>24453772</v>
      </c>
      <c r="I185" s="8">
        <v>24453772</v>
      </c>
      <c r="J185" s="8">
        <v>0</v>
      </c>
      <c r="K185" s="8">
        <v>0</v>
      </c>
      <c r="L185" s="10" t="s">
        <v>102</v>
      </c>
      <c r="M185" s="3"/>
      <c r="N185" s="2"/>
      <c r="O185" s="4"/>
      <c r="Q185" s="13"/>
      <c r="R185" s="2"/>
      <c r="S185" s="13"/>
      <c r="U185" s="4"/>
      <c r="V185" s="3"/>
    </row>
    <row r="186" spans="1:22" ht="30" x14ac:dyDescent="0.25">
      <c r="A186" s="25" t="s">
        <v>82</v>
      </c>
      <c r="B186" s="25" t="s">
        <v>246</v>
      </c>
      <c r="C186" s="25" t="s">
        <v>247</v>
      </c>
      <c r="D186" s="2" t="s">
        <v>1691</v>
      </c>
      <c r="E186" s="2" t="s">
        <v>1693</v>
      </c>
      <c r="F186" s="2" t="s">
        <v>10</v>
      </c>
      <c r="G186" s="21" t="s">
        <v>3971</v>
      </c>
      <c r="H186" s="7">
        <f t="shared" si="2"/>
        <v>6400000</v>
      </c>
      <c r="I186" s="8">
        <v>0</v>
      </c>
      <c r="J186" s="8">
        <v>6400000</v>
      </c>
      <c r="K186" s="8">
        <v>0</v>
      </c>
      <c r="L186" s="10" t="s">
        <v>102</v>
      </c>
      <c r="M186" s="3"/>
      <c r="N186" s="2"/>
      <c r="O186" s="4"/>
      <c r="R186" s="2"/>
      <c r="U186" s="4"/>
      <c r="V186" s="3"/>
    </row>
    <row r="187" spans="1:22" ht="30" x14ac:dyDescent="0.25">
      <c r="A187" s="25" t="s">
        <v>82</v>
      </c>
      <c r="B187" s="25" t="s">
        <v>246</v>
      </c>
      <c r="C187" s="25" t="s">
        <v>247</v>
      </c>
      <c r="D187" s="2" t="s">
        <v>1691</v>
      </c>
      <c r="E187" s="2" t="s">
        <v>1693</v>
      </c>
      <c r="F187" s="2" t="s">
        <v>10</v>
      </c>
      <c r="G187" s="21" t="s">
        <v>4007</v>
      </c>
      <c r="H187" s="7">
        <f t="shared" si="2"/>
        <v>2300000</v>
      </c>
      <c r="I187" s="8">
        <v>0</v>
      </c>
      <c r="J187" s="8">
        <v>2300000</v>
      </c>
      <c r="K187" s="8">
        <v>0</v>
      </c>
      <c r="L187" s="10" t="s">
        <v>102</v>
      </c>
      <c r="M187" s="3"/>
      <c r="N187" s="2"/>
      <c r="O187" s="4"/>
      <c r="R187" s="2"/>
      <c r="U187" s="4"/>
      <c r="V187" s="3"/>
    </row>
    <row r="188" spans="1:22" ht="30" x14ac:dyDescent="0.25">
      <c r="A188" s="25" t="s">
        <v>82</v>
      </c>
      <c r="B188" s="25" t="s">
        <v>246</v>
      </c>
      <c r="C188" s="25" t="s">
        <v>247</v>
      </c>
      <c r="D188" s="2" t="s">
        <v>1691</v>
      </c>
      <c r="E188" s="2" t="s">
        <v>1693</v>
      </c>
      <c r="F188" s="2" t="s">
        <v>10</v>
      </c>
      <c r="G188" s="21" t="s">
        <v>3952</v>
      </c>
      <c r="H188" s="7">
        <f t="shared" si="2"/>
        <v>4000000</v>
      </c>
      <c r="I188" s="8">
        <v>0</v>
      </c>
      <c r="J188" s="8">
        <v>4000000</v>
      </c>
      <c r="K188" s="8">
        <v>0</v>
      </c>
      <c r="L188" s="10" t="s">
        <v>102</v>
      </c>
      <c r="M188" s="3"/>
      <c r="N188" s="2"/>
      <c r="O188" s="4"/>
      <c r="R188" s="2"/>
      <c r="U188" s="4"/>
      <c r="V188" s="3"/>
    </row>
    <row r="189" spans="1:22" x14ac:dyDescent="0.25">
      <c r="A189" s="25" t="s">
        <v>58</v>
      </c>
      <c r="B189" s="25" t="s">
        <v>164</v>
      </c>
      <c r="C189" s="25" t="s">
        <v>171</v>
      </c>
      <c r="D189" s="2" t="s">
        <v>3644</v>
      </c>
      <c r="E189" s="2" t="s">
        <v>3645</v>
      </c>
      <c r="F189" s="2" t="s">
        <v>10</v>
      </c>
      <c r="G189" s="21" t="s">
        <v>3896</v>
      </c>
      <c r="H189" s="7">
        <f t="shared" si="2"/>
        <v>500000</v>
      </c>
      <c r="I189" s="8">
        <v>500000</v>
      </c>
      <c r="J189" s="8">
        <v>0</v>
      </c>
      <c r="K189" s="8">
        <v>0</v>
      </c>
      <c r="L189" s="10" t="s">
        <v>170</v>
      </c>
      <c r="M189" s="3"/>
      <c r="N189" s="2"/>
      <c r="O189" s="4"/>
      <c r="R189" s="2"/>
      <c r="U189" s="4"/>
      <c r="V189" s="3"/>
    </row>
    <row r="190" spans="1:22" ht="45" x14ac:dyDescent="0.25">
      <c r="A190" s="25" t="s">
        <v>89</v>
      </c>
      <c r="B190" s="25" t="s">
        <v>90</v>
      </c>
      <c r="C190" s="25" t="s">
        <v>91</v>
      </c>
      <c r="D190" s="2" t="s">
        <v>1781</v>
      </c>
      <c r="E190" s="2" t="s">
        <v>1783</v>
      </c>
      <c r="F190" s="2" t="s">
        <v>10</v>
      </c>
      <c r="G190" s="21" t="s">
        <v>3924</v>
      </c>
      <c r="H190" s="7">
        <f t="shared" si="2"/>
        <v>500000</v>
      </c>
      <c r="I190" s="8">
        <v>500000</v>
      </c>
      <c r="J190" s="8">
        <v>0</v>
      </c>
      <c r="K190" s="8">
        <v>0</v>
      </c>
      <c r="L190" s="10" t="s">
        <v>4355</v>
      </c>
      <c r="M190" s="3"/>
      <c r="N190" s="2"/>
      <c r="O190" s="4"/>
      <c r="R190" s="2"/>
      <c r="U190" s="4"/>
      <c r="V190" s="3"/>
    </row>
    <row r="191" spans="1:22" ht="30" x14ac:dyDescent="0.25">
      <c r="A191" s="25" t="s">
        <v>103</v>
      </c>
      <c r="B191" s="25" t="s">
        <v>104</v>
      </c>
      <c r="C191" s="25" t="s">
        <v>280</v>
      </c>
      <c r="D191" s="2" t="s">
        <v>301</v>
      </c>
      <c r="E191" s="2" t="s">
        <v>303</v>
      </c>
      <c r="F191" s="2" t="s">
        <v>10</v>
      </c>
      <c r="G191" s="21" t="s">
        <v>3918</v>
      </c>
      <c r="H191" s="7">
        <f t="shared" si="2"/>
        <v>20000</v>
      </c>
      <c r="I191" s="8">
        <v>20000</v>
      </c>
      <c r="J191" s="8">
        <v>0</v>
      </c>
      <c r="K191" s="8">
        <v>0</v>
      </c>
      <c r="L191" s="10" t="s">
        <v>4128</v>
      </c>
      <c r="M191" s="3"/>
      <c r="N191" s="2"/>
      <c r="O191" s="4"/>
      <c r="R191" s="2"/>
      <c r="U191" s="4"/>
      <c r="V191" s="3"/>
    </row>
    <row r="192" spans="1:22" ht="30" x14ac:dyDescent="0.25">
      <c r="A192" s="25" t="s">
        <v>103</v>
      </c>
      <c r="B192" s="25" t="s">
        <v>104</v>
      </c>
      <c r="C192" s="25" t="s">
        <v>280</v>
      </c>
      <c r="D192" s="2" t="s">
        <v>301</v>
      </c>
      <c r="E192" s="2" t="s">
        <v>303</v>
      </c>
      <c r="F192" s="2" t="s">
        <v>10</v>
      </c>
      <c r="G192" s="21" t="s">
        <v>3918</v>
      </c>
      <c r="H192" s="7">
        <f t="shared" si="2"/>
        <v>16000</v>
      </c>
      <c r="I192" s="8">
        <v>16000</v>
      </c>
      <c r="J192" s="8">
        <v>0</v>
      </c>
      <c r="K192" s="8">
        <v>0</v>
      </c>
      <c r="L192" s="10" t="s">
        <v>4225</v>
      </c>
      <c r="M192" s="3"/>
      <c r="N192" s="2"/>
      <c r="O192" s="4"/>
      <c r="R192" s="2"/>
      <c r="U192" s="4"/>
      <c r="V192" s="3"/>
    </row>
    <row r="193" spans="1:22" ht="30" x14ac:dyDescent="0.25">
      <c r="A193" s="25" t="s">
        <v>103</v>
      </c>
      <c r="B193" s="25" t="s">
        <v>104</v>
      </c>
      <c r="C193" s="25" t="s">
        <v>280</v>
      </c>
      <c r="D193" s="2" t="s">
        <v>301</v>
      </c>
      <c r="E193" s="2" t="s">
        <v>303</v>
      </c>
      <c r="F193" s="2" t="s">
        <v>10</v>
      </c>
      <c r="G193" s="21" t="s">
        <v>3918</v>
      </c>
      <c r="H193" s="7">
        <f t="shared" si="2"/>
        <v>3000</v>
      </c>
      <c r="I193" s="8">
        <v>3000</v>
      </c>
      <c r="J193" s="8">
        <v>0</v>
      </c>
      <c r="K193" s="8">
        <v>0</v>
      </c>
      <c r="L193" s="10" t="s">
        <v>4225</v>
      </c>
      <c r="M193" s="3"/>
      <c r="N193" s="2"/>
      <c r="O193" s="4"/>
      <c r="R193" s="2"/>
      <c r="U193" s="4"/>
      <c r="V193" s="3"/>
    </row>
    <row r="194" spans="1:22" ht="30" x14ac:dyDescent="0.25">
      <c r="A194" s="25" t="s">
        <v>103</v>
      </c>
      <c r="B194" s="25" t="s">
        <v>104</v>
      </c>
      <c r="C194" s="25" t="s">
        <v>280</v>
      </c>
      <c r="D194" s="2" t="s">
        <v>301</v>
      </c>
      <c r="E194" s="2" t="s">
        <v>303</v>
      </c>
      <c r="F194" s="2" t="s">
        <v>10</v>
      </c>
      <c r="G194" s="21" t="s">
        <v>3918</v>
      </c>
      <c r="H194" s="7">
        <f t="shared" ref="H194:H257" si="3">SUM(I194:K194)</f>
        <v>18000</v>
      </c>
      <c r="I194" s="8">
        <v>18000</v>
      </c>
      <c r="J194" s="8">
        <v>0</v>
      </c>
      <c r="K194" s="8">
        <v>0</v>
      </c>
      <c r="L194" s="10" t="s">
        <v>4225</v>
      </c>
      <c r="M194" s="3"/>
      <c r="N194" s="2"/>
      <c r="O194" s="4"/>
      <c r="R194" s="2"/>
      <c r="U194" s="4"/>
      <c r="V194" s="3"/>
    </row>
    <row r="195" spans="1:22" ht="30" x14ac:dyDescent="0.25">
      <c r="A195" s="25" t="s">
        <v>103</v>
      </c>
      <c r="B195" s="25" t="s">
        <v>104</v>
      </c>
      <c r="C195" s="25" t="s">
        <v>280</v>
      </c>
      <c r="D195" s="2" t="s">
        <v>301</v>
      </c>
      <c r="E195" s="2" t="s">
        <v>303</v>
      </c>
      <c r="F195" s="2" t="s">
        <v>10</v>
      </c>
      <c r="G195" s="21" t="s">
        <v>3918</v>
      </c>
      <c r="H195" s="7">
        <f t="shared" si="3"/>
        <v>1260</v>
      </c>
      <c r="I195" s="8">
        <v>1260</v>
      </c>
      <c r="J195" s="8">
        <v>0</v>
      </c>
      <c r="K195" s="8">
        <v>0</v>
      </c>
      <c r="L195" s="10" t="s">
        <v>4225</v>
      </c>
      <c r="M195" s="3"/>
      <c r="N195" s="2"/>
      <c r="O195" s="4"/>
      <c r="R195" s="2"/>
      <c r="U195" s="4"/>
      <c r="V195" s="3"/>
    </row>
    <row r="196" spans="1:22" ht="30" x14ac:dyDescent="0.25">
      <c r="A196" s="25" t="s">
        <v>103</v>
      </c>
      <c r="B196" s="25" t="s">
        <v>104</v>
      </c>
      <c r="C196" s="25" t="s">
        <v>280</v>
      </c>
      <c r="D196" s="2" t="s">
        <v>301</v>
      </c>
      <c r="E196" s="2" t="s">
        <v>303</v>
      </c>
      <c r="F196" s="2" t="s">
        <v>10</v>
      </c>
      <c r="G196" s="21" t="s">
        <v>3918</v>
      </c>
      <c r="H196" s="7">
        <f t="shared" si="3"/>
        <v>12300</v>
      </c>
      <c r="I196" s="8">
        <v>12300</v>
      </c>
      <c r="J196" s="8">
        <v>0</v>
      </c>
      <c r="K196" s="8">
        <v>0</v>
      </c>
      <c r="L196" s="10" t="s">
        <v>4128</v>
      </c>
      <c r="M196" s="3"/>
      <c r="N196" s="2"/>
      <c r="O196" s="4"/>
      <c r="R196" s="2"/>
      <c r="U196" s="4"/>
      <c r="V196" s="3"/>
    </row>
    <row r="197" spans="1:22" ht="30" x14ac:dyDescent="0.25">
      <c r="A197" s="25" t="s">
        <v>103</v>
      </c>
      <c r="B197" s="25" t="s">
        <v>104</v>
      </c>
      <c r="C197" s="25" t="s">
        <v>280</v>
      </c>
      <c r="D197" s="2" t="s">
        <v>301</v>
      </c>
      <c r="E197" s="2" t="s">
        <v>303</v>
      </c>
      <c r="F197" s="2" t="s">
        <v>10</v>
      </c>
      <c r="G197" s="21" t="s">
        <v>3918</v>
      </c>
      <c r="H197" s="7">
        <f t="shared" si="3"/>
        <v>10200</v>
      </c>
      <c r="I197" s="8">
        <v>10200</v>
      </c>
      <c r="J197" s="8">
        <v>0</v>
      </c>
      <c r="K197" s="8">
        <v>0</v>
      </c>
      <c r="L197" s="10" t="s">
        <v>4376</v>
      </c>
      <c r="M197" s="3"/>
      <c r="N197" s="2"/>
      <c r="O197" s="4"/>
      <c r="R197" s="2"/>
      <c r="U197" s="4"/>
      <c r="V197" s="3"/>
    </row>
    <row r="198" spans="1:22" ht="30" x14ac:dyDescent="0.25">
      <c r="A198" s="25" t="s">
        <v>103</v>
      </c>
      <c r="B198" s="25" t="s">
        <v>104</v>
      </c>
      <c r="C198" s="25" t="s">
        <v>280</v>
      </c>
      <c r="D198" s="2" t="s">
        <v>301</v>
      </c>
      <c r="E198" s="2" t="s">
        <v>303</v>
      </c>
      <c r="F198" s="2" t="s">
        <v>10</v>
      </c>
      <c r="G198" s="21" t="s">
        <v>3918</v>
      </c>
      <c r="H198" s="7">
        <f t="shared" si="3"/>
        <v>48000</v>
      </c>
      <c r="I198" s="8">
        <v>48000</v>
      </c>
      <c r="J198" s="8">
        <v>0</v>
      </c>
      <c r="K198" s="8">
        <v>0</v>
      </c>
      <c r="L198" s="10" t="s">
        <v>4376</v>
      </c>
      <c r="M198" s="3"/>
      <c r="N198" s="2"/>
      <c r="O198" s="4"/>
      <c r="R198" s="2"/>
      <c r="U198" s="4"/>
      <c r="V198" s="3"/>
    </row>
    <row r="199" spans="1:22" ht="30" x14ac:dyDescent="0.25">
      <c r="A199" s="25" t="s">
        <v>103</v>
      </c>
      <c r="B199" s="25" t="s">
        <v>104</v>
      </c>
      <c r="C199" s="25" t="s">
        <v>280</v>
      </c>
      <c r="D199" s="2" t="s">
        <v>301</v>
      </c>
      <c r="E199" s="2" t="s">
        <v>303</v>
      </c>
      <c r="F199" s="2" t="s">
        <v>10</v>
      </c>
      <c r="G199" s="21" t="s">
        <v>3918</v>
      </c>
      <c r="H199" s="7">
        <f t="shared" si="3"/>
        <v>38000</v>
      </c>
      <c r="I199" s="8">
        <v>38000</v>
      </c>
      <c r="J199" s="8">
        <v>0</v>
      </c>
      <c r="K199" s="8">
        <v>0</v>
      </c>
      <c r="L199" s="10" t="s">
        <v>4377</v>
      </c>
      <c r="M199" s="3"/>
      <c r="N199" s="2"/>
      <c r="O199" s="4"/>
      <c r="R199" s="2"/>
      <c r="U199" s="4"/>
      <c r="V199" s="3"/>
    </row>
    <row r="200" spans="1:22" ht="30" x14ac:dyDescent="0.25">
      <c r="A200" s="25" t="s">
        <v>103</v>
      </c>
      <c r="B200" s="25" t="s">
        <v>104</v>
      </c>
      <c r="C200" s="25" t="s">
        <v>280</v>
      </c>
      <c r="D200" s="2" t="s">
        <v>301</v>
      </c>
      <c r="E200" s="2" t="s">
        <v>303</v>
      </c>
      <c r="F200" s="2" t="s">
        <v>10</v>
      </c>
      <c r="G200" s="21" t="s">
        <v>3918</v>
      </c>
      <c r="H200" s="7">
        <f t="shared" si="3"/>
        <v>4700</v>
      </c>
      <c r="I200" s="8">
        <v>4700</v>
      </c>
      <c r="J200" s="8">
        <v>0</v>
      </c>
      <c r="K200" s="8">
        <v>0</v>
      </c>
      <c r="L200" s="10" t="s">
        <v>4225</v>
      </c>
      <c r="M200" s="3"/>
      <c r="N200" s="2"/>
      <c r="O200" s="4"/>
      <c r="Q200" s="14"/>
      <c r="R200" s="2"/>
      <c r="S200" s="14"/>
      <c r="T200" s="12"/>
      <c r="U200" s="4"/>
      <c r="V200" s="3"/>
    </row>
    <row r="201" spans="1:22" ht="30" x14ac:dyDescent="0.25">
      <c r="A201" s="25" t="s">
        <v>103</v>
      </c>
      <c r="B201" s="25" t="s">
        <v>104</v>
      </c>
      <c r="C201" s="25" t="s">
        <v>280</v>
      </c>
      <c r="D201" s="2" t="s">
        <v>301</v>
      </c>
      <c r="E201" s="2" t="s">
        <v>303</v>
      </c>
      <c r="F201" s="2" t="s">
        <v>10</v>
      </c>
      <c r="G201" s="21" t="s">
        <v>3918</v>
      </c>
      <c r="H201" s="7">
        <f t="shared" si="3"/>
        <v>13300</v>
      </c>
      <c r="I201" s="8">
        <v>13300</v>
      </c>
      <c r="J201" s="8">
        <v>0</v>
      </c>
      <c r="K201" s="8">
        <v>0</v>
      </c>
      <c r="L201" s="5" t="s">
        <v>4128</v>
      </c>
      <c r="M201" s="3"/>
      <c r="N201" s="2"/>
      <c r="O201" s="4"/>
      <c r="R201" s="2"/>
      <c r="U201" s="4"/>
      <c r="V201" s="3"/>
    </row>
    <row r="202" spans="1:22" ht="30" x14ac:dyDescent="0.25">
      <c r="A202" s="25" t="s">
        <v>103</v>
      </c>
      <c r="B202" s="25" t="s">
        <v>104</v>
      </c>
      <c r="C202" s="25" t="s">
        <v>280</v>
      </c>
      <c r="D202" s="2" t="s">
        <v>301</v>
      </c>
      <c r="E202" s="2" t="s">
        <v>303</v>
      </c>
      <c r="F202" s="2" t="s">
        <v>10</v>
      </c>
      <c r="G202" s="21" t="s">
        <v>3918</v>
      </c>
      <c r="H202" s="7">
        <f t="shared" si="3"/>
        <v>20000</v>
      </c>
      <c r="I202" s="8">
        <v>20000</v>
      </c>
      <c r="J202" s="8">
        <v>0</v>
      </c>
      <c r="K202" s="8">
        <v>0</v>
      </c>
      <c r="L202" s="5" t="s">
        <v>4225</v>
      </c>
      <c r="M202" s="3"/>
      <c r="N202" s="2"/>
      <c r="O202" s="4"/>
      <c r="R202" s="2"/>
      <c r="U202" s="4"/>
      <c r="V202" s="3"/>
    </row>
    <row r="203" spans="1:22" ht="30" x14ac:dyDescent="0.25">
      <c r="A203" s="25" t="s">
        <v>103</v>
      </c>
      <c r="B203" s="25" t="s">
        <v>104</v>
      </c>
      <c r="C203" s="25" t="s">
        <v>280</v>
      </c>
      <c r="D203" s="2" t="s">
        <v>301</v>
      </c>
      <c r="E203" s="2" t="s">
        <v>303</v>
      </c>
      <c r="F203" s="2" t="s">
        <v>10</v>
      </c>
      <c r="G203" s="21" t="s">
        <v>3918</v>
      </c>
      <c r="H203" s="7">
        <f t="shared" si="3"/>
        <v>24000</v>
      </c>
      <c r="I203" s="8">
        <v>24000</v>
      </c>
      <c r="J203" s="8">
        <v>0</v>
      </c>
      <c r="K203" s="8">
        <v>0</v>
      </c>
      <c r="L203" s="5" t="s">
        <v>4376</v>
      </c>
      <c r="M203" s="3"/>
      <c r="N203" s="2"/>
      <c r="O203" s="4"/>
      <c r="R203" s="2"/>
      <c r="U203" s="4"/>
      <c r="V203" s="3"/>
    </row>
    <row r="204" spans="1:22" ht="30" x14ac:dyDescent="0.25">
      <c r="A204" s="25" t="s">
        <v>103</v>
      </c>
      <c r="B204" s="25" t="s">
        <v>104</v>
      </c>
      <c r="C204" s="25" t="s">
        <v>280</v>
      </c>
      <c r="D204" s="2" t="s">
        <v>301</v>
      </c>
      <c r="E204" s="2" t="s">
        <v>303</v>
      </c>
      <c r="F204" s="2" t="s">
        <v>10</v>
      </c>
      <c r="G204" s="21" t="s">
        <v>3918</v>
      </c>
      <c r="H204" s="7">
        <f t="shared" si="3"/>
        <v>20000</v>
      </c>
      <c r="I204" s="8">
        <v>20000</v>
      </c>
      <c r="J204" s="8">
        <v>0</v>
      </c>
      <c r="K204" s="8">
        <v>0</v>
      </c>
      <c r="L204" s="5" t="s">
        <v>4519</v>
      </c>
      <c r="M204" s="3"/>
      <c r="N204" s="2"/>
      <c r="O204" s="4"/>
      <c r="R204" s="2"/>
      <c r="U204" s="4"/>
      <c r="V204" s="3"/>
    </row>
    <row r="205" spans="1:22" ht="30" x14ac:dyDescent="0.25">
      <c r="A205" s="25" t="s">
        <v>103</v>
      </c>
      <c r="B205" s="25" t="s">
        <v>104</v>
      </c>
      <c r="C205" s="25" t="s">
        <v>280</v>
      </c>
      <c r="D205" s="2" t="s">
        <v>301</v>
      </c>
      <c r="E205" s="2" t="s">
        <v>303</v>
      </c>
      <c r="F205" s="2" t="s">
        <v>10</v>
      </c>
      <c r="G205" s="21" t="s">
        <v>3918</v>
      </c>
      <c r="H205" s="7">
        <f t="shared" si="3"/>
        <v>34000</v>
      </c>
      <c r="I205" s="8">
        <v>34000</v>
      </c>
      <c r="J205" s="8">
        <v>0</v>
      </c>
      <c r="K205" s="8">
        <v>0</v>
      </c>
      <c r="L205" s="5" t="s">
        <v>4519</v>
      </c>
      <c r="M205" s="3"/>
      <c r="N205" s="2"/>
      <c r="O205" s="4"/>
      <c r="R205" s="2"/>
      <c r="U205" s="4"/>
      <c r="V205" s="3"/>
    </row>
    <row r="206" spans="1:22" ht="30" x14ac:dyDescent="0.25">
      <c r="A206" s="25" t="s">
        <v>103</v>
      </c>
      <c r="B206" s="25" t="s">
        <v>104</v>
      </c>
      <c r="C206" s="25" t="s">
        <v>280</v>
      </c>
      <c r="D206" s="2" t="s">
        <v>301</v>
      </c>
      <c r="E206" s="2" t="s">
        <v>303</v>
      </c>
      <c r="F206" s="2" t="s">
        <v>10</v>
      </c>
      <c r="G206" s="21" t="s">
        <v>3918</v>
      </c>
      <c r="H206" s="7">
        <f t="shared" si="3"/>
        <v>19300</v>
      </c>
      <c r="I206" s="8">
        <v>19300</v>
      </c>
      <c r="J206" s="8">
        <v>0</v>
      </c>
      <c r="K206" s="8">
        <v>0</v>
      </c>
      <c r="L206" s="5" t="s">
        <v>4128</v>
      </c>
      <c r="M206" s="3"/>
      <c r="N206" s="2"/>
      <c r="O206" s="4"/>
      <c r="R206" s="2"/>
      <c r="U206" s="4"/>
      <c r="V206" s="3"/>
    </row>
    <row r="207" spans="1:22" ht="30" x14ac:dyDescent="0.25">
      <c r="A207" s="25" t="s">
        <v>103</v>
      </c>
      <c r="B207" s="25" t="s">
        <v>104</v>
      </c>
      <c r="C207" s="25" t="s">
        <v>280</v>
      </c>
      <c r="D207" s="2" t="s">
        <v>301</v>
      </c>
      <c r="E207" s="2" t="s">
        <v>303</v>
      </c>
      <c r="F207" s="2" t="s">
        <v>10</v>
      </c>
      <c r="G207" s="21" t="s">
        <v>3918</v>
      </c>
      <c r="H207" s="7">
        <f t="shared" si="3"/>
        <v>15700</v>
      </c>
      <c r="I207" s="8">
        <v>15700</v>
      </c>
      <c r="J207" s="8">
        <v>0</v>
      </c>
      <c r="K207" s="8">
        <v>0</v>
      </c>
      <c r="L207" s="5" t="s">
        <v>4128</v>
      </c>
      <c r="M207" s="3"/>
      <c r="N207" s="2"/>
      <c r="O207" s="4"/>
      <c r="R207" s="2"/>
      <c r="U207" s="4"/>
      <c r="V207" s="3"/>
    </row>
    <row r="208" spans="1:22" ht="30" x14ac:dyDescent="0.25">
      <c r="A208" s="25" t="s">
        <v>103</v>
      </c>
      <c r="B208" s="25" t="s">
        <v>104</v>
      </c>
      <c r="C208" s="25" t="s">
        <v>280</v>
      </c>
      <c r="D208" s="2" t="s">
        <v>301</v>
      </c>
      <c r="E208" s="2" t="s">
        <v>303</v>
      </c>
      <c r="F208" s="2" t="s">
        <v>10</v>
      </c>
      <c r="G208" s="21" t="s">
        <v>3918</v>
      </c>
      <c r="H208" s="7">
        <f t="shared" si="3"/>
        <v>3000</v>
      </c>
      <c r="I208" s="8">
        <v>3000</v>
      </c>
      <c r="J208" s="8">
        <v>0</v>
      </c>
      <c r="K208" s="8">
        <v>0</v>
      </c>
      <c r="L208" s="5" t="s">
        <v>4128</v>
      </c>
      <c r="M208" s="3"/>
      <c r="N208" s="2"/>
      <c r="O208" s="4"/>
      <c r="R208" s="2"/>
      <c r="U208" s="4"/>
      <c r="V208" s="3"/>
    </row>
    <row r="209" spans="1:22" ht="30" x14ac:dyDescent="0.25">
      <c r="A209" s="25" t="s">
        <v>103</v>
      </c>
      <c r="B209" s="25" t="s">
        <v>104</v>
      </c>
      <c r="C209" s="25" t="s">
        <v>280</v>
      </c>
      <c r="D209" s="2" t="s">
        <v>301</v>
      </c>
      <c r="E209" s="2" t="s">
        <v>303</v>
      </c>
      <c r="F209" s="2" t="s">
        <v>10</v>
      </c>
      <c r="G209" s="21" t="s">
        <v>3918</v>
      </c>
      <c r="H209" s="7">
        <f t="shared" si="3"/>
        <v>3300</v>
      </c>
      <c r="I209" s="8">
        <v>3300</v>
      </c>
      <c r="J209" s="8">
        <v>0</v>
      </c>
      <c r="K209" s="8">
        <v>0</v>
      </c>
      <c r="L209" s="5" t="s">
        <v>4128</v>
      </c>
      <c r="M209" s="3"/>
      <c r="N209" s="2"/>
      <c r="O209" s="4"/>
      <c r="R209" s="2"/>
      <c r="U209" s="4"/>
      <c r="V209" s="3"/>
    </row>
    <row r="210" spans="1:22" ht="30" x14ac:dyDescent="0.25">
      <c r="A210" s="25" t="s">
        <v>103</v>
      </c>
      <c r="B210" s="25" t="s">
        <v>104</v>
      </c>
      <c r="C210" s="25" t="s">
        <v>280</v>
      </c>
      <c r="D210" s="2" t="s">
        <v>301</v>
      </c>
      <c r="E210" s="2" t="s">
        <v>303</v>
      </c>
      <c r="F210" s="2" t="s">
        <v>10</v>
      </c>
      <c r="G210" s="21" t="s">
        <v>3918</v>
      </c>
      <c r="H210" s="7">
        <f t="shared" si="3"/>
        <v>46000</v>
      </c>
      <c r="I210" s="8">
        <v>46000</v>
      </c>
      <c r="J210" s="8">
        <v>0</v>
      </c>
      <c r="K210" s="8">
        <v>0</v>
      </c>
      <c r="L210" s="5" t="s">
        <v>4376</v>
      </c>
      <c r="M210" s="3"/>
      <c r="N210" s="2"/>
      <c r="O210" s="4"/>
      <c r="R210" s="2"/>
      <c r="U210" s="4"/>
      <c r="V210" s="3"/>
    </row>
    <row r="211" spans="1:22" ht="30" x14ac:dyDescent="0.25">
      <c r="A211" s="25" t="s">
        <v>103</v>
      </c>
      <c r="B211" s="25" t="s">
        <v>104</v>
      </c>
      <c r="C211" s="25" t="s">
        <v>280</v>
      </c>
      <c r="D211" s="2" t="s">
        <v>301</v>
      </c>
      <c r="E211" s="2" t="s">
        <v>303</v>
      </c>
      <c r="F211" s="2" t="s">
        <v>10</v>
      </c>
      <c r="G211" s="21" t="s">
        <v>3918</v>
      </c>
      <c r="H211" s="7">
        <f t="shared" si="3"/>
        <v>4200</v>
      </c>
      <c r="I211" s="8">
        <v>4200</v>
      </c>
      <c r="J211" s="8">
        <v>0</v>
      </c>
      <c r="K211" s="8">
        <v>0</v>
      </c>
      <c r="L211" s="5" t="s">
        <v>4519</v>
      </c>
      <c r="M211" s="3"/>
      <c r="N211" s="2"/>
      <c r="O211" s="4"/>
      <c r="R211" s="2"/>
      <c r="U211" s="4"/>
      <c r="V211" s="3"/>
    </row>
    <row r="212" spans="1:22" x14ac:dyDescent="0.25">
      <c r="A212" s="25" t="s">
        <v>58</v>
      </c>
      <c r="B212" s="25" t="s">
        <v>59</v>
      </c>
      <c r="C212" s="25" t="s">
        <v>60</v>
      </c>
      <c r="D212" s="2" t="s">
        <v>2556</v>
      </c>
      <c r="E212" s="2" t="s">
        <v>2558</v>
      </c>
      <c r="F212" s="2" t="s">
        <v>10</v>
      </c>
      <c r="G212" s="21" t="s">
        <v>3915</v>
      </c>
      <c r="H212" s="7">
        <f t="shared" si="3"/>
        <v>508500</v>
      </c>
      <c r="I212" s="8">
        <v>508500</v>
      </c>
      <c r="J212" s="8">
        <v>0</v>
      </c>
      <c r="K212" s="8">
        <v>0</v>
      </c>
      <c r="L212" s="10" t="s">
        <v>170</v>
      </c>
      <c r="M212" s="3"/>
      <c r="N212" s="2"/>
      <c r="O212" s="4"/>
      <c r="R212" s="2"/>
      <c r="U212" s="4"/>
      <c r="V212" s="3"/>
    </row>
    <row r="213" spans="1:22" ht="30" x14ac:dyDescent="0.25">
      <c r="A213" s="25" t="s">
        <v>15</v>
      </c>
      <c r="B213" s="25" t="s">
        <v>110</v>
      </c>
      <c r="C213" s="25" t="s">
        <v>749</v>
      </c>
      <c r="D213" s="2" t="s">
        <v>1868</v>
      </c>
      <c r="E213" s="2" t="s">
        <v>1869</v>
      </c>
      <c r="F213" s="2" t="s">
        <v>10</v>
      </c>
      <c r="G213" s="21" t="s">
        <v>3951</v>
      </c>
      <c r="H213" s="7">
        <f t="shared" si="3"/>
        <v>1359638</v>
      </c>
      <c r="I213" s="8">
        <v>0</v>
      </c>
      <c r="J213" s="8">
        <v>1359638</v>
      </c>
      <c r="K213" s="8">
        <v>0</v>
      </c>
      <c r="L213" s="10" t="s">
        <v>102</v>
      </c>
      <c r="M213" s="3"/>
      <c r="N213" s="2"/>
      <c r="O213" s="4"/>
      <c r="R213" s="2"/>
      <c r="U213" s="4"/>
      <c r="V213" s="3"/>
    </row>
    <row r="214" spans="1:22" ht="30" x14ac:dyDescent="0.25">
      <c r="A214" s="25" t="s">
        <v>15</v>
      </c>
      <c r="B214" s="25" t="s">
        <v>110</v>
      </c>
      <c r="C214" s="25" t="s">
        <v>749</v>
      </c>
      <c r="D214" s="2" t="s">
        <v>1868</v>
      </c>
      <c r="E214" s="2" t="s">
        <v>1869</v>
      </c>
      <c r="F214" s="2" t="s">
        <v>10</v>
      </c>
      <c r="G214" s="21" t="s">
        <v>3937</v>
      </c>
      <c r="H214" s="7">
        <f t="shared" si="3"/>
        <v>1897272</v>
      </c>
      <c r="I214" s="8">
        <v>0</v>
      </c>
      <c r="J214" s="8">
        <v>1897272</v>
      </c>
      <c r="K214" s="8">
        <v>0</v>
      </c>
      <c r="L214" s="10" t="s">
        <v>102</v>
      </c>
      <c r="M214" s="3"/>
      <c r="N214" s="2"/>
      <c r="O214" s="4"/>
      <c r="R214" s="2"/>
      <c r="U214" s="4"/>
      <c r="V214" s="3"/>
    </row>
    <row r="215" spans="1:22" ht="30" x14ac:dyDescent="0.25">
      <c r="A215" s="25" t="s">
        <v>15</v>
      </c>
      <c r="B215" s="25" t="s">
        <v>110</v>
      </c>
      <c r="C215" s="25" t="s">
        <v>749</v>
      </c>
      <c r="D215" s="2" t="s">
        <v>1868</v>
      </c>
      <c r="E215" s="2" t="s">
        <v>1869</v>
      </c>
      <c r="F215" s="2" t="s">
        <v>10</v>
      </c>
      <c r="G215" s="21" t="s">
        <v>3991</v>
      </c>
      <c r="H215" s="7">
        <f t="shared" si="3"/>
        <v>1976934</v>
      </c>
      <c r="I215" s="8">
        <v>0</v>
      </c>
      <c r="J215" s="8">
        <v>1976934</v>
      </c>
      <c r="K215" s="8">
        <v>0</v>
      </c>
      <c r="L215" s="10" t="s">
        <v>102</v>
      </c>
      <c r="M215" s="3"/>
      <c r="N215" s="2"/>
      <c r="O215" s="4"/>
      <c r="R215" s="2"/>
      <c r="U215" s="4"/>
      <c r="V215" s="3"/>
    </row>
    <row r="216" spans="1:22" ht="30" x14ac:dyDescent="0.25">
      <c r="A216" s="25" t="s">
        <v>15</v>
      </c>
      <c r="B216" s="25" t="s">
        <v>110</v>
      </c>
      <c r="C216" s="25" t="s">
        <v>749</v>
      </c>
      <c r="D216" s="2" t="s">
        <v>1868</v>
      </c>
      <c r="E216" s="2" t="s">
        <v>1869</v>
      </c>
      <c r="F216" s="2" t="s">
        <v>10</v>
      </c>
      <c r="G216" s="21" t="s">
        <v>4017</v>
      </c>
      <c r="H216" s="7">
        <f t="shared" si="3"/>
        <v>15749071</v>
      </c>
      <c r="I216" s="8">
        <v>15749071</v>
      </c>
      <c r="J216" s="8">
        <v>0</v>
      </c>
      <c r="K216" s="8">
        <v>0</v>
      </c>
      <c r="L216" s="10" t="s">
        <v>102</v>
      </c>
      <c r="M216" s="3"/>
      <c r="N216" s="2"/>
      <c r="O216" s="4"/>
      <c r="Q216" s="13"/>
      <c r="R216" s="2"/>
      <c r="S216" s="13"/>
      <c r="U216" s="4"/>
      <c r="V216" s="3"/>
    </row>
    <row r="217" spans="1:22" ht="30" x14ac:dyDescent="0.25">
      <c r="A217" s="25" t="s">
        <v>15</v>
      </c>
      <c r="B217" s="25" t="s">
        <v>110</v>
      </c>
      <c r="C217" s="25" t="s">
        <v>749</v>
      </c>
      <c r="D217" s="2" t="s">
        <v>1868</v>
      </c>
      <c r="E217" s="2" t="s">
        <v>1869</v>
      </c>
      <c r="F217" s="2" t="s">
        <v>10</v>
      </c>
      <c r="G217" s="21" t="s">
        <v>4011</v>
      </c>
      <c r="H217" s="7">
        <f t="shared" si="3"/>
        <v>3352542</v>
      </c>
      <c r="I217" s="8">
        <v>0</v>
      </c>
      <c r="J217" s="8">
        <v>3352542</v>
      </c>
      <c r="K217" s="8">
        <v>0</v>
      </c>
      <c r="L217" s="10" t="s">
        <v>102</v>
      </c>
      <c r="M217" s="3"/>
      <c r="N217" s="2"/>
      <c r="O217" s="4"/>
      <c r="R217" s="2"/>
      <c r="U217" s="4"/>
      <c r="V217" s="3"/>
    </row>
    <row r="218" spans="1:22" ht="30" x14ac:dyDescent="0.25">
      <c r="A218" s="25" t="s">
        <v>15</v>
      </c>
      <c r="B218" s="25" t="s">
        <v>110</v>
      </c>
      <c r="C218" s="25" t="s">
        <v>749</v>
      </c>
      <c r="D218" s="2" t="s">
        <v>1868</v>
      </c>
      <c r="E218" s="2" t="s">
        <v>1869</v>
      </c>
      <c r="F218" s="2" t="s">
        <v>10</v>
      </c>
      <c r="G218" s="21" t="s">
        <v>3998</v>
      </c>
      <c r="H218" s="7">
        <f t="shared" si="3"/>
        <v>1503996</v>
      </c>
      <c r="I218" s="8">
        <v>0</v>
      </c>
      <c r="J218" s="8">
        <v>1503996</v>
      </c>
      <c r="K218" s="8">
        <v>0</v>
      </c>
      <c r="L218" s="10" t="s">
        <v>102</v>
      </c>
      <c r="M218" s="3"/>
      <c r="N218" s="2"/>
      <c r="O218" s="4"/>
      <c r="R218" s="2"/>
      <c r="U218" s="4"/>
      <c r="V218" s="3"/>
    </row>
    <row r="219" spans="1:22" ht="30" x14ac:dyDescent="0.25">
      <c r="A219" s="25" t="s">
        <v>89</v>
      </c>
      <c r="B219" s="25" t="s">
        <v>90</v>
      </c>
      <c r="C219" s="25" t="s">
        <v>1279</v>
      </c>
      <c r="D219" s="2" t="s">
        <v>3069</v>
      </c>
      <c r="E219" s="2" t="s">
        <v>3070</v>
      </c>
      <c r="F219" s="2" t="s">
        <v>10</v>
      </c>
      <c r="G219" s="21" t="s">
        <v>3895</v>
      </c>
      <c r="H219" s="7">
        <f t="shared" si="3"/>
        <v>250000</v>
      </c>
      <c r="I219" s="8">
        <v>250000</v>
      </c>
      <c r="J219" s="8">
        <v>0</v>
      </c>
      <c r="K219" s="8">
        <v>0</v>
      </c>
      <c r="L219" s="10" t="s">
        <v>1096</v>
      </c>
      <c r="M219" s="3"/>
      <c r="N219" s="2"/>
      <c r="O219" s="4"/>
      <c r="R219" s="2"/>
      <c r="U219" s="4"/>
      <c r="V219" s="3"/>
    </row>
    <row r="220" spans="1:22" ht="30" x14ac:dyDescent="0.25">
      <c r="A220" s="25" t="s">
        <v>58</v>
      </c>
      <c r="B220" s="25" t="s">
        <v>59</v>
      </c>
      <c r="C220" s="25" t="s">
        <v>60</v>
      </c>
      <c r="D220" s="2" t="s">
        <v>1613</v>
      </c>
      <c r="E220" s="2" t="s">
        <v>1614</v>
      </c>
      <c r="F220" s="2" t="s">
        <v>10</v>
      </c>
      <c r="G220" s="21" t="s">
        <v>3928</v>
      </c>
      <c r="H220" s="7">
        <f t="shared" si="3"/>
        <v>1641361</v>
      </c>
      <c r="I220" s="8">
        <v>0</v>
      </c>
      <c r="J220" s="8">
        <v>1641361</v>
      </c>
      <c r="K220" s="8">
        <v>0</v>
      </c>
      <c r="L220" s="10" t="s">
        <v>1096</v>
      </c>
      <c r="M220" s="3"/>
      <c r="N220" s="2"/>
      <c r="O220" s="4"/>
      <c r="R220" s="2"/>
      <c r="U220" s="4"/>
      <c r="V220" s="3"/>
    </row>
    <row r="221" spans="1:22" ht="30" x14ac:dyDescent="0.25">
      <c r="A221" s="25" t="s">
        <v>89</v>
      </c>
      <c r="B221" s="25" t="s">
        <v>214</v>
      </c>
      <c r="C221" s="25" t="s">
        <v>223</v>
      </c>
      <c r="D221" s="2" t="s">
        <v>1094</v>
      </c>
      <c r="E221" s="2" t="s">
        <v>1095</v>
      </c>
      <c r="F221" s="2" t="s">
        <v>10</v>
      </c>
      <c r="G221" s="21" t="s">
        <v>3901</v>
      </c>
      <c r="H221" s="7">
        <f t="shared" si="3"/>
        <v>306000</v>
      </c>
      <c r="I221" s="8">
        <v>0</v>
      </c>
      <c r="J221" s="8">
        <v>306000</v>
      </c>
      <c r="K221" s="8">
        <v>0</v>
      </c>
      <c r="L221" s="10" t="s">
        <v>1096</v>
      </c>
      <c r="M221" s="3"/>
      <c r="N221" s="2"/>
      <c r="O221" s="4"/>
      <c r="R221" s="2"/>
      <c r="U221" s="4"/>
      <c r="V221" s="3"/>
    </row>
    <row r="222" spans="1:22" ht="45" x14ac:dyDescent="0.25">
      <c r="A222" s="25" t="s">
        <v>286</v>
      </c>
      <c r="B222" s="25" t="s">
        <v>287</v>
      </c>
      <c r="C222" s="25" t="s">
        <v>459</v>
      </c>
      <c r="D222" s="2" t="s">
        <v>3884</v>
      </c>
      <c r="E222" s="2" t="s">
        <v>1385</v>
      </c>
      <c r="F222" s="2" t="s">
        <v>10</v>
      </c>
      <c r="G222" s="21" t="s">
        <v>3896</v>
      </c>
      <c r="H222" s="7">
        <f t="shared" si="3"/>
        <v>150000</v>
      </c>
      <c r="I222" s="8">
        <v>150000</v>
      </c>
      <c r="J222" s="8">
        <v>0</v>
      </c>
      <c r="K222" s="8">
        <v>0</v>
      </c>
      <c r="L222" s="10" t="s">
        <v>4114</v>
      </c>
      <c r="M222" s="3"/>
      <c r="N222" s="2"/>
      <c r="O222" s="4"/>
      <c r="Q222" s="13"/>
      <c r="R222" s="2"/>
      <c r="S222" s="13"/>
      <c r="U222" s="4"/>
      <c r="V222" s="3"/>
    </row>
    <row r="223" spans="1:22" ht="90" x14ac:dyDescent="0.25">
      <c r="A223" s="25" t="s">
        <v>15</v>
      </c>
      <c r="B223" s="25" t="s">
        <v>16</v>
      </c>
      <c r="C223" s="25" t="s">
        <v>17</v>
      </c>
      <c r="D223" s="2" t="s">
        <v>1383</v>
      </c>
      <c r="E223" s="2" t="s">
        <v>1385</v>
      </c>
      <c r="F223" s="2" t="s">
        <v>10</v>
      </c>
      <c r="G223" s="21" t="s">
        <v>3970</v>
      </c>
      <c r="H223" s="7">
        <f t="shared" si="3"/>
        <v>14241890</v>
      </c>
      <c r="I223" s="8">
        <v>1141890</v>
      </c>
      <c r="J223" s="8">
        <v>13100000</v>
      </c>
      <c r="K223" s="8">
        <v>0</v>
      </c>
      <c r="L223" s="10" t="s">
        <v>4520</v>
      </c>
      <c r="M223" s="3"/>
      <c r="N223" s="2"/>
      <c r="O223" s="4"/>
      <c r="Q223" s="13"/>
      <c r="R223" s="2"/>
      <c r="S223" s="13"/>
      <c r="U223" s="4"/>
      <c r="V223" s="3"/>
    </row>
    <row r="224" spans="1:22" ht="60" x14ac:dyDescent="0.25">
      <c r="A224" s="25" t="s">
        <v>15</v>
      </c>
      <c r="B224" s="25" t="s">
        <v>16</v>
      </c>
      <c r="C224" s="25" t="s">
        <v>17</v>
      </c>
      <c r="D224" s="2" t="s">
        <v>1383</v>
      </c>
      <c r="E224" s="2" t="s">
        <v>1385</v>
      </c>
      <c r="F224" s="2" t="s">
        <v>10</v>
      </c>
      <c r="G224" s="21" t="s">
        <v>3928</v>
      </c>
      <c r="H224" s="7">
        <f t="shared" si="3"/>
        <v>10758110</v>
      </c>
      <c r="I224" s="8">
        <v>0</v>
      </c>
      <c r="J224" s="8">
        <v>10758110</v>
      </c>
      <c r="K224" s="8">
        <v>0</v>
      </c>
      <c r="L224" s="5" t="s">
        <v>4521</v>
      </c>
      <c r="M224" s="3"/>
      <c r="N224" s="2"/>
      <c r="O224" s="4"/>
      <c r="R224" s="2"/>
      <c r="U224" s="4"/>
      <c r="V224" s="3"/>
    </row>
    <row r="225" spans="1:22" ht="60" x14ac:dyDescent="0.25">
      <c r="A225" s="25" t="s">
        <v>89</v>
      </c>
      <c r="B225" s="25" t="s">
        <v>132</v>
      </c>
      <c r="C225" s="25" t="s">
        <v>133</v>
      </c>
      <c r="D225" s="2" t="s">
        <v>2608</v>
      </c>
      <c r="E225" s="2" t="s">
        <v>2609</v>
      </c>
      <c r="F225" s="2" t="s">
        <v>4</v>
      </c>
      <c r="G225" s="21" t="s">
        <v>3911</v>
      </c>
      <c r="H225" s="7">
        <f t="shared" si="3"/>
        <v>208296</v>
      </c>
      <c r="I225" s="8">
        <v>208296</v>
      </c>
      <c r="J225" s="8">
        <v>0</v>
      </c>
      <c r="K225" s="8">
        <v>0</v>
      </c>
      <c r="L225" s="5" t="s">
        <v>4522</v>
      </c>
      <c r="M225" s="3"/>
      <c r="N225" s="2"/>
      <c r="O225" s="4"/>
      <c r="Q225" s="14"/>
      <c r="R225" s="2"/>
      <c r="S225" s="14"/>
      <c r="U225" s="4"/>
      <c r="V225" s="3"/>
    </row>
    <row r="226" spans="1:22" ht="120" x14ac:dyDescent="0.25">
      <c r="A226" s="25" t="s">
        <v>89</v>
      </c>
      <c r="B226" s="25" t="s">
        <v>132</v>
      </c>
      <c r="C226" s="25" t="s">
        <v>133</v>
      </c>
      <c r="D226" s="2" t="s">
        <v>2608</v>
      </c>
      <c r="E226" s="2" t="s">
        <v>2609</v>
      </c>
      <c r="F226" s="2" t="s">
        <v>4</v>
      </c>
      <c r="G226" s="21" t="s">
        <v>3973</v>
      </c>
      <c r="H226" s="7">
        <f t="shared" si="3"/>
        <v>90000</v>
      </c>
      <c r="I226" s="8">
        <v>90000</v>
      </c>
      <c r="J226" s="8">
        <v>0</v>
      </c>
      <c r="K226" s="8">
        <v>0</v>
      </c>
      <c r="L226" s="5" t="s">
        <v>4523</v>
      </c>
      <c r="M226" s="3"/>
      <c r="N226" s="2"/>
      <c r="O226" s="4"/>
      <c r="R226" s="2"/>
      <c r="U226" s="4"/>
      <c r="V226" s="3"/>
    </row>
    <row r="227" spans="1:22" x14ac:dyDescent="0.25">
      <c r="A227" s="25" t="s">
        <v>5</v>
      </c>
      <c r="B227" s="25" t="s">
        <v>46</v>
      </c>
      <c r="C227" s="25" t="s">
        <v>47</v>
      </c>
      <c r="D227" s="2" t="s">
        <v>352</v>
      </c>
      <c r="E227" s="2" t="s">
        <v>354</v>
      </c>
      <c r="F227" s="2" t="s">
        <v>4</v>
      </c>
      <c r="G227" s="21" t="s">
        <v>3902</v>
      </c>
      <c r="H227" s="7">
        <f t="shared" si="3"/>
        <v>154170</v>
      </c>
      <c r="I227" s="8">
        <v>154170</v>
      </c>
      <c r="J227" s="8">
        <v>0</v>
      </c>
      <c r="K227" s="8">
        <v>0</v>
      </c>
      <c r="L227" s="10" t="s">
        <v>355</v>
      </c>
      <c r="M227" s="3"/>
      <c r="N227" s="2"/>
      <c r="O227" s="4"/>
      <c r="Q227" s="13"/>
      <c r="R227" s="2"/>
      <c r="S227" s="13"/>
      <c r="T227" s="11"/>
      <c r="U227" s="4"/>
      <c r="V227" s="3"/>
    </row>
    <row r="228" spans="1:22" x14ac:dyDescent="0.25">
      <c r="A228" s="25" t="s">
        <v>5</v>
      </c>
      <c r="B228" s="25" t="s">
        <v>46</v>
      </c>
      <c r="C228" s="25" t="s">
        <v>47</v>
      </c>
      <c r="D228" s="2" t="s">
        <v>352</v>
      </c>
      <c r="E228" s="2" t="s">
        <v>354</v>
      </c>
      <c r="F228" s="2" t="s">
        <v>4</v>
      </c>
      <c r="G228" s="21" t="s">
        <v>3902</v>
      </c>
      <c r="H228" s="7">
        <f t="shared" si="3"/>
        <v>23175</v>
      </c>
      <c r="I228" s="8">
        <v>23175</v>
      </c>
      <c r="J228" s="8">
        <v>0</v>
      </c>
      <c r="K228" s="8">
        <v>0</v>
      </c>
      <c r="L228" s="10" t="s">
        <v>272</v>
      </c>
      <c r="M228" s="3"/>
      <c r="N228" s="2"/>
      <c r="O228" s="4"/>
      <c r="Q228" s="13"/>
      <c r="R228" s="2"/>
      <c r="S228" s="13"/>
      <c r="T228" s="11"/>
      <c r="U228" s="4"/>
      <c r="V228" s="3"/>
    </row>
    <row r="229" spans="1:22" x14ac:dyDescent="0.25">
      <c r="A229" s="25" t="s">
        <v>5</v>
      </c>
      <c r="B229" s="25" t="s">
        <v>46</v>
      </c>
      <c r="C229" s="25" t="s">
        <v>47</v>
      </c>
      <c r="D229" s="2" t="s">
        <v>352</v>
      </c>
      <c r="E229" s="2" t="s">
        <v>354</v>
      </c>
      <c r="F229" s="2" t="s">
        <v>4</v>
      </c>
      <c r="G229" s="21" t="s">
        <v>3902</v>
      </c>
      <c r="H229" s="7">
        <f t="shared" si="3"/>
        <v>122246</v>
      </c>
      <c r="I229" s="8">
        <v>122246</v>
      </c>
      <c r="J229" s="8">
        <v>0</v>
      </c>
      <c r="K229" s="8">
        <v>0</v>
      </c>
      <c r="L229" s="10" t="s">
        <v>52</v>
      </c>
      <c r="M229" s="3"/>
      <c r="N229" s="2"/>
      <c r="O229" s="4"/>
      <c r="Q229" s="13"/>
      <c r="R229" s="2"/>
      <c r="S229" s="13"/>
      <c r="T229" s="11"/>
      <c r="U229" s="4"/>
      <c r="V229" s="3"/>
    </row>
    <row r="230" spans="1:22" ht="30" x14ac:dyDescent="0.25">
      <c r="A230" s="25" t="s">
        <v>5</v>
      </c>
      <c r="B230" s="25" t="s">
        <v>46</v>
      </c>
      <c r="C230" s="25" t="s">
        <v>119</v>
      </c>
      <c r="D230" s="2" t="s">
        <v>2853</v>
      </c>
      <c r="E230" s="2" t="s">
        <v>2855</v>
      </c>
      <c r="F230" s="2" t="s">
        <v>4</v>
      </c>
      <c r="G230" s="21" t="s">
        <v>3895</v>
      </c>
      <c r="H230" s="7">
        <f t="shared" si="3"/>
        <v>608648</v>
      </c>
      <c r="I230" s="8">
        <v>608648</v>
      </c>
      <c r="J230" s="8">
        <v>0</v>
      </c>
      <c r="K230" s="8">
        <v>0</v>
      </c>
      <c r="L230" s="5" t="s">
        <v>4525</v>
      </c>
      <c r="M230" s="3"/>
      <c r="N230" s="2"/>
      <c r="O230" s="4"/>
      <c r="R230" s="2"/>
      <c r="U230" s="4"/>
      <c r="V230" s="3"/>
    </row>
    <row r="231" spans="1:22" x14ac:dyDescent="0.25">
      <c r="A231" s="25" t="s">
        <v>5</v>
      </c>
      <c r="B231" s="25" t="s">
        <v>46</v>
      </c>
      <c r="C231" s="25" t="s">
        <v>47</v>
      </c>
      <c r="D231" s="2" t="s">
        <v>1491</v>
      </c>
      <c r="E231" s="2" t="s">
        <v>1341</v>
      </c>
      <c r="F231" s="2" t="s">
        <v>4</v>
      </c>
      <c r="G231" s="21" t="s">
        <v>3918</v>
      </c>
      <c r="H231" s="7">
        <f t="shared" si="3"/>
        <v>134890</v>
      </c>
      <c r="I231" s="8">
        <v>134890</v>
      </c>
      <c r="J231" s="8">
        <v>0</v>
      </c>
      <c r="K231" s="8">
        <v>0</v>
      </c>
      <c r="L231" s="10" t="s">
        <v>44</v>
      </c>
      <c r="M231" s="3"/>
      <c r="N231" s="2"/>
      <c r="O231" s="4"/>
      <c r="R231" s="2"/>
      <c r="U231" s="4"/>
      <c r="V231" s="3"/>
    </row>
    <row r="232" spans="1:22" x14ac:dyDescent="0.25">
      <c r="A232" s="25" t="s">
        <v>5</v>
      </c>
      <c r="B232" s="25" t="s">
        <v>46</v>
      </c>
      <c r="C232" s="25" t="s">
        <v>47</v>
      </c>
      <c r="D232" s="2" t="s">
        <v>1491</v>
      </c>
      <c r="E232" s="2" t="s">
        <v>1341</v>
      </c>
      <c r="F232" s="2" t="s">
        <v>4</v>
      </c>
      <c r="G232" s="21" t="s">
        <v>3918</v>
      </c>
      <c r="H232" s="7">
        <f t="shared" si="3"/>
        <v>64713</v>
      </c>
      <c r="I232" s="8">
        <v>64713</v>
      </c>
      <c r="J232" s="8">
        <v>0</v>
      </c>
      <c r="K232" s="8">
        <v>0</v>
      </c>
      <c r="L232" s="10" t="s">
        <v>45</v>
      </c>
      <c r="M232" s="3"/>
      <c r="N232" s="2"/>
      <c r="O232" s="4"/>
      <c r="Q232" s="14"/>
      <c r="R232" s="2"/>
      <c r="S232" s="14"/>
      <c r="U232" s="4"/>
      <c r="V232" s="3"/>
    </row>
    <row r="233" spans="1:22" ht="30" x14ac:dyDescent="0.25">
      <c r="A233" s="25" t="s">
        <v>148</v>
      </c>
      <c r="B233" s="25" t="s">
        <v>241</v>
      </c>
      <c r="C233" s="25" t="s">
        <v>242</v>
      </c>
      <c r="D233" s="2" t="s">
        <v>3155</v>
      </c>
      <c r="E233" s="2" t="s">
        <v>2830</v>
      </c>
      <c r="F233" s="2" t="s">
        <v>4</v>
      </c>
      <c r="G233" s="21" t="s">
        <v>3918</v>
      </c>
      <c r="H233" s="7">
        <f t="shared" si="3"/>
        <v>234036</v>
      </c>
      <c r="I233" s="8">
        <v>234036</v>
      </c>
      <c r="J233" s="8">
        <v>0</v>
      </c>
      <c r="K233" s="8">
        <v>0</v>
      </c>
      <c r="L233" s="5" t="s">
        <v>4526</v>
      </c>
      <c r="M233" s="3"/>
      <c r="N233" s="2"/>
      <c r="O233" s="4"/>
      <c r="R233" s="2"/>
      <c r="U233" s="4"/>
      <c r="V233" s="3"/>
    </row>
    <row r="234" spans="1:22" ht="30" x14ac:dyDescent="0.25">
      <c r="A234" s="25" t="s">
        <v>5</v>
      </c>
      <c r="B234" s="25" t="s">
        <v>46</v>
      </c>
      <c r="C234" s="25" t="s">
        <v>119</v>
      </c>
      <c r="D234" s="2" t="s">
        <v>594</v>
      </c>
      <c r="E234" s="2" t="s">
        <v>597</v>
      </c>
      <c r="F234" s="2" t="s">
        <v>4</v>
      </c>
      <c r="G234" s="21" t="s">
        <v>3932</v>
      </c>
      <c r="H234" s="7">
        <f t="shared" si="3"/>
        <v>23192</v>
      </c>
      <c r="I234" s="8">
        <v>23192</v>
      </c>
      <c r="J234" s="8">
        <v>0</v>
      </c>
      <c r="K234" s="8">
        <v>0</v>
      </c>
      <c r="L234" s="10" t="s">
        <v>4158</v>
      </c>
      <c r="M234" s="3"/>
      <c r="N234" s="2"/>
      <c r="O234" s="4"/>
      <c r="R234" s="2"/>
      <c r="U234" s="4"/>
      <c r="V234" s="3"/>
    </row>
    <row r="235" spans="1:22" ht="30" x14ac:dyDescent="0.25">
      <c r="A235" s="25" t="s">
        <v>5</v>
      </c>
      <c r="B235" s="25" t="s">
        <v>46</v>
      </c>
      <c r="C235" s="25" t="s">
        <v>119</v>
      </c>
      <c r="D235" s="2" t="s">
        <v>594</v>
      </c>
      <c r="E235" s="2" t="s">
        <v>597</v>
      </c>
      <c r="F235" s="2" t="s">
        <v>4</v>
      </c>
      <c r="G235" s="21" t="s">
        <v>3932</v>
      </c>
      <c r="H235" s="7">
        <f t="shared" si="3"/>
        <v>114930</v>
      </c>
      <c r="I235" s="8">
        <v>114930</v>
      </c>
      <c r="J235" s="8">
        <v>0</v>
      </c>
      <c r="K235" s="8">
        <v>0</v>
      </c>
      <c r="L235" s="5" t="s">
        <v>4527</v>
      </c>
      <c r="M235" s="3"/>
      <c r="N235" s="2"/>
      <c r="O235" s="4"/>
      <c r="R235" s="2"/>
      <c r="U235" s="4"/>
      <c r="V235" s="3"/>
    </row>
    <row r="236" spans="1:22" x14ac:dyDescent="0.25">
      <c r="A236" s="25" t="s">
        <v>15</v>
      </c>
      <c r="B236" s="25" t="s">
        <v>16</v>
      </c>
      <c r="C236" s="25" t="s">
        <v>17</v>
      </c>
      <c r="D236" s="2" t="s">
        <v>2270</v>
      </c>
      <c r="E236" s="2" t="s">
        <v>2272</v>
      </c>
      <c r="F236" s="2" t="s">
        <v>4</v>
      </c>
      <c r="G236" s="21" t="s">
        <v>3920</v>
      </c>
      <c r="H236" s="7">
        <f t="shared" si="3"/>
        <v>56210</v>
      </c>
      <c r="I236" s="8">
        <v>56210</v>
      </c>
      <c r="J236" s="8">
        <v>0</v>
      </c>
      <c r="K236" s="8">
        <v>0</v>
      </c>
      <c r="L236" s="5" t="s">
        <v>4528</v>
      </c>
      <c r="M236" s="3"/>
      <c r="N236" s="2"/>
      <c r="O236" s="4"/>
      <c r="Q236" s="14"/>
      <c r="R236" s="2"/>
      <c r="S236" s="14"/>
      <c r="U236" s="4"/>
      <c r="V236" s="3"/>
    </row>
    <row r="237" spans="1:22" ht="120" x14ac:dyDescent="0.25">
      <c r="A237" s="25" t="s">
        <v>89</v>
      </c>
      <c r="B237" s="25" t="s">
        <v>132</v>
      </c>
      <c r="C237" s="25" t="s">
        <v>133</v>
      </c>
      <c r="D237" s="2" t="s">
        <v>2820</v>
      </c>
      <c r="E237" s="2" t="s">
        <v>2822</v>
      </c>
      <c r="F237" s="2" t="s">
        <v>154</v>
      </c>
      <c r="G237" s="21" t="s">
        <v>3954</v>
      </c>
      <c r="H237" s="7">
        <f t="shared" si="3"/>
        <v>66236</v>
      </c>
      <c r="I237" s="8">
        <v>66236</v>
      </c>
      <c r="J237" s="8">
        <v>0</v>
      </c>
      <c r="K237" s="8">
        <v>0</v>
      </c>
      <c r="L237" s="5" t="s">
        <v>4529</v>
      </c>
      <c r="M237" s="3"/>
      <c r="N237" s="2"/>
      <c r="O237" s="4"/>
      <c r="R237" s="2"/>
      <c r="U237" s="4"/>
      <c r="V237" s="3"/>
    </row>
    <row r="238" spans="1:22" ht="45" x14ac:dyDescent="0.25">
      <c r="A238" s="25" t="s">
        <v>5</v>
      </c>
      <c r="B238" s="25" t="s">
        <v>46</v>
      </c>
      <c r="C238" s="25" t="s">
        <v>119</v>
      </c>
      <c r="D238" s="2" t="s">
        <v>121</v>
      </c>
      <c r="E238" s="2" t="s">
        <v>123</v>
      </c>
      <c r="F238" s="2" t="s">
        <v>4</v>
      </c>
      <c r="G238" s="21" t="s">
        <v>3907</v>
      </c>
      <c r="H238" s="7">
        <f t="shared" si="3"/>
        <v>3139775</v>
      </c>
      <c r="I238" s="8">
        <v>167323</v>
      </c>
      <c r="J238" s="8">
        <v>2972452</v>
      </c>
      <c r="K238" s="8">
        <v>0</v>
      </c>
      <c r="L238" s="10" t="s">
        <v>4118</v>
      </c>
      <c r="M238" s="3"/>
      <c r="N238" s="2"/>
      <c r="O238" s="4"/>
      <c r="R238" s="2"/>
      <c r="U238" s="4"/>
      <c r="V238" s="3"/>
    </row>
    <row r="239" spans="1:22" ht="30" x14ac:dyDescent="0.25">
      <c r="A239" s="25" t="s">
        <v>5</v>
      </c>
      <c r="B239" s="25" t="s">
        <v>46</v>
      </c>
      <c r="C239" s="25" t="s">
        <v>119</v>
      </c>
      <c r="D239" s="2" t="s">
        <v>2393</v>
      </c>
      <c r="E239" s="2" t="s">
        <v>2395</v>
      </c>
      <c r="F239" s="2" t="s">
        <v>4</v>
      </c>
      <c r="G239" s="21" t="s">
        <v>3901</v>
      </c>
      <c r="H239" s="7">
        <f t="shared" si="3"/>
        <v>25450</v>
      </c>
      <c r="I239" s="8">
        <v>25450</v>
      </c>
      <c r="J239" s="8">
        <v>0</v>
      </c>
      <c r="K239" s="8">
        <v>0</v>
      </c>
      <c r="L239" s="5" t="s">
        <v>4530</v>
      </c>
      <c r="M239" s="3"/>
      <c r="N239" s="2"/>
      <c r="O239" s="4"/>
      <c r="Q239" s="14"/>
      <c r="R239" s="2"/>
      <c r="S239" s="14"/>
      <c r="U239" s="4"/>
      <c r="V239" s="3"/>
    </row>
    <row r="240" spans="1:22" ht="45" x14ac:dyDescent="0.25">
      <c r="A240" s="25" t="s">
        <v>5</v>
      </c>
      <c r="B240" s="25" t="s">
        <v>46</v>
      </c>
      <c r="C240" s="25" t="s">
        <v>119</v>
      </c>
      <c r="D240" s="2" t="s">
        <v>2393</v>
      </c>
      <c r="E240" s="2" t="s">
        <v>2395</v>
      </c>
      <c r="F240" s="2" t="s">
        <v>4</v>
      </c>
      <c r="G240" s="21" t="s">
        <v>3901</v>
      </c>
      <c r="H240" s="7">
        <f t="shared" si="3"/>
        <v>77731</v>
      </c>
      <c r="I240" s="8">
        <v>77731</v>
      </c>
      <c r="J240" s="8">
        <v>0</v>
      </c>
      <c r="K240" s="8">
        <v>0</v>
      </c>
      <c r="L240" s="5" t="s">
        <v>4531</v>
      </c>
      <c r="M240" s="3"/>
      <c r="N240" s="2"/>
      <c r="O240" s="4"/>
      <c r="R240" s="2"/>
      <c r="U240" s="4"/>
      <c r="V240" s="3"/>
    </row>
    <row r="241" spans="1:22" x14ac:dyDescent="0.25">
      <c r="A241" s="25" t="s">
        <v>5</v>
      </c>
      <c r="B241" s="25" t="s">
        <v>46</v>
      </c>
      <c r="C241" s="25" t="s">
        <v>119</v>
      </c>
      <c r="D241" s="2" t="s">
        <v>2393</v>
      </c>
      <c r="E241" s="2" t="s">
        <v>2395</v>
      </c>
      <c r="F241" s="2" t="s">
        <v>4</v>
      </c>
      <c r="G241" s="21" t="s">
        <v>3901</v>
      </c>
      <c r="H241" s="7">
        <f t="shared" si="3"/>
        <v>22715</v>
      </c>
      <c r="I241" s="8">
        <v>22715</v>
      </c>
      <c r="J241" s="8">
        <v>0</v>
      </c>
      <c r="K241" s="8">
        <v>0</v>
      </c>
      <c r="L241" s="10" t="s">
        <v>272</v>
      </c>
      <c r="M241" s="3"/>
      <c r="N241" s="2"/>
      <c r="O241" s="4"/>
      <c r="R241" s="2"/>
      <c r="U241" s="4"/>
      <c r="V241" s="3"/>
    </row>
    <row r="242" spans="1:22" x14ac:dyDescent="0.25">
      <c r="A242" s="25" t="s">
        <v>5</v>
      </c>
      <c r="B242" s="25" t="s">
        <v>46</v>
      </c>
      <c r="C242" s="25" t="s">
        <v>119</v>
      </c>
      <c r="D242" s="2" t="s">
        <v>1342</v>
      </c>
      <c r="E242" s="2" t="s">
        <v>1344</v>
      </c>
      <c r="F242" s="2" t="s">
        <v>4</v>
      </c>
      <c r="G242" s="21" t="s">
        <v>3896</v>
      </c>
      <c r="H242" s="7">
        <f t="shared" si="3"/>
        <v>279111</v>
      </c>
      <c r="I242" s="8">
        <v>279111</v>
      </c>
      <c r="J242" s="8">
        <v>0</v>
      </c>
      <c r="K242" s="8">
        <v>0</v>
      </c>
      <c r="L242" s="10" t="s">
        <v>14</v>
      </c>
      <c r="M242" s="3"/>
      <c r="N242" s="2"/>
      <c r="O242" s="4"/>
      <c r="R242" s="2"/>
      <c r="U242" s="4"/>
      <c r="V242" s="3"/>
    </row>
    <row r="243" spans="1:22" ht="30" x14ac:dyDescent="0.25">
      <c r="A243" s="25" t="s">
        <v>103</v>
      </c>
      <c r="B243" s="25" t="s">
        <v>104</v>
      </c>
      <c r="C243" s="25" t="s">
        <v>261</v>
      </c>
      <c r="D243" s="2" t="s">
        <v>1481</v>
      </c>
      <c r="E243" s="2" t="s">
        <v>1484</v>
      </c>
      <c r="F243" s="2" t="s">
        <v>4</v>
      </c>
      <c r="G243" s="21" t="s">
        <v>3895</v>
      </c>
      <c r="H243" s="7">
        <f t="shared" si="3"/>
        <v>78300</v>
      </c>
      <c r="I243" s="8">
        <v>78300</v>
      </c>
      <c r="J243" s="8">
        <v>0</v>
      </c>
      <c r="K243" s="8">
        <v>0</v>
      </c>
      <c r="L243" s="10" t="s">
        <v>4283</v>
      </c>
      <c r="M243" s="3"/>
      <c r="N243" s="2"/>
      <c r="O243" s="4"/>
      <c r="Q243" s="3"/>
      <c r="R243" s="2"/>
      <c r="S243" s="3"/>
      <c r="U243" s="4"/>
      <c r="V243" s="3"/>
    </row>
    <row r="244" spans="1:22" x14ac:dyDescent="0.25">
      <c r="A244" s="25" t="s">
        <v>103</v>
      </c>
      <c r="B244" s="25" t="s">
        <v>104</v>
      </c>
      <c r="C244" s="25" t="s">
        <v>68</v>
      </c>
      <c r="D244" s="2" t="s">
        <v>2723</v>
      </c>
      <c r="E244" s="2" t="s">
        <v>2725</v>
      </c>
      <c r="F244" s="2" t="s">
        <v>4</v>
      </c>
      <c r="G244" s="21" t="s">
        <v>3932</v>
      </c>
      <c r="H244" s="7">
        <f t="shared" si="3"/>
        <v>245516</v>
      </c>
      <c r="I244" s="8">
        <v>245516</v>
      </c>
      <c r="J244" s="8">
        <v>0</v>
      </c>
      <c r="K244" s="8">
        <v>0</v>
      </c>
      <c r="L244" s="10" t="s">
        <v>296</v>
      </c>
      <c r="M244" s="3"/>
      <c r="N244" s="2"/>
      <c r="O244" s="4"/>
      <c r="Q244" s="13"/>
      <c r="R244" s="2"/>
      <c r="S244" s="13"/>
      <c r="U244" s="4"/>
      <c r="V244" s="3"/>
    </row>
    <row r="245" spans="1:22" ht="45" x14ac:dyDescent="0.25">
      <c r="A245" s="25" t="s">
        <v>89</v>
      </c>
      <c r="B245" s="25" t="s">
        <v>132</v>
      </c>
      <c r="C245" s="25" t="s">
        <v>133</v>
      </c>
      <c r="D245" s="2" t="s">
        <v>3326</v>
      </c>
      <c r="E245" s="2" t="s">
        <v>3328</v>
      </c>
      <c r="F245" s="2" t="s">
        <v>4</v>
      </c>
      <c r="G245" s="21" t="s">
        <v>3914</v>
      </c>
      <c r="H245" s="7">
        <f t="shared" si="3"/>
        <v>155700</v>
      </c>
      <c r="I245" s="8">
        <v>155700</v>
      </c>
      <c r="J245" s="8">
        <v>0</v>
      </c>
      <c r="K245" s="8">
        <v>0</v>
      </c>
      <c r="L245" s="5" t="s">
        <v>4532</v>
      </c>
      <c r="M245" s="3"/>
      <c r="N245" s="2"/>
      <c r="O245" s="4"/>
      <c r="R245" s="2"/>
      <c r="U245" s="4"/>
      <c r="V245" s="3"/>
    </row>
    <row r="246" spans="1:22" ht="60" x14ac:dyDescent="0.25">
      <c r="A246" s="25" t="s">
        <v>89</v>
      </c>
      <c r="B246" s="25" t="s">
        <v>132</v>
      </c>
      <c r="C246" s="25" t="s">
        <v>133</v>
      </c>
      <c r="D246" s="2" t="s">
        <v>3326</v>
      </c>
      <c r="E246" s="2" t="s">
        <v>3328</v>
      </c>
      <c r="F246" s="2" t="s">
        <v>4</v>
      </c>
      <c r="G246" s="21" t="s">
        <v>3893</v>
      </c>
      <c r="H246" s="7">
        <f t="shared" si="3"/>
        <v>26505</v>
      </c>
      <c r="I246" s="8">
        <v>26505</v>
      </c>
      <c r="J246" s="8">
        <v>0</v>
      </c>
      <c r="K246" s="8">
        <v>0</v>
      </c>
      <c r="L246" s="5" t="s">
        <v>4533</v>
      </c>
      <c r="M246" s="3"/>
      <c r="N246" s="2"/>
      <c r="O246" s="4"/>
      <c r="R246" s="2"/>
      <c r="U246" s="4"/>
      <c r="V246" s="3"/>
    </row>
    <row r="247" spans="1:22" ht="60" x14ac:dyDescent="0.25">
      <c r="A247" s="25" t="s">
        <v>89</v>
      </c>
      <c r="B247" s="25" t="s">
        <v>132</v>
      </c>
      <c r="C247" s="25" t="s">
        <v>133</v>
      </c>
      <c r="D247" s="2" t="s">
        <v>3326</v>
      </c>
      <c r="E247" s="2" t="s">
        <v>3328</v>
      </c>
      <c r="F247" s="2" t="s">
        <v>4</v>
      </c>
      <c r="G247" s="21" t="s">
        <v>3908</v>
      </c>
      <c r="H247" s="7">
        <f t="shared" si="3"/>
        <v>35577</v>
      </c>
      <c r="I247" s="8">
        <v>35577</v>
      </c>
      <c r="J247" s="8">
        <v>0</v>
      </c>
      <c r="K247" s="8">
        <v>0</v>
      </c>
      <c r="L247" s="5" t="s">
        <v>4534</v>
      </c>
      <c r="M247" s="3"/>
      <c r="N247" s="2"/>
      <c r="O247" s="4"/>
      <c r="Q247" s="3"/>
      <c r="R247" s="2"/>
      <c r="S247" s="3"/>
      <c r="U247" s="4"/>
      <c r="V247" s="3"/>
    </row>
    <row r="248" spans="1:22" x14ac:dyDescent="0.25">
      <c r="A248" s="25" t="s">
        <v>286</v>
      </c>
      <c r="B248" s="25" t="s">
        <v>287</v>
      </c>
      <c r="C248" s="25" t="s">
        <v>103</v>
      </c>
      <c r="D248" s="2" t="s">
        <v>1186</v>
      </c>
      <c r="E248" s="2" t="s">
        <v>1188</v>
      </c>
      <c r="F248" s="2" t="s">
        <v>4</v>
      </c>
      <c r="G248" s="21" t="s">
        <v>3894</v>
      </c>
      <c r="H248" s="7">
        <f t="shared" si="3"/>
        <v>690000</v>
      </c>
      <c r="I248" s="8">
        <v>690000</v>
      </c>
      <c r="J248" s="8">
        <v>0</v>
      </c>
      <c r="K248" s="8">
        <v>0</v>
      </c>
      <c r="L248" s="10" t="s">
        <v>131</v>
      </c>
      <c r="M248" s="3"/>
      <c r="N248" s="2"/>
      <c r="O248" s="4"/>
      <c r="Q248" s="13"/>
      <c r="R248" s="2"/>
      <c r="S248" s="13"/>
      <c r="T248" s="11"/>
      <c r="U248" s="4"/>
      <c r="V248" s="3"/>
    </row>
    <row r="249" spans="1:22" x14ac:dyDescent="0.25">
      <c r="A249" s="25" t="s">
        <v>15</v>
      </c>
      <c r="B249" s="25" t="s">
        <v>16</v>
      </c>
      <c r="C249" s="25" t="s">
        <v>38</v>
      </c>
      <c r="D249" s="2" t="s">
        <v>2143</v>
      </c>
      <c r="E249" s="2" t="s">
        <v>2144</v>
      </c>
      <c r="F249" s="2" t="s">
        <v>4</v>
      </c>
      <c r="G249" s="21" t="s">
        <v>3894</v>
      </c>
      <c r="H249" s="7">
        <f t="shared" si="3"/>
        <v>440309</v>
      </c>
      <c r="I249" s="8">
        <v>440309</v>
      </c>
      <c r="J249" s="8">
        <v>0</v>
      </c>
      <c r="K249" s="8">
        <v>0</v>
      </c>
      <c r="L249" s="10" t="s">
        <v>300</v>
      </c>
      <c r="M249" s="3"/>
      <c r="N249" s="2"/>
      <c r="O249" s="4"/>
      <c r="R249" s="2"/>
      <c r="U249" s="4"/>
      <c r="V249" s="3"/>
    </row>
    <row r="250" spans="1:22" ht="30" x14ac:dyDescent="0.25">
      <c r="A250" s="25" t="s">
        <v>82</v>
      </c>
      <c r="B250" s="25" t="s">
        <v>564</v>
      </c>
      <c r="C250" s="25" t="s">
        <v>58</v>
      </c>
      <c r="D250" s="2" t="s">
        <v>3335</v>
      </c>
      <c r="E250" s="2" t="s">
        <v>3337</v>
      </c>
      <c r="F250" s="2" t="s">
        <v>4</v>
      </c>
      <c r="G250" s="21" t="s">
        <v>3931</v>
      </c>
      <c r="H250" s="7">
        <f t="shared" si="3"/>
        <v>811001</v>
      </c>
      <c r="I250" s="8">
        <v>811001</v>
      </c>
      <c r="J250" s="8">
        <v>0</v>
      </c>
      <c r="K250" s="8">
        <v>0</v>
      </c>
      <c r="L250" s="5" t="s">
        <v>4535</v>
      </c>
      <c r="M250" s="3"/>
      <c r="N250" s="2"/>
      <c r="O250" s="4"/>
      <c r="R250" s="2"/>
      <c r="U250" s="4"/>
      <c r="V250" s="3"/>
    </row>
    <row r="251" spans="1:22" ht="30" x14ac:dyDescent="0.25">
      <c r="A251" s="25" t="s">
        <v>82</v>
      </c>
      <c r="B251" s="25" t="s">
        <v>564</v>
      </c>
      <c r="C251" s="25" t="s">
        <v>58</v>
      </c>
      <c r="D251" s="2" t="s">
        <v>2115</v>
      </c>
      <c r="E251" s="2" t="s">
        <v>2116</v>
      </c>
      <c r="F251" s="2" t="s">
        <v>4</v>
      </c>
      <c r="G251" s="21" t="s">
        <v>3958</v>
      </c>
      <c r="H251" s="7">
        <f t="shared" si="3"/>
        <v>196619</v>
      </c>
      <c r="I251" s="8">
        <v>196619</v>
      </c>
      <c r="J251" s="8">
        <v>0</v>
      </c>
      <c r="K251" s="8">
        <v>0</v>
      </c>
      <c r="L251" s="5" t="s">
        <v>4536</v>
      </c>
      <c r="M251" s="3"/>
      <c r="N251" s="2"/>
      <c r="O251" s="4"/>
      <c r="Q251" s="14"/>
      <c r="R251" s="2"/>
      <c r="S251" s="14"/>
      <c r="U251" s="4"/>
      <c r="V251" s="3"/>
    </row>
    <row r="252" spans="1:22" x14ac:dyDescent="0.25">
      <c r="A252" s="25" t="s">
        <v>286</v>
      </c>
      <c r="B252" s="25" t="s">
        <v>287</v>
      </c>
      <c r="C252" s="25" t="s">
        <v>103</v>
      </c>
      <c r="D252" s="2" t="s">
        <v>1056</v>
      </c>
      <c r="E252" s="2" t="s">
        <v>1058</v>
      </c>
      <c r="F252" s="2" t="s">
        <v>4</v>
      </c>
      <c r="G252" s="21" t="s">
        <v>3924</v>
      </c>
      <c r="H252" s="7">
        <f t="shared" si="3"/>
        <v>602000</v>
      </c>
      <c r="I252" s="8">
        <v>602000</v>
      </c>
      <c r="J252" s="8">
        <v>0</v>
      </c>
      <c r="K252" s="8">
        <v>0</v>
      </c>
      <c r="L252" s="10" t="s">
        <v>1059</v>
      </c>
      <c r="M252" s="3"/>
      <c r="N252" s="2"/>
      <c r="O252" s="4"/>
      <c r="Q252" s="13"/>
      <c r="R252" s="2"/>
      <c r="S252" s="13"/>
      <c r="T252" s="11"/>
      <c r="U252" s="4"/>
      <c r="V252" s="3"/>
    </row>
    <row r="253" spans="1:22" x14ac:dyDescent="0.25">
      <c r="A253" s="25" t="s">
        <v>286</v>
      </c>
      <c r="B253" s="25" t="s">
        <v>287</v>
      </c>
      <c r="C253" s="25" t="s">
        <v>103</v>
      </c>
      <c r="D253" s="2" t="s">
        <v>1056</v>
      </c>
      <c r="E253" s="2" t="s">
        <v>1058</v>
      </c>
      <c r="F253" s="2" t="s">
        <v>4</v>
      </c>
      <c r="G253" s="21" t="s">
        <v>3924</v>
      </c>
      <c r="H253" s="7">
        <f t="shared" si="3"/>
        <v>65000</v>
      </c>
      <c r="I253" s="8">
        <v>65000</v>
      </c>
      <c r="J253" s="8">
        <v>0</v>
      </c>
      <c r="K253" s="8">
        <v>0</v>
      </c>
      <c r="L253" s="10" t="s">
        <v>23</v>
      </c>
      <c r="M253" s="3"/>
      <c r="N253" s="2"/>
      <c r="O253" s="4"/>
      <c r="Q253" s="13"/>
      <c r="R253" s="2"/>
      <c r="S253" s="13"/>
      <c r="T253" s="11"/>
      <c r="U253" s="4"/>
      <c r="V253" s="3"/>
    </row>
    <row r="254" spans="1:22" x14ac:dyDescent="0.25">
      <c r="A254" s="25" t="s">
        <v>15</v>
      </c>
      <c r="B254" s="25" t="s">
        <v>364</v>
      </c>
      <c r="C254" s="25" t="s">
        <v>365</v>
      </c>
      <c r="D254" s="2" t="s">
        <v>3252</v>
      </c>
      <c r="E254" s="2" t="s">
        <v>3253</v>
      </c>
      <c r="F254" s="2" t="s">
        <v>4</v>
      </c>
      <c r="G254" s="21" t="s">
        <v>3924</v>
      </c>
      <c r="H254" s="7">
        <f t="shared" si="3"/>
        <v>197619</v>
      </c>
      <c r="I254" s="8">
        <v>197619</v>
      </c>
      <c r="J254" s="8">
        <v>0</v>
      </c>
      <c r="K254" s="8">
        <v>0</v>
      </c>
      <c r="L254" s="10" t="s">
        <v>176</v>
      </c>
      <c r="M254" s="3"/>
      <c r="N254" s="2"/>
      <c r="O254" s="4"/>
      <c r="Q254" s="14"/>
      <c r="R254" s="2"/>
      <c r="S254" s="14"/>
      <c r="U254" s="4"/>
      <c r="V254" s="3"/>
    </row>
    <row r="255" spans="1:22" ht="30" x14ac:dyDescent="0.25">
      <c r="A255" s="25" t="s">
        <v>5</v>
      </c>
      <c r="B255" s="25" t="s">
        <v>46</v>
      </c>
      <c r="C255" s="25" t="s">
        <v>119</v>
      </c>
      <c r="D255" s="2" t="s">
        <v>2338</v>
      </c>
      <c r="E255" s="2" t="s">
        <v>2340</v>
      </c>
      <c r="F255" s="2" t="s">
        <v>4</v>
      </c>
      <c r="G255" s="21" t="s">
        <v>3895</v>
      </c>
      <c r="H255" s="7">
        <f t="shared" si="3"/>
        <v>1194342</v>
      </c>
      <c r="I255" s="8">
        <v>1194342</v>
      </c>
      <c r="J255" s="8">
        <v>0</v>
      </c>
      <c r="K255" s="8">
        <v>0</v>
      </c>
      <c r="L255" s="5" t="s">
        <v>4537</v>
      </c>
      <c r="M255" s="3"/>
      <c r="N255" s="2"/>
      <c r="O255" s="4"/>
      <c r="R255" s="2"/>
      <c r="U255" s="4"/>
      <c r="V255" s="3"/>
    </row>
    <row r="256" spans="1:22" ht="45" x14ac:dyDescent="0.25">
      <c r="A256" s="25" t="s">
        <v>5</v>
      </c>
      <c r="B256" s="25" t="s">
        <v>46</v>
      </c>
      <c r="C256" s="25" t="s">
        <v>47</v>
      </c>
      <c r="D256" s="2" t="s">
        <v>1624</v>
      </c>
      <c r="E256" s="2" t="s">
        <v>1625</v>
      </c>
      <c r="F256" s="2" t="s">
        <v>4</v>
      </c>
      <c r="G256" s="21" t="s">
        <v>3895</v>
      </c>
      <c r="H256" s="7">
        <f t="shared" si="3"/>
        <v>10249622</v>
      </c>
      <c r="I256" s="8">
        <v>0</v>
      </c>
      <c r="J256" s="8">
        <v>0</v>
      </c>
      <c r="K256" s="8">
        <v>10249622</v>
      </c>
      <c r="L256" s="10" t="s">
        <v>4538</v>
      </c>
      <c r="M256" s="3"/>
      <c r="N256" s="2"/>
      <c r="O256" s="4"/>
      <c r="R256" s="2"/>
      <c r="U256" s="4"/>
      <c r="V256" s="3"/>
    </row>
    <row r="257" spans="1:22" ht="45" x14ac:dyDescent="0.25">
      <c r="A257" s="25" t="s">
        <v>5</v>
      </c>
      <c r="B257" s="25" t="s">
        <v>46</v>
      </c>
      <c r="C257" s="25" t="s">
        <v>119</v>
      </c>
      <c r="D257" s="2" t="s">
        <v>125</v>
      </c>
      <c r="E257" s="2" t="s">
        <v>127</v>
      </c>
      <c r="F257" s="2" t="s">
        <v>4</v>
      </c>
      <c r="G257" s="21" t="s">
        <v>3895</v>
      </c>
      <c r="H257" s="7">
        <f t="shared" si="3"/>
        <v>56089</v>
      </c>
      <c r="I257" s="8">
        <v>56089</v>
      </c>
      <c r="J257" s="8">
        <v>0</v>
      </c>
      <c r="K257" s="8">
        <v>0</v>
      </c>
      <c r="L257" s="10" t="s">
        <v>4539</v>
      </c>
      <c r="M257" s="3"/>
      <c r="N257" s="2"/>
      <c r="O257" s="4"/>
      <c r="R257" s="2"/>
      <c r="U257" s="4"/>
      <c r="V257" s="3"/>
    </row>
    <row r="258" spans="1:22" ht="30" x14ac:dyDescent="0.25">
      <c r="A258" s="25" t="s">
        <v>58</v>
      </c>
      <c r="B258" s="25" t="s">
        <v>59</v>
      </c>
      <c r="C258" s="25" t="s">
        <v>60</v>
      </c>
      <c r="D258" s="2" t="s">
        <v>3082</v>
      </c>
      <c r="E258" s="2" t="s">
        <v>3084</v>
      </c>
      <c r="F258" s="2" t="s">
        <v>4</v>
      </c>
      <c r="G258" s="21" t="s">
        <v>3895</v>
      </c>
      <c r="H258" s="7">
        <f t="shared" ref="H258:H321" si="4">SUM(I258:K258)</f>
        <v>77500</v>
      </c>
      <c r="I258" s="8">
        <v>77500</v>
      </c>
      <c r="J258" s="8">
        <v>0</v>
      </c>
      <c r="K258" s="8">
        <v>0</v>
      </c>
      <c r="L258" s="10" t="s">
        <v>377</v>
      </c>
      <c r="M258" s="3"/>
      <c r="N258" s="2"/>
      <c r="O258" s="4"/>
      <c r="Q258" s="14"/>
      <c r="R258" s="2"/>
      <c r="S258" s="14"/>
      <c r="U258" s="4"/>
      <c r="V258" s="3"/>
    </row>
    <row r="259" spans="1:22" ht="30" x14ac:dyDescent="0.25">
      <c r="A259" s="25" t="s">
        <v>58</v>
      </c>
      <c r="B259" s="25" t="s">
        <v>59</v>
      </c>
      <c r="C259" s="25" t="s">
        <v>60</v>
      </c>
      <c r="D259" s="2" t="s">
        <v>3082</v>
      </c>
      <c r="E259" s="2" t="s">
        <v>3084</v>
      </c>
      <c r="F259" s="2" t="s">
        <v>4</v>
      </c>
      <c r="G259" s="21" t="s">
        <v>3895</v>
      </c>
      <c r="H259" s="7">
        <f t="shared" si="4"/>
        <v>230169</v>
      </c>
      <c r="I259" s="8">
        <v>230169</v>
      </c>
      <c r="J259" s="8">
        <v>0</v>
      </c>
      <c r="K259" s="8">
        <v>0</v>
      </c>
      <c r="L259" s="10" t="s">
        <v>436</v>
      </c>
      <c r="M259" s="3"/>
      <c r="N259" s="2"/>
      <c r="O259" s="4"/>
      <c r="Q259" s="14"/>
      <c r="R259" s="2"/>
      <c r="S259" s="14"/>
      <c r="U259" s="4"/>
      <c r="V259" s="3"/>
    </row>
    <row r="260" spans="1:22" ht="30" x14ac:dyDescent="0.25">
      <c r="A260" s="25" t="s">
        <v>58</v>
      </c>
      <c r="B260" s="25" t="s">
        <v>59</v>
      </c>
      <c r="C260" s="25" t="s">
        <v>60</v>
      </c>
      <c r="D260" s="2" t="s">
        <v>3082</v>
      </c>
      <c r="E260" s="2" t="s">
        <v>3084</v>
      </c>
      <c r="F260" s="2" t="s">
        <v>4</v>
      </c>
      <c r="G260" s="21" t="s">
        <v>3895</v>
      </c>
      <c r="H260" s="7">
        <f t="shared" si="4"/>
        <v>101659</v>
      </c>
      <c r="I260" s="8">
        <v>101659</v>
      </c>
      <c r="J260" s="8">
        <v>0</v>
      </c>
      <c r="K260" s="8">
        <v>0</v>
      </c>
      <c r="L260" s="10" t="s">
        <v>417</v>
      </c>
      <c r="M260" s="3"/>
      <c r="N260" s="2"/>
      <c r="O260" s="4"/>
      <c r="R260" s="2"/>
      <c r="U260" s="4"/>
      <c r="V260" s="3"/>
    </row>
    <row r="261" spans="1:22" ht="30" x14ac:dyDescent="0.25">
      <c r="A261" s="25" t="s">
        <v>58</v>
      </c>
      <c r="B261" s="25" t="s">
        <v>59</v>
      </c>
      <c r="C261" s="25" t="s">
        <v>60</v>
      </c>
      <c r="D261" s="2" t="s">
        <v>3082</v>
      </c>
      <c r="E261" s="2" t="s">
        <v>3084</v>
      </c>
      <c r="F261" s="2" t="s">
        <v>4</v>
      </c>
      <c r="G261" s="21" t="s">
        <v>3895</v>
      </c>
      <c r="H261" s="7">
        <f t="shared" si="4"/>
        <v>5000</v>
      </c>
      <c r="I261" s="8">
        <v>5000</v>
      </c>
      <c r="J261" s="8">
        <v>0</v>
      </c>
      <c r="K261" s="8">
        <v>0</v>
      </c>
      <c r="L261" s="10" t="s">
        <v>925</v>
      </c>
      <c r="M261" s="3"/>
      <c r="N261" s="2"/>
      <c r="O261" s="4"/>
      <c r="R261" s="2"/>
      <c r="U261" s="4"/>
      <c r="V261" s="3"/>
    </row>
    <row r="262" spans="1:22" x14ac:dyDescent="0.25">
      <c r="A262" s="25" t="s">
        <v>286</v>
      </c>
      <c r="B262" s="25" t="s">
        <v>287</v>
      </c>
      <c r="C262" s="25" t="s">
        <v>103</v>
      </c>
      <c r="D262" s="2" t="s">
        <v>3102</v>
      </c>
      <c r="E262" s="2" t="s">
        <v>3103</v>
      </c>
      <c r="F262" s="2" t="s">
        <v>4</v>
      </c>
      <c r="G262" s="21" t="s">
        <v>3907</v>
      </c>
      <c r="H262" s="7">
        <f t="shared" si="4"/>
        <v>320000</v>
      </c>
      <c r="I262" s="8">
        <v>320000</v>
      </c>
      <c r="J262" s="8">
        <v>0</v>
      </c>
      <c r="K262" s="8">
        <v>0</v>
      </c>
      <c r="L262" s="10" t="s">
        <v>1656</v>
      </c>
      <c r="M262" s="3"/>
      <c r="N262" s="2"/>
      <c r="O262" s="4"/>
      <c r="Q262" s="13"/>
      <c r="R262" s="2"/>
      <c r="S262" s="13"/>
      <c r="T262" s="11"/>
      <c r="U262" s="4"/>
      <c r="V262" s="3"/>
    </row>
    <row r="263" spans="1:22" x14ac:dyDescent="0.25">
      <c r="A263" s="25" t="s">
        <v>148</v>
      </c>
      <c r="B263" s="25" t="s">
        <v>241</v>
      </c>
      <c r="C263" s="25" t="s">
        <v>516</v>
      </c>
      <c r="D263" s="2" t="s">
        <v>3719</v>
      </c>
      <c r="E263" s="2" t="s">
        <v>3720</v>
      </c>
      <c r="F263" s="2" t="s">
        <v>4</v>
      </c>
      <c r="G263" s="21" t="s">
        <v>3894</v>
      </c>
      <c r="H263" s="7">
        <f t="shared" si="4"/>
        <v>204881</v>
      </c>
      <c r="I263" s="8">
        <v>204881</v>
      </c>
      <c r="J263" s="8">
        <v>0</v>
      </c>
      <c r="K263" s="8">
        <v>0</v>
      </c>
      <c r="L263" s="10" t="s">
        <v>296</v>
      </c>
      <c r="M263" s="3"/>
      <c r="N263" s="2"/>
      <c r="O263" s="4"/>
      <c r="R263" s="2"/>
      <c r="U263" s="4"/>
      <c r="V263" s="3"/>
    </row>
    <row r="264" spans="1:22" ht="45" x14ac:dyDescent="0.25">
      <c r="A264" s="25" t="s">
        <v>15</v>
      </c>
      <c r="B264" s="25" t="s">
        <v>16</v>
      </c>
      <c r="C264" s="25" t="s">
        <v>143</v>
      </c>
      <c r="D264" s="2" t="s">
        <v>3801</v>
      </c>
      <c r="E264" s="2" t="s">
        <v>3803</v>
      </c>
      <c r="F264" s="2" t="s">
        <v>4</v>
      </c>
      <c r="G264" s="21" t="s">
        <v>3907</v>
      </c>
      <c r="H264" s="7">
        <f t="shared" si="4"/>
        <v>1435797</v>
      </c>
      <c r="I264" s="8">
        <v>300572</v>
      </c>
      <c r="J264" s="8">
        <v>1135225</v>
      </c>
      <c r="K264" s="8">
        <v>0</v>
      </c>
      <c r="L264" s="5" t="s">
        <v>4540</v>
      </c>
      <c r="M264" s="3"/>
      <c r="N264" s="2"/>
      <c r="O264" s="4"/>
      <c r="R264" s="2"/>
      <c r="U264" s="4"/>
      <c r="V264" s="3"/>
    </row>
    <row r="265" spans="1:22" ht="45" x14ac:dyDescent="0.25">
      <c r="A265" s="25" t="s">
        <v>15</v>
      </c>
      <c r="B265" s="25" t="s">
        <v>16</v>
      </c>
      <c r="C265" s="25" t="s">
        <v>143</v>
      </c>
      <c r="D265" s="2" t="s">
        <v>1351</v>
      </c>
      <c r="E265" s="2" t="s">
        <v>1353</v>
      </c>
      <c r="F265" s="2" t="s">
        <v>4</v>
      </c>
      <c r="G265" s="21" t="s">
        <v>3896</v>
      </c>
      <c r="H265" s="7">
        <f t="shared" si="4"/>
        <v>5733</v>
      </c>
      <c r="I265" s="8">
        <v>5733</v>
      </c>
      <c r="J265" s="8">
        <v>0</v>
      </c>
      <c r="K265" s="8">
        <v>0</v>
      </c>
      <c r="L265" s="10" t="s">
        <v>4260</v>
      </c>
      <c r="M265" s="3"/>
      <c r="N265" s="2"/>
      <c r="O265" s="4"/>
      <c r="R265" s="2"/>
      <c r="U265" s="4"/>
      <c r="V265" s="3"/>
    </row>
    <row r="266" spans="1:22" ht="30" x14ac:dyDescent="0.25">
      <c r="A266" s="25" t="s">
        <v>15</v>
      </c>
      <c r="B266" s="25" t="s">
        <v>16</v>
      </c>
      <c r="C266" s="25" t="s">
        <v>143</v>
      </c>
      <c r="D266" s="2" t="s">
        <v>1351</v>
      </c>
      <c r="E266" s="2" t="s">
        <v>1353</v>
      </c>
      <c r="F266" s="2" t="s">
        <v>4</v>
      </c>
      <c r="G266" s="21" t="s">
        <v>3896</v>
      </c>
      <c r="H266" s="7">
        <f t="shared" si="4"/>
        <v>14392</v>
      </c>
      <c r="I266" s="8">
        <v>14392</v>
      </c>
      <c r="J266" s="8">
        <v>0</v>
      </c>
      <c r="K266" s="8">
        <v>0</v>
      </c>
      <c r="L266" s="10" t="s">
        <v>4406</v>
      </c>
      <c r="M266" s="3"/>
      <c r="N266" s="2"/>
      <c r="O266" s="4"/>
      <c r="R266" s="2"/>
      <c r="U266" s="4"/>
      <c r="V266" s="3"/>
    </row>
    <row r="267" spans="1:22" ht="30" x14ac:dyDescent="0.25">
      <c r="A267" s="25" t="s">
        <v>15</v>
      </c>
      <c r="B267" s="25" t="s">
        <v>16</v>
      </c>
      <c r="C267" s="25" t="s">
        <v>143</v>
      </c>
      <c r="D267" s="2" t="s">
        <v>1351</v>
      </c>
      <c r="E267" s="2" t="s">
        <v>1353</v>
      </c>
      <c r="F267" s="2" t="s">
        <v>4</v>
      </c>
      <c r="G267" s="21" t="s">
        <v>3896</v>
      </c>
      <c r="H267" s="7">
        <f t="shared" si="4"/>
        <v>65438</v>
      </c>
      <c r="I267" s="8">
        <v>65438</v>
      </c>
      <c r="J267" s="8">
        <v>0</v>
      </c>
      <c r="K267" s="8">
        <v>0</v>
      </c>
      <c r="L267" s="10" t="s">
        <v>4407</v>
      </c>
      <c r="M267" s="3"/>
      <c r="N267" s="2"/>
      <c r="O267" s="4"/>
      <c r="R267" s="2"/>
      <c r="U267" s="4"/>
      <c r="V267" s="3"/>
    </row>
    <row r="268" spans="1:22" ht="30" x14ac:dyDescent="0.25">
      <c r="A268" s="25" t="s">
        <v>5</v>
      </c>
      <c r="B268" s="25" t="s">
        <v>46</v>
      </c>
      <c r="C268" s="25" t="s">
        <v>119</v>
      </c>
      <c r="D268" s="2" t="s">
        <v>3620</v>
      </c>
      <c r="E268" s="2" t="s">
        <v>3622</v>
      </c>
      <c r="F268" s="2" t="s">
        <v>4</v>
      </c>
      <c r="G268" s="21" t="s">
        <v>3895</v>
      </c>
      <c r="H268" s="7">
        <f t="shared" si="4"/>
        <v>275541</v>
      </c>
      <c r="I268" s="8">
        <v>275541</v>
      </c>
      <c r="J268" s="8">
        <v>0</v>
      </c>
      <c r="K268" s="8">
        <v>0</v>
      </c>
      <c r="L268" s="5" t="s">
        <v>4541</v>
      </c>
      <c r="M268" s="3"/>
      <c r="N268" s="2"/>
      <c r="O268" s="4"/>
      <c r="R268" s="2"/>
      <c r="U268" s="4"/>
      <c r="V268" s="3"/>
    </row>
    <row r="269" spans="1:22" ht="30" x14ac:dyDescent="0.25">
      <c r="A269" s="25" t="s">
        <v>5</v>
      </c>
      <c r="B269" s="25" t="s">
        <v>46</v>
      </c>
      <c r="C269" s="25" t="s">
        <v>119</v>
      </c>
      <c r="D269" s="2" t="s">
        <v>3620</v>
      </c>
      <c r="E269" s="2" t="s">
        <v>3622</v>
      </c>
      <c r="F269" s="2" t="s">
        <v>4</v>
      </c>
      <c r="G269" s="21" t="s">
        <v>3895</v>
      </c>
      <c r="H269" s="7">
        <f t="shared" si="4"/>
        <v>10000</v>
      </c>
      <c r="I269" s="8">
        <v>10000</v>
      </c>
      <c r="J269" s="8">
        <v>0</v>
      </c>
      <c r="K269" s="8">
        <v>0</v>
      </c>
      <c r="L269" s="5" t="s">
        <v>4542</v>
      </c>
      <c r="M269" s="3"/>
      <c r="N269" s="2"/>
      <c r="O269" s="4"/>
      <c r="R269" s="2"/>
      <c r="U269" s="4"/>
      <c r="V269" s="3"/>
    </row>
    <row r="270" spans="1:22" x14ac:dyDescent="0.25">
      <c r="A270" s="25" t="s">
        <v>286</v>
      </c>
      <c r="B270" s="25" t="s">
        <v>287</v>
      </c>
      <c r="C270" s="25" t="s">
        <v>103</v>
      </c>
      <c r="D270" s="2" t="s">
        <v>297</v>
      </c>
      <c r="E270" s="2" t="s">
        <v>299</v>
      </c>
      <c r="F270" s="2" t="s">
        <v>4</v>
      </c>
      <c r="G270" s="21" t="s">
        <v>3928</v>
      </c>
      <c r="H270" s="7">
        <f t="shared" si="4"/>
        <v>368000</v>
      </c>
      <c r="I270" s="8">
        <v>368000</v>
      </c>
      <c r="J270" s="8">
        <v>0</v>
      </c>
      <c r="K270" s="8">
        <v>0</v>
      </c>
      <c r="L270" s="10" t="s">
        <v>300</v>
      </c>
      <c r="M270" s="3"/>
      <c r="N270" s="2"/>
      <c r="O270" s="4"/>
      <c r="P270" s="12"/>
      <c r="Q270" s="3"/>
      <c r="R270" s="2"/>
      <c r="S270" s="3"/>
      <c r="T270" s="4"/>
      <c r="U270" s="4"/>
      <c r="V270" s="3"/>
    </row>
    <row r="271" spans="1:22" ht="30" x14ac:dyDescent="0.25">
      <c r="A271" s="25" t="s">
        <v>5</v>
      </c>
      <c r="B271" s="25" t="s">
        <v>46</v>
      </c>
      <c r="C271" s="25" t="s">
        <v>119</v>
      </c>
      <c r="D271" s="2" t="s">
        <v>3714</v>
      </c>
      <c r="E271" s="2" t="s">
        <v>3716</v>
      </c>
      <c r="F271" s="2" t="s">
        <v>4</v>
      </c>
      <c r="G271" s="21" t="s">
        <v>3924</v>
      </c>
      <c r="H271" s="7">
        <f t="shared" si="4"/>
        <v>428404</v>
      </c>
      <c r="I271" s="8">
        <v>428404</v>
      </c>
      <c r="J271" s="8">
        <v>0</v>
      </c>
      <c r="K271" s="8">
        <v>0</v>
      </c>
      <c r="L271" s="5" t="s">
        <v>4543</v>
      </c>
      <c r="M271" s="3"/>
      <c r="N271" s="2"/>
      <c r="O271" s="4"/>
      <c r="Q271" s="14"/>
      <c r="R271" s="2"/>
      <c r="S271" s="14"/>
      <c r="U271" s="4"/>
      <c r="V271" s="3"/>
    </row>
    <row r="272" spans="1:22" ht="30" x14ac:dyDescent="0.25">
      <c r="A272" s="25" t="s">
        <v>15</v>
      </c>
      <c r="B272" s="25" t="s">
        <v>16</v>
      </c>
      <c r="C272" s="25" t="s">
        <v>143</v>
      </c>
      <c r="D272" s="2" t="s">
        <v>2063</v>
      </c>
      <c r="E272" s="2" t="s">
        <v>2065</v>
      </c>
      <c r="F272" s="2" t="s">
        <v>4</v>
      </c>
      <c r="G272" s="21" t="s">
        <v>3924</v>
      </c>
      <c r="H272" s="7">
        <f t="shared" si="4"/>
        <v>1059871</v>
      </c>
      <c r="I272" s="8">
        <v>497263</v>
      </c>
      <c r="J272" s="8">
        <v>562608</v>
      </c>
      <c r="K272" s="8">
        <v>0</v>
      </c>
      <c r="L272" s="10" t="s">
        <v>4544</v>
      </c>
      <c r="M272" s="3"/>
      <c r="N272" s="2"/>
      <c r="O272" s="4"/>
      <c r="R272" s="2"/>
      <c r="U272" s="4"/>
      <c r="V272" s="3"/>
    </row>
    <row r="273" spans="1:22" x14ac:dyDescent="0.25">
      <c r="A273" s="25" t="s">
        <v>5</v>
      </c>
      <c r="B273" s="25" t="s">
        <v>46</v>
      </c>
      <c r="C273" s="25" t="s">
        <v>47</v>
      </c>
      <c r="D273" s="2" t="s">
        <v>3205</v>
      </c>
      <c r="E273" s="2" t="s">
        <v>3206</v>
      </c>
      <c r="F273" s="2" t="s">
        <v>4</v>
      </c>
      <c r="G273" s="21" t="s">
        <v>3918</v>
      </c>
      <c r="H273" s="7">
        <f t="shared" si="4"/>
        <v>27450</v>
      </c>
      <c r="I273" s="8">
        <v>27450</v>
      </c>
      <c r="J273" s="8">
        <v>0</v>
      </c>
      <c r="K273" s="8">
        <v>0</v>
      </c>
      <c r="L273" s="10" t="s">
        <v>272</v>
      </c>
      <c r="M273" s="3"/>
      <c r="N273" s="2"/>
      <c r="O273" s="4"/>
      <c r="Q273" s="3"/>
      <c r="R273" s="2"/>
      <c r="S273" s="3"/>
      <c r="U273" s="4"/>
      <c r="V273" s="3"/>
    </row>
    <row r="274" spans="1:22" x14ac:dyDescent="0.25">
      <c r="A274" s="25" t="s">
        <v>5</v>
      </c>
      <c r="B274" s="25" t="s">
        <v>46</v>
      </c>
      <c r="C274" s="25" t="s">
        <v>47</v>
      </c>
      <c r="D274" s="2" t="s">
        <v>3205</v>
      </c>
      <c r="E274" s="2" t="s">
        <v>3206</v>
      </c>
      <c r="F274" s="2" t="s">
        <v>4</v>
      </c>
      <c r="G274" s="21" t="s">
        <v>3918</v>
      </c>
      <c r="H274" s="7">
        <f t="shared" si="4"/>
        <v>175418</v>
      </c>
      <c r="I274" s="8">
        <v>175418</v>
      </c>
      <c r="J274" s="8">
        <v>0</v>
      </c>
      <c r="K274" s="8">
        <v>0</v>
      </c>
      <c r="L274" s="10" t="s">
        <v>96</v>
      </c>
      <c r="M274" s="3"/>
      <c r="N274" s="2"/>
      <c r="O274" s="4"/>
      <c r="Q274" s="13"/>
      <c r="R274" s="2"/>
      <c r="S274" s="13"/>
      <c r="U274" s="4"/>
      <c r="V274" s="3"/>
    </row>
    <row r="275" spans="1:22" x14ac:dyDescent="0.25">
      <c r="A275" s="25" t="s">
        <v>15</v>
      </c>
      <c r="B275" s="25" t="s">
        <v>364</v>
      </c>
      <c r="C275" s="25" t="s">
        <v>365</v>
      </c>
      <c r="D275" s="2" t="s">
        <v>3539</v>
      </c>
      <c r="E275" s="2" t="s">
        <v>3541</v>
      </c>
      <c r="F275" s="2" t="s">
        <v>4</v>
      </c>
      <c r="G275" s="21" t="s">
        <v>3896</v>
      </c>
      <c r="H275" s="7">
        <f t="shared" si="4"/>
        <v>106065</v>
      </c>
      <c r="I275" s="8">
        <v>106065</v>
      </c>
      <c r="J275" s="8">
        <v>0</v>
      </c>
      <c r="K275" s="8">
        <v>0</v>
      </c>
      <c r="L275" s="10" t="s">
        <v>272</v>
      </c>
      <c r="M275" s="3"/>
      <c r="N275" s="2"/>
      <c r="O275" s="4"/>
      <c r="R275" s="2"/>
      <c r="U275" s="4"/>
      <c r="V275" s="3"/>
    </row>
    <row r="276" spans="1:22" x14ac:dyDescent="0.25">
      <c r="A276" s="25" t="s">
        <v>15</v>
      </c>
      <c r="B276" s="25" t="s">
        <v>364</v>
      </c>
      <c r="C276" s="25" t="s">
        <v>365</v>
      </c>
      <c r="D276" s="2" t="s">
        <v>3539</v>
      </c>
      <c r="E276" s="2" t="s">
        <v>3541</v>
      </c>
      <c r="F276" s="2" t="s">
        <v>4</v>
      </c>
      <c r="G276" s="21" t="s">
        <v>3896</v>
      </c>
      <c r="H276" s="7">
        <f t="shared" si="4"/>
        <v>29925</v>
      </c>
      <c r="I276" s="8">
        <v>29925</v>
      </c>
      <c r="J276" s="8">
        <v>0</v>
      </c>
      <c r="K276" s="8">
        <v>0</v>
      </c>
      <c r="L276" s="10" t="s">
        <v>355</v>
      </c>
      <c r="M276" s="3"/>
      <c r="N276" s="2"/>
      <c r="O276" s="4"/>
      <c r="R276" s="2"/>
      <c r="U276" s="4"/>
      <c r="V276" s="3"/>
    </row>
    <row r="277" spans="1:22" ht="30" x14ac:dyDescent="0.25">
      <c r="A277" s="25" t="s">
        <v>15</v>
      </c>
      <c r="B277" s="25" t="s">
        <v>364</v>
      </c>
      <c r="C277" s="25" t="s">
        <v>365</v>
      </c>
      <c r="D277" s="2" t="s">
        <v>3239</v>
      </c>
      <c r="E277" s="2" t="s">
        <v>3241</v>
      </c>
      <c r="F277" s="2" t="s">
        <v>4</v>
      </c>
      <c r="G277" s="21" t="s">
        <v>3894</v>
      </c>
      <c r="H277" s="7">
        <f t="shared" si="4"/>
        <v>76474</v>
      </c>
      <c r="I277" s="8">
        <v>76474</v>
      </c>
      <c r="J277" s="8">
        <v>0</v>
      </c>
      <c r="K277" s="8">
        <v>0</v>
      </c>
      <c r="L277" s="10" t="s">
        <v>45</v>
      </c>
      <c r="M277" s="3"/>
      <c r="N277" s="2"/>
      <c r="O277" s="4"/>
      <c r="Q277" s="14"/>
      <c r="R277" s="2"/>
      <c r="S277" s="14"/>
      <c r="U277" s="4"/>
      <c r="V277" s="3"/>
    </row>
    <row r="278" spans="1:22" ht="30" x14ac:dyDescent="0.25">
      <c r="A278" s="25" t="s">
        <v>15</v>
      </c>
      <c r="B278" s="25" t="s">
        <v>364</v>
      </c>
      <c r="C278" s="25" t="s">
        <v>365</v>
      </c>
      <c r="D278" s="2" t="s">
        <v>3239</v>
      </c>
      <c r="E278" s="2" t="s">
        <v>3241</v>
      </c>
      <c r="F278" s="2" t="s">
        <v>4</v>
      </c>
      <c r="G278" s="21" t="s">
        <v>3894</v>
      </c>
      <c r="H278" s="7">
        <f t="shared" si="4"/>
        <v>70206</v>
      </c>
      <c r="I278" s="8">
        <v>70206</v>
      </c>
      <c r="J278" s="8">
        <v>0</v>
      </c>
      <c r="K278" s="8">
        <v>0</v>
      </c>
      <c r="L278" s="10" t="s">
        <v>44</v>
      </c>
      <c r="M278" s="3"/>
      <c r="N278" s="2"/>
      <c r="O278" s="4"/>
      <c r="Q278" s="14"/>
      <c r="R278" s="2"/>
      <c r="S278" s="14"/>
      <c r="U278" s="4"/>
      <c r="V278" s="3"/>
    </row>
    <row r="279" spans="1:22" ht="30" x14ac:dyDescent="0.25">
      <c r="A279" s="25" t="s">
        <v>5</v>
      </c>
      <c r="B279" s="25" t="s">
        <v>6</v>
      </c>
      <c r="C279" s="25" t="s">
        <v>7</v>
      </c>
      <c r="D279" s="2" t="s">
        <v>3381</v>
      </c>
      <c r="E279" s="2" t="s">
        <v>3383</v>
      </c>
      <c r="F279" s="2" t="s">
        <v>4</v>
      </c>
      <c r="G279" s="21" t="s">
        <v>3932</v>
      </c>
      <c r="H279" s="7">
        <f t="shared" si="4"/>
        <v>41242</v>
      </c>
      <c r="I279" s="8">
        <v>41242</v>
      </c>
      <c r="J279" s="8">
        <v>0</v>
      </c>
      <c r="K279" s="8">
        <v>0</v>
      </c>
      <c r="L279" s="5" t="s">
        <v>4545</v>
      </c>
      <c r="M279" s="3"/>
      <c r="N279" s="2"/>
      <c r="O279" s="4"/>
      <c r="R279" s="2"/>
      <c r="U279" s="4"/>
      <c r="V279" s="3"/>
    </row>
    <row r="280" spans="1:22" ht="30" x14ac:dyDescent="0.25">
      <c r="A280" s="25" t="s">
        <v>5</v>
      </c>
      <c r="B280" s="25" t="s">
        <v>46</v>
      </c>
      <c r="C280" s="25" t="s">
        <v>119</v>
      </c>
      <c r="D280" s="2" t="s">
        <v>2885</v>
      </c>
      <c r="E280" s="2" t="s">
        <v>2887</v>
      </c>
      <c r="F280" s="2" t="s">
        <v>4</v>
      </c>
      <c r="G280" s="21" t="s">
        <v>3932</v>
      </c>
      <c r="H280" s="7">
        <f t="shared" si="4"/>
        <v>150000</v>
      </c>
      <c r="I280" s="8">
        <v>150000</v>
      </c>
      <c r="J280" s="8">
        <v>0</v>
      </c>
      <c r="K280" s="8">
        <v>0</v>
      </c>
      <c r="L280" s="5" t="s">
        <v>4546</v>
      </c>
      <c r="M280" s="3"/>
      <c r="N280" s="2"/>
      <c r="O280" s="4"/>
      <c r="R280" s="2"/>
      <c r="U280" s="4"/>
      <c r="V280" s="3"/>
    </row>
    <row r="281" spans="1:22" ht="30" x14ac:dyDescent="0.25">
      <c r="A281" s="25" t="s">
        <v>103</v>
      </c>
      <c r="B281" s="25" t="s">
        <v>104</v>
      </c>
      <c r="C281" s="25" t="s">
        <v>261</v>
      </c>
      <c r="D281" s="2" t="s">
        <v>263</v>
      </c>
      <c r="E281" s="2" t="s">
        <v>265</v>
      </c>
      <c r="F281" s="2" t="s">
        <v>4</v>
      </c>
      <c r="G281" s="21" t="s">
        <v>3918</v>
      </c>
      <c r="H281" s="7">
        <f t="shared" si="4"/>
        <v>35000</v>
      </c>
      <c r="I281" s="8">
        <v>35000</v>
      </c>
      <c r="J281" s="8">
        <v>0</v>
      </c>
      <c r="K281" s="8">
        <v>0</v>
      </c>
      <c r="L281" s="5" t="s">
        <v>4547</v>
      </c>
      <c r="M281" s="3"/>
      <c r="N281" s="2"/>
      <c r="O281" s="4"/>
      <c r="R281" s="2"/>
      <c r="U281" s="4"/>
      <c r="V281" s="3"/>
    </row>
    <row r="282" spans="1:22" ht="45" x14ac:dyDescent="0.25">
      <c r="A282" s="25" t="s">
        <v>103</v>
      </c>
      <c r="B282" s="25" t="s">
        <v>104</v>
      </c>
      <c r="C282" s="25" t="s">
        <v>261</v>
      </c>
      <c r="D282" s="2" t="s">
        <v>263</v>
      </c>
      <c r="E282" s="2" t="s">
        <v>265</v>
      </c>
      <c r="F282" s="2" t="s">
        <v>4</v>
      </c>
      <c r="G282" s="21" t="s">
        <v>3918</v>
      </c>
      <c r="H282" s="7">
        <f t="shared" si="4"/>
        <v>45000</v>
      </c>
      <c r="I282" s="8">
        <v>45000</v>
      </c>
      <c r="J282" s="8">
        <v>0</v>
      </c>
      <c r="K282" s="8">
        <v>0</v>
      </c>
      <c r="L282" s="5" t="s">
        <v>4548</v>
      </c>
      <c r="M282" s="3"/>
      <c r="N282" s="2"/>
      <c r="O282" s="4"/>
      <c r="R282" s="2"/>
      <c r="U282" s="4"/>
      <c r="V282" s="3"/>
    </row>
    <row r="283" spans="1:22" ht="45" x14ac:dyDescent="0.25">
      <c r="A283" s="25" t="s">
        <v>103</v>
      </c>
      <c r="B283" s="25" t="s">
        <v>104</v>
      </c>
      <c r="C283" s="25" t="s">
        <v>261</v>
      </c>
      <c r="D283" s="2" t="s">
        <v>263</v>
      </c>
      <c r="E283" s="2" t="s">
        <v>265</v>
      </c>
      <c r="F283" s="2" t="s">
        <v>4</v>
      </c>
      <c r="G283" s="21" t="s">
        <v>3918</v>
      </c>
      <c r="H283" s="7">
        <f t="shared" si="4"/>
        <v>93700</v>
      </c>
      <c r="I283" s="8">
        <v>93700</v>
      </c>
      <c r="J283" s="8">
        <v>0</v>
      </c>
      <c r="K283" s="8">
        <v>0</v>
      </c>
      <c r="L283" s="5" t="s">
        <v>4549</v>
      </c>
      <c r="M283" s="3"/>
      <c r="N283" s="2"/>
      <c r="O283" s="4"/>
      <c r="R283" s="2"/>
      <c r="U283" s="4"/>
      <c r="V283" s="3"/>
    </row>
    <row r="284" spans="1:22" ht="75" x14ac:dyDescent="0.25">
      <c r="A284" s="25" t="s">
        <v>89</v>
      </c>
      <c r="B284" s="25" t="s">
        <v>132</v>
      </c>
      <c r="C284" s="25" t="s">
        <v>133</v>
      </c>
      <c r="D284" s="2" t="s">
        <v>135</v>
      </c>
      <c r="E284" s="2" t="s">
        <v>137</v>
      </c>
      <c r="F284" s="2" t="s">
        <v>4</v>
      </c>
      <c r="G284" s="21" t="s">
        <v>3909</v>
      </c>
      <c r="H284" s="7">
        <f t="shared" si="4"/>
        <v>69797</v>
      </c>
      <c r="I284" s="8">
        <v>69797</v>
      </c>
      <c r="J284" s="8">
        <v>0</v>
      </c>
      <c r="K284" s="8">
        <v>0</v>
      </c>
      <c r="L284" s="10" t="s">
        <v>4119</v>
      </c>
      <c r="M284" s="3"/>
      <c r="N284" s="2"/>
      <c r="O284" s="4"/>
      <c r="R284" s="2"/>
      <c r="U284" s="4"/>
      <c r="V284" s="3"/>
    </row>
    <row r="285" spans="1:22" ht="60" x14ac:dyDescent="0.25">
      <c r="A285" s="25" t="s">
        <v>89</v>
      </c>
      <c r="B285" s="25" t="s">
        <v>132</v>
      </c>
      <c r="C285" s="25" t="s">
        <v>133</v>
      </c>
      <c r="D285" s="2" t="s">
        <v>135</v>
      </c>
      <c r="E285" s="2" t="s">
        <v>137</v>
      </c>
      <c r="F285" s="2" t="s">
        <v>4</v>
      </c>
      <c r="G285" s="21" t="s">
        <v>3909</v>
      </c>
      <c r="H285" s="7">
        <f t="shared" si="4"/>
        <v>290934</v>
      </c>
      <c r="I285" s="8">
        <v>290934</v>
      </c>
      <c r="J285" s="8">
        <v>0</v>
      </c>
      <c r="K285" s="8">
        <v>0</v>
      </c>
      <c r="L285" s="5" t="s">
        <v>4550</v>
      </c>
      <c r="M285" s="3"/>
      <c r="N285" s="2"/>
      <c r="O285" s="4"/>
      <c r="R285" s="2"/>
      <c r="U285" s="4"/>
      <c r="V285" s="3"/>
    </row>
    <row r="286" spans="1:22" ht="60" x14ac:dyDescent="0.25">
      <c r="A286" s="25" t="s">
        <v>89</v>
      </c>
      <c r="B286" s="25" t="s">
        <v>132</v>
      </c>
      <c r="C286" s="25" t="s">
        <v>133</v>
      </c>
      <c r="D286" s="2" t="s">
        <v>135</v>
      </c>
      <c r="E286" s="2" t="s">
        <v>137</v>
      </c>
      <c r="F286" s="2" t="s">
        <v>4</v>
      </c>
      <c r="G286" s="21" t="s">
        <v>3909</v>
      </c>
      <c r="H286" s="7">
        <f t="shared" si="4"/>
        <v>1310537</v>
      </c>
      <c r="I286" s="8">
        <v>1310537</v>
      </c>
      <c r="J286" s="8">
        <v>0</v>
      </c>
      <c r="K286" s="8">
        <v>0</v>
      </c>
      <c r="L286" s="5" t="s">
        <v>4551</v>
      </c>
      <c r="M286" s="3"/>
      <c r="N286" s="2"/>
      <c r="O286" s="4"/>
      <c r="R286" s="2"/>
      <c r="U286" s="4"/>
      <c r="V286" s="3"/>
    </row>
    <row r="287" spans="1:22" ht="45" x14ac:dyDescent="0.25">
      <c r="A287" s="25" t="s">
        <v>89</v>
      </c>
      <c r="B287" s="25" t="s">
        <v>132</v>
      </c>
      <c r="C287" s="25" t="s">
        <v>133</v>
      </c>
      <c r="D287" s="2" t="s">
        <v>135</v>
      </c>
      <c r="E287" s="2" t="s">
        <v>137</v>
      </c>
      <c r="F287" s="2" t="s">
        <v>4</v>
      </c>
      <c r="G287" s="21" t="s">
        <v>3909</v>
      </c>
      <c r="H287" s="7">
        <f t="shared" si="4"/>
        <v>112632</v>
      </c>
      <c r="I287" s="8">
        <v>112632</v>
      </c>
      <c r="J287" s="8">
        <v>0</v>
      </c>
      <c r="K287" s="8">
        <v>0</v>
      </c>
      <c r="L287" s="5" t="s">
        <v>4552</v>
      </c>
      <c r="M287" s="3"/>
      <c r="N287" s="2"/>
      <c r="O287" s="4"/>
      <c r="R287" s="2"/>
      <c r="U287" s="4"/>
      <c r="V287" s="3"/>
    </row>
    <row r="288" spans="1:22" ht="30" x14ac:dyDescent="0.25">
      <c r="A288" s="25" t="s">
        <v>103</v>
      </c>
      <c r="B288" s="25" t="s">
        <v>104</v>
      </c>
      <c r="C288" s="25" t="s">
        <v>68</v>
      </c>
      <c r="D288" s="2" t="s">
        <v>1168</v>
      </c>
      <c r="E288" s="2" t="s">
        <v>1170</v>
      </c>
      <c r="F288" s="2" t="s">
        <v>4</v>
      </c>
      <c r="G288" s="21" t="s">
        <v>3942</v>
      </c>
      <c r="H288" s="7">
        <f t="shared" si="4"/>
        <v>112500</v>
      </c>
      <c r="I288" s="8">
        <v>112500</v>
      </c>
      <c r="J288" s="8">
        <v>0</v>
      </c>
      <c r="K288" s="8">
        <v>0</v>
      </c>
      <c r="L288" s="10" t="s">
        <v>4222</v>
      </c>
      <c r="M288" s="3"/>
      <c r="N288" s="2"/>
      <c r="O288" s="4"/>
      <c r="Q288" s="13"/>
      <c r="R288" s="2"/>
      <c r="S288" s="13"/>
      <c r="U288" s="4"/>
      <c r="V288" s="3"/>
    </row>
    <row r="289" spans="1:22" x14ac:dyDescent="0.25">
      <c r="A289" s="25" t="s">
        <v>15</v>
      </c>
      <c r="B289" s="25" t="s">
        <v>16</v>
      </c>
      <c r="C289" s="25" t="s">
        <v>38</v>
      </c>
      <c r="D289" s="2" t="s">
        <v>2148</v>
      </c>
      <c r="E289" s="2" t="s">
        <v>2149</v>
      </c>
      <c r="F289" s="2" t="s">
        <v>4</v>
      </c>
      <c r="G289" s="21" t="s">
        <v>3894</v>
      </c>
      <c r="H289" s="7">
        <f t="shared" si="4"/>
        <v>25000</v>
      </c>
      <c r="I289" s="8">
        <v>25000</v>
      </c>
      <c r="J289" s="8">
        <v>0</v>
      </c>
      <c r="K289" s="8">
        <v>0</v>
      </c>
      <c r="L289" s="5" t="s">
        <v>4553</v>
      </c>
      <c r="M289" s="3"/>
      <c r="N289" s="2"/>
      <c r="O289" s="4"/>
      <c r="Q289" s="14"/>
      <c r="R289" s="2"/>
      <c r="S289" s="14"/>
      <c r="U289" s="4"/>
      <c r="V289" s="3"/>
    </row>
    <row r="290" spans="1:22" x14ac:dyDescent="0.25">
      <c r="A290" s="25" t="s">
        <v>15</v>
      </c>
      <c r="B290" s="25" t="s">
        <v>16</v>
      </c>
      <c r="C290" s="25" t="s">
        <v>38</v>
      </c>
      <c r="D290" s="2" t="s">
        <v>2148</v>
      </c>
      <c r="E290" s="2" t="s">
        <v>2149</v>
      </c>
      <c r="F290" s="2" t="s">
        <v>4</v>
      </c>
      <c r="G290" s="21" t="s">
        <v>3894</v>
      </c>
      <c r="H290" s="7">
        <f t="shared" si="4"/>
        <v>25000</v>
      </c>
      <c r="I290" s="8">
        <v>25000</v>
      </c>
      <c r="J290" s="8">
        <v>0</v>
      </c>
      <c r="K290" s="8">
        <v>0</v>
      </c>
      <c r="L290" s="5" t="s">
        <v>4554</v>
      </c>
      <c r="M290" s="3"/>
      <c r="N290" s="2"/>
      <c r="O290" s="4"/>
      <c r="R290" s="2"/>
      <c r="U290" s="4"/>
      <c r="V290" s="3"/>
    </row>
    <row r="291" spans="1:22" x14ac:dyDescent="0.25">
      <c r="A291" s="25" t="s">
        <v>15</v>
      </c>
      <c r="B291" s="25" t="s">
        <v>16</v>
      </c>
      <c r="C291" s="25" t="s">
        <v>38</v>
      </c>
      <c r="D291" s="2" t="s">
        <v>2148</v>
      </c>
      <c r="E291" s="2" t="s">
        <v>2149</v>
      </c>
      <c r="F291" s="2" t="s">
        <v>4</v>
      </c>
      <c r="G291" s="21" t="s">
        <v>3894</v>
      </c>
      <c r="H291" s="7">
        <f t="shared" si="4"/>
        <v>80500</v>
      </c>
      <c r="I291" s="8">
        <v>80500</v>
      </c>
      <c r="J291" s="8">
        <v>0</v>
      </c>
      <c r="K291" s="8">
        <v>0</v>
      </c>
      <c r="L291" s="10" t="s">
        <v>1656</v>
      </c>
      <c r="M291" s="3"/>
      <c r="N291" s="2"/>
      <c r="O291" s="4"/>
      <c r="R291" s="2"/>
      <c r="U291" s="4"/>
      <c r="V291" s="3"/>
    </row>
    <row r="292" spans="1:22" x14ac:dyDescent="0.25">
      <c r="A292" s="25" t="s">
        <v>15</v>
      </c>
      <c r="B292" s="25" t="s">
        <v>16</v>
      </c>
      <c r="C292" s="25" t="s">
        <v>143</v>
      </c>
      <c r="D292" s="2" t="s">
        <v>3798</v>
      </c>
      <c r="E292" s="2" t="s">
        <v>3800</v>
      </c>
      <c r="F292" s="2" t="s">
        <v>4</v>
      </c>
      <c r="G292" s="21" t="s">
        <v>3894</v>
      </c>
      <c r="H292" s="7">
        <f t="shared" si="4"/>
        <v>369211</v>
      </c>
      <c r="I292" s="8">
        <v>369211</v>
      </c>
      <c r="J292" s="8">
        <v>0</v>
      </c>
      <c r="K292" s="8">
        <v>0</v>
      </c>
      <c r="L292" s="10" t="s">
        <v>1524</v>
      </c>
      <c r="M292" s="3"/>
      <c r="N292" s="2"/>
      <c r="O292" s="4"/>
      <c r="R292" s="2"/>
      <c r="U292" s="4"/>
      <c r="V292" s="3"/>
    </row>
    <row r="293" spans="1:22" ht="30" x14ac:dyDescent="0.25">
      <c r="A293" s="25" t="s">
        <v>82</v>
      </c>
      <c r="B293" s="25" t="s">
        <v>83</v>
      </c>
      <c r="C293" s="25" t="s">
        <v>359</v>
      </c>
      <c r="D293" s="2" t="s">
        <v>2582</v>
      </c>
      <c r="E293" s="2" t="s">
        <v>2584</v>
      </c>
      <c r="F293" s="2" t="s">
        <v>4</v>
      </c>
      <c r="G293" s="21" t="s">
        <v>3928</v>
      </c>
      <c r="H293" s="7">
        <f t="shared" si="4"/>
        <v>76500</v>
      </c>
      <c r="I293" s="8">
        <v>76500</v>
      </c>
      <c r="J293" s="8">
        <v>0</v>
      </c>
      <c r="K293" s="8">
        <v>0</v>
      </c>
      <c r="L293" s="5" t="s">
        <v>4555</v>
      </c>
      <c r="M293" s="3"/>
      <c r="N293" s="2"/>
      <c r="O293" s="4"/>
      <c r="R293" s="2"/>
      <c r="U293" s="4"/>
      <c r="V293" s="3"/>
    </row>
    <row r="294" spans="1:22" ht="30" x14ac:dyDescent="0.25">
      <c r="A294" s="25" t="s">
        <v>82</v>
      </c>
      <c r="B294" s="25" t="s">
        <v>83</v>
      </c>
      <c r="C294" s="25" t="s">
        <v>359</v>
      </c>
      <c r="D294" s="2" t="s">
        <v>2582</v>
      </c>
      <c r="E294" s="2" t="s">
        <v>2584</v>
      </c>
      <c r="F294" s="2" t="s">
        <v>4</v>
      </c>
      <c r="G294" s="21" t="s">
        <v>3930</v>
      </c>
      <c r="H294" s="7">
        <f t="shared" si="4"/>
        <v>49500</v>
      </c>
      <c r="I294" s="8">
        <v>49500</v>
      </c>
      <c r="J294" s="8">
        <v>0</v>
      </c>
      <c r="K294" s="8">
        <v>0</v>
      </c>
      <c r="L294" s="5" t="s">
        <v>4556</v>
      </c>
      <c r="M294" s="3"/>
      <c r="N294" s="2"/>
      <c r="O294" s="4"/>
      <c r="R294" s="2"/>
      <c r="U294" s="4"/>
      <c r="V294" s="3"/>
    </row>
    <row r="295" spans="1:22" ht="30" x14ac:dyDescent="0.25">
      <c r="A295" s="25" t="s">
        <v>15</v>
      </c>
      <c r="B295" s="25" t="s">
        <v>364</v>
      </c>
      <c r="C295" s="25" t="s">
        <v>365</v>
      </c>
      <c r="D295" s="2" t="s">
        <v>765</v>
      </c>
      <c r="E295" s="2" t="s">
        <v>767</v>
      </c>
      <c r="F295" s="2" t="s">
        <v>4</v>
      </c>
      <c r="G295" s="21" t="s">
        <v>3948</v>
      </c>
      <c r="H295" s="7">
        <f t="shared" si="4"/>
        <v>238009</v>
      </c>
      <c r="I295" s="8">
        <v>238009</v>
      </c>
      <c r="J295" s="8">
        <v>0</v>
      </c>
      <c r="K295" s="8">
        <v>0</v>
      </c>
      <c r="L295" s="10" t="s">
        <v>139</v>
      </c>
      <c r="M295" s="3"/>
      <c r="N295" s="2"/>
      <c r="O295" s="4"/>
      <c r="R295" s="2"/>
      <c r="U295" s="4"/>
      <c r="V295" s="3"/>
    </row>
    <row r="296" spans="1:22" x14ac:dyDescent="0.25">
      <c r="A296" s="25" t="s">
        <v>15</v>
      </c>
      <c r="B296" s="25" t="s">
        <v>364</v>
      </c>
      <c r="C296" s="25" t="s">
        <v>365</v>
      </c>
      <c r="D296" s="2" t="s">
        <v>1233</v>
      </c>
      <c r="E296" s="2" t="s">
        <v>1234</v>
      </c>
      <c r="F296" s="2" t="s">
        <v>4</v>
      </c>
      <c r="G296" s="21" t="s">
        <v>3915</v>
      </c>
      <c r="H296" s="7">
        <f t="shared" si="4"/>
        <v>309375</v>
      </c>
      <c r="I296" s="8">
        <v>309375</v>
      </c>
      <c r="J296" s="8">
        <v>0</v>
      </c>
      <c r="K296" s="8">
        <v>0</v>
      </c>
      <c r="L296" s="10" t="s">
        <v>77</v>
      </c>
      <c r="M296" s="3"/>
      <c r="N296" s="2"/>
      <c r="O296" s="4"/>
      <c r="Q296" s="13"/>
      <c r="R296" s="2"/>
      <c r="S296" s="13"/>
      <c r="U296" s="4"/>
      <c r="V296" s="3"/>
    </row>
    <row r="297" spans="1:22" ht="45" x14ac:dyDescent="0.25">
      <c r="A297" s="25" t="s">
        <v>148</v>
      </c>
      <c r="B297" s="25" t="s">
        <v>241</v>
      </c>
      <c r="C297" s="25" t="s">
        <v>516</v>
      </c>
      <c r="D297" s="2" t="s">
        <v>978</v>
      </c>
      <c r="E297" s="2" t="s">
        <v>980</v>
      </c>
      <c r="F297" s="2" t="s">
        <v>53</v>
      </c>
      <c r="G297" s="21" t="s">
        <v>3914</v>
      </c>
      <c r="H297" s="7">
        <f t="shared" si="4"/>
        <v>1580725</v>
      </c>
      <c r="I297" s="8">
        <v>1436991</v>
      </c>
      <c r="J297" s="8">
        <v>143734</v>
      </c>
      <c r="K297" s="8">
        <v>0</v>
      </c>
      <c r="L297" s="10" t="s">
        <v>4097</v>
      </c>
      <c r="M297" s="3"/>
      <c r="N297" s="2"/>
      <c r="O297" s="4"/>
      <c r="R297" s="2"/>
      <c r="U297" s="4"/>
      <c r="V297" s="3"/>
    </row>
    <row r="298" spans="1:22" ht="45" x14ac:dyDescent="0.25">
      <c r="A298" s="25" t="s">
        <v>148</v>
      </c>
      <c r="B298" s="25" t="s">
        <v>241</v>
      </c>
      <c r="C298" s="25" t="s">
        <v>516</v>
      </c>
      <c r="D298" s="2" t="s">
        <v>978</v>
      </c>
      <c r="E298" s="2" t="s">
        <v>980</v>
      </c>
      <c r="F298" s="2" t="s">
        <v>53</v>
      </c>
      <c r="G298" s="21" t="s">
        <v>3914</v>
      </c>
      <c r="H298" s="7">
        <f t="shared" si="4"/>
        <v>195000</v>
      </c>
      <c r="I298" s="8">
        <v>195000</v>
      </c>
      <c r="J298" s="8">
        <v>0</v>
      </c>
      <c r="K298" s="8">
        <v>0</v>
      </c>
      <c r="L298" s="10" t="s">
        <v>4557</v>
      </c>
      <c r="M298" s="3"/>
      <c r="N298" s="2"/>
      <c r="O298" s="4"/>
      <c r="R298" s="2"/>
      <c r="U298" s="4"/>
      <c r="V298" s="3"/>
    </row>
    <row r="299" spans="1:22" ht="30" x14ac:dyDescent="0.25">
      <c r="A299" s="25" t="s">
        <v>148</v>
      </c>
      <c r="B299" s="25" t="s">
        <v>241</v>
      </c>
      <c r="C299" s="25" t="s">
        <v>516</v>
      </c>
      <c r="D299" s="2" t="s">
        <v>978</v>
      </c>
      <c r="E299" s="2" t="s">
        <v>980</v>
      </c>
      <c r="F299" s="2" t="s">
        <v>53</v>
      </c>
      <c r="G299" s="21" t="s">
        <v>3914</v>
      </c>
      <c r="H299" s="7">
        <f t="shared" si="4"/>
        <v>130000</v>
      </c>
      <c r="I299" s="8">
        <v>130000</v>
      </c>
      <c r="J299" s="8">
        <v>0</v>
      </c>
      <c r="K299" s="8">
        <v>0</v>
      </c>
      <c r="L299" s="5" t="s">
        <v>4558</v>
      </c>
      <c r="M299" s="3"/>
      <c r="N299" s="2"/>
      <c r="O299" s="4"/>
      <c r="Q299" s="14"/>
      <c r="R299" s="2"/>
      <c r="S299" s="14"/>
      <c r="U299" s="4"/>
      <c r="V299" s="3"/>
    </row>
    <row r="300" spans="1:22" ht="30" x14ac:dyDescent="0.25">
      <c r="A300" s="25" t="s">
        <v>148</v>
      </c>
      <c r="B300" s="25" t="s">
        <v>241</v>
      </c>
      <c r="C300" s="25" t="s">
        <v>516</v>
      </c>
      <c r="D300" s="2" t="s">
        <v>978</v>
      </c>
      <c r="E300" s="2" t="s">
        <v>980</v>
      </c>
      <c r="F300" s="2" t="s">
        <v>53</v>
      </c>
      <c r="G300" s="21" t="s">
        <v>3914</v>
      </c>
      <c r="H300" s="7">
        <f t="shared" si="4"/>
        <v>125000</v>
      </c>
      <c r="I300" s="8">
        <v>125000</v>
      </c>
      <c r="J300" s="8">
        <v>0</v>
      </c>
      <c r="K300" s="8">
        <v>0</v>
      </c>
      <c r="L300" s="5" t="s">
        <v>4559</v>
      </c>
      <c r="M300" s="3"/>
      <c r="N300" s="2"/>
      <c r="O300" s="4"/>
      <c r="Q300" s="14"/>
      <c r="R300" s="2"/>
      <c r="S300" s="14"/>
      <c r="U300" s="4"/>
      <c r="V300" s="3"/>
    </row>
    <row r="301" spans="1:22" ht="60" x14ac:dyDescent="0.25">
      <c r="A301" s="25" t="s">
        <v>148</v>
      </c>
      <c r="B301" s="25" t="s">
        <v>241</v>
      </c>
      <c r="C301" s="25" t="s">
        <v>516</v>
      </c>
      <c r="D301" s="2" t="s">
        <v>978</v>
      </c>
      <c r="E301" s="2" t="s">
        <v>980</v>
      </c>
      <c r="F301" s="2" t="s">
        <v>53</v>
      </c>
      <c r="G301" s="21" t="s">
        <v>3914</v>
      </c>
      <c r="H301" s="7">
        <f t="shared" si="4"/>
        <v>500000</v>
      </c>
      <c r="I301" s="8">
        <v>500000</v>
      </c>
      <c r="J301" s="8">
        <v>0</v>
      </c>
      <c r="K301" s="8">
        <v>0</v>
      </c>
      <c r="L301" s="5" t="s">
        <v>4560</v>
      </c>
      <c r="M301" s="3"/>
      <c r="N301" s="2"/>
      <c r="O301" s="4"/>
      <c r="R301" s="2"/>
      <c r="U301" s="4"/>
      <c r="V301" s="3"/>
    </row>
    <row r="302" spans="1:22" ht="30" x14ac:dyDescent="0.25">
      <c r="A302" s="25" t="s">
        <v>15</v>
      </c>
      <c r="B302" s="25" t="s">
        <v>110</v>
      </c>
      <c r="C302" s="25" t="s">
        <v>22</v>
      </c>
      <c r="D302" s="2" t="s">
        <v>3528</v>
      </c>
      <c r="E302" s="2" t="s">
        <v>3530</v>
      </c>
      <c r="F302" s="2" t="s">
        <v>4</v>
      </c>
      <c r="G302" s="21" t="s">
        <v>3895</v>
      </c>
      <c r="H302" s="7">
        <f t="shared" si="4"/>
        <v>522439</v>
      </c>
      <c r="I302" s="8">
        <v>184178</v>
      </c>
      <c r="J302" s="8">
        <v>338261</v>
      </c>
      <c r="K302" s="8">
        <v>0</v>
      </c>
      <c r="L302" s="5" t="s">
        <v>4561</v>
      </c>
      <c r="M302" s="3"/>
      <c r="N302" s="2"/>
      <c r="O302" s="4"/>
      <c r="Q302" s="14"/>
      <c r="R302" s="2"/>
      <c r="S302" s="14"/>
      <c r="U302" s="4"/>
      <c r="V302" s="3"/>
    </row>
    <row r="303" spans="1:22" ht="30" x14ac:dyDescent="0.25">
      <c r="A303" s="25" t="s">
        <v>5</v>
      </c>
      <c r="B303" s="25" t="s">
        <v>466</v>
      </c>
      <c r="C303" s="25" t="s">
        <v>467</v>
      </c>
      <c r="D303" s="2" t="s">
        <v>3221</v>
      </c>
      <c r="E303" s="2" t="s">
        <v>3223</v>
      </c>
      <c r="F303" s="2" t="s">
        <v>4</v>
      </c>
      <c r="G303" s="21" t="s">
        <v>3918</v>
      </c>
      <c r="H303" s="7">
        <f t="shared" si="4"/>
        <v>330270</v>
      </c>
      <c r="I303" s="8">
        <v>330270</v>
      </c>
      <c r="J303" s="8">
        <v>0</v>
      </c>
      <c r="K303" s="8">
        <v>0</v>
      </c>
      <c r="L303" s="5" t="s">
        <v>4562</v>
      </c>
      <c r="M303" s="3"/>
      <c r="N303" s="2"/>
      <c r="O303" s="4"/>
      <c r="Q303" s="14"/>
      <c r="R303" s="2"/>
      <c r="S303" s="14"/>
      <c r="T303" s="12"/>
      <c r="U303" s="4"/>
      <c r="V303" s="3"/>
    </row>
    <row r="304" spans="1:22" ht="30" x14ac:dyDescent="0.25">
      <c r="A304" s="25" t="s">
        <v>5</v>
      </c>
      <c r="B304" s="25" t="s">
        <v>466</v>
      </c>
      <c r="C304" s="25" t="s">
        <v>467</v>
      </c>
      <c r="D304" s="2" t="s">
        <v>3221</v>
      </c>
      <c r="E304" s="2" t="s">
        <v>3223</v>
      </c>
      <c r="F304" s="2" t="s">
        <v>4</v>
      </c>
      <c r="G304" s="21" t="s">
        <v>3896</v>
      </c>
      <c r="H304" s="7">
        <f t="shared" si="4"/>
        <v>248872</v>
      </c>
      <c r="I304" s="8">
        <v>248872</v>
      </c>
      <c r="J304" s="8">
        <v>0</v>
      </c>
      <c r="K304" s="8">
        <v>0</v>
      </c>
      <c r="L304" s="5" t="s">
        <v>4563</v>
      </c>
      <c r="M304" s="3"/>
      <c r="N304" s="2"/>
      <c r="O304" s="4"/>
      <c r="R304" s="2"/>
      <c r="U304" s="4"/>
      <c r="V304" s="3"/>
    </row>
    <row r="305" spans="1:22" ht="30" x14ac:dyDescent="0.25">
      <c r="A305" s="25" t="s">
        <v>82</v>
      </c>
      <c r="B305" s="25" t="s">
        <v>83</v>
      </c>
      <c r="C305" s="25" t="s">
        <v>359</v>
      </c>
      <c r="D305" s="2" t="s">
        <v>2421</v>
      </c>
      <c r="E305" s="2" t="s">
        <v>2423</v>
      </c>
      <c r="F305" s="2" t="s">
        <v>4</v>
      </c>
      <c r="G305" s="21" t="s">
        <v>3894</v>
      </c>
      <c r="H305" s="7">
        <f t="shared" si="4"/>
        <v>232398</v>
      </c>
      <c r="I305" s="8">
        <v>232398</v>
      </c>
      <c r="J305" s="8">
        <v>0</v>
      </c>
      <c r="K305" s="8">
        <v>0</v>
      </c>
      <c r="L305" s="5" t="s">
        <v>4564</v>
      </c>
      <c r="M305" s="3"/>
      <c r="N305" s="2"/>
      <c r="O305" s="4"/>
      <c r="Q305" s="14"/>
      <c r="R305" s="2"/>
      <c r="S305" s="14"/>
      <c r="U305" s="4"/>
      <c r="V305" s="3"/>
    </row>
    <row r="306" spans="1:22" ht="30" x14ac:dyDescent="0.25">
      <c r="A306" s="25" t="s">
        <v>82</v>
      </c>
      <c r="B306" s="25" t="s">
        <v>83</v>
      </c>
      <c r="C306" s="25" t="s">
        <v>359</v>
      </c>
      <c r="D306" s="2" t="s">
        <v>3762</v>
      </c>
      <c r="E306" s="2" t="s">
        <v>3764</v>
      </c>
      <c r="F306" s="2" t="s">
        <v>4</v>
      </c>
      <c r="G306" s="21" t="s">
        <v>3930</v>
      </c>
      <c r="H306" s="7">
        <f t="shared" si="4"/>
        <v>232470</v>
      </c>
      <c r="I306" s="8">
        <v>232470</v>
      </c>
      <c r="J306" s="8">
        <v>0</v>
      </c>
      <c r="K306" s="8">
        <v>0</v>
      </c>
      <c r="L306" s="5" t="s">
        <v>4565</v>
      </c>
      <c r="M306" s="3"/>
      <c r="N306" s="2"/>
      <c r="O306" s="4"/>
      <c r="Q306" s="13"/>
      <c r="R306" s="2"/>
      <c r="S306" s="13"/>
      <c r="U306" s="4"/>
      <c r="V306" s="3"/>
    </row>
    <row r="307" spans="1:22" ht="30" x14ac:dyDescent="0.25">
      <c r="A307" s="25" t="s">
        <v>58</v>
      </c>
      <c r="B307" s="25" t="s">
        <v>164</v>
      </c>
      <c r="C307" s="25" t="s">
        <v>171</v>
      </c>
      <c r="D307" s="2" t="s">
        <v>3462</v>
      </c>
      <c r="E307" s="2" t="s">
        <v>3464</v>
      </c>
      <c r="F307" s="2" t="s">
        <v>4</v>
      </c>
      <c r="G307" s="21" t="s">
        <v>3920</v>
      </c>
      <c r="H307" s="7">
        <f t="shared" si="4"/>
        <v>487205</v>
      </c>
      <c r="I307" s="8">
        <v>487205</v>
      </c>
      <c r="J307" s="8">
        <v>0</v>
      </c>
      <c r="K307" s="8">
        <v>0</v>
      </c>
      <c r="L307" s="10" t="s">
        <v>515</v>
      </c>
      <c r="M307" s="3"/>
      <c r="N307" s="2"/>
      <c r="O307" s="4"/>
      <c r="R307" s="2"/>
      <c r="U307" s="4"/>
      <c r="V307" s="3"/>
    </row>
    <row r="308" spans="1:22" x14ac:dyDescent="0.25">
      <c r="A308" s="25" t="s">
        <v>58</v>
      </c>
      <c r="B308" s="25" t="s">
        <v>164</v>
      </c>
      <c r="C308" s="25" t="s">
        <v>171</v>
      </c>
      <c r="D308" s="2" t="s">
        <v>1019</v>
      </c>
      <c r="E308" s="2" t="s">
        <v>1021</v>
      </c>
      <c r="F308" s="2" t="s">
        <v>4</v>
      </c>
      <c r="G308" s="21" t="s">
        <v>3930</v>
      </c>
      <c r="H308" s="7">
        <f t="shared" si="4"/>
        <v>373736</v>
      </c>
      <c r="I308" s="8">
        <v>0</v>
      </c>
      <c r="J308" s="8">
        <v>373736</v>
      </c>
      <c r="K308" s="8">
        <v>0</v>
      </c>
      <c r="L308" s="10" t="s">
        <v>1022</v>
      </c>
      <c r="M308" s="3"/>
      <c r="N308" s="2"/>
      <c r="O308" s="4"/>
      <c r="R308" s="2"/>
      <c r="U308" s="4"/>
      <c r="V308" s="3"/>
    </row>
    <row r="309" spans="1:22" x14ac:dyDescent="0.25">
      <c r="A309" s="25" t="s">
        <v>58</v>
      </c>
      <c r="B309" s="25" t="s">
        <v>164</v>
      </c>
      <c r="C309" s="25" t="s">
        <v>171</v>
      </c>
      <c r="D309" s="2" t="s">
        <v>1019</v>
      </c>
      <c r="E309" s="2" t="s">
        <v>1021</v>
      </c>
      <c r="F309" s="2" t="s">
        <v>4</v>
      </c>
      <c r="G309" s="21" t="s">
        <v>3930</v>
      </c>
      <c r="H309" s="7">
        <f t="shared" si="4"/>
        <v>186867</v>
      </c>
      <c r="I309" s="8">
        <v>0</v>
      </c>
      <c r="J309" s="8">
        <v>186867</v>
      </c>
      <c r="K309" s="8">
        <v>0</v>
      </c>
      <c r="L309" s="10" t="s">
        <v>176</v>
      </c>
      <c r="M309" s="3"/>
      <c r="N309" s="2"/>
      <c r="O309" s="4"/>
      <c r="R309" s="2"/>
      <c r="U309" s="4"/>
      <c r="V309" s="3"/>
    </row>
    <row r="310" spans="1:22" x14ac:dyDescent="0.25">
      <c r="A310" s="25" t="s">
        <v>58</v>
      </c>
      <c r="B310" s="25" t="s">
        <v>164</v>
      </c>
      <c r="C310" s="25" t="s">
        <v>171</v>
      </c>
      <c r="D310" s="2" t="s">
        <v>1019</v>
      </c>
      <c r="E310" s="2" t="s">
        <v>1021</v>
      </c>
      <c r="F310" s="2" t="s">
        <v>4</v>
      </c>
      <c r="G310" s="21" t="s">
        <v>3930</v>
      </c>
      <c r="H310" s="7">
        <f t="shared" si="4"/>
        <v>800772</v>
      </c>
      <c r="I310" s="8">
        <v>0</v>
      </c>
      <c r="J310" s="8">
        <v>800772</v>
      </c>
      <c r="K310" s="8">
        <v>0</v>
      </c>
      <c r="L310" s="10" t="s">
        <v>96</v>
      </c>
      <c r="M310" s="3"/>
      <c r="N310" s="2"/>
      <c r="O310" s="4"/>
      <c r="R310" s="2"/>
      <c r="U310" s="4"/>
      <c r="V310" s="3"/>
    </row>
    <row r="311" spans="1:22" x14ac:dyDescent="0.25">
      <c r="A311" s="25" t="s">
        <v>58</v>
      </c>
      <c r="B311" s="25" t="s">
        <v>164</v>
      </c>
      <c r="C311" s="25" t="s">
        <v>171</v>
      </c>
      <c r="D311" s="2" t="s">
        <v>1019</v>
      </c>
      <c r="E311" s="2" t="s">
        <v>1021</v>
      </c>
      <c r="F311" s="2" t="s">
        <v>4</v>
      </c>
      <c r="G311" s="21" t="s">
        <v>3930</v>
      </c>
      <c r="H311" s="7">
        <f t="shared" si="4"/>
        <v>1742126</v>
      </c>
      <c r="I311" s="8">
        <v>1608561</v>
      </c>
      <c r="J311" s="8">
        <v>133565</v>
      </c>
      <c r="K311" s="8">
        <v>0</v>
      </c>
      <c r="L311" s="10" t="s">
        <v>436</v>
      </c>
      <c r="M311" s="3"/>
      <c r="N311" s="2"/>
      <c r="O311" s="4"/>
      <c r="R311" s="2"/>
      <c r="U311" s="4"/>
      <c r="V311" s="3"/>
    </row>
    <row r="312" spans="1:22" x14ac:dyDescent="0.25">
      <c r="A312" s="25" t="s">
        <v>58</v>
      </c>
      <c r="B312" s="25" t="s">
        <v>164</v>
      </c>
      <c r="C312" s="25" t="s">
        <v>171</v>
      </c>
      <c r="D312" s="2" t="s">
        <v>496</v>
      </c>
      <c r="E312" s="2" t="s">
        <v>497</v>
      </c>
      <c r="F312" s="2" t="s">
        <v>4</v>
      </c>
      <c r="G312" s="21" t="s">
        <v>3915</v>
      </c>
      <c r="H312" s="7">
        <f t="shared" si="4"/>
        <v>40000</v>
      </c>
      <c r="I312" s="8">
        <v>40000</v>
      </c>
      <c r="J312" s="8">
        <v>0</v>
      </c>
      <c r="K312" s="8">
        <v>0</v>
      </c>
      <c r="L312" s="10" t="s">
        <v>45</v>
      </c>
      <c r="M312" s="3"/>
      <c r="N312" s="2"/>
      <c r="O312" s="4"/>
      <c r="R312" s="2"/>
      <c r="U312" s="4"/>
      <c r="V312" s="3"/>
    </row>
    <row r="313" spans="1:22" x14ac:dyDescent="0.25">
      <c r="A313" s="25" t="s">
        <v>58</v>
      </c>
      <c r="B313" s="25" t="s">
        <v>164</v>
      </c>
      <c r="C313" s="25" t="s">
        <v>171</v>
      </c>
      <c r="D313" s="2" t="s">
        <v>496</v>
      </c>
      <c r="E313" s="2" t="s">
        <v>497</v>
      </c>
      <c r="F313" s="2" t="s">
        <v>4</v>
      </c>
      <c r="G313" s="21" t="s">
        <v>3915</v>
      </c>
      <c r="H313" s="7">
        <f t="shared" si="4"/>
        <v>17241</v>
      </c>
      <c r="I313" s="8">
        <v>17241</v>
      </c>
      <c r="J313" s="8">
        <v>0</v>
      </c>
      <c r="K313" s="8">
        <v>0</v>
      </c>
      <c r="L313" s="10" t="s">
        <v>44</v>
      </c>
      <c r="M313" s="3"/>
      <c r="N313" s="2"/>
      <c r="O313" s="4"/>
      <c r="R313" s="2"/>
      <c r="U313" s="4"/>
      <c r="V313" s="3"/>
    </row>
    <row r="314" spans="1:22" x14ac:dyDescent="0.25">
      <c r="A314" s="25" t="s">
        <v>58</v>
      </c>
      <c r="B314" s="25" t="s">
        <v>164</v>
      </c>
      <c r="C314" s="25" t="s">
        <v>171</v>
      </c>
      <c r="D314" s="2" t="s">
        <v>496</v>
      </c>
      <c r="E314" s="2" t="s">
        <v>497</v>
      </c>
      <c r="F314" s="2" t="s">
        <v>4</v>
      </c>
      <c r="G314" s="21" t="s">
        <v>3915</v>
      </c>
      <c r="H314" s="7">
        <f t="shared" si="4"/>
        <v>40000</v>
      </c>
      <c r="I314" s="8">
        <v>40000</v>
      </c>
      <c r="J314" s="8">
        <v>0</v>
      </c>
      <c r="K314" s="8">
        <v>0</v>
      </c>
      <c r="L314" s="10" t="s">
        <v>96</v>
      </c>
      <c r="M314" s="3"/>
      <c r="N314" s="2"/>
      <c r="O314" s="4"/>
      <c r="R314" s="2"/>
      <c r="U314" s="4"/>
      <c r="V314" s="3"/>
    </row>
    <row r="315" spans="1:22" x14ac:dyDescent="0.25">
      <c r="A315" s="25" t="s">
        <v>5</v>
      </c>
      <c r="B315" s="25" t="s">
        <v>46</v>
      </c>
      <c r="C315" s="25" t="s">
        <v>47</v>
      </c>
      <c r="D315" s="2" t="s">
        <v>2859</v>
      </c>
      <c r="E315" s="2" t="s">
        <v>2861</v>
      </c>
      <c r="F315" s="2" t="s">
        <v>4</v>
      </c>
      <c r="G315" s="21" t="s">
        <v>3902</v>
      </c>
      <c r="H315" s="7">
        <f t="shared" si="4"/>
        <v>171675</v>
      </c>
      <c r="I315" s="8">
        <v>171675</v>
      </c>
      <c r="J315" s="8">
        <v>0</v>
      </c>
      <c r="K315" s="8">
        <v>0</v>
      </c>
      <c r="L315" s="10" t="s">
        <v>300</v>
      </c>
      <c r="M315" s="3"/>
      <c r="N315" s="2"/>
      <c r="O315" s="4"/>
      <c r="R315" s="2"/>
      <c r="U315" s="4"/>
      <c r="V315" s="3"/>
    </row>
    <row r="316" spans="1:22" ht="45" x14ac:dyDescent="0.25">
      <c r="A316" s="25" t="s">
        <v>5</v>
      </c>
      <c r="B316" s="25" t="s">
        <v>6</v>
      </c>
      <c r="C316" s="25" t="s">
        <v>7</v>
      </c>
      <c r="D316" s="2" t="s">
        <v>3807</v>
      </c>
      <c r="E316" s="2" t="s">
        <v>1107</v>
      </c>
      <c r="F316" s="2" t="s">
        <v>4</v>
      </c>
      <c r="G316" s="21" t="s">
        <v>3931</v>
      </c>
      <c r="H316" s="7">
        <f t="shared" si="4"/>
        <v>88860</v>
      </c>
      <c r="I316" s="8">
        <v>88860</v>
      </c>
      <c r="J316" s="8">
        <v>0</v>
      </c>
      <c r="K316" s="8">
        <v>0</v>
      </c>
      <c r="L316" s="5" t="s">
        <v>4566</v>
      </c>
      <c r="M316" s="3"/>
      <c r="N316" s="2"/>
      <c r="O316" s="4"/>
      <c r="R316" s="2"/>
      <c r="U316" s="4"/>
      <c r="V316" s="3"/>
    </row>
    <row r="317" spans="1:22" x14ac:dyDescent="0.25">
      <c r="A317" s="25" t="s">
        <v>82</v>
      </c>
      <c r="B317" s="25" t="s">
        <v>83</v>
      </c>
      <c r="C317" s="25" t="s">
        <v>359</v>
      </c>
      <c r="D317" s="2" t="s">
        <v>3724</v>
      </c>
      <c r="E317" s="2" t="s">
        <v>3725</v>
      </c>
      <c r="F317" s="2" t="s">
        <v>4</v>
      </c>
      <c r="G317" s="21" t="s">
        <v>3918</v>
      </c>
      <c r="H317" s="7">
        <f t="shared" si="4"/>
        <v>315729</v>
      </c>
      <c r="I317" s="8">
        <v>315729</v>
      </c>
      <c r="J317" s="8">
        <v>0</v>
      </c>
      <c r="K317" s="8">
        <v>0</v>
      </c>
      <c r="L317" s="10" t="s">
        <v>300</v>
      </c>
      <c r="M317" s="3"/>
      <c r="N317" s="2"/>
      <c r="O317" s="4"/>
      <c r="R317" s="2"/>
      <c r="U317" s="4"/>
      <c r="V317" s="3"/>
    </row>
    <row r="318" spans="1:22" ht="45" x14ac:dyDescent="0.25">
      <c r="A318" s="25" t="s">
        <v>148</v>
      </c>
      <c r="B318" s="25" t="s">
        <v>883</v>
      </c>
      <c r="C318" s="25" t="s">
        <v>150</v>
      </c>
      <c r="D318" s="2" t="s">
        <v>926</v>
      </c>
      <c r="E318" s="2" t="s">
        <v>928</v>
      </c>
      <c r="F318" s="2" t="s">
        <v>4</v>
      </c>
      <c r="G318" s="21" t="s">
        <v>3895</v>
      </c>
      <c r="H318" s="7">
        <f t="shared" si="4"/>
        <v>236106</v>
      </c>
      <c r="I318" s="8">
        <v>236106</v>
      </c>
      <c r="J318" s="8">
        <v>0</v>
      </c>
      <c r="K318" s="8">
        <v>0</v>
      </c>
      <c r="L318" s="10" t="s">
        <v>4087</v>
      </c>
      <c r="M318" s="3"/>
      <c r="N318" s="2"/>
      <c r="O318" s="4"/>
      <c r="R318" s="2"/>
      <c r="U318" s="4"/>
      <c r="V318" s="3"/>
    </row>
    <row r="319" spans="1:22" ht="45" x14ac:dyDescent="0.25">
      <c r="A319" s="25" t="s">
        <v>5</v>
      </c>
      <c r="B319" s="25" t="s">
        <v>46</v>
      </c>
      <c r="C319" s="25" t="s">
        <v>119</v>
      </c>
      <c r="D319" s="2" t="s">
        <v>623</v>
      </c>
      <c r="E319" s="2" t="s">
        <v>625</v>
      </c>
      <c r="F319" s="2" t="s">
        <v>4</v>
      </c>
      <c r="G319" s="21" t="s">
        <v>3895</v>
      </c>
      <c r="H319" s="7">
        <f t="shared" si="4"/>
        <v>55440</v>
      </c>
      <c r="I319" s="8">
        <v>55440</v>
      </c>
      <c r="J319" s="8">
        <v>0</v>
      </c>
      <c r="K319" s="8">
        <v>0</v>
      </c>
      <c r="L319" s="10" t="s">
        <v>4567</v>
      </c>
      <c r="M319" s="3"/>
      <c r="N319" s="2"/>
      <c r="O319" s="4"/>
      <c r="R319" s="2"/>
      <c r="U319" s="4"/>
      <c r="V319" s="3"/>
    </row>
    <row r="320" spans="1:22" ht="30" x14ac:dyDescent="0.25">
      <c r="A320" s="25" t="s">
        <v>5</v>
      </c>
      <c r="B320" s="25" t="s">
        <v>46</v>
      </c>
      <c r="C320" s="25" t="s">
        <v>119</v>
      </c>
      <c r="D320" s="2" t="s">
        <v>623</v>
      </c>
      <c r="E320" s="2" t="s">
        <v>625</v>
      </c>
      <c r="F320" s="2" t="s">
        <v>4</v>
      </c>
      <c r="G320" s="21" t="s">
        <v>3897</v>
      </c>
      <c r="H320" s="7">
        <f t="shared" si="4"/>
        <v>69766</v>
      </c>
      <c r="I320" s="8">
        <v>69766</v>
      </c>
      <c r="J320" s="8">
        <v>0</v>
      </c>
      <c r="K320" s="8">
        <v>0</v>
      </c>
      <c r="L320" s="5" t="s">
        <v>4568</v>
      </c>
      <c r="M320" s="3"/>
      <c r="N320" s="2"/>
      <c r="O320" s="4"/>
      <c r="R320" s="2"/>
      <c r="U320" s="4"/>
      <c r="V320" s="3"/>
    </row>
    <row r="321" spans="1:22" x14ac:dyDescent="0.25">
      <c r="A321" s="25" t="s">
        <v>58</v>
      </c>
      <c r="B321" s="25" t="s">
        <v>193</v>
      </c>
      <c r="C321" s="25" t="s">
        <v>315</v>
      </c>
      <c r="D321" s="2" t="s">
        <v>317</v>
      </c>
      <c r="E321" s="2" t="s">
        <v>319</v>
      </c>
      <c r="F321" s="2" t="s">
        <v>4</v>
      </c>
      <c r="G321" s="21" t="s">
        <v>3930</v>
      </c>
      <c r="H321" s="7">
        <f t="shared" si="4"/>
        <v>23000</v>
      </c>
      <c r="I321" s="8">
        <v>23000</v>
      </c>
      <c r="J321" s="8">
        <v>0</v>
      </c>
      <c r="K321" s="8">
        <v>0</v>
      </c>
      <c r="L321" s="10" t="s">
        <v>320</v>
      </c>
      <c r="M321" s="3"/>
      <c r="N321" s="2"/>
      <c r="O321" s="4"/>
      <c r="R321" s="2"/>
      <c r="U321" s="4"/>
      <c r="V321" s="3"/>
    </row>
    <row r="322" spans="1:22" x14ac:dyDescent="0.25">
      <c r="A322" s="25" t="s">
        <v>58</v>
      </c>
      <c r="B322" s="25" t="s">
        <v>193</v>
      </c>
      <c r="C322" s="25" t="s">
        <v>315</v>
      </c>
      <c r="D322" s="2" t="s">
        <v>317</v>
      </c>
      <c r="E322" s="2" t="s">
        <v>319</v>
      </c>
      <c r="F322" s="2" t="s">
        <v>4</v>
      </c>
      <c r="G322" s="21" t="s">
        <v>3930</v>
      </c>
      <c r="H322" s="7">
        <f t="shared" ref="H322:H385" si="5">SUM(I322:K322)</f>
        <v>516489</v>
      </c>
      <c r="I322" s="8">
        <v>516489</v>
      </c>
      <c r="J322" s="8">
        <v>0</v>
      </c>
      <c r="K322" s="8">
        <v>0</v>
      </c>
      <c r="L322" s="10" t="s">
        <v>272</v>
      </c>
      <c r="M322" s="3"/>
      <c r="N322" s="2"/>
      <c r="O322" s="4"/>
      <c r="R322" s="2"/>
      <c r="U322" s="4"/>
      <c r="V322" s="3"/>
    </row>
    <row r="323" spans="1:22" x14ac:dyDescent="0.25">
      <c r="A323" s="25" t="s">
        <v>58</v>
      </c>
      <c r="B323" s="25" t="s">
        <v>193</v>
      </c>
      <c r="C323" s="25" t="s">
        <v>315</v>
      </c>
      <c r="D323" s="2" t="s">
        <v>321</v>
      </c>
      <c r="E323" s="2" t="s">
        <v>323</v>
      </c>
      <c r="F323" s="2" t="s">
        <v>4</v>
      </c>
      <c r="G323" s="21" t="s">
        <v>3931</v>
      </c>
      <c r="H323" s="7">
        <f t="shared" si="5"/>
        <v>178500</v>
      </c>
      <c r="I323" s="8">
        <v>178500</v>
      </c>
      <c r="J323" s="8">
        <v>0</v>
      </c>
      <c r="K323" s="8">
        <v>0</v>
      </c>
      <c r="L323" s="10" t="s">
        <v>96</v>
      </c>
      <c r="M323" s="3"/>
      <c r="N323" s="2"/>
      <c r="O323" s="4"/>
      <c r="Q323" s="14"/>
      <c r="R323" s="2"/>
      <c r="S323" s="14"/>
      <c r="U323" s="4"/>
      <c r="V323" s="3"/>
    </row>
    <row r="324" spans="1:22" x14ac:dyDescent="0.25">
      <c r="A324" s="25" t="s">
        <v>58</v>
      </c>
      <c r="B324" s="25" t="s">
        <v>193</v>
      </c>
      <c r="C324" s="25" t="s">
        <v>315</v>
      </c>
      <c r="D324" s="2" t="s">
        <v>321</v>
      </c>
      <c r="E324" s="2" t="s">
        <v>323</v>
      </c>
      <c r="F324" s="2" t="s">
        <v>4</v>
      </c>
      <c r="G324" s="21" t="s">
        <v>3931</v>
      </c>
      <c r="H324" s="7">
        <f t="shared" si="5"/>
        <v>25500</v>
      </c>
      <c r="I324" s="8">
        <v>25500</v>
      </c>
      <c r="J324" s="8">
        <v>0</v>
      </c>
      <c r="K324" s="8">
        <v>0</v>
      </c>
      <c r="L324" s="10" t="s">
        <v>45</v>
      </c>
      <c r="M324" s="3"/>
      <c r="N324" s="2"/>
      <c r="O324" s="4"/>
      <c r="R324" s="2"/>
      <c r="U324" s="4"/>
      <c r="V324" s="3"/>
    </row>
    <row r="325" spans="1:22" ht="30" x14ac:dyDescent="0.25">
      <c r="A325" s="25" t="s">
        <v>58</v>
      </c>
      <c r="B325" s="25" t="s">
        <v>193</v>
      </c>
      <c r="C325" s="25" t="s">
        <v>315</v>
      </c>
      <c r="D325" s="2" t="s">
        <v>321</v>
      </c>
      <c r="E325" s="2" t="s">
        <v>323</v>
      </c>
      <c r="F325" s="2" t="s">
        <v>4</v>
      </c>
      <c r="G325" s="21" t="s">
        <v>3931</v>
      </c>
      <c r="H325" s="7">
        <f t="shared" si="5"/>
        <v>51000</v>
      </c>
      <c r="I325" s="8">
        <v>51000</v>
      </c>
      <c r="J325" s="8">
        <v>0</v>
      </c>
      <c r="K325" s="8">
        <v>0</v>
      </c>
      <c r="L325" s="10" t="s">
        <v>139</v>
      </c>
      <c r="M325" s="3"/>
      <c r="N325" s="2"/>
      <c r="O325" s="4"/>
      <c r="R325" s="2"/>
      <c r="U325" s="4"/>
      <c r="V325" s="3"/>
    </row>
    <row r="326" spans="1:22" x14ac:dyDescent="0.25">
      <c r="A326" s="25" t="s">
        <v>5</v>
      </c>
      <c r="B326" s="25" t="s">
        <v>46</v>
      </c>
      <c r="C326" s="25" t="s">
        <v>119</v>
      </c>
      <c r="D326" s="2" t="s">
        <v>1485</v>
      </c>
      <c r="E326" s="2" t="s">
        <v>1487</v>
      </c>
      <c r="F326" s="2" t="s">
        <v>4</v>
      </c>
      <c r="G326" s="21" t="s">
        <v>3896</v>
      </c>
      <c r="H326" s="7">
        <f t="shared" si="5"/>
        <v>424636</v>
      </c>
      <c r="I326" s="8">
        <v>424636</v>
      </c>
      <c r="J326" s="8">
        <v>0</v>
      </c>
      <c r="K326" s="8">
        <v>0</v>
      </c>
      <c r="L326" s="10" t="s">
        <v>96</v>
      </c>
      <c r="M326" s="3"/>
      <c r="N326" s="2"/>
      <c r="O326" s="4"/>
      <c r="Q326" s="14"/>
      <c r="R326" s="2"/>
      <c r="S326" s="14"/>
      <c r="U326" s="4"/>
      <c r="V326" s="3"/>
    </row>
    <row r="327" spans="1:22" ht="60" x14ac:dyDescent="0.25">
      <c r="A327" s="25" t="s">
        <v>5</v>
      </c>
      <c r="B327" s="25" t="s">
        <v>46</v>
      </c>
      <c r="C327" s="25" t="s">
        <v>119</v>
      </c>
      <c r="D327" s="2" t="s">
        <v>1485</v>
      </c>
      <c r="E327" s="2" t="s">
        <v>1487</v>
      </c>
      <c r="F327" s="2" t="s">
        <v>4</v>
      </c>
      <c r="G327" s="21" t="s">
        <v>3896</v>
      </c>
      <c r="H327" s="7">
        <f t="shared" si="5"/>
        <v>34244</v>
      </c>
      <c r="I327" s="8">
        <v>34244</v>
      </c>
      <c r="J327" s="8">
        <v>0</v>
      </c>
      <c r="K327" s="8">
        <v>0</v>
      </c>
      <c r="L327" s="10" t="s">
        <v>4284</v>
      </c>
      <c r="M327" s="3"/>
      <c r="N327" s="2"/>
      <c r="O327" s="4"/>
      <c r="R327" s="2"/>
      <c r="U327" s="4"/>
      <c r="V327" s="3"/>
    </row>
    <row r="328" spans="1:22" x14ac:dyDescent="0.25">
      <c r="A328" s="25" t="s">
        <v>5</v>
      </c>
      <c r="B328" s="25" t="s">
        <v>46</v>
      </c>
      <c r="C328" s="25" t="s">
        <v>47</v>
      </c>
      <c r="D328" s="2" t="s">
        <v>1767</v>
      </c>
      <c r="E328" s="2" t="s">
        <v>1768</v>
      </c>
      <c r="F328" s="2" t="s">
        <v>4</v>
      </c>
      <c r="G328" s="21" t="s">
        <v>3918</v>
      </c>
      <c r="H328" s="7">
        <f t="shared" si="5"/>
        <v>72563</v>
      </c>
      <c r="I328" s="8">
        <v>72563</v>
      </c>
      <c r="J328" s="8">
        <v>0</v>
      </c>
      <c r="K328" s="8">
        <v>0</v>
      </c>
      <c r="L328" s="10" t="s">
        <v>96</v>
      </c>
      <c r="M328" s="3"/>
      <c r="N328" s="2"/>
      <c r="O328" s="4"/>
      <c r="R328" s="2"/>
      <c r="U328" s="4"/>
      <c r="V328" s="3"/>
    </row>
    <row r="329" spans="1:22" x14ac:dyDescent="0.25">
      <c r="A329" s="25" t="s">
        <v>5</v>
      </c>
      <c r="B329" s="25" t="s">
        <v>46</v>
      </c>
      <c r="C329" s="25" t="s">
        <v>47</v>
      </c>
      <c r="D329" s="2" t="s">
        <v>1767</v>
      </c>
      <c r="E329" s="2" t="s">
        <v>1768</v>
      </c>
      <c r="F329" s="2" t="s">
        <v>4</v>
      </c>
      <c r="G329" s="21" t="s">
        <v>3918</v>
      </c>
      <c r="H329" s="7">
        <f t="shared" si="5"/>
        <v>12112</v>
      </c>
      <c r="I329" s="8">
        <v>12112</v>
      </c>
      <c r="J329" s="8">
        <v>0</v>
      </c>
      <c r="K329" s="8">
        <v>0</v>
      </c>
      <c r="L329" s="10" t="s">
        <v>45</v>
      </c>
      <c r="M329" s="3"/>
      <c r="N329" s="2"/>
      <c r="O329" s="4"/>
      <c r="R329" s="2"/>
      <c r="U329" s="4"/>
      <c r="V329" s="3"/>
    </row>
    <row r="330" spans="1:22" x14ac:dyDescent="0.25">
      <c r="A330" s="25" t="s">
        <v>5</v>
      </c>
      <c r="B330" s="25" t="s">
        <v>46</v>
      </c>
      <c r="C330" s="25" t="s">
        <v>47</v>
      </c>
      <c r="D330" s="2" t="s">
        <v>1767</v>
      </c>
      <c r="E330" s="2" t="s">
        <v>1768</v>
      </c>
      <c r="F330" s="2" t="s">
        <v>4</v>
      </c>
      <c r="G330" s="21" t="s">
        <v>3918</v>
      </c>
      <c r="H330" s="7">
        <f t="shared" si="5"/>
        <v>20202</v>
      </c>
      <c r="I330" s="8">
        <v>20202</v>
      </c>
      <c r="J330" s="8">
        <v>0</v>
      </c>
      <c r="K330" s="8">
        <v>0</v>
      </c>
      <c r="L330" s="10" t="s">
        <v>44</v>
      </c>
      <c r="M330" s="3"/>
      <c r="N330" s="2"/>
      <c r="O330" s="4"/>
      <c r="R330" s="2"/>
      <c r="U330" s="4"/>
      <c r="V330" s="3"/>
    </row>
    <row r="331" spans="1:22" x14ac:dyDescent="0.25">
      <c r="A331" s="25" t="s">
        <v>15</v>
      </c>
      <c r="B331" s="25" t="s">
        <v>16</v>
      </c>
      <c r="C331" s="25" t="s">
        <v>17</v>
      </c>
      <c r="D331" s="2" t="s">
        <v>2965</v>
      </c>
      <c r="E331" s="2" t="s">
        <v>2966</v>
      </c>
      <c r="F331" s="2" t="s">
        <v>4</v>
      </c>
      <c r="G331" s="21" t="s">
        <v>3918</v>
      </c>
      <c r="H331" s="7">
        <f t="shared" si="5"/>
        <v>105300</v>
      </c>
      <c r="I331" s="8">
        <v>105300</v>
      </c>
      <c r="J331" s="8">
        <v>0</v>
      </c>
      <c r="K331" s="8">
        <v>0</v>
      </c>
      <c r="L331" s="10" t="s">
        <v>23</v>
      </c>
      <c r="M331" s="3"/>
      <c r="N331" s="2"/>
      <c r="O331" s="4"/>
      <c r="R331" s="2"/>
      <c r="U331" s="4"/>
      <c r="V331" s="3"/>
    </row>
    <row r="332" spans="1:22" ht="45" x14ac:dyDescent="0.25">
      <c r="A332" s="25" t="s">
        <v>89</v>
      </c>
      <c r="B332" s="25" t="s">
        <v>132</v>
      </c>
      <c r="C332" s="25" t="s">
        <v>133</v>
      </c>
      <c r="D332" s="2" t="s">
        <v>3626</v>
      </c>
      <c r="E332" s="2" t="s">
        <v>3628</v>
      </c>
      <c r="F332" s="2" t="s">
        <v>4</v>
      </c>
      <c r="G332" s="21" t="s">
        <v>3895</v>
      </c>
      <c r="H332" s="7">
        <f t="shared" si="5"/>
        <v>145749</v>
      </c>
      <c r="I332" s="8">
        <v>145749</v>
      </c>
      <c r="J332" s="8">
        <v>0</v>
      </c>
      <c r="K332" s="8">
        <v>0</v>
      </c>
      <c r="L332" s="5" t="s">
        <v>4569</v>
      </c>
      <c r="M332" s="3"/>
      <c r="N332" s="2"/>
      <c r="O332" s="4"/>
      <c r="Q332" s="14"/>
      <c r="R332" s="2"/>
      <c r="S332" s="14"/>
      <c r="T332" s="12"/>
      <c r="U332" s="4"/>
      <c r="V332" s="3"/>
    </row>
    <row r="333" spans="1:22" x14ac:dyDescent="0.25">
      <c r="A333" s="25" t="s">
        <v>5</v>
      </c>
      <c r="B333" s="25" t="s">
        <v>466</v>
      </c>
      <c r="C333" s="25" t="s">
        <v>467</v>
      </c>
      <c r="D333" s="2" t="s">
        <v>3437</v>
      </c>
      <c r="E333" s="2" t="s">
        <v>3439</v>
      </c>
      <c r="F333" s="2" t="s">
        <v>4</v>
      </c>
      <c r="G333" s="21" t="s">
        <v>3918</v>
      </c>
      <c r="H333" s="7">
        <f t="shared" si="5"/>
        <v>140033</v>
      </c>
      <c r="I333" s="8">
        <v>140033</v>
      </c>
      <c r="J333" s="8">
        <v>0</v>
      </c>
      <c r="K333" s="8">
        <v>0</v>
      </c>
      <c r="L333" s="5" t="s">
        <v>4570</v>
      </c>
      <c r="M333" s="3"/>
      <c r="N333" s="2"/>
      <c r="O333" s="4"/>
      <c r="P333" s="11"/>
      <c r="Q333" s="14"/>
      <c r="R333" s="2"/>
      <c r="S333" s="14"/>
      <c r="T333" s="12"/>
      <c r="U333" s="4"/>
      <c r="V333" s="3"/>
    </row>
    <row r="334" spans="1:22" ht="30" x14ac:dyDescent="0.25">
      <c r="A334" s="25" t="s">
        <v>5</v>
      </c>
      <c r="B334" s="25" t="s">
        <v>46</v>
      </c>
      <c r="C334" s="25" t="s">
        <v>47</v>
      </c>
      <c r="D334" s="2" t="s">
        <v>1891</v>
      </c>
      <c r="E334" s="2" t="s">
        <v>1892</v>
      </c>
      <c r="F334" s="2" t="s">
        <v>4</v>
      </c>
      <c r="G334" s="21" t="s">
        <v>3924</v>
      </c>
      <c r="H334" s="7">
        <f t="shared" si="5"/>
        <v>233844</v>
      </c>
      <c r="I334" s="8">
        <v>233844</v>
      </c>
      <c r="J334" s="8">
        <v>0</v>
      </c>
      <c r="K334" s="8">
        <v>0</v>
      </c>
      <c r="L334" s="10" t="s">
        <v>515</v>
      </c>
      <c r="M334" s="3"/>
      <c r="N334" s="2"/>
      <c r="O334" s="4"/>
      <c r="R334" s="2"/>
      <c r="U334" s="4"/>
      <c r="V334" s="3"/>
    </row>
    <row r="335" spans="1:22" ht="30" x14ac:dyDescent="0.25">
      <c r="A335" s="25" t="s">
        <v>5</v>
      </c>
      <c r="B335" s="25" t="s">
        <v>46</v>
      </c>
      <c r="C335" s="25" t="s">
        <v>119</v>
      </c>
      <c r="D335" s="2" t="s">
        <v>652</v>
      </c>
      <c r="E335" s="2" t="s">
        <v>654</v>
      </c>
      <c r="F335" s="2" t="s">
        <v>4</v>
      </c>
      <c r="G335" s="21" t="s">
        <v>3896</v>
      </c>
      <c r="H335" s="7">
        <f t="shared" si="5"/>
        <v>206013</v>
      </c>
      <c r="I335" s="8">
        <v>206013</v>
      </c>
      <c r="J335" s="8">
        <v>0</v>
      </c>
      <c r="K335" s="8">
        <v>0</v>
      </c>
      <c r="L335" s="10" t="s">
        <v>4171</v>
      </c>
      <c r="M335" s="3"/>
      <c r="N335" s="2"/>
      <c r="O335" s="4"/>
      <c r="R335" s="2"/>
      <c r="U335" s="4"/>
      <c r="V335" s="3"/>
    </row>
    <row r="336" spans="1:22" ht="30" x14ac:dyDescent="0.25">
      <c r="A336" s="25" t="s">
        <v>5</v>
      </c>
      <c r="B336" s="25" t="s">
        <v>46</v>
      </c>
      <c r="C336" s="25" t="s">
        <v>119</v>
      </c>
      <c r="D336" s="2" t="s">
        <v>652</v>
      </c>
      <c r="E336" s="2" t="s">
        <v>654</v>
      </c>
      <c r="F336" s="2" t="s">
        <v>4</v>
      </c>
      <c r="G336" s="21" t="s">
        <v>3896</v>
      </c>
      <c r="H336" s="7">
        <f t="shared" si="5"/>
        <v>206013</v>
      </c>
      <c r="I336" s="8">
        <v>206013</v>
      </c>
      <c r="J336" s="8">
        <v>0</v>
      </c>
      <c r="K336" s="8">
        <v>0</v>
      </c>
      <c r="L336" s="5" t="s">
        <v>4571</v>
      </c>
      <c r="M336" s="3"/>
      <c r="N336" s="2"/>
      <c r="O336" s="4"/>
      <c r="R336" s="2"/>
      <c r="U336" s="4"/>
      <c r="V336" s="3"/>
    </row>
    <row r="337" spans="1:22" ht="30" x14ac:dyDescent="0.25">
      <c r="A337" s="25" t="s">
        <v>89</v>
      </c>
      <c r="B337" s="25" t="s">
        <v>214</v>
      </c>
      <c r="C337" s="25" t="s">
        <v>346</v>
      </c>
      <c r="D337" s="2" t="s">
        <v>1704</v>
      </c>
      <c r="E337" s="2" t="s">
        <v>1706</v>
      </c>
      <c r="F337" s="2" t="s">
        <v>4</v>
      </c>
      <c r="G337" s="21" t="s">
        <v>3901</v>
      </c>
      <c r="H337" s="7">
        <f t="shared" si="5"/>
        <v>55544</v>
      </c>
      <c r="I337" s="8">
        <v>55544</v>
      </c>
      <c r="J337" s="8">
        <v>0</v>
      </c>
      <c r="K337" s="8">
        <v>0</v>
      </c>
      <c r="L337" s="10" t="s">
        <v>4335</v>
      </c>
      <c r="M337" s="3"/>
      <c r="N337" s="2"/>
      <c r="O337" s="4"/>
      <c r="R337" s="2"/>
      <c r="U337" s="4"/>
      <c r="V337" s="3"/>
    </row>
    <row r="338" spans="1:22" ht="30" x14ac:dyDescent="0.25">
      <c r="A338" s="25" t="s">
        <v>89</v>
      </c>
      <c r="B338" s="25" t="s">
        <v>214</v>
      </c>
      <c r="C338" s="25" t="s">
        <v>346</v>
      </c>
      <c r="D338" s="2" t="s">
        <v>1704</v>
      </c>
      <c r="E338" s="2" t="s">
        <v>1706</v>
      </c>
      <c r="F338" s="2" t="s">
        <v>4</v>
      </c>
      <c r="G338" s="21" t="s">
        <v>3901</v>
      </c>
      <c r="H338" s="7">
        <f t="shared" si="5"/>
        <v>16087</v>
      </c>
      <c r="I338" s="8">
        <v>16087</v>
      </c>
      <c r="J338" s="8">
        <v>0</v>
      </c>
      <c r="K338" s="8">
        <v>0</v>
      </c>
      <c r="L338" s="5" t="s">
        <v>4572</v>
      </c>
      <c r="M338" s="3"/>
      <c r="N338" s="2"/>
      <c r="O338" s="4"/>
      <c r="R338" s="2"/>
      <c r="U338" s="4"/>
      <c r="V338" s="3"/>
    </row>
    <row r="339" spans="1:22" x14ac:dyDescent="0.25">
      <c r="A339" s="25" t="s">
        <v>58</v>
      </c>
      <c r="B339" s="25" t="s">
        <v>59</v>
      </c>
      <c r="C339" s="25" t="s">
        <v>429</v>
      </c>
      <c r="D339" s="2" t="s">
        <v>1607</v>
      </c>
      <c r="E339" s="2" t="s">
        <v>1609</v>
      </c>
      <c r="F339" s="2" t="s">
        <v>4</v>
      </c>
      <c r="G339" s="21" t="s">
        <v>3958</v>
      </c>
      <c r="H339" s="7">
        <f t="shared" si="5"/>
        <v>70000</v>
      </c>
      <c r="I339" s="8">
        <v>70000</v>
      </c>
      <c r="J339" s="8">
        <v>0</v>
      </c>
      <c r="K339" s="8">
        <v>0</v>
      </c>
      <c r="L339" s="10" t="s">
        <v>377</v>
      </c>
      <c r="M339" s="3"/>
      <c r="N339" s="2"/>
      <c r="O339" s="4"/>
      <c r="Q339" s="3"/>
      <c r="R339" s="2"/>
      <c r="S339" s="3"/>
      <c r="T339" s="12"/>
      <c r="U339" s="4"/>
      <c r="V339" s="3"/>
    </row>
    <row r="340" spans="1:22" x14ac:dyDescent="0.25">
      <c r="A340" s="25" t="s">
        <v>58</v>
      </c>
      <c r="B340" s="25" t="s">
        <v>59</v>
      </c>
      <c r="C340" s="25" t="s">
        <v>429</v>
      </c>
      <c r="D340" s="2" t="s">
        <v>1607</v>
      </c>
      <c r="E340" s="2" t="s">
        <v>1609</v>
      </c>
      <c r="F340" s="2" t="s">
        <v>4</v>
      </c>
      <c r="G340" s="21" t="s">
        <v>3958</v>
      </c>
      <c r="H340" s="7">
        <f t="shared" si="5"/>
        <v>12485</v>
      </c>
      <c r="I340" s="8">
        <v>12485</v>
      </c>
      <c r="J340" s="8">
        <v>0</v>
      </c>
      <c r="K340" s="8">
        <v>0</v>
      </c>
      <c r="L340" s="10" t="s">
        <v>1318</v>
      </c>
      <c r="M340" s="3"/>
      <c r="N340" s="2"/>
      <c r="O340" s="4"/>
      <c r="Q340" s="13"/>
      <c r="R340" s="2"/>
      <c r="S340" s="13"/>
      <c r="U340" s="4"/>
      <c r="V340" s="3"/>
    </row>
    <row r="341" spans="1:22" x14ac:dyDescent="0.25">
      <c r="A341" s="25" t="s">
        <v>58</v>
      </c>
      <c r="B341" s="25" t="s">
        <v>59</v>
      </c>
      <c r="C341" s="25" t="s">
        <v>429</v>
      </c>
      <c r="D341" s="2" t="s">
        <v>1607</v>
      </c>
      <c r="E341" s="2" t="s">
        <v>1609</v>
      </c>
      <c r="F341" s="2" t="s">
        <v>4</v>
      </c>
      <c r="G341" s="21" t="s">
        <v>3958</v>
      </c>
      <c r="H341" s="7">
        <f t="shared" si="5"/>
        <v>190000</v>
      </c>
      <c r="I341" s="8">
        <v>190000</v>
      </c>
      <c r="J341" s="8">
        <v>0</v>
      </c>
      <c r="K341" s="8">
        <v>0</v>
      </c>
      <c r="L341" s="10" t="s">
        <v>436</v>
      </c>
      <c r="M341" s="3"/>
      <c r="N341" s="2"/>
      <c r="O341" s="4"/>
      <c r="Q341" s="13"/>
      <c r="R341" s="2"/>
      <c r="S341" s="13"/>
      <c r="U341" s="4"/>
      <c r="V341" s="3"/>
    </row>
    <row r="342" spans="1:22" x14ac:dyDescent="0.25">
      <c r="A342" s="25" t="s">
        <v>58</v>
      </c>
      <c r="B342" s="25" t="s">
        <v>59</v>
      </c>
      <c r="C342" s="25" t="s">
        <v>429</v>
      </c>
      <c r="D342" s="2" t="s">
        <v>1607</v>
      </c>
      <c r="E342" s="2" t="s">
        <v>1609</v>
      </c>
      <c r="F342" s="2" t="s">
        <v>4</v>
      </c>
      <c r="G342" s="21" t="s">
        <v>3958</v>
      </c>
      <c r="H342" s="7">
        <f t="shared" si="5"/>
        <v>70000</v>
      </c>
      <c r="I342" s="8">
        <v>70000</v>
      </c>
      <c r="J342" s="8">
        <v>0</v>
      </c>
      <c r="K342" s="8">
        <v>0</v>
      </c>
      <c r="L342" s="10" t="s">
        <v>27</v>
      </c>
      <c r="M342" s="3"/>
      <c r="N342" s="2"/>
      <c r="O342" s="4"/>
      <c r="Q342" s="3"/>
      <c r="R342" s="2"/>
      <c r="S342" s="3"/>
      <c r="U342" s="4"/>
      <c r="V342" s="3"/>
    </row>
    <row r="343" spans="1:22" ht="30" x14ac:dyDescent="0.25">
      <c r="A343" s="25" t="s">
        <v>5</v>
      </c>
      <c r="B343" s="25" t="s">
        <v>6</v>
      </c>
      <c r="C343" s="25" t="s">
        <v>7</v>
      </c>
      <c r="D343" s="2" t="s">
        <v>839</v>
      </c>
      <c r="E343" s="2" t="s">
        <v>841</v>
      </c>
      <c r="F343" s="2" t="s">
        <v>4</v>
      </c>
      <c r="G343" s="21" t="s">
        <v>3914</v>
      </c>
      <c r="H343" s="7">
        <f t="shared" si="5"/>
        <v>150000</v>
      </c>
      <c r="I343" s="8">
        <v>150000</v>
      </c>
      <c r="J343" s="8">
        <v>0</v>
      </c>
      <c r="K343" s="8">
        <v>0</v>
      </c>
      <c r="L343" s="10" t="s">
        <v>69</v>
      </c>
      <c r="M343" s="3"/>
      <c r="N343" s="2"/>
      <c r="O343" s="4"/>
      <c r="R343" s="2"/>
      <c r="U343" s="4"/>
      <c r="V343" s="3"/>
    </row>
    <row r="344" spans="1:22" ht="30" x14ac:dyDescent="0.25">
      <c r="A344" s="25" t="s">
        <v>5</v>
      </c>
      <c r="B344" s="25" t="s">
        <v>466</v>
      </c>
      <c r="C344" s="25" t="s">
        <v>467</v>
      </c>
      <c r="D344" s="2" t="s">
        <v>1953</v>
      </c>
      <c r="E344" s="2" t="s">
        <v>1955</v>
      </c>
      <c r="F344" s="2" t="s">
        <v>4</v>
      </c>
      <c r="G344" s="21" t="s">
        <v>3948</v>
      </c>
      <c r="H344" s="7">
        <f t="shared" si="5"/>
        <v>144747</v>
      </c>
      <c r="I344" s="8">
        <v>144747</v>
      </c>
      <c r="J344" s="8">
        <v>0</v>
      </c>
      <c r="K344" s="8">
        <v>0</v>
      </c>
      <c r="L344" s="10" t="s">
        <v>4573</v>
      </c>
      <c r="M344" s="3"/>
      <c r="N344" s="2"/>
      <c r="O344" s="4"/>
      <c r="Q344" s="13"/>
      <c r="R344" s="2"/>
      <c r="S344" s="13"/>
      <c r="U344" s="4"/>
      <c r="V344" s="3"/>
    </row>
    <row r="345" spans="1:22" ht="30" x14ac:dyDescent="0.25">
      <c r="A345" s="25" t="s">
        <v>15</v>
      </c>
      <c r="B345" s="25" t="s">
        <v>16</v>
      </c>
      <c r="C345" s="25" t="s">
        <v>17</v>
      </c>
      <c r="D345" s="2" t="s">
        <v>3168</v>
      </c>
      <c r="E345" s="2" t="s">
        <v>3169</v>
      </c>
      <c r="F345" s="2" t="s">
        <v>4</v>
      </c>
      <c r="G345" s="21" t="s">
        <v>3895</v>
      </c>
      <c r="H345" s="7">
        <f t="shared" si="5"/>
        <v>150000</v>
      </c>
      <c r="I345" s="8">
        <v>150000</v>
      </c>
      <c r="J345" s="8">
        <v>0</v>
      </c>
      <c r="K345" s="8">
        <v>0</v>
      </c>
      <c r="L345" s="10" t="s">
        <v>139</v>
      </c>
      <c r="M345" s="3"/>
      <c r="N345" s="2"/>
      <c r="O345" s="4"/>
      <c r="R345" s="2"/>
      <c r="U345" s="4"/>
      <c r="V345" s="3"/>
    </row>
    <row r="346" spans="1:22" x14ac:dyDescent="0.25">
      <c r="A346" s="25" t="s">
        <v>15</v>
      </c>
      <c r="B346" s="25" t="s">
        <v>16</v>
      </c>
      <c r="C346" s="25" t="s">
        <v>17</v>
      </c>
      <c r="D346" s="2" t="s">
        <v>1380</v>
      </c>
      <c r="E346" s="2" t="s">
        <v>1382</v>
      </c>
      <c r="F346" s="2" t="s">
        <v>4</v>
      </c>
      <c r="G346" s="21" t="s">
        <v>3896</v>
      </c>
      <c r="H346" s="7">
        <f t="shared" si="5"/>
        <v>201501</v>
      </c>
      <c r="I346" s="8">
        <v>201501</v>
      </c>
      <c r="J346" s="8">
        <v>0</v>
      </c>
      <c r="K346" s="8">
        <v>0</v>
      </c>
      <c r="L346" s="10" t="s">
        <v>948</v>
      </c>
      <c r="M346" s="3"/>
      <c r="N346" s="2"/>
      <c r="O346" s="4"/>
      <c r="R346" s="2"/>
      <c r="U346" s="4"/>
      <c r="V346" s="3"/>
    </row>
    <row r="347" spans="1:22" ht="30" x14ac:dyDescent="0.25">
      <c r="A347" s="25" t="s">
        <v>15</v>
      </c>
      <c r="B347" s="25" t="s">
        <v>16</v>
      </c>
      <c r="C347" s="25" t="s">
        <v>17</v>
      </c>
      <c r="D347" s="2" t="s">
        <v>1380</v>
      </c>
      <c r="E347" s="2" t="s">
        <v>1382</v>
      </c>
      <c r="F347" s="2" t="s">
        <v>4</v>
      </c>
      <c r="G347" s="21" t="s">
        <v>3896</v>
      </c>
      <c r="H347" s="7">
        <f t="shared" si="5"/>
        <v>291499</v>
      </c>
      <c r="I347" s="8">
        <v>291499</v>
      </c>
      <c r="J347" s="8">
        <v>0</v>
      </c>
      <c r="K347" s="8">
        <v>0</v>
      </c>
      <c r="L347" s="10" t="s">
        <v>4089</v>
      </c>
      <c r="M347" s="3"/>
      <c r="N347" s="2"/>
      <c r="O347" s="4"/>
      <c r="R347" s="2"/>
      <c r="U347" s="4"/>
      <c r="V347" s="3"/>
    </row>
    <row r="348" spans="1:22" x14ac:dyDescent="0.25">
      <c r="A348" s="25" t="s">
        <v>15</v>
      </c>
      <c r="B348" s="25" t="s">
        <v>16</v>
      </c>
      <c r="C348" s="25" t="s">
        <v>17</v>
      </c>
      <c r="D348" s="2" t="s">
        <v>1380</v>
      </c>
      <c r="E348" s="2" t="s">
        <v>1382</v>
      </c>
      <c r="F348" s="2" t="s">
        <v>4</v>
      </c>
      <c r="G348" s="21" t="s">
        <v>3896</v>
      </c>
      <c r="H348" s="7">
        <f t="shared" si="5"/>
        <v>65000</v>
      </c>
      <c r="I348" s="8">
        <v>65000</v>
      </c>
      <c r="J348" s="8">
        <v>0</v>
      </c>
      <c r="K348" s="8">
        <v>0</v>
      </c>
      <c r="L348" s="5" t="s">
        <v>4574</v>
      </c>
      <c r="M348" s="3"/>
      <c r="N348" s="2"/>
      <c r="O348" s="4"/>
      <c r="R348" s="2"/>
      <c r="U348" s="4"/>
      <c r="V348" s="3"/>
    </row>
    <row r="349" spans="1:22" ht="45" x14ac:dyDescent="0.25">
      <c r="A349" s="25" t="s">
        <v>82</v>
      </c>
      <c r="B349" s="25" t="s">
        <v>83</v>
      </c>
      <c r="C349" s="25" t="s">
        <v>359</v>
      </c>
      <c r="D349" s="2" t="s">
        <v>633</v>
      </c>
      <c r="E349" s="2" t="s">
        <v>635</v>
      </c>
      <c r="F349" s="2" t="s">
        <v>4</v>
      </c>
      <c r="G349" s="21" t="s">
        <v>3896</v>
      </c>
      <c r="H349" s="7">
        <f t="shared" si="5"/>
        <v>151470</v>
      </c>
      <c r="I349" s="8">
        <v>151470</v>
      </c>
      <c r="J349" s="8">
        <v>0</v>
      </c>
      <c r="K349" s="8">
        <v>0</v>
      </c>
      <c r="L349" s="10" t="s">
        <v>4166</v>
      </c>
      <c r="M349" s="3"/>
      <c r="N349" s="2"/>
      <c r="O349" s="4"/>
      <c r="Q349" s="13"/>
      <c r="R349" s="2"/>
      <c r="S349" s="13"/>
      <c r="U349" s="4"/>
      <c r="V349" s="3"/>
    </row>
    <row r="350" spans="1:22" ht="30" x14ac:dyDescent="0.25">
      <c r="A350" s="25" t="s">
        <v>89</v>
      </c>
      <c r="B350" s="25" t="s">
        <v>90</v>
      </c>
      <c r="C350" s="25" t="s">
        <v>304</v>
      </c>
      <c r="D350" s="2" t="s">
        <v>1124</v>
      </c>
      <c r="E350" s="2" t="s">
        <v>1125</v>
      </c>
      <c r="F350" s="2" t="s">
        <v>4</v>
      </c>
      <c r="G350" s="21" t="s">
        <v>3897</v>
      </c>
      <c r="H350" s="7">
        <f t="shared" si="5"/>
        <v>300000</v>
      </c>
      <c r="I350" s="8">
        <v>300000</v>
      </c>
      <c r="J350" s="8">
        <v>0</v>
      </c>
      <c r="K350" s="8">
        <v>0</v>
      </c>
      <c r="L350" s="10" t="s">
        <v>4215</v>
      </c>
      <c r="M350" s="3"/>
      <c r="N350" s="2"/>
      <c r="O350" s="4"/>
      <c r="R350" s="2"/>
      <c r="U350" s="4"/>
      <c r="V350" s="3"/>
    </row>
    <row r="351" spans="1:22" x14ac:dyDescent="0.25">
      <c r="A351" s="25" t="s">
        <v>5</v>
      </c>
      <c r="B351" s="25" t="s">
        <v>6</v>
      </c>
      <c r="C351" s="25" t="s">
        <v>7</v>
      </c>
      <c r="D351" s="2" t="s">
        <v>3525</v>
      </c>
      <c r="E351" s="2" t="s">
        <v>3527</v>
      </c>
      <c r="F351" s="2" t="s">
        <v>4</v>
      </c>
      <c r="G351" s="21" t="s">
        <v>3936</v>
      </c>
      <c r="H351" s="7">
        <f t="shared" si="5"/>
        <v>595087</v>
      </c>
      <c r="I351" s="8">
        <v>595087</v>
      </c>
      <c r="J351" s="8">
        <v>0</v>
      </c>
      <c r="K351" s="8">
        <v>0</v>
      </c>
      <c r="L351" s="10" t="s">
        <v>655</v>
      </c>
      <c r="M351" s="3"/>
      <c r="N351" s="2"/>
      <c r="O351" s="4"/>
      <c r="Q351" s="13"/>
      <c r="R351" s="2"/>
      <c r="S351" s="13"/>
      <c r="U351" s="4"/>
      <c r="V351" s="3"/>
    </row>
    <row r="352" spans="1:22" ht="30" x14ac:dyDescent="0.25">
      <c r="A352" s="25" t="s">
        <v>5</v>
      </c>
      <c r="B352" s="25" t="s">
        <v>466</v>
      </c>
      <c r="C352" s="25" t="s">
        <v>467</v>
      </c>
      <c r="D352" s="2" t="s">
        <v>2638</v>
      </c>
      <c r="E352" s="2" t="s">
        <v>2640</v>
      </c>
      <c r="F352" s="2" t="s">
        <v>4</v>
      </c>
      <c r="G352" s="21" t="s">
        <v>3894</v>
      </c>
      <c r="H352" s="7">
        <f t="shared" si="5"/>
        <v>339926</v>
      </c>
      <c r="I352" s="8">
        <v>339926</v>
      </c>
      <c r="J352" s="8">
        <v>0</v>
      </c>
      <c r="K352" s="8">
        <v>0</v>
      </c>
      <c r="L352" s="5" t="s">
        <v>4575</v>
      </c>
      <c r="M352" s="3"/>
      <c r="N352" s="2"/>
      <c r="O352" s="4"/>
      <c r="R352" s="2"/>
      <c r="U352" s="4"/>
      <c r="V352" s="3"/>
    </row>
    <row r="353" spans="1:22" ht="30" x14ac:dyDescent="0.25">
      <c r="A353" s="25" t="s">
        <v>5</v>
      </c>
      <c r="B353" s="25" t="s">
        <v>6</v>
      </c>
      <c r="C353" s="25" t="s">
        <v>7</v>
      </c>
      <c r="D353" s="2" t="s">
        <v>1925</v>
      </c>
      <c r="E353" s="2" t="s">
        <v>1927</v>
      </c>
      <c r="F353" s="2" t="s">
        <v>4</v>
      </c>
      <c r="G353" s="21" t="s">
        <v>3897</v>
      </c>
      <c r="H353" s="7">
        <f t="shared" si="5"/>
        <v>1340478</v>
      </c>
      <c r="I353" s="8">
        <v>1340478</v>
      </c>
      <c r="J353" s="8">
        <v>0</v>
      </c>
      <c r="K353" s="8">
        <v>0</v>
      </c>
      <c r="L353" s="5" t="s">
        <v>4576</v>
      </c>
      <c r="M353" s="3"/>
      <c r="N353" s="2"/>
      <c r="O353" s="4"/>
      <c r="R353" s="2"/>
      <c r="U353" s="4"/>
      <c r="V353" s="3"/>
    </row>
    <row r="354" spans="1:22" ht="30" x14ac:dyDescent="0.25">
      <c r="A354" s="25" t="s">
        <v>148</v>
      </c>
      <c r="B354" s="25" t="s">
        <v>883</v>
      </c>
      <c r="C354" s="25" t="s">
        <v>150</v>
      </c>
      <c r="D354" s="2" t="s">
        <v>2206</v>
      </c>
      <c r="E354" s="2" t="s">
        <v>2207</v>
      </c>
      <c r="F354" s="2" t="s">
        <v>4</v>
      </c>
      <c r="G354" s="21" t="s">
        <v>3894</v>
      </c>
      <c r="H354" s="7">
        <f t="shared" si="5"/>
        <v>117000</v>
      </c>
      <c r="I354" s="8">
        <v>117000</v>
      </c>
      <c r="J354" s="8">
        <v>0</v>
      </c>
      <c r="K354" s="8">
        <v>0</v>
      </c>
      <c r="L354" s="5" t="s">
        <v>4577</v>
      </c>
      <c r="M354" s="3"/>
      <c r="N354" s="2"/>
      <c r="O354" s="4"/>
      <c r="Q354" s="14"/>
      <c r="R354" s="2"/>
      <c r="S354" s="14"/>
      <c r="U354" s="4"/>
      <c r="V354" s="3"/>
    </row>
    <row r="355" spans="1:22" ht="30" x14ac:dyDescent="0.25">
      <c r="A355" s="25" t="s">
        <v>148</v>
      </c>
      <c r="B355" s="25" t="s">
        <v>883</v>
      </c>
      <c r="C355" s="25" t="s">
        <v>150</v>
      </c>
      <c r="D355" s="2" t="s">
        <v>2206</v>
      </c>
      <c r="E355" s="2" t="s">
        <v>2207</v>
      </c>
      <c r="F355" s="2" t="s">
        <v>4</v>
      </c>
      <c r="G355" s="21" t="s">
        <v>3894</v>
      </c>
      <c r="H355" s="7">
        <f t="shared" si="5"/>
        <v>104947</v>
      </c>
      <c r="I355" s="8">
        <v>104947</v>
      </c>
      <c r="J355" s="8">
        <v>0</v>
      </c>
      <c r="K355" s="8">
        <v>0</v>
      </c>
      <c r="L355" s="5" t="s">
        <v>4578</v>
      </c>
      <c r="M355" s="3"/>
      <c r="N355" s="2"/>
      <c r="O355" s="4"/>
      <c r="R355" s="2"/>
      <c r="U355" s="4"/>
      <c r="V355" s="3"/>
    </row>
    <row r="356" spans="1:22" ht="30" x14ac:dyDescent="0.25">
      <c r="A356" s="25" t="s">
        <v>148</v>
      </c>
      <c r="B356" s="25" t="s">
        <v>883</v>
      </c>
      <c r="C356" s="25" t="s">
        <v>150</v>
      </c>
      <c r="D356" s="2" t="s">
        <v>2206</v>
      </c>
      <c r="E356" s="2" t="s">
        <v>2207</v>
      </c>
      <c r="F356" s="2" t="s">
        <v>4</v>
      </c>
      <c r="G356" s="21" t="s">
        <v>3894</v>
      </c>
      <c r="H356" s="7">
        <f t="shared" si="5"/>
        <v>112061</v>
      </c>
      <c r="I356" s="8">
        <v>112061</v>
      </c>
      <c r="J356" s="8">
        <v>0</v>
      </c>
      <c r="K356" s="8">
        <v>0</v>
      </c>
      <c r="L356" s="5" t="s">
        <v>4579</v>
      </c>
      <c r="M356" s="3"/>
      <c r="N356" s="2"/>
      <c r="O356" s="4"/>
      <c r="Q356" s="14"/>
      <c r="R356" s="2"/>
      <c r="S356" s="14"/>
      <c r="U356" s="4"/>
      <c r="V356" s="3"/>
    </row>
    <row r="357" spans="1:22" ht="30" x14ac:dyDescent="0.25">
      <c r="A357" s="25" t="s">
        <v>148</v>
      </c>
      <c r="B357" s="25" t="s">
        <v>883</v>
      </c>
      <c r="C357" s="25" t="s">
        <v>150</v>
      </c>
      <c r="D357" s="2" t="s">
        <v>2206</v>
      </c>
      <c r="E357" s="2" t="s">
        <v>2207</v>
      </c>
      <c r="F357" s="2" t="s">
        <v>4</v>
      </c>
      <c r="G357" s="21" t="s">
        <v>3894</v>
      </c>
      <c r="H357" s="7">
        <f t="shared" si="5"/>
        <v>113400</v>
      </c>
      <c r="I357" s="8">
        <v>113400</v>
      </c>
      <c r="J357" s="8">
        <v>0</v>
      </c>
      <c r="K357" s="8">
        <v>0</v>
      </c>
      <c r="L357" s="5" t="s">
        <v>4580</v>
      </c>
      <c r="M357" s="3"/>
      <c r="N357" s="2"/>
      <c r="O357" s="4"/>
      <c r="R357" s="2"/>
      <c r="U357" s="4"/>
      <c r="V357" s="3"/>
    </row>
    <row r="358" spans="1:22" ht="30" x14ac:dyDescent="0.25">
      <c r="A358" s="25" t="s">
        <v>15</v>
      </c>
      <c r="B358" s="25" t="s">
        <v>110</v>
      </c>
      <c r="C358" s="25" t="s">
        <v>22</v>
      </c>
      <c r="D358" s="2" t="s">
        <v>2350</v>
      </c>
      <c r="E358" s="2" t="s">
        <v>2351</v>
      </c>
      <c r="F358" s="2" t="s">
        <v>154</v>
      </c>
      <c r="G358" s="21" t="s">
        <v>3915</v>
      </c>
      <c r="H358" s="7">
        <f t="shared" si="5"/>
        <v>79560</v>
      </c>
      <c r="I358" s="8">
        <v>79560</v>
      </c>
      <c r="J358" s="8">
        <v>0</v>
      </c>
      <c r="K358" s="8">
        <v>0</v>
      </c>
      <c r="L358" s="10" t="s">
        <v>948</v>
      </c>
      <c r="M358" s="3"/>
      <c r="N358" s="2"/>
      <c r="O358" s="4"/>
      <c r="Q358" s="14"/>
      <c r="R358" s="2"/>
      <c r="S358" s="14"/>
      <c r="T358" s="12"/>
      <c r="U358" s="4"/>
      <c r="V358" s="3"/>
    </row>
    <row r="359" spans="1:22" x14ac:dyDescent="0.25">
      <c r="A359" s="25" t="s">
        <v>58</v>
      </c>
      <c r="B359" s="25" t="s">
        <v>59</v>
      </c>
      <c r="C359" s="25" t="s">
        <v>60</v>
      </c>
      <c r="D359" s="2" t="s">
        <v>3288</v>
      </c>
      <c r="E359" s="2" t="s">
        <v>3290</v>
      </c>
      <c r="F359" s="2" t="s">
        <v>4</v>
      </c>
      <c r="G359" s="21" t="s">
        <v>3930</v>
      </c>
      <c r="H359" s="7">
        <f t="shared" si="5"/>
        <v>150000</v>
      </c>
      <c r="I359" s="8">
        <v>150000</v>
      </c>
      <c r="J359" s="8">
        <v>0</v>
      </c>
      <c r="K359" s="8">
        <v>0</v>
      </c>
      <c r="L359" s="10" t="s">
        <v>501</v>
      </c>
      <c r="M359" s="3"/>
      <c r="N359" s="2"/>
      <c r="O359" s="4"/>
      <c r="R359" s="2"/>
      <c r="U359" s="4"/>
      <c r="V359" s="3"/>
    </row>
    <row r="360" spans="1:22" ht="30" x14ac:dyDescent="0.25">
      <c r="A360" s="25" t="s">
        <v>58</v>
      </c>
      <c r="B360" s="25" t="s">
        <v>164</v>
      </c>
      <c r="C360" s="25" t="s">
        <v>165</v>
      </c>
      <c r="D360" s="2" t="s">
        <v>3641</v>
      </c>
      <c r="E360" s="2" t="s">
        <v>3643</v>
      </c>
      <c r="F360" s="2" t="s">
        <v>4</v>
      </c>
      <c r="G360" s="21" t="s">
        <v>3931</v>
      </c>
      <c r="H360" s="7">
        <f t="shared" si="5"/>
        <v>282486</v>
      </c>
      <c r="I360" s="8">
        <v>282486</v>
      </c>
      <c r="J360" s="8">
        <v>0</v>
      </c>
      <c r="K360" s="8">
        <v>0</v>
      </c>
      <c r="L360" s="5" t="s">
        <v>4582</v>
      </c>
      <c r="M360" s="3"/>
      <c r="N360" s="2"/>
      <c r="O360" s="4"/>
      <c r="Q360" s="14"/>
      <c r="R360" s="2"/>
      <c r="S360" s="14"/>
      <c r="T360" s="12"/>
      <c r="U360" s="4"/>
      <c r="V360" s="3"/>
    </row>
    <row r="361" spans="1:22" ht="30" x14ac:dyDescent="0.25">
      <c r="A361" s="25" t="s">
        <v>89</v>
      </c>
      <c r="B361" s="25" t="s">
        <v>90</v>
      </c>
      <c r="C361" s="25" t="s">
        <v>304</v>
      </c>
      <c r="D361" s="2" t="s">
        <v>3679</v>
      </c>
      <c r="E361" s="2" t="s">
        <v>3681</v>
      </c>
      <c r="F361" s="2" t="s">
        <v>4</v>
      </c>
      <c r="G361" s="21" t="s">
        <v>3923</v>
      </c>
      <c r="H361" s="7">
        <f t="shared" si="5"/>
        <v>5346627</v>
      </c>
      <c r="I361" s="8">
        <v>150000</v>
      </c>
      <c r="J361" s="8">
        <v>5196627</v>
      </c>
      <c r="K361" s="8">
        <v>0</v>
      </c>
      <c r="L361" s="5" t="s">
        <v>4583</v>
      </c>
      <c r="M361" s="3"/>
      <c r="N361" s="2"/>
      <c r="O361" s="4"/>
      <c r="R361" s="2"/>
      <c r="U361" s="4"/>
      <c r="V361" s="3"/>
    </row>
    <row r="362" spans="1:22" ht="30" x14ac:dyDescent="0.25">
      <c r="A362" s="25" t="s">
        <v>89</v>
      </c>
      <c r="B362" s="25" t="s">
        <v>90</v>
      </c>
      <c r="C362" s="25" t="s">
        <v>304</v>
      </c>
      <c r="D362" s="2" t="s">
        <v>3679</v>
      </c>
      <c r="E362" s="2" t="s">
        <v>3681</v>
      </c>
      <c r="F362" s="2" t="s">
        <v>4</v>
      </c>
      <c r="G362" s="21" t="s">
        <v>3923</v>
      </c>
      <c r="H362" s="7">
        <f t="shared" si="5"/>
        <v>1000000</v>
      </c>
      <c r="I362" s="8">
        <v>0</v>
      </c>
      <c r="J362" s="8">
        <v>1000000</v>
      </c>
      <c r="K362" s="8">
        <v>0</v>
      </c>
      <c r="L362" s="5" t="s">
        <v>4584</v>
      </c>
      <c r="M362" s="3"/>
      <c r="N362" s="2"/>
      <c r="O362" s="4"/>
      <c r="R362" s="2"/>
      <c r="U362" s="4"/>
      <c r="V362" s="3"/>
    </row>
    <row r="363" spans="1:22" x14ac:dyDescent="0.25">
      <c r="A363" s="25" t="s">
        <v>58</v>
      </c>
      <c r="B363" s="25" t="s">
        <v>193</v>
      </c>
      <c r="C363" s="25" t="s">
        <v>194</v>
      </c>
      <c r="D363" s="2" t="s">
        <v>1683</v>
      </c>
      <c r="E363" s="2" t="s">
        <v>1684</v>
      </c>
      <c r="F363" s="2" t="s">
        <v>4</v>
      </c>
      <c r="G363" s="21" t="s">
        <v>3897</v>
      </c>
      <c r="H363" s="7">
        <f t="shared" si="5"/>
        <v>79740</v>
      </c>
      <c r="I363" s="8">
        <v>79740</v>
      </c>
      <c r="J363" s="8">
        <v>0</v>
      </c>
      <c r="K363" s="8">
        <v>0</v>
      </c>
      <c r="L363" s="10" t="s">
        <v>31</v>
      </c>
      <c r="M363" s="3"/>
      <c r="N363" s="2"/>
      <c r="O363" s="4"/>
      <c r="R363" s="2"/>
      <c r="U363" s="4"/>
      <c r="V363" s="3"/>
    </row>
    <row r="364" spans="1:22" x14ac:dyDescent="0.25">
      <c r="A364" s="25" t="s">
        <v>58</v>
      </c>
      <c r="B364" s="25" t="s">
        <v>193</v>
      </c>
      <c r="C364" s="25" t="s">
        <v>194</v>
      </c>
      <c r="D364" s="2" t="s">
        <v>1683</v>
      </c>
      <c r="E364" s="2" t="s">
        <v>1684</v>
      </c>
      <c r="F364" s="2" t="s">
        <v>4</v>
      </c>
      <c r="G364" s="21" t="s">
        <v>3897</v>
      </c>
      <c r="H364" s="7">
        <f t="shared" si="5"/>
        <v>58455</v>
      </c>
      <c r="I364" s="8">
        <v>58455</v>
      </c>
      <c r="J364" s="8">
        <v>0</v>
      </c>
      <c r="K364" s="8">
        <v>0</v>
      </c>
      <c r="L364" s="10" t="s">
        <v>377</v>
      </c>
      <c r="M364" s="3"/>
      <c r="N364" s="2"/>
      <c r="O364" s="4"/>
      <c r="R364" s="2"/>
      <c r="U364" s="4"/>
      <c r="V364" s="3"/>
    </row>
    <row r="365" spans="1:22" x14ac:dyDescent="0.25">
      <c r="A365" s="25" t="s">
        <v>58</v>
      </c>
      <c r="B365" s="25" t="s">
        <v>193</v>
      </c>
      <c r="C365" s="25" t="s">
        <v>194</v>
      </c>
      <c r="D365" s="2" t="s">
        <v>1683</v>
      </c>
      <c r="E365" s="2" t="s">
        <v>1684</v>
      </c>
      <c r="F365" s="2" t="s">
        <v>4</v>
      </c>
      <c r="G365" s="21" t="s">
        <v>3897</v>
      </c>
      <c r="H365" s="7">
        <f t="shared" si="5"/>
        <v>27270</v>
      </c>
      <c r="I365" s="8">
        <v>27270</v>
      </c>
      <c r="J365" s="8">
        <v>0</v>
      </c>
      <c r="K365" s="8">
        <v>0</v>
      </c>
      <c r="L365" s="10" t="s">
        <v>604</v>
      </c>
      <c r="M365" s="3"/>
      <c r="N365" s="2"/>
      <c r="O365" s="4"/>
      <c r="R365" s="2"/>
      <c r="U365" s="4"/>
      <c r="V365" s="3"/>
    </row>
    <row r="366" spans="1:22" x14ac:dyDescent="0.25">
      <c r="A366" s="25" t="s">
        <v>89</v>
      </c>
      <c r="B366" s="25" t="s">
        <v>214</v>
      </c>
      <c r="C366" s="25" t="s">
        <v>215</v>
      </c>
      <c r="D366" s="2" t="s">
        <v>217</v>
      </c>
      <c r="E366" s="2" t="s">
        <v>221</v>
      </c>
      <c r="F366" s="2" t="s">
        <v>4</v>
      </c>
      <c r="G366" s="21" t="s">
        <v>3914</v>
      </c>
      <c r="H366" s="7">
        <f t="shared" si="5"/>
        <v>346500</v>
      </c>
      <c r="I366" s="8">
        <v>346500</v>
      </c>
      <c r="J366" s="8">
        <v>0</v>
      </c>
      <c r="K366" s="8">
        <v>0</v>
      </c>
      <c r="L366" s="10" t="s">
        <v>69</v>
      </c>
      <c r="M366" s="3"/>
      <c r="N366" s="2"/>
      <c r="O366" s="4"/>
      <c r="R366" s="2"/>
      <c r="U366" s="4"/>
      <c r="V366" s="3"/>
    </row>
    <row r="367" spans="1:22" ht="30" x14ac:dyDescent="0.25">
      <c r="A367" s="25" t="s">
        <v>89</v>
      </c>
      <c r="B367" s="25" t="s">
        <v>214</v>
      </c>
      <c r="C367" s="25" t="s">
        <v>215</v>
      </c>
      <c r="D367" s="2" t="s">
        <v>217</v>
      </c>
      <c r="E367" s="2" t="s">
        <v>221</v>
      </c>
      <c r="F367" s="2" t="s">
        <v>4</v>
      </c>
      <c r="G367" s="21" t="s">
        <v>3914</v>
      </c>
      <c r="H367" s="7">
        <f t="shared" si="5"/>
        <v>14310</v>
      </c>
      <c r="I367" s="8">
        <v>14310</v>
      </c>
      <c r="J367" s="8">
        <v>0</v>
      </c>
      <c r="K367" s="8">
        <v>0</v>
      </c>
      <c r="L367" s="5" t="s">
        <v>4572</v>
      </c>
      <c r="M367" s="3"/>
      <c r="N367" s="2"/>
      <c r="O367" s="4"/>
      <c r="R367" s="2"/>
      <c r="U367" s="4"/>
      <c r="V367" s="3"/>
    </row>
    <row r="368" spans="1:22" x14ac:dyDescent="0.25">
      <c r="A368" s="25" t="s">
        <v>58</v>
      </c>
      <c r="B368" s="25" t="s">
        <v>193</v>
      </c>
      <c r="C368" s="25" t="s">
        <v>194</v>
      </c>
      <c r="D368" s="2" t="s">
        <v>3522</v>
      </c>
      <c r="E368" s="2" t="s">
        <v>3524</v>
      </c>
      <c r="F368" s="2" t="s">
        <v>4</v>
      </c>
      <c r="G368" s="21" t="s">
        <v>3895</v>
      </c>
      <c r="H368" s="7">
        <f t="shared" si="5"/>
        <v>45000</v>
      </c>
      <c r="I368" s="8">
        <v>45000</v>
      </c>
      <c r="J368" s="8">
        <v>0</v>
      </c>
      <c r="K368" s="8">
        <v>0</v>
      </c>
      <c r="L368" s="10" t="s">
        <v>69</v>
      </c>
      <c r="M368" s="3"/>
      <c r="N368" s="2"/>
      <c r="O368" s="4"/>
      <c r="R368" s="2"/>
      <c r="U368" s="4"/>
      <c r="V368" s="3"/>
    </row>
    <row r="369" spans="1:22" x14ac:dyDescent="0.25">
      <c r="A369" s="25" t="s">
        <v>103</v>
      </c>
      <c r="B369" s="25" t="s">
        <v>104</v>
      </c>
      <c r="C369" s="25" t="s">
        <v>261</v>
      </c>
      <c r="D369" s="2" t="s">
        <v>1375</v>
      </c>
      <c r="E369" s="2" t="s">
        <v>1376</v>
      </c>
      <c r="F369" s="2" t="s">
        <v>4</v>
      </c>
      <c r="G369" s="21" t="s">
        <v>3932</v>
      </c>
      <c r="H369" s="7">
        <f t="shared" si="5"/>
        <v>547200</v>
      </c>
      <c r="I369" s="8">
        <v>547200</v>
      </c>
      <c r="J369" s="8">
        <v>0</v>
      </c>
      <c r="K369" s="8">
        <v>0</v>
      </c>
      <c r="L369" s="10" t="s">
        <v>300</v>
      </c>
      <c r="M369" s="3"/>
      <c r="N369" s="2"/>
      <c r="O369" s="4"/>
      <c r="R369" s="2"/>
      <c r="U369" s="4"/>
      <c r="V369" s="3"/>
    </row>
    <row r="370" spans="1:22" x14ac:dyDescent="0.25">
      <c r="A370" s="25" t="s">
        <v>15</v>
      </c>
      <c r="B370" s="25" t="s">
        <v>364</v>
      </c>
      <c r="C370" s="25" t="s">
        <v>365</v>
      </c>
      <c r="D370" s="2" t="s">
        <v>2346</v>
      </c>
      <c r="E370" s="2" t="s">
        <v>2347</v>
      </c>
      <c r="F370" s="2" t="s">
        <v>4</v>
      </c>
      <c r="G370" s="21" t="s">
        <v>3897</v>
      </c>
      <c r="H370" s="7">
        <f t="shared" si="5"/>
        <v>364477</v>
      </c>
      <c r="I370" s="8">
        <v>364477</v>
      </c>
      <c r="J370" s="8">
        <v>0</v>
      </c>
      <c r="K370" s="8">
        <v>0</v>
      </c>
      <c r="L370" s="10" t="s">
        <v>355</v>
      </c>
      <c r="M370" s="3"/>
      <c r="N370" s="2"/>
      <c r="O370" s="4"/>
      <c r="R370" s="2"/>
      <c r="U370" s="4"/>
      <c r="V370" s="3"/>
    </row>
    <row r="371" spans="1:22" x14ac:dyDescent="0.25">
      <c r="A371" s="25" t="s">
        <v>15</v>
      </c>
      <c r="B371" s="25" t="s">
        <v>16</v>
      </c>
      <c r="C371" s="25" t="s">
        <v>17</v>
      </c>
      <c r="D371" s="2" t="s">
        <v>509</v>
      </c>
      <c r="E371" s="2" t="s">
        <v>511</v>
      </c>
      <c r="F371" s="2" t="s">
        <v>4</v>
      </c>
      <c r="G371" s="21" t="s">
        <v>3931</v>
      </c>
      <c r="H371" s="7">
        <f t="shared" si="5"/>
        <v>500000</v>
      </c>
      <c r="I371" s="8">
        <v>500000</v>
      </c>
      <c r="J371" s="8">
        <v>0</v>
      </c>
      <c r="K371" s="8">
        <v>0</v>
      </c>
      <c r="L371" s="10" t="s">
        <v>176</v>
      </c>
      <c r="M371" s="3"/>
      <c r="N371" s="2"/>
      <c r="O371" s="4"/>
      <c r="R371" s="2"/>
      <c r="U371" s="4"/>
      <c r="V371" s="3"/>
    </row>
    <row r="372" spans="1:22" x14ac:dyDescent="0.25">
      <c r="A372" s="25" t="s">
        <v>15</v>
      </c>
      <c r="B372" s="25" t="s">
        <v>16</v>
      </c>
      <c r="C372" s="25" t="s">
        <v>17</v>
      </c>
      <c r="D372" s="2" t="s">
        <v>509</v>
      </c>
      <c r="E372" s="2" t="s">
        <v>511</v>
      </c>
      <c r="F372" s="2" t="s">
        <v>4</v>
      </c>
      <c r="G372" s="21" t="s">
        <v>3931</v>
      </c>
      <c r="H372" s="7">
        <f t="shared" si="5"/>
        <v>951886</v>
      </c>
      <c r="I372" s="8">
        <v>951886</v>
      </c>
      <c r="J372" s="8">
        <v>0</v>
      </c>
      <c r="K372" s="8">
        <v>0</v>
      </c>
      <c r="L372" s="10" t="s">
        <v>377</v>
      </c>
      <c r="M372" s="3"/>
      <c r="N372" s="2"/>
      <c r="O372" s="4"/>
      <c r="R372" s="2"/>
      <c r="U372" s="4"/>
      <c r="V372" s="3"/>
    </row>
    <row r="373" spans="1:22" x14ac:dyDescent="0.25">
      <c r="A373" s="25" t="s">
        <v>15</v>
      </c>
      <c r="B373" s="25" t="s">
        <v>16</v>
      </c>
      <c r="C373" s="25" t="s">
        <v>17</v>
      </c>
      <c r="D373" s="2" t="s">
        <v>509</v>
      </c>
      <c r="E373" s="2" t="s">
        <v>511</v>
      </c>
      <c r="F373" s="2" t="s">
        <v>4</v>
      </c>
      <c r="G373" s="21" t="s">
        <v>3931</v>
      </c>
      <c r="H373" s="7">
        <f t="shared" si="5"/>
        <v>200000</v>
      </c>
      <c r="I373" s="8">
        <v>200000</v>
      </c>
      <c r="J373" s="8">
        <v>0</v>
      </c>
      <c r="K373" s="8">
        <v>0</v>
      </c>
      <c r="L373" s="10" t="s">
        <v>199</v>
      </c>
      <c r="M373" s="3"/>
      <c r="N373" s="2"/>
      <c r="O373" s="4"/>
      <c r="R373" s="2"/>
      <c r="U373" s="4"/>
      <c r="V373" s="3"/>
    </row>
    <row r="374" spans="1:22" ht="30" x14ac:dyDescent="0.25">
      <c r="A374" s="25" t="s">
        <v>286</v>
      </c>
      <c r="B374" s="25" t="s">
        <v>287</v>
      </c>
      <c r="C374" s="25" t="s">
        <v>424</v>
      </c>
      <c r="D374" s="2" t="s">
        <v>573</v>
      </c>
      <c r="E374" s="2" t="s">
        <v>575</v>
      </c>
      <c r="F374" s="2" t="s">
        <v>4</v>
      </c>
      <c r="G374" s="21" t="s">
        <v>3896</v>
      </c>
      <c r="H374" s="7">
        <f t="shared" si="5"/>
        <v>41000</v>
      </c>
      <c r="I374" s="8">
        <v>41000</v>
      </c>
      <c r="J374" s="8">
        <v>0</v>
      </c>
      <c r="K374" s="8">
        <v>0</v>
      </c>
      <c r="L374" s="10" t="s">
        <v>4137</v>
      </c>
      <c r="M374" s="3"/>
      <c r="N374" s="2"/>
      <c r="O374" s="4"/>
      <c r="Q374" s="13"/>
      <c r="R374" s="2"/>
      <c r="S374" s="13"/>
      <c r="U374" s="4"/>
      <c r="V374" s="3"/>
    </row>
    <row r="375" spans="1:22" ht="30" x14ac:dyDescent="0.25">
      <c r="A375" s="25" t="s">
        <v>286</v>
      </c>
      <c r="B375" s="25" t="s">
        <v>287</v>
      </c>
      <c r="C375" s="25" t="s">
        <v>424</v>
      </c>
      <c r="D375" s="2" t="s">
        <v>573</v>
      </c>
      <c r="E375" s="2" t="s">
        <v>575</v>
      </c>
      <c r="F375" s="2" t="s">
        <v>4</v>
      </c>
      <c r="G375" s="21" t="s">
        <v>3896</v>
      </c>
      <c r="H375" s="7">
        <f t="shared" si="5"/>
        <v>213205</v>
      </c>
      <c r="I375" s="8">
        <v>213205</v>
      </c>
      <c r="J375" s="8">
        <v>0</v>
      </c>
      <c r="K375" s="8">
        <v>0</v>
      </c>
      <c r="L375" s="5" t="s">
        <v>4585</v>
      </c>
      <c r="M375" s="3"/>
      <c r="N375" s="2"/>
      <c r="O375" s="4"/>
      <c r="Q375" s="13"/>
      <c r="R375" s="2"/>
      <c r="S375" s="13"/>
      <c r="U375" s="4"/>
      <c r="V375" s="3"/>
    </row>
    <row r="376" spans="1:22" x14ac:dyDescent="0.25">
      <c r="A376" s="25" t="s">
        <v>286</v>
      </c>
      <c r="B376" s="25" t="s">
        <v>287</v>
      </c>
      <c r="C376" s="25" t="s">
        <v>424</v>
      </c>
      <c r="D376" s="2" t="s">
        <v>1471</v>
      </c>
      <c r="E376" s="2" t="s">
        <v>1473</v>
      </c>
      <c r="F376" s="2" t="s">
        <v>4</v>
      </c>
      <c r="G376" s="21" t="s">
        <v>3930</v>
      </c>
      <c r="H376" s="7">
        <f t="shared" si="5"/>
        <v>15000</v>
      </c>
      <c r="I376" s="8">
        <v>15000</v>
      </c>
      <c r="J376" s="8">
        <v>0</v>
      </c>
      <c r="K376" s="8">
        <v>0</v>
      </c>
      <c r="L376" s="10" t="s">
        <v>4281</v>
      </c>
      <c r="M376" s="3"/>
      <c r="N376" s="2"/>
      <c r="O376" s="4"/>
      <c r="Q376" s="13"/>
      <c r="R376" s="2"/>
      <c r="S376" s="13"/>
      <c r="T376" s="11"/>
      <c r="U376" s="4"/>
      <c r="V376" s="3"/>
    </row>
    <row r="377" spans="1:22" ht="30" x14ac:dyDescent="0.25">
      <c r="A377" s="25" t="s">
        <v>286</v>
      </c>
      <c r="B377" s="25" t="s">
        <v>287</v>
      </c>
      <c r="C377" s="25" t="s">
        <v>424</v>
      </c>
      <c r="D377" s="2" t="s">
        <v>1471</v>
      </c>
      <c r="E377" s="2" t="s">
        <v>1473</v>
      </c>
      <c r="F377" s="2" t="s">
        <v>4</v>
      </c>
      <c r="G377" s="21" t="s">
        <v>3930</v>
      </c>
      <c r="H377" s="7">
        <f t="shared" si="5"/>
        <v>20000</v>
      </c>
      <c r="I377" s="8">
        <v>20000</v>
      </c>
      <c r="J377" s="8">
        <v>0</v>
      </c>
      <c r="K377" s="8">
        <v>0</v>
      </c>
      <c r="L377" s="5" t="s">
        <v>4586</v>
      </c>
      <c r="M377" s="3"/>
      <c r="N377" s="2"/>
      <c r="O377" s="4"/>
      <c r="Q377" s="13"/>
      <c r="R377" s="2"/>
      <c r="S377" s="13"/>
      <c r="T377" s="11"/>
      <c r="U377" s="4"/>
      <c r="V377" s="3"/>
    </row>
    <row r="378" spans="1:22" x14ac:dyDescent="0.25">
      <c r="A378" s="25" t="s">
        <v>286</v>
      </c>
      <c r="B378" s="25" t="s">
        <v>287</v>
      </c>
      <c r="C378" s="25" t="s">
        <v>424</v>
      </c>
      <c r="D378" s="2" t="s">
        <v>1471</v>
      </c>
      <c r="E378" s="2" t="s">
        <v>1473</v>
      </c>
      <c r="F378" s="2" t="s">
        <v>4</v>
      </c>
      <c r="G378" s="21" t="s">
        <v>3930</v>
      </c>
      <c r="H378" s="7">
        <f t="shared" si="5"/>
        <v>18000</v>
      </c>
      <c r="I378" s="8">
        <v>18000</v>
      </c>
      <c r="J378" s="8">
        <v>0</v>
      </c>
      <c r="K378" s="8">
        <v>0</v>
      </c>
      <c r="L378" s="5" t="s">
        <v>4587</v>
      </c>
      <c r="M378" s="3"/>
      <c r="N378" s="2"/>
      <c r="O378" s="4"/>
      <c r="Q378" s="13"/>
      <c r="R378" s="2"/>
      <c r="S378" s="13"/>
      <c r="T378" s="11"/>
      <c r="U378" s="4"/>
      <c r="V378" s="3"/>
    </row>
    <row r="379" spans="1:22" ht="30" x14ac:dyDescent="0.25">
      <c r="A379" s="25" t="s">
        <v>286</v>
      </c>
      <c r="B379" s="25" t="s">
        <v>287</v>
      </c>
      <c r="C379" s="25" t="s">
        <v>424</v>
      </c>
      <c r="D379" s="2" t="s">
        <v>1471</v>
      </c>
      <c r="E379" s="2" t="s">
        <v>1473</v>
      </c>
      <c r="F379" s="2" t="s">
        <v>4</v>
      </c>
      <c r="G379" s="21" t="s">
        <v>3930</v>
      </c>
      <c r="H379" s="7">
        <f t="shared" si="5"/>
        <v>390000</v>
      </c>
      <c r="I379" s="8">
        <v>390000</v>
      </c>
      <c r="J379" s="8">
        <v>0</v>
      </c>
      <c r="K379" s="8">
        <v>0</v>
      </c>
      <c r="L379" s="5" t="s">
        <v>4588</v>
      </c>
      <c r="M379" s="3"/>
      <c r="N379" s="2"/>
      <c r="O379" s="4"/>
      <c r="Q379" s="13"/>
      <c r="R379" s="2"/>
      <c r="S379" s="13"/>
      <c r="T379" s="11"/>
      <c r="U379" s="4"/>
      <c r="V379" s="3"/>
    </row>
    <row r="380" spans="1:22" ht="30" x14ac:dyDescent="0.25">
      <c r="A380" s="25" t="s">
        <v>286</v>
      </c>
      <c r="B380" s="25" t="s">
        <v>287</v>
      </c>
      <c r="C380" s="25" t="s">
        <v>424</v>
      </c>
      <c r="D380" s="2" t="s">
        <v>1471</v>
      </c>
      <c r="E380" s="2" t="s">
        <v>1473</v>
      </c>
      <c r="F380" s="2" t="s">
        <v>4</v>
      </c>
      <c r="G380" s="21" t="s">
        <v>3930</v>
      </c>
      <c r="H380" s="7">
        <f t="shared" si="5"/>
        <v>25000</v>
      </c>
      <c r="I380" s="8">
        <v>25000</v>
      </c>
      <c r="J380" s="8">
        <v>0</v>
      </c>
      <c r="K380" s="8">
        <v>0</v>
      </c>
      <c r="L380" s="5" t="s">
        <v>4589</v>
      </c>
      <c r="M380" s="3"/>
      <c r="N380" s="2"/>
      <c r="O380" s="4"/>
      <c r="Q380" s="3"/>
      <c r="R380" s="2"/>
      <c r="S380" s="3"/>
      <c r="T380" s="11"/>
      <c r="U380" s="4"/>
      <c r="V380" s="3"/>
    </row>
    <row r="381" spans="1:22" x14ac:dyDescent="0.25">
      <c r="A381" s="25" t="s">
        <v>5</v>
      </c>
      <c r="B381" s="25" t="s">
        <v>46</v>
      </c>
      <c r="C381" s="25" t="s">
        <v>119</v>
      </c>
      <c r="D381" s="2" t="s">
        <v>616</v>
      </c>
      <c r="E381" s="2" t="s">
        <v>618</v>
      </c>
      <c r="F381" s="2" t="s">
        <v>4</v>
      </c>
      <c r="G381" s="21" t="s">
        <v>3894</v>
      </c>
      <c r="H381" s="7">
        <f t="shared" si="5"/>
        <v>549723</v>
      </c>
      <c r="I381" s="8">
        <v>549723</v>
      </c>
      <c r="J381" s="8">
        <v>0</v>
      </c>
      <c r="K381" s="8">
        <v>0</v>
      </c>
      <c r="L381" s="10" t="s">
        <v>176</v>
      </c>
      <c r="M381" s="3"/>
      <c r="N381" s="2"/>
      <c r="O381" s="4"/>
      <c r="R381" s="2"/>
      <c r="U381" s="4"/>
      <c r="V381" s="3"/>
    </row>
    <row r="382" spans="1:22" ht="30" x14ac:dyDescent="0.25">
      <c r="A382" s="25" t="s">
        <v>82</v>
      </c>
      <c r="B382" s="25" t="s">
        <v>83</v>
      </c>
      <c r="C382" s="25" t="s">
        <v>84</v>
      </c>
      <c r="D382" s="2" t="s">
        <v>3712</v>
      </c>
      <c r="E382" s="2" t="s">
        <v>3713</v>
      </c>
      <c r="F382" s="2" t="s">
        <v>4</v>
      </c>
      <c r="G382" s="21" t="s">
        <v>3928</v>
      </c>
      <c r="H382" s="7">
        <f t="shared" si="5"/>
        <v>81044</v>
      </c>
      <c r="I382" s="8">
        <v>81044</v>
      </c>
      <c r="J382" s="8">
        <v>0</v>
      </c>
      <c r="K382" s="8">
        <v>0</v>
      </c>
      <c r="L382" s="5" t="s">
        <v>4590</v>
      </c>
      <c r="M382" s="3"/>
      <c r="N382" s="2"/>
      <c r="O382" s="4"/>
      <c r="Q382" s="14"/>
      <c r="R382" s="2"/>
      <c r="S382" s="14"/>
      <c r="T382" s="12"/>
      <c r="U382" s="4"/>
      <c r="V382" s="3"/>
    </row>
    <row r="383" spans="1:22" ht="45" x14ac:dyDescent="0.25">
      <c r="A383" s="25" t="s">
        <v>15</v>
      </c>
      <c r="B383" s="25" t="s">
        <v>16</v>
      </c>
      <c r="C383" s="25" t="s">
        <v>143</v>
      </c>
      <c r="D383" s="2" t="s">
        <v>3759</v>
      </c>
      <c r="E383" s="2" t="s">
        <v>3761</v>
      </c>
      <c r="F383" s="2" t="s">
        <v>4</v>
      </c>
      <c r="G383" s="21" t="s">
        <v>3931</v>
      </c>
      <c r="H383" s="7">
        <f t="shared" si="5"/>
        <v>613960</v>
      </c>
      <c r="I383" s="8">
        <v>613960</v>
      </c>
      <c r="J383" s="8">
        <v>0</v>
      </c>
      <c r="K383" s="8">
        <v>0</v>
      </c>
      <c r="L383" s="5" t="s">
        <v>4591</v>
      </c>
      <c r="M383" s="3"/>
      <c r="N383" s="2"/>
      <c r="O383" s="4"/>
      <c r="R383" s="2"/>
      <c r="U383" s="4"/>
      <c r="V383" s="3"/>
    </row>
    <row r="384" spans="1:22" ht="30" x14ac:dyDescent="0.25">
      <c r="A384" s="25" t="s">
        <v>82</v>
      </c>
      <c r="B384" s="25" t="s">
        <v>83</v>
      </c>
      <c r="C384" s="25" t="s">
        <v>359</v>
      </c>
      <c r="D384" s="2" t="s">
        <v>677</v>
      </c>
      <c r="E384" s="2" t="s">
        <v>679</v>
      </c>
      <c r="F384" s="2" t="s">
        <v>4</v>
      </c>
      <c r="G384" s="21" t="s">
        <v>3894</v>
      </c>
      <c r="H384" s="7">
        <f t="shared" si="5"/>
        <v>15300</v>
      </c>
      <c r="I384" s="8">
        <v>15300</v>
      </c>
      <c r="J384" s="8">
        <v>0</v>
      </c>
      <c r="K384" s="8">
        <v>0</v>
      </c>
      <c r="L384" s="10" t="s">
        <v>4062</v>
      </c>
      <c r="M384" s="3"/>
      <c r="N384" s="2"/>
      <c r="O384" s="4"/>
      <c r="R384" s="2"/>
      <c r="U384" s="4"/>
      <c r="V384" s="3"/>
    </row>
    <row r="385" spans="1:22" ht="30" x14ac:dyDescent="0.25">
      <c r="A385" s="25" t="s">
        <v>82</v>
      </c>
      <c r="B385" s="25" t="s">
        <v>83</v>
      </c>
      <c r="C385" s="25" t="s">
        <v>359</v>
      </c>
      <c r="D385" s="2" t="s">
        <v>677</v>
      </c>
      <c r="E385" s="2" t="s">
        <v>679</v>
      </c>
      <c r="F385" s="2" t="s">
        <v>4</v>
      </c>
      <c r="G385" s="21" t="s">
        <v>3894</v>
      </c>
      <c r="H385" s="7">
        <f t="shared" si="5"/>
        <v>93712</v>
      </c>
      <c r="I385" s="8">
        <v>93712</v>
      </c>
      <c r="J385" s="8">
        <v>0</v>
      </c>
      <c r="K385" s="8">
        <v>0</v>
      </c>
      <c r="L385" s="10" t="s">
        <v>4173</v>
      </c>
      <c r="M385" s="3"/>
      <c r="N385" s="2"/>
      <c r="O385" s="4"/>
      <c r="R385" s="2"/>
      <c r="U385" s="4"/>
      <c r="V385" s="3"/>
    </row>
    <row r="386" spans="1:22" x14ac:dyDescent="0.25">
      <c r="A386" s="25" t="s">
        <v>15</v>
      </c>
      <c r="B386" s="25" t="s">
        <v>16</v>
      </c>
      <c r="C386" s="25" t="s">
        <v>17</v>
      </c>
      <c r="D386" s="2" t="s">
        <v>2666</v>
      </c>
      <c r="E386" s="2" t="s">
        <v>2669</v>
      </c>
      <c r="F386" s="2" t="s">
        <v>4</v>
      </c>
      <c r="G386" s="21" t="s">
        <v>3895</v>
      </c>
      <c r="H386" s="7">
        <f t="shared" ref="H386:H449" si="6">SUM(I386:K386)</f>
        <v>310500</v>
      </c>
      <c r="I386" s="8">
        <v>310500</v>
      </c>
      <c r="J386" s="8">
        <v>0</v>
      </c>
      <c r="K386" s="8">
        <v>0</v>
      </c>
      <c r="L386" s="10" t="s">
        <v>69</v>
      </c>
      <c r="M386" s="3"/>
      <c r="N386" s="2"/>
      <c r="O386" s="4"/>
      <c r="R386" s="2"/>
      <c r="U386" s="4"/>
      <c r="V386" s="3"/>
    </row>
    <row r="387" spans="1:22" ht="30" x14ac:dyDescent="0.25">
      <c r="A387" s="25" t="s">
        <v>82</v>
      </c>
      <c r="B387" s="25" t="s">
        <v>564</v>
      </c>
      <c r="C387" s="25" t="s">
        <v>878</v>
      </c>
      <c r="D387" s="2" t="s">
        <v>3865</v>
      </c>
      <c r="E387" s="2" t="s">
        <v>3867</v>
      </c>
      <c r="F387" s="2" t="s">
        <v>4</v>
      </c>
      <c r="G387" s="21" t="s">
        <v>3918</v>
      </c>
      <c r="H387" s="7">
        <f t="shared" si="6"/>
        <v>59400</v>
      </c>
      <c r="I387" s="8">
        <v>59400</v>
      </c>
      <c r="J387" s="8">
        <v>0</v>
      </c>
      <c r="K387" s="8">
        <v>0</v>
      </c>
      <c r="L387" s="5" t="s">
        <v>4592</v>
      </c>
      <c r="M387" s="3"/>
      <c r="N387" s="2"/>
      <c r="O387" s="4"/>
      <c r="R387" s="2"/>
      <c r="U387" s="4"/>
      <c r="V387" s="3"/>
    </row>
    <row r="388" spans="1:22" x14ac:dyDescent="0.25">
      <c r="A388" s="25" t="s">
        <v>58</v>
      </c>
      <c r="B388" s="25" t="s">
        <v>59</v>
      </c>
      <c r="C388" s="25" t="s">
        <v>429</v>
      </c>
      <c r="D388" s="2" t="s">
        <v>837</v>
      </c>
      <c r="E388" s="2" t="s">
        <v>838</v>
      </c>
      <c r="F388" s="2" t="s">
        <v>4</v>
      </c>
      <c r="G388" s="21" t="s">
        <v>3896</v>
      </c>
      <c r="H388" s="7">
        <f t="shared" si="6"/>
        <v>512202</v>
      </c>
      <c r="I388" s="8">
        <v>512202</v>
      </c>
      <c r="J388" s="8">
        <v>0</v>
      </c>
      <c r="K388" s="8">
        <v>0</v>
      </c>
      <c r="L388" s="10" t="s">
        <v>69</v>
      </c>
      <c r="M388" s="3"/>
      <c r="N388" s="2"/>
      <c r="O388" s="4"/>
      <c r="Q388" s="3"/>
      <c r="R388" s="2"/>
      <c r="S388" s="3"/>
      <c r="U388" s="4"/>
      <c r="V388" s="3"/>
    </row>
    <row r="389" spans="1:22" x14ac:dyDescent="0.25">
      <c r="A389" s="25" t="s">
        <v>58</v>
      </c>
      <c r="B389" s="25" t="s">
        <v>59</v>
      </c>
      <c r="C389" s="25" t="s">
        <v>60</v>
      </c>
      <c r="D389" s="2" t="s">
        <v>3282</v>
      </c>
      <c r="E389" s="2" t="s">
        <v>3284</v>
      </c>
      <c r="F389" s="2" t="s">
        <v>4</v>
      </c>
      <c r="G389" s="21" t="s">
        <v>3920</v>
      </c>
      <c r="H389" s="7">
        <f t="shared" si="6"/>
        <v>278168</v>
      </c>
      <c r="I389" s="8">
        <v>278168</v>
      </c>
      <c r="J389" s="8">
        <v>0</v>
      </c>
      <c r="K389" s="8">
        <v>0</v>
      </c>
      <c r="L389" s="10" t="s">
        <v>69</v>
      </c>
      <c r="M389" s="3"/>
      <c r="N389" s="2"/>
      <c r="O389" s="4"/>
      <c r="Q389" s="13"/>
      <c r="R389" s="2"/>
      <c r="S389" s="13"/>
      <c r="U389" s="4"/>
      <c r="V389" s="3"/>
    </row>
    <row r="390" spans="1:22" x14ac:dyDescent="0.25">
      <c r="A390" s="25" t="s">
        <v>15</v>
      </c>
      <c r="B390" s="25" t="s">
        <v>16</v>
      </c>
      <c r="C390" s="25" t="s">
        <v>38</v>
      </c>
      <c r="D390" s="2" t="s">
        <v>2829</v>
      </c>
      <c r="E390" s="2" t="s">
        <v>2831</v>
      </c>
      <c r="F390" s="2" t="s">
        <v>4</v>
      </c>
      <c r="G390" s="21" t="s">
        <v>3920</v>
      </c>
      <c r="H390" s="7">
        <f t="shared" si="6"/>
        <v>64800</v>
      </c>
      <c r="I390" s="8">
        <v>64800</v>
      </c>
      <c r="J390" s="8">
        <v>0</v>
      </c>
      <c r="K390" s="8">
        <v>0</v>
      </c>
      <c r="L390" s="10" t="s">
        <v>587</v>
      </c>
      <c r="M390" s="3"/>
      <c r="N390" s="2"/>
      <c r="O390" s="4"/>
      <c r="Q390" s="13"/>
      <c r="R390" s="2"/>
      <c r="S390" s="13"/>
      <c r="T390" s="11"/>
      <c r="U390" s="4"/>
      <c r="V390" s="3"/>
    </row>
    <row r="391" spans="1:22" x14ac:dyDescent="0.25">
      <c r="A391" s="25" t="s">
        <v>15</v>
      </c>
      <c r="B391" s="25" t="s">
        <v>364</v>
      </c>
      <c r="C391" s="25" t="s">
        <v>365</v>
      </c>
      <c r="D391" s="2" t="s">
        <v>3254</v>
      </c>
      <c r="E391" s="2" t="s">
        <v>3255</v>
      </c>
      <c r="F391" s="2" t="s">
        <v>4</v>
      </c>
      <c r="G391" s="21" t="s">
        <v>3897</v>
      </c>
      <c r="H391" s="7">
        <f t="shared" si="6"/>
        <v>16020</v>
      </c>
      <c r="I391" s="8">
        <v>16020</v>
      </c>
      <c r="J391" s="8">
        <v>0</v>
      </c>
      <c r="K391" s="8">
        <v>0</v>
      </c>
      <c r="L391" s="5" t="s">
        <v>4593</v>
      </c>
      <c r="M391" s="3"/>
      <c r="N391" s="2"/>
      <c r="O391" s="4"/>
      <c r="R391" s="2"/>
      <c r="U391" s="4"/>
      <c r="V391" s="3"/>
    </row>
    <row r="392" spans="1:22" x14ac:dyDescent="0.25">
      <c r="A392" s="25" t="s">
        <v>15</v>
      </c>
      <c r="B392" s="25" t="s">
        <v>364</v>
      </c>
      <c r="C392" s="25" t="s">
        <v>365</v>
      </c>
      <c r="D392" s="2" t="s">
        <v>3254</v>
      </c>
      <c r="E392" s="2" t="s">
        <v>3255</v>
      </c>
      <c r="F392" s="2" t="s">
        <v>4</v>
      </c>
      <c r="G392" s="21" t="s">
        <v>3897</v>
      </c>
      <c r="H392" s="7">
        <f t="shared" si="6"/>
        <v>64080</v>
      </c>
      <c r="I392" s="8">
        <v>64080</v>
      </c>
      <c r="J392" s="8">
        <v>0</v>
      </c>
      <c r="K392" s="8">
        <v>0</v>
      </c>
      <c r="L392" s="5" t="s">
        <v>4117</v>
      </c>
      <c r="M392" s="3"/>
      <c r="N392" s="2"/>
      <c r="O392" s="4"/>
      <c r="Q392" s="14"/>
      <c r="R392" s="2"/>
      <c r="S392" s="14"/>
      <c r="U392" s="4"/>
      <c r="V392" s="3"/>
    </row>
    <row r="393" spans="1:22" x14ac:dyDescent="0.25">
      <c r="A393" s="25" t="s">
        <v>286</v>
      </c>
      <c r="B393" s="25" t="s">
        <v>287</v>
      </c>
      <c r="C393" s="25" t="s">
        <v>459</v>
      </c>
      <c r="D393" s="2" t="s">
        <v>2211</v>
      </c>
      <c r="E393" s="2" t="s">
        <v>2213</v>
      </c>
      <c r="F393" s="2" t="s">
        <v>4</v>
      </c>
      <c r="G393" s="21" t="s">
        <v>3907</v>
      </c>
      <c r="H393" s="7">
        <f t="shared" si="6"/>
        <v>285103</v>
      </c>
      <c r="I393" s="8">
        <v>285103</v>
      </c>
      <c r="J393" s="8">
        <v>0</v>
      </c>
      <c r="K393" s="8">
        <v>0</v>
      </c>
      <c r="L393" s="5" t="s">
        <v>4594</v>
      </c>
      <c r="M393" s="3"/>
      <c r="N393" s="2"/>
      <c r="O393" s="4"/>
      <c r="Q393" s="13"/>
      <c r="R393" s="2"/>
      <c r="S393" s="13"/>
      <c r="U393" s="4"/>
      <c r="V393" s="3"/>
    </row>
    <row r="394" spans="1:22" ht="30" x14ac:dyDescent="0.25">
      <c r="A394" s="25" t="s">
        <v>286</v>
      </c>
      <c r="B394" s="25" t="s">
        <v>287</v>
      </c>
      <c r="C394" s="25" t="s">
        <v>459</v>
      </c>
      <c r="D394" s="2" t="s">
        <v>3860</v>
      </c>
      <c r="E394" s="2" t="s">
        <v>3862</v>
      </c>
      <c r="F394" s="2" t="s">
        <v>4</v>
      </c>
      <c r="G394" s="21" t="s">
        <v>3894</v>
      </c>
      <c r="H394" s="7">
        <f t="shared" si="6"/>
        <v>43248</v>
      </c>
      <c r="I394" s="8">
        <v>43248</v>
      </c>
      <c r="J394" s="8">
        <v>0</v>
      </c>
      <c r="K394" s="8">
        <v>0</v>
      </c>
      <c r="L394" s="5" t="s">
        <v>4595</v>
      </c>
      <c r="M394" s="3"/>
      <c r="N394" s="2"/>
      <c r="O394" s="4"/>
      <c r="Q394" s="14"/>
      <c r="R394" s="2"/>
      <c r="S394" s="14"/>
      <c r="U394" s="4"/>
      <c r="V394" s="3"/>
    </row>
    <row r="395" spans="1:22" ht="30" x14ac:dyDescent="0.25">
      <c r="A395" s="25" t="s">
        <v>5</v>
      </c>
      <c r="B395" s="25" t="s">
        <v>466</v>
      </c>
      <c r="C395" s="25" t="s">
        <v>467</v>
      </c>
      <c r="D395" s="2" t="s">
        <v>3231</v>
      </c>
      <c r="E395" s="2" t="s">
        <v>3232</v>
      </c>
      <c r="F395" s="2" t="s">
        <v>4</v>
      </c>
      <c r="G395" s="21" t="s">
        <v>3895</v>
      </c>
      <c r="H395" s="7">
        <f t="shared" si="6"/>
        <v>25000</v>
      </c>
      <c r="I395" s="8">
        <v>25000</v>
      </c>
      <c r="J395" s="8">
        <v>0</v>
      </c>
      <c r="K395" s="8">
        <v>0</v>
      </c>
      <c r="L395" s="5" t="s">
        <v>4596</v>
      </c>
      <c r="M395" s="3"/>
      <c r="N395" s="2"/>
      <c r="O395" s="4"/>
      <c r="Q395" s="14"/>
      <c r="R395" s="2"/>
      <c r="S395" s="14"/>
      <c r="U395" s="4"/>
      <c r="V395" s="3"/>
    </row>
    <row r="396" spans="1:22" ht="45" x14ac:dyDescent="0.25">
      <c r="A396" s="25" t="s">
        <v>5</v>
      </c>
      <c r="B396" s="25" t="s">
        <v>466</v>
      </c>
      <c r="C396" s="25" t="s">
        <v>467</v>
      </c>
      <c r="D396" s="2" t="s">
        <v>3231</v>
      </c>
      <c r="E396" s="2" t="s">
        <v>3232</v>
      </c>
      <c r="F396" s="2" t="s">
        <v>4</v>
      </c>
      <c r="G396" s="21" t="s">
        <v>3895</v>
      </c>
      <c r="H396" s="7">
        <f t="shared" si="6"/>
        <v>359100</v>
      </c>
      <c r="I396" s="8">
        <v>359100</v>
      </c>
      <c r="J396" s="8">
        <v>0</v>
      </c>
      <c r="K396" s="8">
        <v>0</v>
      </c>
      <c r="L396" s="5" t="s">
        <v>4597</v>
      </c>
      <c r="M396" s="3"/>
      <c r="N396" s="2"/>
      <c r="O396" s="4"/>
      <c r="Q396" s="14"/>
      <c r="R396" s="2"/>
      <c r="S396" s="14"/>
      <c r="T396" s="12"/>
      <c r="U396" s="4"/>
      <c r="V396" s="3"/>
    </row>
    <row r="397" spans="1:22" ht="30" x14ac:dyDescent="0.25">
      <c r="A397" s="25" t="s">
        <v>82</v>
      </c>
      <c r="B397" s="25" t="s">
        <v>83</v>
      </c>
      <c r="C397" s="25" t="s">
        <v>84</v>
      </c>
      <c r="D397" s="2" t="s">
        <v>1493</v>
      </c>
      <c r="E397" s="2" t="s">
        <v>1494</v>
      </c>
      <c r="F397" s="2" t="s">
        <v>4</v>
      </c>
      <c r="G397" s="21" t="s">
        <v>3902</v>
      </c>
      <c r="H397" s="7">
        <f t="shared" si="6"/>
        <v>120699</v>
      </c>
      <c r="I397" s="8">
        <v>120699</v>
      </c>
      <c r="J397" s="8">
        <v>0</v>
      </c>
      <c r="K397" s="8">
        <v>0</v>
      </c>
      <c r="L397" s="10" t="s">
        <v>4286</v>
      </c>
      <c r="M397" s="3"/>
      <c r="N397" s="2"/>
      <c r="O397" s="4"/>
      <c r="Q397" s="14"/>
      <c r="R397" s="2"/>
      <c r="S397" s="14"/>
      <c r="U397" s="4"/>
      <c r="V397" s="3"/>
    </row>
    <row r="398" spans="1:22" ht="30" x14ac:dyDescent="0.25">
      <c r="A398" s="25" t="s">
        <v>82</v>
      </c>
      <c r="B398" s="25" t="s">
        <v>83</v>
      </c>
      <c r="C398" s="25" t="s">
        <v>84</v>
      </c>
      <c r="D398" s="2" t="s">
        <v>1493</v>
      </c>
      <c r="E398" s="2" t="s">
        <v>1494</v>
      </c>
      <c r="F398" s="2" t="s">
        <v>4</v>
      </c>
      <c r="G398" s="21" t="s">
        <v>3902</v>
      </c>
      <c r="H398" s="7">
        <f t="shared" si="6"/>
        <v>19995</v>
      </c>
      <c r="I398" s="8">
        <v>19995</v>
      </c>
      <c r="J398" s="8">
        <v>0</v>
      </c>
      <c r="K398" s="8">
        <v>0</v>
      </c>
      <c r="L398" s="10" t="s">
        <v>4432</v>
      </c>
      <c r="M398" s="3"/>
      <c r="N398" s="2"/>
      <c r="O398" s="4"/>
      <c r="Q398" s="14"/>
      <c r="R398" s="2"/>
      <c r="S398" s="14"/>
      <c r="U398" s="4"/>
      <c r="V398" s="3"/>
    </row>
    <row r="399" spans="1:22" ht="30" x14ac:dyDescent="0.25">
      <c r="A399" s="25" t="s">
        <v>5</v>
      </c>
      <c r="B399" s="25" t="s">
        <v>466</v>
      </c>
      <c r="C399" s="25" t="s">
        <v>467</v>
      </c>
      <c r="D399" s="2" t="s">
        <v>3560</v>
      </c>
      <c r="E399" s="2" t="s">
        <v>3562</v>
      </c>
      <c r="F399" s="2" t="s">
        <v>4</v>
      </c>
      <c r="G399" s="21" t="s">
        <v>3926</v>
      </c>
      <c r="H399" s="7">
        <f t="shared" si="6"/>
        <v>3613927</v>
      </c>
      <c r="I399" s="8">
        <v>150044</v>
      </c>
      <c r="J399" s="8">
        <v>3463883</v>
      </c>
      <c r="K399" s="8">
        <v>0</v>
      </c>
      <c r="L399" s="5" t="s">
        <v>4598</v>
      </c>
      <c r="M399" s="3"/>
      <c r="N399" s="2"/>
      <c r="O399" s="4"/>
      <c r="Q399" s="14"/>
      <c r="R399" s="2"/>
      <c r="S399" s="14"/>
      <c r="U399" s="4"/>
      <c r="V399" s="3"/>
    </row>
    <row r="400" spans="1:22" x14ac:dyDescent="0.25">
      <c r="A400" s="25" t="s">
        <v>58</v>
      </c>
      <c r="B400" s="25" t="s">
        <v>59</v>
      </c>
      <c r="C400" s="25" t="s">
        <v>60</v>
      </c>
      <c r="D400" s="2" t="s">
        <v>3156</v>
      </c>
      <c r="E400" s="2" t="s">
        <v>3158</v>
      </c>
      <c r="F400" s="2" t="s">
        <v>4</v>
      </c>
      <c r="G400" s="21" t="s">
        <v>3920</v>
      </c>
      <c r="H400" s="7">
        <f t="shared" si="6"/>
        <v>646207</v>
      </c>
      <c r="I400" s="8">
        <v>646207</v>
      </c>
      <c r="J400" s="8">
        <v>0</v>
      </c>
      <c r="K400" s="8">
        <v>0</v>
      </c>
      <c r="L400" s="10" t="s">
        <v>96</v>
      </c>
      <c r="M400" s="3"/>
      <c r="N400" s="2"/>
      <c r="O400" s="4"/>
      <c r="Q400" s="14"/>
      <c r="R400" s="2"/>
      <c r="S400" s="14"/>
      <c r="U400" s="4"/>
      <c r="V400" s="3"/>
    </row>
    <row r="401" spans="1:22" x14ac:dyDescent="0.25">
      <c r="A401" s="25" t="s">
        <v>58</v>
      </c>
      <c r="B401" s="25" t="s">
        <v>59</v>
      </c>
      <c r="C401" s="25" t="s">
        <v>60</v>
      </c>
      <c r="D401" s="2" t="s">
        <v>3156</v>
      </c>
      <c r="E401" s="2" t="s">
        <v>3158</v>
      </c>
      <c r="F401" s="2" t="s">
        <v>4</v>
      </c>
      <c r="G401" s="21" t="s">
        <v>3920</v>
      </c>
      <c r="H401" s="7">
        <f t="shared" si="6"/>
        <v>20000</v>
      </c>
      <c r="I401" s="8">
        <v>20000</v>
      </c>
      <c r="J401" s="8">
        <v>0</v>
      </c>
      <c r="K401" s="8">
        <v>0</v>
      </c>
      <c r="L401" s="10" t="s">
        <v>142</v>
      </c>
      <c r="M401" s="3"/>
      <c r="N401" s="2"/>
      <c r="O401" s="4"/>
      <c r="Q401" s="14"/>
      <c r="R401" s="2"/>
      <c r="S401" s="14"/>
      <c r="U401" s="4"/>
      <c r="V401" s="3"/>
    </row>
    <row r="402" spans="1:22" x14ac:dyDescent="0.25">
      <c r="A402" s="25" t="s">
        <v>15</v>
      </c>
      <c r="B402" s="25" t="s">
        <v>16</v>
      </c>
      <c r="C402" s="25" t="s">
        <v>17</v>
      </c>
      <c r="D402" s="2" t="s">
        <v>3765</v>
      </c>
      <c r="E402" s="2" t="s">
        <v>3767</v>
      </c>
      <c r="F402" s="2" t="s">
        <v>4</v>
      </c>
      <c r="G402" s="21" t="s">
        <v>3924</v>
      </c>
      <c r="H402" s="7">
        <f t="shared" si="6"/>
        <v>522900</v>
      </c>
      <c r="I402" s="8">
        <v>522900</v>
      </c>
      <c r="J402" s="8">
        <v>0</v>
      </c>
      <c r="K402" s="8">
        <v>0</v>
      </c>
      <c r="L402" s="10" t="s">
        <v>131</v>
      </c>
      <c r="M402" s="3"/>
      <c r="N402" s="2"/>
      <c r="O402" s="4"/>
      <c r="Q402" s="14"/>
      <c r="R402" s="2"/>
      <c r="S402" s="14"/>
      <c r="U402" s="4"/>
      <c r="V402" s="3"/>
    </row>
    <row r="403" spans="1:22" x14ac:dyDescent="0.25">
      <c r="A403" s="25" t="s">
        <v>89</v>
      </c>
      <c r="B403" s="25" t="s">
        <v>155</v>
      </c>
      <c r="C403" s="25" t="s">
        <v>156</v>
      </c>
      <c r="D403" s="2" t="s">
        <v>2761</v>
      </c>
      <c r="E403" s="2" t="s">
        <v>2763</v>
      </c>
      <c r="F403" s="2" t="s">
        <v>4</v>
      </c>
      <c r="G403" s="21" t="s">
        <v>3901</v>
      </c>
      <c r="H403" s="7">
        <f t="shared" si="6"/>
        <v>61829</v>
      </c>
      <c r="I403" s="8">
        <v>61829</v>
      </c>
      <c r="J403" s="8">
        <v>0</v>
      </c>
      <c r="K403" s="8">
        <v>0</v>
      </c>
      <c r="L403" s="5" t="s">
        <v>4528</v>
      </c>
      <c r="M403" s="3"/>
      <c r="N403" s="2"/>
      <c r="O403" s="4"/>
      <c r="Q403" s="14"/>
      <c r="R403" s="2"/>
      <c r="S403" s="14"/>
      <c r="T403" s="12"/>
      <c r="U403" s="4"/>
      <c r="V403" s="3"/>
    </row>
    <row r="404" spans="1:22" x14ac:dyDescent="0.25">
      <c r="A404" s="25" t="s">
        <v>15</v>
      </c>
      <c r="B404" s="25" t="s">
        <v>16</v>
      </c>
      <c r="C404" s="25" t="s">
        <v>38</v>
      </c>
      <c r="D404" s="2" t="s">
        <v>3824</v>
      </c>
      <c r="E404" s="2" t="s">
        <v>1093</v>
      </c>
      <c r="F404" s="2" t="s">
        <v>4</v>
      </c>
      <c r="G404" s="21" t="s">
        <v>3897</v>
      </c>
      <c r="H404" s="7">
        <f t="shared" si="6"/>
        <v>343665</v>
      </c>
      <c r="I404" s="8">
        <v>343665</v>
      </c>
      <c r="J404" s="8">
        <v>0</v>
      </c>
      <c r="K404" s="8">
        <v>0</v>
      </c>
      <c r="L404" s="10" t="s">
        <v>300</v>
      </c>
      <c r="M404" s="3"/>
      <c r="N404" s="2"/>
      <c r="O404" s="4"/>
      <c r="Q404" s="14"/>
      <c r="R404" s="2"/>
      <c r="S404" s="14"/>
      <c r="T404" s="12"/>
      <c r="U404" s="4"/>
      <c r="V404" s="3"/>
    </row>
    <row r="405" spans="1:22" ht="30" x14ac:dyDescent="0.25">
      <c r="A405" s="25" t="s">
        <v>148</v>
      </c>
      <c r="B405" s="25" t="s">
        <v>149</v>
      </c>
      <c r="C405" s="25" t="s">
        <v>150</v>
      </c>
      <c r="D405" s="2" t="s">
        <v>152</v>
      </c>
      <c r="E405" s="2" t="s">
        <v>153</v>
      </c>
      <c r="F405" s="2" t="s">
        <v>4</v>
      </c>
      <c r="G405" s="21" t="s">
        <v>3896</v>
      </c>
      <c r="H405" s="7">
        <f t="shared" si="6"/>
        <v>247500</v>
      </c>
      <c r="I405" s="8">
        <v>247500</v>
      </c>
      <c r="J405" s="8">
        <v>0</v>
      </c>
      <c r="K405" s="8">
        <v>0</v>
      </c>
      <c r="L405" s="10" t="s">
        <v>4122</v>
      </c>
      <c r="M405" s="3"/>
      <c r="N405" s="2"/>
      <c r="O405" s="4"/>
      <c r="Q405" s="13"/>
      <c r="R405" s="2"/>
      <c r="S405" s="13"/>
      <c r="U405" s="4"/>
      <c r="V405" s="3"/>
    </row>
    <row r="406" spans="1:22" ht="45" x14ac:dyDescent="0.25">
      <c r="A406" s="25" t="s">
        <v>5</v>
      </c>
      <c r="B406" s="25" t="s">
        <v>46</v>
      </c>
      <c r="C406" s="25" t="s">
        <v>119</v>
      </c>
      <c r="D406" s="2" t="s">
        <v>990</v>
      </c>
      <c r="E406" s="2" t="s">
        <v>992</v>
      </c>
      <c r="F406" s="2" t="s">
        <v>4</v>
      </c>
      <c r="G406" s="21" t="s">
        <v>3908</v>
      </c>
      <c r="H406" s="7">
        <f t="shared" si="6"/>
        <v>57397</v>
      </c>
      <c r="I406" s="8">
        <v>57397</v>
      </c>
      <c r="J406" s="8">
        <v>0</v>
      </c>
      <c r="K406" s="8">
        <v>0</v>
      </c>
      <c r="L406" s="10" t="s">
        <v>4202</v>
      </c>
      <c r="M406" s="3"/>
      <c r="N406" s="2"/>
      <c r="O406" s="4"/>
      <c r="R406" s="2"/>
      <c r="U406" s="4"/>
      <c r="V406" s="3"/>
    </row>
    <row r="407" spans="1:22" ht="30" x14ac:dyDescent="0.25">
      <c r="A407" s="25" t="s">
        <v>5</v>
      </c>
      <c r="B407" s="25" t="s">
        <v>46</v>
      </c>
      <c r="C407" s="25" t="s">
        <v>119</v>
      </c>
      <c r="D407" s="2" t="s">
        <v>990</v>
      </c>
      <c r="E407" s="2" t="s">
        <v>992</v>
      </c>
      <c r="F407" s="2" t="s">
        <v>4</v>
      </c>
      <c r="G407" s="21" t="s">
        <v>3908</v>
      </c>
      <c r="H407" s="7">
        <f t="shared" si="6"/>
        <v>153978</v>
      </c>
      <c r="I407" s="8">
        <v>153978</v>
      </c>
      <c r="J407" s="8">
        <v>0</v>
      </c>
      <c r="K407" s="8">
        <v>0</v>
      </c>
      <c r="L407" s="5" t="s">
        <v>4599</v>
      </c>
      <c r="M407" s="3"/>
      <c r="N407" s="2"/>
      <c r="O407" s="4"/>
      <c r="R407" s="2"/>
      <c r="U407" s="4"/>
      <c r="V407" s="3"/>
    </row>
    <row r="408" spans="1:22" x14ac:dyDescent="0.25">
      <c r="A408" s="25" t="s">
        <v>103</v>
      </c>
      <c r="B408" s="25" t="s">
        <v>104</v>
      </c>
      <c r="C408" s="25" t="s">
        <v>1838</v>
      </c>
      <c r="D408" s="2" t="s">
        <v>3106</v>
      </c>
      <c r="E408" s="2" t="s">
        <v>1737</v>
      </c>
      <c r="F408" s="2" t="s">
        <v>154</v>
      </c>
      <c r="G408" s="21" t="s">
        <v>3920</v>
      </c>
      <c r="H408" s="7">
        <f t="shared" si="6"/>
        <v>800671</v>
      </c>
      <c r="I408" s="8">
        <v>800671</v>
      </c>
      <c r="J408" s="8">
        <v>0</v>
      </c>
      <c r="K408" s="8">
        <v>0</v>
      </c>
      <c r="L408" s="10" t="s">
        <v>44</v>
      </c>
      <c r="M408" s="3"/>
      <c r="N408" s="2"/>
      <c r="O408" s="4"/>
      <c r="Q408" s="13"/>
      <c r="R408" s="2"/>
      <c r="S408" s="13"/>
      <c r="U408" s="4"/>
      <c r="V408" s="3"/>
    </row>
    <row r="409" spans="1:22" x14ac:dyDescent="0.25">
      <c r="A409" s="25" t="s">
        <v>15</v>
      </c>
      <c r="B409" s="25" t="s">
        <v>16</v>
      </c>
      <c r="C409" s="25" t="s">
        <v>17</v>
      </c>
      <c r="D409" s="2" t="s">
        <v>19</v>
      </c>
      <c r="E409" s="2" t="s">
        <v>21</v>
      </c>
      <c r="F409" s="2" t="s">
        <v>4</v>
      </c>
      <c r="G409" s="21" t="s">
        <v>3894</v>
      </c>
      <c r="H409" s="7">
        <f t="shared" si="6"/>
        <v>60000</v>
      </c>
      <c r="I409" s="8">
        <v>60000</v>
      </c>
      <c r="J409" s="8">
        <v>0</v>
      </c>
      <c r="K409" s="8">
        <v>0</v>
      </c>
      <c r="L409" s="10" t="s">
        <v>23</v>
      </c>
      <c r="M409" s="3"/>
      <c r="N409" s="2"/>
      <c r="O409" s="4"/>
      <c r="R409" s="2"/>
      <c r="U409" s="4"/>
      <c r="V409" s="3"/>
    </row>
    <row r="410" spans="1:22" x14ac:dyDescent="0.25">
      <c r="A410" s="25" t="s">
        <v>15</v>
      </c>
      <c r="B410" s="25" t="s">
        <v>16</v>
      </c>
      <c r="C410" s="25" t="s">
        <v>17</v>
      </c>
      <c r="D410" s="2" t="s">
        <v>19</v>
      </c>
      <c r="E410" s="2" t="s">
        <v>21</v>
      </c>
      <c r="F410" s="2" t="s">
        <v>4</v>
      </c>
      <c r="G410" s="21" t="s">
        <v>3894</v>
      </c>
      <c r="H410" s="7">
        <f t="shared" si="6"/>
        <v>2500</v>
      </c>
      <c r="I410" s="8">
        <v>2500</v>
      </c>
      <c r="J410" s="8">
        <v>0</v>
      </c>
      <c r="K410" s="8">
        <v>0</v>
      </c>
      <c r="L410" s="10" t="s">
        <v>4105</v>
      </c>
      <c r="M410" s="3"/>
      <c r="N410" s="2"/>
      <c r="O410" s="4"/>
      <c r="R410" s="2"/>
      <c r="U410" s="4"/>
      <c r="V410" s="3"/>
    </row>
    <row r="411" spans="1:22" x14ac:dyDescent="0.25">
      <c r="A411" s="25" t="s">
        <v>15</v>
      </c>
      <c r="B411" s="25" t="s">
        <v>16</v>
      </c>
      <c r="C411" s="25" t="s">
        <v>17</v>
      </c>
      <c r="D411" s="2" t="s">
        <v>19</v>
      </c>
      <c r="E411" s="2" t="s">
        <v>21</v>
      </c>
      <c r="F411" s="2" t="s">
        <v>4</v>
      </c>
      <c r="G411" s="21" t="s">
        <v>3894</v>
      </c>
      <c r="H411" s="7">
        <f t="shared" si="6"/>
        <v>2500</v>
      </c>
      <c r="I411" s="8">
        <v>2500</v>
      </c>
      <c r="J411" s="8">
        <v>0</v>
      </c>
      <c r="K411" s="8">
        <v>0</v>
      </c>
      <c r="L411" s="5" t="s">
        <v>4600</v>
      </c>
      <c r="M411" s="3"/>
      <c r="N411" s="2"/>
      <c r="O411" s="4"/>
      <c r="R411" s="2"/>
      <c r="U411" s="4"/>
      <c r="V411" s="3"/>
    </row>
    <row r="412" spans="1:22" x14ac:dyDescent="0.25">
      <c r="A412" s="25" t="s">
        <v>15</v>
      </c>
      <c r="B412" s="25" t="s">
        <v>16</v>
      </c>
      <c r="C412" s="25" t="s">
        <v>17</v>
      </c>
      <c r="D412" s="2" t="s">
        <v>19</v>
      </c>
      <c r="E412" s="2" t="s">
        <v>21</v>
      </c>
      <c r="F412" s="2" t="s">
        <v>4</v>
      </c>
      <c r="G412" s="21" t="s">
        <v>3894</v>
      </c>
      <c r="H412" s="7">
        <f t="shared" si="6"/>
        <v>16000</v>
      </c>
      <c r="I412" s="8">
        <v>16000</v>
      </c>
      <c r="J412" s="8">
        <v>0</v>
      </c>
      <c r="K412" s="8">
        <v>0</v>
      </c>
      <c r="L412" s="10" t="s">
        <v>96</v>
      </c>
      <c r="M412" s="3"/>
      <c r="N412" s="2"/>
      <c r="O412" s="4"/>
      <c r="Q412" s="14"/>
      <c r="R412" s="2"/>
      <c r="S412" s="14"/>
      <c r="T412" s="12"/>
      <c r="U412" s="4"/>
      <c r="V412" s="3"/>
    </row>
    <row r="413" spans="1:22" x14ac:dyDescent="0.25">
      <c r="A413" s="25" t="s">
        <v>15</v>
      </c>
      <c r="B413" s="25" t="s">
        <v>364</v>
      </c>
      <c r="C413" s="25" t="s">
        <v>365</v>
      </c>
      <c r="D413" s="2" t="s">
        <v>2112</v>
      </c>
      <c r="E413" s="2" t="s">
        <v>2114</v>
      </c>
      <c r="F413" s="2" t="s">
        <v>4</v>
      </c>
      <c r="G413" s="21" t="s">
        <v>3915</v>
      </c>
      <c r="H413" s="7">
        <f t="shared" si="6"/>
        <v>973271</v>
      </c>
      <c r="I413" s="8">
        <v>973271</v>
      </c>
      <c r="J413" s="8">
        <v>0</v>
      </c>
      <c r="K413" s="8">
        <v>0</v>
      </c>
      <c r="L413" s="10" t="s">
        <v>96</v>
      </c>
      <c r="M413" s="3"/>
      <c r="N413" s="2"/>
      <c r="O413" s="4"/>
      <c r="R413" s="2"/>
      <c r="U413" s="4"/>
      <c r="V413" s="3"/>
    </row>
    <row r="414" spans="1:22" x14ac:dyDescent="0.25">
      <c r="A414" s="25" t="s">
        <v>15</v>
      </c>
      <c r="B414" s="25" t="s">
        <v>364</v>
      </c>
      <c r="C414" s="25" t="s">
        <v>365</v>
      </c>
      <c r="D414" s="2" t="s">
        <v>2112</v>
      </c>
      <c r="E414" s="2" t="s">
        <v>2114</v>
      </c>
      <c r="F414" s="2" t="s">
        <v>4</v>
      </c>
      <c r="G414" s="21" t="s">
        <v>3915</v>
      </c>
      <c r="H414" s="7">
        <f t="shared" si="6"/>
        <v>145685</v>
      </c>
      <c r="I414" s="8">
        <v>145685</v>
      </c>
      <c r="J414" s="8">
        <v>0</v>
      </c>
      <c r="K414" s="8">
        <v>0</v>
      </c>
      <c r="L414" s="10" t="s">
        <v>377</v>
      </c>
      <c r="M414" s="3"/>
      <c r="N414" s="2"/>
      <c r="O414" s="4"/>
      <c r="R414" s="2"/>
      <c r="U414" s="4"/>
      <c r="V414" s="3"/>
    </row>
    <row r="415" spans="1:22" ht="30" x14ac:dyDescent="0.25">
      <c r="A415" s="25" t="s">
        <v>89</v>
      </c>
      <c r="B415" s="25" t="s">
        <v>155</v>
      </c>
      <c r="C415" s="25" t="s">
        <v>156</v>
      </c>
      <c r="D415" s="2" t="s">
        <v>2718</v>
      </c>
      <c r="E415" s="2" t="s">
        <v>2719</v>
      </c>
      <c r="F415" s="2" t="s">
        <v>4</v>
      </c>
      <c r="G415" s="21" t="s">
        <v>3902</v>
      </c>
      <c r="H415" s="7">
        <f t="shared" si="6"/>
        <v>117000</v>
      </c>
      <c r="I415" s="8">
        <v>117000</v>
      </c>
      <c r="J415" s="8">
        <v>0</v>
      </c>
      <c r="K415" s="8">
        <v>0</v>
      </c>
      <c r="L415" s="10" t="s">
        <v>296</v>
      </c>
      <c r="M415" s="3"/>
      <c r="N415" s="2"/>
      <c r="O415" s="4"/>
      <c r="R415" s="2"/>
      <c r="U415" s="4"/>
      <c r="V415" s="3"/>
    </row>
    <row r="416" spans="1:22" ht="30" x14ac:dyDescent="0.25">
      <c r="A416" s="25" t="s">
        <v>89</v>
      </c>
      <c r="B416" s="25" t="s">
        <v>155</v>
      </c>
      <c r="C416" s="25" t="s">
        <v>156</v>
      </c>
      <c r="D416" s="2" t="s">
        <v>2718</v>
      </c>
      <c r="E416" s="2" t="s">
        <v>2719</v>
      </c>
      <c r="F416" s="2" t="s">
        <v>4</v>
      </c>
      <c r="G416" s="21" t="s">
        <v>3901</v>
      </c>
      <c r="H416" s="7">
        <f t="shared" si="6"/>
        <v>66187</v>
      </c>
      <c r="I416" s="8">
        <v>66187</v>
      </c>
      <c r="J416" s="8">
        <v>0</v>
      </c>
      <c r="K416" s="8">
        <v>0</v>
      </c>
      <c r="L416" s="5" t="s">
        <v>4601</v>
      </c>
      <c r="M416" s="3"/>
      <c r="N416" s="2"/>
      <c r="O416" s="4"/>
      <c r="R416" s="2"/>
      <c r="U416" s="4"/>
      <c r="V416" s="3"/>
    </row>
    <row r="417" spans="1:22" ht="60" x14ac:dyDescent="0.25">
      <c r="A417" s="25" t="s">
        <v>82</v>
      </c>
      <c r="B417" s="25" t="s">
        <v>83</v>
      </c>
      <c r="C417" s="25" t="s">
        <v>84</v>
      </c>
      <c r="D417" s="2" t="s">
        <v>3804</v>
      </c>
      <c r="E417" s="2" t="s">
        <v>3806</v>
      </c>
      <c r="F417" s="2" t="s">
        <v>4</v>
      </c>
      <c r="G417" s="21" t="s">
        <v>3915</v>
      </c>
      <c r="H417" s="7">
        <f t="shared" si="6"/>
        <v>121979</v>
      </c>
      <c r="I417" s="8">
        <v>121979</v>
      </c>
      <c r="J417" s="8">
        <v>0</v>
      </c>
      <c r="K417" s="8">
        <v>0</v>
      </c>
      <c r="L417" s="5" t="s">
        <v>4602</v>
      </c>
      <c r="M417" s="3"/>
      <c r="N417" s="2"/>
      <c r="O417" s="4"/>
      <c r="Q417" s="14"/>
      <c r="R417" s="2"/>
      <c r="S417" s="14"/>
      <c r="U417" s="4"/>
      <c r="V417" s="3"/>
    </row>
    <row r="418" spans="1:22" x14ac:dyDescent="0.25">
      <c r="A418" s="25" t="s">
        <v>82</v>
      </c>
      <c r="B418" s="25" t="s">
        <v>83</v>
      </c>
      <c r="C418" s="25" t="s">
        <v>84</v>
      </c>
      <c r="D418" s="2" t="s">
        <v>3776</v>
      </c>
      <c r="E418" s="2" t="s">
        <v>3778</v>
      </c>
      <c r="F418" s="2" t="s">
        <v>4</v>
      </c>
      <c r="G418" s="21" t="s">
        <v>3931</v>
      </c>
      <c r="H418" s="7">
        <f t="shared" si="6"/>
        <v>158322</v>
      </c>
      <c r="I418" s="8">
        <v>158322</v>
      </c>
      <c r="J418" s="8">
        <v>0</v>
      </c>
      <c r="K418" s="8">
        <v>0</v>
      </c>
      <c r="L418" s="10" t="s">
        <v>2234</v>
      </c>
      <c r="M418" s="3"/>
      <c r="N418" s="2"/>
      <c r="O418" s="4"/>
      <c r="R418" s="2"/>
      <c r="U418" s="4"/>
      <c r="V418" s="3"/>
    </row>
    <row r="419" spans="1:22" ht="30" x14ac:dyDescent="0.25">
      <c r="A419" s="25" t="s">
        <v>82</v>
      </c>
      <c r="B419" s="25" t="s">
        <v>83</v>
      </c>
      <c r="C419" s="25" t="s">
        <v>84</v>
      </c>
      <c r="D419" s="2" t="s">
        <v>674</v>
      </c>
      <c r="E419" s="2" t="s">
        <v>676</v>
      </c>
      <c r="F419" s="2" t="s">
        <v>4</v>
      </c>
      <c r="G419" s="21" t="s">
        <v>3924</v>
      </c>
      <c r="H419" s="7">
        <f t="shared" si="6"/>
        <v>141414</v>
      </c>
      <c r="I419" s="8">
        <v>141414</v>
      </c>
      <c r="J419" s="8">
        <v>0</v>
      </c>
      <c r="K419" s="8">
        <v>0</v>
      </c>
      <c r="L419" s="10" t="s">
        <v>515</v>
      </c>
      <c r="M419" s="3"/>
      <c r="N419" s="2"/>
      <c r="O419" s="4"/>
      <c r="R419" s="2"/>
      <c r="U419" s="4"/>
      <c r="V419" s="3"/>
    </row>
    <row r="420" spans="1:22" ht="30" x14ac:dyDescent="0.25">
      <c r="A420" s="25" t="s">
        <v>82</v>
      </c>
      <c r="B420" s="25" t="s">
        <v>83</v>
      </c>
      <c r="C420" s="25" t="s">
        <v>84</v>
      </c>
      <c r="D420" s="2" t="s">
        <v>598</v>
      </c>
      <c r="E420" s="2" t="s">
        <v>600</v>
      </c>
      <c r="F420" s="2" t="s">
        <v>4</v>
      </c>
      <c r="G420" s="21" t="s">
        <v>3914</v>
      </c>
      <c r="H420" s="7">
        <f t="shared" si="6"/>
        <v>64980</v>
      </c>
      <c r="I420" s="8">
        <v>64980</v>
      </c>
      <c r="J420" s="8">
        <v>0</v>
      </c>
      <c r="K420" s="8">
        <v>0</v>
      </c>
      <c r="L420" s="10" t="s">
        <v>4159</v>
      </c>
      <c r="M420" s="3"/>
      <c r="N420" s="2"/>
      <c r="O420" s="4"/>
      <c r="R420" s="2"/>
      <c r="U420" s="4"/>
      <c r="V420" s="3"/>
    </row>
    <row r="421" spans="1:22" ht="30" x14ac:dyDescent="0.25">
      <c r="A421" s="25" t="s">
        <v>89</v>
      </c>
      <c r="B421" s="25" t="s">
        <v>214</v>
      </c>
      <c r="C421" s="25" t="s">
        <v>346</v>
      </c>
      <c r="D421" s="2" t="s">
        <v>1147</v>
      </c>
      <c r="E421" s="2" t="s">
        <v>1149</v>
      </c>
      <c r="F421" s="2" t="s">
        <v>4</v>
      </c>
      <c r="G421" s="21" t="s">
        <v>3894</v>
      </c>
      <c r="H421" s="7">
        <f t="shared" si="6"/>
        <v>26197</v>
      </c>
      <c r="I421" s="8">
        <v>26197</v>
      </c>
      <c r="J421" s="8">
        <v>0</v>
      </c>
      <c r="K421" s="8">
        <v>0</v>
      </c>
      <c r="L421" s="10" t="s">
        <v>4217</v>
      </c>
      <c r="M421" s="3"/>
      <c r="N421" s="2"/>
      <c r="O421" s="4"/>
      <c r="R421" s="2"/>
      <c r="U421" s="4"/>
      <c r="V421" s="3"/>
    </row>
    <row r="422" spans="1:22" ht="30" x14ac:dyDescent="0.25">
      <c r="A422" s="25" t="s">
        <v>82</v>
      </c>
      <c r="B422" s="25" t="s">
        <v>83</v>
      </c>
      <c r="C422" s="25" t="s">
        <v>359</v>
      </c>
      <c r="D422" s="2" t="s">
        <v>2189</v>
      </c>
      <c r="E422" s="2" t="s">
        <v>2191</v>
      </c>
      <c r="F422" s="2" t="s">
        <v>4</v>
      </c>
      <c r="G422" s="21" t="s">
        <v>3918</v>
      </c>
      <c r="H422" s="7">
        <f t="shared" si="6"/>
        <v>2765221</v>
      </c>
      <c r="I422" s="8">
        <v>894219</v>
      </c>
      <c r="J422" s="8">
        <v>1871002</v>
      </c>
      <c r="K422" s="8">
        <v>0</v>
      </c>
      <c r="L422" s="5" t="s">
        <v>4603</v>
      </c>
      <c r="M422" s="3"/>
      <c r="N422" s="2"/>
      <c r="O422" s="4"/>
      <c r="R422" s="2"/>
      <c r="U422" s="4"/>
      <c r="V422" s="3"/>
    </row>
    <row r="423" spans="1:22" x14ac:dyDescent="0.25">
      <c r="A423" s="25" t="s">
        <v>15</v>
      </c>
      <c r="B423" s="25" t="s">
        <v>16</v>
      </c>
      <c r="C423" s="25" t="s">
        <v>38</v>
      </c>
      <c r="D423" s="2" t="s">
        <v>1512</v>
      </c>
      <c r="E423" s="2" t="s">
        <v>1514</v>
      </c>
      <c r="F423" s="2" t="s">
        <v>4</v>
      </c>
      <c r="G423" s="21" t="s">
        <v>3894</v>
      </c>
      <c r="H423" s="7">
        <f t="shared" si="6"/>
        <v>99000</v>
      </c>
      <c r="I423" s="8">
        <v>99000</v>
      </c>
      <c r="J423" s="8">
        <v>0</v>
      </c>
      <c r="K423" s="8">
        <v>0</v>
      </c>
      <c r="L423" s="10" t="s">
        <v>213</v>
      </c>
      <c r="M423" s="3"/>
      <c r="N423" s="2"/>
      <c r="O423" s="4"/>
      <c r="R423" s="2"/>
      <c r="U423" s="4"/>
      <c r="V423" s="3"/>
    </row>
    <row r="424" spans="1:22" x14ac:dyDescent="0.25">
      <c r="A424" s="25" t="s">
        <v>5</v>
      </c>
      <c r="B424" s="25" t="s">
        <v>46</v>
      </c>
      <c r="C424" s="25" t="s">
        <v>47</v>
      </c>
      <c r="D424" s="2" t="s">
        <v>2176</v>
      </c>
      <c r="E424" s="2" t="s">
        <v>2178</v>
      </c>
      <c r="F424" s="2" t="s">
        <v>4</v>
      </c>
      <c r="G424" s="21" t="s">
        <v>3895</v>
      </c>
      <c r="H424" s="7">
        <f t="shared" si="6"/>
        <v>143040</v>
      </c>
      <c r="I424" s="8">
        <v>143040</v>
      </c>
      <c r="J424" s="8">
        <v>0</v>
      </c>
      <c r="K424" s="8">
        <v>0</v>
      </c>
      <c r="L424" s="10" t="s">
        <v>96</v>
      </c>
      <c r="M424" s="3"/>
      <c r="N424" s="2"/>
      <c r="O424" s="4"/>
      <c r="Q424" s="3"/>
      <c r="R424" s="2"/>
      <c r="S424" s="3"/>
      <c r="T424" s="11"/>
      <c r="U424" s="4"/>
      <c r="V424" s="3"/>
    </row>
    <row r="425" spans="1:22" x14ac:dyDescent="0.25">
      <c r="A425" s="25" t="s">
        <v>5</v>
      </c>
      <c r="B425" s="25" t="s">
        <v>46</v>
      </c>
      <c r="C425" s="25" t="s">
        <v>47</v>
      </c>
      <c r="D425" s="2" t="s">
        <v>2176</v>
      </c>
      <c r="E425" s="2" t="s">
        <v>2178</v>
      </c>
      <c r="F425" s="2" t="s">
        <v>4</v>
      </c>
      <c r="G425" s="21" t="s">
        <v>3895</v>
      </c>
      <c r="H425" s="7">
        <f t="shared" si="6"/>
        <v>28860</v>
      </c>
      <c r="I425" s="8">
        <v>28860</v>
      </c>
      <c r="J425" s="8">
        <v>0</v>
      </c>
      <c r="K425" s="8">
        <v>0</v>
      </c>
      <c r="L425" s="10" t="s">
        <v>44</v>
      </c>
      <c r="M425" s="3"/>
      <c r="N425" s="2"/>
      <c r="O425" s="4"/>
      <c r="Q425" s="13"/>
      <c r="R425" s="2"/>
      <c r="S425" s="13"/>
      <c r="T425" s="11"/>
      <c r="U425" s="4"/>
      <c r="V425" s="3"/>
    </row>
    <row r="426" spans="1:22" x14ac:dyDescent="0.25">
      <c r="A426" s="25" t="s">
        <v>5</v>
      </c>
      <c r="B426" s="25" t="s">
        <v>46</v>
      </c>
      <c r="C426" s="25" t="s">
        <v>47</v>
      </c>
      <c r="D426" s="2" t="s">
        <v>2176</v>
      </c>
      <c r="E426" s="2" t="s">
        <v>2178</v>
      </c>
      <c r="F426" s="2" t="s">
        <v>4</v>
      </c>
      <c r="G426" s="21" t="s">
        <v>3895</v>
      </c>
      <c r="H426" s="7">
        <f t="shared" si="6"/>
        <v>45000</v>
      </c>
      <c r="I426" s="8">
        <v>45000</v>
      </c>
      <c r="J426" s="8">
        <v>0</v>
      </c>
      <c r="K426" s="8">
        <v>0</v>
      </c>
      <c r="L426" s="10" t="s">
        <v>45</v>
      </c>
      <c r="M426" s="3"/>
      <c r="N426" s="2"/>
      <c r="O426" s="4"/>
      <c r="Q426" s="13"/>
      <c r="R426" s="2"/>
      <c r="S426" s="13"/>
      <c r="T426" s="11"/>
      <c r="U426" s="4"/>
      <c r="V426" s="3"/>
    </row>
    <row r="427" spans="1:22" ht="30" x14ac:dyDescent="0.25">
      <c r="A427" s="25" t="s">
        <v>82</v>
      </c>
      <c r="B427" s="25" t="s">
        <v>564</v>
      </c>
      <c r="C427" s="25" t="s">
        <v>878</v>
      </c>
      <c r="D427" s="2" t="s">
        <v>3863</v>
      </c>
      <c r="E427" s="2" t="s">
        <v>3864</v>
      </c>
      <c r="F427" s="2" t="s">
        <v>4</v>
      </c>
      <c r="G427" s="21" t="s">
        <v>3918</v>
      </c>
      <c r="H427" s="7">
        <f t="shared" si="6"/>
        <v>45000</v>
      </c>
      <c r="I427" s="8">
        <v>45000</v>
      </c>
      <c r="J427" s="8">
        <v>0</v>
      </c>
      <c r="K427" s="8">
        <v>0</v>
      </c>
      <c r="L427" s="5" t="s">
        <v>4604</v>
      </c>
      <c r="M427" s="3"/>
      <c r="N427" s="2"/>
      <c r="O427" s="4"/>
      <c r="R427" s="2"/>
      <c r="U427" s="4"/>
      <c r="V427" s="3"/>
    </row>
    <row r="428" spans="1:22" ht="30" x14ac:dyDescent="0.25">
      <c r="A428" s="25" t="s">
        <v>5</v>
      </c>
      <c r="B428" s="25" t="s">
        <v>46</v>
      </c>
      <c r="C428" s="25" t="s">
        <v>119</v>
      </c>
      <c r="D428" s="2" t="s">
        <v>543</v>
      </c>
      <c r="E428" s="2" t="s">
        <v>546</v>
      </c>
      <c r="F428" s="2" t="s">
        <v>4</v>
      </c>
      <c r="G428" s="21" t="s">
        <v>3895</v>
      </c>
      <c r="H428" s="7">
        <f t="shared" si="6"/>
        <v>19800</v>
      </c>
      <c r="I428" s="8">
        <v>19800</v>
      </c>
      <c r="J428" s="8">
        <v>0</v>
      </c>
      <c r="K428" s="8">
        <v>0</v>
      </c>
      <c r="L428" s="10" t="s">
        <v>4605</v>
      </c>
      <c r="M428" s="3"/>
      <c r="N428" s="2"/>
      <c r="O428" s="4"/>
      <c r="Q428" s="14"/>
      <c r="R428" s="2"/>
      <c r="S428" s="14"/>
      <c r="U428" s="4"/>
      <c r="V428" s="3"/>
    </row>
    <row r="429" spans="1:22" ht="30" x14ac:dyDescent="0.25">
      <c r="A429" s="25" t="s">
        <v>5</v>
      </c>
      <c r="B429" s="25" t="s">
        <v>46</v>
      </c>
      <c r="C429" s="25" t="s">
        <v>119</v>
      </c>
      <c r="D429" s="2" t="s">
        <v>543</v>
      </c>
      <c r="E429" s="2" t="s">
        <v>546</v>
      </c>
      <c r="F429" s="2" t="s">
        <v>4</v>
      </c>
      <c r="G429" s="21" t="s">
        <v>3895</v>
      </c>
      <c r="H429" s="7">
        <f t="shared" si="6"/>
        <v>153053</v>
      </c>
      <c r="I429" s="8">
        <v>153053</v>
      </c>
      <c r="J429" s="8">
        <v>0</v>
      </c>
      <c r="K429" s="8">
        <v>0</v>
      </c>
      <c r="L429" s="5" t="s">
        <v>4606</v>
      </c>
      <c r="M429" s="3"/>
      <c r="N429" s="2"/>
      <c r="O429" s="4"/>
      <c r="Q429" s="14"/>
      <c r="R429" s="2"/>
      <c r="S429" s="14"/>
      <c r="U429" s="4"/>
      <c r="V429" s="3"/>
    </row>
    <row r="430" spans="1:22" x14ac:dyDescent="0.25">
      <c r="A430" s="25" t="s">
        <v>58</v>
      </c>
      <c r="B430" s="25" t="s">
        <v>59</v>
      </c>
      <c r="C430" s="25" t="s">
        <v>429</v>
      </c>
      <c r="D430" s="2" t="s">
        <v>2978</v>
      </c>
      <c r="E430" s="2" t="s">
        <v>2980</v>
      </c>
      <c r="F430" s="2" t="s">
        <v>4</v>
      </c>
      <c r="G430" s="21" t="s">
        <v>3897</v>
      </c>
      <c r="H430" s="7">
        <f t="shared" si="6"/>
        <v>33364</v>
      </c>
      <c r="I430" s="8">
        <v>33364</v>
      </c>
      <c r="J430" s="8">
        <v>0</v>
      </c>
      <c r="K430" s="8">
        <v>0</v>
      </c>
      <c r="L430" s="10" t="s">
        <v>1318</v>
      </c>
      <c r="M430" s="3"/>
      <c r="N430" s="2"/>
      <c r="O430" s="4"/>
      <c r="R430" s="2"/>
      <c r="U430" s="4"/>
      <c r="V430" s="3"/>
    </row>
    <row r="431" spans="1:22" ht="30" x14ac:dyDescent="0.25">
      <c r="A431" s="25" t="s">
        <v>58</v>
      </c>
      <c r="B431" s="25" t="s">
        <v>59</v>
      </c>
      <c r="C431" s="25" t="s">
        <v>429</v>
      </c>
      <c r="D431" s="2" t="s">
        <v>2978</v>
      </c>
      <c r="E431" s="2" t="s">
        <v>2980</v>
      </c>
      <c r="F431" s="2" t="s">
        <v>4</v>
      </c>
      <c r="G431" s="21" t="s">
        <v>3897</v>
      </c>
      <c r="H431" s="7">
        <f t="shared" si="6"/>
        <v>131000</v>
      </c>
      <c r="I431" s="8">
        <v>131000</v>
      </c>
      <c r="J431" s="8">
        <v>0</v>
      </c>
      <c r="K431" s="8">
        <v>0</v>
      </c>
      <c r="L431" s="10" t="s">
        <v>139</v>
      </c>
      <c r="M431" s="3"/>
      <c r="N431" s="2"/>
      <c r="O431" s="4"/>
      <c r="Q431" s="14"/>
      <c r="R431" s="2"/>
      <c r="S431" s="14"/>
      <c r="U431" s="4"/>
      <c r="V431" s="3"/>
    </row>
    <row r="432" spans="1:22" x14ac:dyDescent="0.25">
      <c r="A432" s="25" t="s">
        <v>58</v>
      </c>
      <c r="B432" s="25" t="s">
        <v>193</v>
      </c>
      <c r="C432" s="25" t="s">
        <v>194</v>
      </c>
      <c r="D432" s="2" t="s">
        <v>200</v>
      </c>
      <c r="E432" s="2" t="s">
        <v>202</v>
      </c>
      <c r="F432" s="2" t="s">
        <v>4</v>
      </c>
      <c r="G432" s="21" t="s">
        <v>3907</v>
      </c>
      <c r="H432" s="7">
        <f t="shared" si="6"/>
        <v>121704</v>
      </c>
      <c r="I432" s="8">
        <v>121704</v>
      </c>
      <c r="J432" s="8">
        <v>0</v>
      </c>
      <c r="K432" s="8">
        <v>0</v>
      </c>
      <c r="L432" s="10" t="s">
        <v>96</v>
      </c>
      <c r="M432" s="3"/>
      <c r="N432" s="2"/>
      <c r="O432" s="4"/>
      <c r="Q432" s="14"/>
      <c r="R432" s="2"/>
      <c r="S432" s="14"/>
      <c r="U432" s="4"/>
      <c r="V432" s="3"/>
    </row>
    <row r="433" spans="1:22" x14ac:dyDescent="0.25">
      <c r="A433" s="25" t="s">
        <v>58</v>
      </c>
      <c r="B433" s="25" t="s">
        <v>193</v>
      </c>
      <c r="C433" s="25" t="s">
        <v>194</v>
      </c>
      <c r="D433" s="2" t="s">
        <v>200</v>
      </c>
      <c r="E433" s="2" t="s">
        <v>202</v>
      </c>
      <c r="F433" s="2" t="s">
        <v>4</v>
      </c>
      <c r="G433" s="21" t="s">
        <v>3907</v>
      </c>
      <c r="H433" s="7">
        <f t="shared" si="6"/>
        <v>3744</v>
      </c>
      <c r="I433" s="8">
        <v>3744</v>
      </c>
      <c r="J433" s="8">
        <v>0</v>
      </c>
      <c r="K433" s="8">
        <v>0</v>
      </c>
      <c r="L433" s="10" t="s">
        <v>45</v>
      </c>
      <c r="M433" s="3"/>
      <c r="N433" s="2"/>
      <c r="O433" s="4"/>
      <c r="Q433" s="14"/>
      <c r="R433" s="2"/>
      <c r="S433" s="14"/>
      <c r="U433" s="4"/>
      <c r="V433" s="3"/>
    </row>
    <row r="434" spans="1:22" x14ac:dyDescent="0.25">
      <c r="A434" s="25" t="s">
        <v>58</v>
      </c>
      <c r="B434" s="25" t="s">
        <v>193</v>
      </c>
      <c r="C434" s="25" t="s">
        <v>194</v>
      </c>
      <c r="D434" s="2" t="s">
        <v>200</v>
      </c>
      <c r="E434" s="2" t="s">
        <v>202</v>
      </c>
      <c r="F434" s="2" t="s">
        <v>4</v>
      </c>
      <c r="G434" s="21" t="s">
        <v>3920</v>
      </c>
      <c r="H434" s="7">
        <f t="shared" si="6"/>
        <v>70470</v>
      </c>
      <c r="I434" s="8">
        <v>70470</v>
      </c>
      <c r="J434" s="8">
        <v>0</v>
      </c>
      <c r="K434" s="8">
        <v>0</v>
      </c>
      <c r="L434" s="10" t="s">
        <v>285</v>
      </c>
      <c r="M434" s="3"/>
      <c r="N434" s="2"/>
      <c r="O434" s="4"/>
      <c r="Q434" s="14"/>
      <c r="R434" s="2"/>
      <c r="S434" s="14"/>
      <c r="U434" s="4"/>
      <c r="V434" s="3"/>
    </row>
    <row r="435" spans="1:22" x14ac:dyDescent="0.25">
      <c r="A435" s="25" t="s">
        <v>58</v>
      </c>
      <c r="B435" s="25" t="s">
        <v>193</v>
      </c>
      <c r="C435" s="25" t="s">
        <v>194</v>
      </c>
      <c r="D435" s="2" t="s">
        <v>200</v>
      </c>
      <c r="E435" s="2" t="s">
        <v>202</v>
      </c>
      <c r="F435" s="2" t="s">
        <v>4</v>
      </c>
      <c r="G435" s="21" t="s">
        <v>3907</v>
      </c>
      <c r="H435" s="7">
        <f t="shared" si="6"/>
        <v>26208</v>
      </c>
      <c r="I435" s="8">
        <v>26208</v>
      </c>
      <c r="J435" s="8">
        <v>0</v>
      </c>
      <c r="K435" s="8">
        <v>0</v>
      </c>
      <c r="L435" s="10" t="s">
        <v>44</v>
      </c>
      <c r="M435" s="3"/>
      <c r="N435" s="2"/>
      <c r="O435" s="4"/>
      <c r="R435" s="2"/>
      <c r="U435" s="4"/>
      <c r="V435" s="3"/>
    </row>
    <row r="436" spans="1:22" x14ac:dyDescent="0.25">
      <c r="A436" s="25" t="s">
        <v>15</v>
      </c>
      <c r="B436" s="25" t="s">
        <v>16</v>
      </c>
      <c r="C436" s="25" t="s">
        <v>38</v>
      </c>
      <c r="D436" s="2" t="s">
        <v>2967</v>
      </c>
      <c r="E436" s="2" t="s">
        <v>2968</v>
      </c>
      <c r="F436" s="2" t="s">
        <v>4</v>
      </c>
      <c r="G436" s="21" t="s">
        <v>3894</v>
      </c>
      <c r="H436" s="7">
        <f t="shared" si="6"/>
        <v>98500</v>
      </c>
      <c r="I436" s="8">
        <v>98500</v>
      </c>
      <c r="J436" s="8">
        <v>0</v>
      </c>
      <c r="K436" s="8">
        <v>0</v>
      </c>
      <c r="L436" s="5" t="s">
        <v>3607</v>
      </c>
      <c r="M436" s="3"/>
      <c r="N436" s="2"/>
      <c r="O436" s="4"/>
      <c r="R436" s="2"/>
      <c r="U436" s="4"/>
      <c r="V436" s="3"/>
    </row>
    <row r="437" spans="1:22" x14ac:dyDescent="0.25">
      <c r="A437" s="25" t="s">
        <v>15</v>
      </c>
      <c r="B437" s="25" t="s">
        <v>16</v>
      </c>
      <c r="C437" s="25" t="s">
        <v>38</v>
      </c>
      <c r="D437" s="2" t="s">
        <v>2967</v>
      </c>
      <c r="E437" s="2" t="s">
        <v>2968</v>
      </c>
      <c r="F437" s="2" t="s">
        <v>4</v>
      </c>
      <c r="G437" s="21" t="s">
        <v>3894</v>
      </c>
      <c r="H437" s="7">
        <f t="shared" si="6"/>
        <v>5000</v>
      </c>
      <c r="I437" s="8">
        <v>5000</v>
      </c>
      <c r="J437" s="8">
        <v>0</v>
      </c>
      <c r="K437" s="8">
        <v>0</v>
      </c>
      <c r="L437" s="10" t="s">
        <v>377</v>
      </c>
      <c r="M437" s="3"/>
      <c r="N437" s="2"/>
      <c r="O437" s="4"/>
      <c r="R437" s="2"/>
      <c r="U437" s="4"/>
      <c r="V437" s="3"/>
    </row>
    <row r="438" spans="1:22" x14ac:dyDescent="0.25">
      <c r="A438" s="25" t="s">
        <v>15</v>
      </c>
      <c r="B438" s="25" t="s">
        <v>16</v>
      </c>
      <c r="C438" s="25" t="s">
        <v>17</v>
      </c>
      <c r="D438" s="2" t="s">
        <v>401</v>
      </c>
      <c r="E438" s="2" t="s">
        <v>403</v>
      </c>
      <c r="F438" s="2" t="s">
        <v>4</v>
      </c>
      <c r="G438" s="21" t="s">
        <v>3931</v>
      </c>
      <c r="H438" s="7">
        <f t="shared" si="6"/>
        <v>181200</v>
      </c>
      <c r="I438" s="8">
        <v>181200</v>
      </c>
      <c r="J438" s="8">
        <v>0</v>
      </c>
      <c r="K438" s="8">
        <v>0</v>
      </c>
      <c r="L438" s="10" t="s">
        <v>300</v>
      </c>
      <c r="M438" s="3"/>
      <c r="N438" s="2"/>
      <c r="O438" s="4"/>
      <c r="R438" s="2"/>
      <c r="U438" s="4"/>
      <c r="V438" s="3"/>
    </row>
    <row r="439" spans="1:22" ht="30" x14ac:dyDescent="0.25">
      <c r="A439" s="25" t="s">
        <v>15</v>
      </c>
      <c r="B439" s="25" t="s">
        <v>16</v>
      </c>
      <c r="C439" s="25" t="s">
        <v>17</v>
      </c>
      <c r="D439" s="2" t="s">
        <v>401</v>
      </c>
      <c r="E439" s="2" t="s">
        <v>403</v>
      </c>
      <c r="F439" s="2" t="s">
        <v>4</v>
      </c>
      <c r="G439" s="21" t="s">
        <v>3931</v>
      </c>
      <c r="H439" s="7">
        <f t="shared" si="6"/>
        <v>20000</v>
      </c>
      <c r="I439" s="8">
        <v>20000</v>
      </c>
      <c r="J439" s="8">
        <v>0</v>
      </c>
      <c r="K439" s="8">
        <v>0</v>
      </c>
      <c r="L439" s="10" t="s">
        <v>139</v>
      </c>
      <c r="M439" s="3"/>
      <c r="N439" s="2"/>
      <c r="O439" s="4"/>
      <c r="R439" s="2"/>
      <c r="U439" s="4"/>
      <c r="V439" s="3"/>
    </row>
    <row r="440" spans="1:22" x14ac:dyDescent="0.25">
      <c r="A440" s="25" t="s">
        <v>15</v>
      </c>
      <c r="B440" s="25" t="s">
        <v>16</v>
      </c>
      <c r="C440" s="25" t="s">
        <v>17</v>
      </c>
      <c r="D440" s="2" t="s">
        <v>401</v>
      </c>
      <c r="E440" s="2" t="s">
        <v>403</v>
      </c>
      <c r="F440" s="2" t="s">
        <v>4</v>
      </c>
      <c r="G440" s="21" t="s">
        <v>3931</v>
      </c>
      <c r="H440" s="7">
        <f t="shared" si="6"/>
        <v>75000</v>
      </c>
      <c r="I440" s="8">
        <v>75000</v>
      </c>
      <c r="J440" s="8">
        <v>0</v>
      </c>
      <c r="K440" s="8">
        <v>0</v>
      </c>
      <c r="L440" s="10" t="s">
        <v>1318</v>
      </c>
      <c r="M440" s="3"/>
      <c r="N440" s="2"/>
      <c r="O440" s="4"/>
      <c r="R440" s="2"/>
      <c r="U440" s="4"/>
      <c r="V440" s="3"/>
    </row>
    <row r="441" spans="1:22" x14ac:dyDescent="0.25">
      <c r="A441" s="25" t="s">
        <v>15</v>
      </c>
      <c r="B441" s="25" t="s">
        <v>16</v>
      </c>
      <c r="C441" s="25" t="s">
        <v>17</v>
      </c>
      <c r="D441" s="2" t="s">
        <v>401</v>
      </c>
      <c r="E441" s="2" t="s">
        <v>403</v>
      </c>
      <c r="F441" s="2" t="s">
        <v>4</v>
      </c>
      <c r="G441" s="21" t="s">
        <v>3931</v>
      </c>
      <c r="H441" s="7">
        <f t="shared" si="6"/>
        <v>10000</v>
      </c>
      <c r="I441" s="8">
        <v>10000</v>
      </c>
      <c r="J441" s="8">
        <v>0</v>
      </c>
      <c r="K441" s="8">
        <v>0</v>
      </c>
      <c r="L441" s="10" t="s">
        <v>23</v>
      </c>
      <c r="M441" s="3"/>
      <c r="N441" s="2"/>
      <c r="O441" s="4"/>
      <c r="Q441" s="14"/>
      <c r="R441" s="2"/>
      <c r="S441" s="14"/>
      <c r="T441" s="12"/>
      <c r="U441" s="4"/>
      <c r="V441" s="3"/>
    </row>
    <row r="442" spans="1:22" x14ac:dyDescent="0.25">
      <c r="A442" s="25" t="s">
        <v>103</v>
      </c>
      <c r="B442" s="25" t="s">
        <v>104</v>
      </c>
      <c r="C442" s="25" t="s">
        <v>261</v>
      </c>
      <c r="D442" s="2" t="s">
        <v>407</v>
      </c>
      <c r="E442" s="2" t="s">
        <v>410</v>
      </c>
      <c r="F442" s="2" t="s">
        <v>4</v>
      </c>
      <c r="G442" s="21" t="s">
        <v>3895</v>
      </c>
      <c r="H442" s="7">
        <f t="shared" si="6"/>
        <v>83700</v>
      </c>
      <c r="I442" s="8">
        <v>83700</v>
      </c>
      <c r="J442" s="8">
        <v>0</v>
      </c>
      <c r="K442" s="8">
        <v>0</v>
      </c>
      <c r="L442" s="10" t="s">
        <v>69</v>
      </c>
      <c r="M442" s="3"/>
      <c r="N442" s="2"/>
      <c r="O442" s="4"/>
      <c r="Q442" s="13"/>
      <c r="R442" s="2"/>
      <c r="S442" s="13"/>
      <c r="U442" s="4"/>
      <c r="V442" s="3"/>
    </row>
    <row r="443" spans="1:22" ht="30" x14ac:dyDescent="0.25">
      <c r="A443" s="25" t="s">
        <v>103</v>
      </c>
      <c r="B443" s="25" t="s">
        <v>104</v>
      </c>
      <c r="C443" s="25" t="s">
        <v>261</v>
      </c>
      <c r="D443" s="2" t="s">
        <v>407</v>
      </c>
      <c r="E443" s="2" t="s">
        <v>410</v>
      </c>
      <c r="F443" s="2" t="s">
        <v>4</v>
      </c>
      <c r="G443" s="21" t="s">
        <v>3931</v>
      </c>
      <c r="H443" s="7">
        <f t="shared" si="6"/>
        <v>82170</v>
      </c>
      <c r="I443" s="8">
        <v>82170</v>
      </c>
      <c r="J443" s="8">
        <v>0</v>
      </c>
      <c r="K443" s="8">
        <v>0</v>
      </c>
      <c r="L443" s="5" t="s">
        <v>4607</v>
      </c>
      <c r="M443" s="3"/>
      <c r="N443" s="2"/>
      <c r="O443" s="4"/>
      <c r="Q443" s="13"/>
      <c r="R443" s="2"/>
      <c r="S443" s="13"/>
      <c r="U443" s="4"/>
      <c r="V443" s="3"/>
    </row>
    <row r="444" spans="1:22" ht="45" x14ac:dyDescent="0.25">
      <c r="A444" s="25" t="s">
        <v>15</v>
      </c>
      <c r="B444" s="25" t="s">
        <v>364</v>
      </c>
      <c r="C444" s="25" t="s">
        <v>365</v>
      </c>
      <c r="D444" s="2" t="s">
        <v>1037</v>
      </c>
      <c r="E444" s="2" t="s">
        <v>1040</v>
      </c>
      <c r="F444" s="2" t="s">
        <v>4</v>
      </c>
      <c r="G444" s="21" t="s">
        <v>3924</v>
      </c>
      <c r="H444" s="7">
        <f t="shared" si="6"/>
        <v>206710</v>
      </c>
      <c r="I444" s="8">
        <v>206710</v>
      </c>
      <c r="J444" s="8">
        <v>0</v>
      </c>
      <c r="K444" s="8">
        <v>0</v>
      </c>
      <c r="L444" s="10" t="s">
        <v>4608</v>
      </c>
      <c r="M444" s="3"/>
      <c r="N444" s="2"/>
      <c r="O444" s="4"/>
      <c r="R444" s="2"/>
      <c r="U444" s="4"/>
      <c r="V444" s="3"/>
    </row>
    <row r="445" spans="1:22" ht="30" x14ac:dyDescent="0.25">
      <c r="A445" s="25" t="s">
        <v>5</v>
      </c>
      <c r="B445" s="25" t="s">
        <v>46</v>
      </c>
      <c r="C445" s="25" t="s">
        <v>47</v>
      </c>
      <c r="D445" s="2" t="s">
        <v>2753</v>
      </c>
      <c r="E445" s="2" t="s">
        <v>2755</v>
      </c>
      <c r="F445" s="2" t="s">
        <v>4</v>
      </c>
      <c r="G445" s="21" t="s">
        <v>3932</v>
      </c>
      <c r="H445" s="7">
        <f t="shared" si="6"/>
        <v>24354</v>
      </c>
      <c r="I445" s="8">
        <v>24354</v>
      </c>
      <c r="J445" s="8">
        <v>0</v>
      </c>
      <c r="K445" s="8">
        <v>0</v>
      </c>
      <c r="L445" s="10" t="s">
        <v>542</v>
      </c>
      <c r="M445" s="3"/>
      <c r="N445" s="2"/>
      <c r="O445" s="4"/>
      <c r="Q445" s="14"/>
      <c r="R445" s="2"/>
      <c r="S445" s="14"/>
      <c r="T445" s="12"/>
      <c r="U445" s="4"/>
      <c r="V445" s="3"/>
    </row>
    <row r="446" spans="1:22" ht="30" x14ac:dyDescent="0.25">
      <c r="A446" s="25" t="s">
        <v>5</v>
      </c>
      <c r="B446" s="25" t="s">
        <v>46</v>
      </c>
      <c r="C446" s="25" t="s">
        <v>47</v>
      </c>
      <c r="D446" s="2" t="s">
        <v>2753</v>
      </c>
      <c r="E446" s="2" t="s">
        <v>2755</v>
      </c>
      <c r="F446" s="2" t="s">
        <v>4</v>
      </c>
      <c r="G446" s="21" t="s">
        <v>3932</v>
      </c>
      <c r="H446" s="7">
        <f t="shared" si="6"/>
        <v>31950</v>
      </c>
      <c r="I446" s="8">
        <v>31950</v>
      </c>
      <c r="J446" s="8">
        <v>0</v>
      </c>
      <c r="K446" s="8">
        <v>0</v>
      </c>
      <c r="L446" s="5" t="s">
        <v>4524</v>
      </c>
      <c r="M446" s="3"/>
      <c r="N446" s="2"/>
      <c r="O446" s="4"/>
      <c r="R446" s="2"/>
      <c r="U446" s="4"/>
      <c r="V446" s="3"/>
    </row>
    <row r="447" spans="1:22" ht="30" x14ac:dyDescent="0.25">
      <c r="A447" s="25" t="s">
        <v>5</v>
      </c>
      <c r="B447" s="25" t="s">
        <v>46</v>
      </c>
      <c r="C447" s="25" t="s">
        <v>47</v>
      </c>
      <c r="D447" s="2" t="s">
        <v>2753</v>
      </c>
      <c r="E447" s="2" t="s">
        <v>2755</v>
      </c>
      <c r="F447" s="2" t="s">
        <v>4</v>
      </c>
      <c r="G447" s="21" t="s">
        <v>3932</v>
      </c>
      <c r="H447" s="7">
        <f t="shared" si="6"/>
        <v>243495</v>
      </c>
      <c r="I447" s="8">
        <v>243495</v>
      </c>
      <c r="J447" s="8">
        <v>0</v>
      </c>
      <c r="K447" s="8">
        <v>0</v>
      </c>
      <c r="L447" s="10" t="s">
        <v>199</v>
      </c>
      <c r="M447" s="3"/>
      <c r="N447" s="2"/>
      <c r="O447" s="4"/>
      <c r="Q447" s="14"/>
      <c r="R447" s="2"/>
      <c r="S447" s="14"/>
      <c r="U447" s="4"/>
      <c r="V447" s="3"/>
    </row>
    <row r="448" spans="1:22" ht="30" x14ac:dyDescent="0.25">
      <c r="A448" s="25" t="s">
        <v>5</v>
      </c>
      <c r="B448" s="25" t="s">
        <v>46</v>
      </c>
      <c r="C448" s="25" t="s">
        <v>47</v>
      </c>
      <c r="D448" s="2" t="s">
        <v>1769</v>
      </c>
      <c r="E448" s="2" t="s">
        <v>1771</v>
      </c>
      <c r="F448" s="2" t="s">
        <v>4</v>
      </c>
      <c r="G448" s="21" t="s">
        <v>3931</v>
      </c>
      <c r="H448" s="7">
        <f t="shared" si="6"/>
        <v>236237</v>
      </c>
      <c r="I448" s="8">
        <v>236237</v>
      </c>
      <c r="J448" s="8">
        <v>0</v>
      </c>
      <c r="K448" s="8">
        <v>0</v>
      </c>
      <c r="L448" s="10" t="s">
        <v>131</v>
      </c>
      <c r="M448" s="3"/>
      <c r="N448" s="2"/>
      <c r="O448" s="4"/>
      <c r="Q448" s="14"/>
      <c r="R448" s="2"/>
      <c r="S448" s="14"/>
      <c r="U448" s="4"/>
      <c r="V448" s="3"/>
    </row>
    <row r="449" spans="1:22" ht="30" x14ac:dyDescent="0.25">
      <c r="A449" s="25" t="s">
        <v>5</v>
      </c>
      <c r="B449" s="25" t="s">
        <v>46</v>
      </c>
      <c r="C449" s="25" t="s">
        <v>47</v>
      </c>
      <c r="D449" s="2" t="s">
        <v>1769</v>
      </c>
      <c r="E449" s="2" t="s">
        <v>1771</v>
      </c>
      <c r="F449" s="2" t="s">
        <v>4</v>
      </c>
      <c r="G449" s="21" t="s">
        <v>3931</v>
      </c>
      <c r="H449" s="7">
        <f t="shared" si="6"/>
        <v>72450</v>
      </c>
      <c r="I449" s="8">
        <v>72450</v>
      </c>
      <c r="J449" s="8">
        <v>0</v>
      </c>
      <c r="K449" s="8">
        <v>0</v>
      </c>
      <c r="L449" s="10" t="s">
        <v>176</v>
      </c>
      <c r="M449" s="3"/>
      <c r="N449" s="2"/>
      <c r="O449" s="4"/>
      <c r="Q449" s="14"/>
      <c r="R449" s="2"/>
      <c r="S449" s="14"/>
      <c r="U449" s="4"/>
      <c r="V449" s="3"/>
    </row>
    <row r="450" spans="1:22" x14ac:dyDescent="0.25">
      <c r="A450" s="25" t="s">
        <v>15</v>
      </c>
      <c r="B450" s="25" t="s">
        <v>364</v>
      </c>
      <c r="C450" s="25" t="s">
        <v>365</v>
      </c>
      <c r="D450" s="2" t="s">
        <v>940</v>
      </c>
      <c r="E450" s="2" t="s">
        <v>941</v>
      </c>
      <c r="F450" s="2" t="s">
        <v>4</v>
      </c>
      <c r="G450" s="21" t="s">
        <v>3895</v>
      </c>
      <c r="H450" s="7">
        <f t="shared" ref="H450:H513" si="7">SUM(I450:K450)</f>
        <v>54405</v>
      </c>
      <c r="I450" s="8">
        <v>54405</v>
      </c>
      <c r="J450" s="8">
        <v>0</v>
      </c>
      <c r="K450" s="8">
        <v>0</v>
      </c>
      <c r="L450" s="10" t="s">
        <v>142</v>
      </c>
      <c r="M450" s="3"/>
      <c r="N450" s="2"/>
      <c r="O450" s="4"/>
      <c r="R450" s="2"/>
      <c r="U450" s="4"/>
      <c r="V450" s="3"/>
    </row>
    <row r="451" spans="1:22" x14ac:dyDescent="0.25">
      <c r="A451" s="25" t="s">
        <v>15</v>
      </c>
      <c r="B451" s="25" t="s">
        <v>364</v>
      </c>
      <c r="C451" s="25" t="s">
        <v>365</v>
      </c>
      <c r="D451" s="2" t="s">
        <v>940</v>
      </c>
      <c r="E451" s="2" t="s">
        <v>941</v>
      </c>
      <c r="F451" s="2" t="s">
        <v>4</v>
      </c>
      <c r="G451" s="21" t="s">
        <v>3895</v>
      </c>
      <c r="H451" s="7">
        <f t="shared" si="7"/>
        <v>71100</v>
      </c>
      <c r="I451" s="8">
        <v>71100</v>
      </c>
      <c r="J451" s="8">
        <v>0</v>
      </c>
      <c r="K451" s="8">
        <v>0</v>
      </c>
      <c r="L451" s="10" t="s">
        <v>4326</v>
      </c>
      <c r="M451" s="3"/>
      <c r="N451" s="2"/>
      <c r="O451" s="4"/>
      <c r="Q451" s="14"/>
      <c r="R451" s="2"/>
      <c r="S451" s="14"/>
      <c r="U451" s="4"/>
      <c r="V451" s="3"/>
    </row>
    <row r="452" spans="1:22" ht="45" x14ac:dyDescent="0.25">
      <c r="A452" s="25" t="s">
        <v>5</v>
      </c>
      <c r="B452" s="25" t="s">
        <v>46</v>
      </c>
      <c r="C452" s="25" t="s">
        <v>119</v>
      </c>
      <c r="D452" s="2" t="s">
        <v>558</v>
      </c>
      <c r="E452" s="2" t="s">
        <v>560</v>
      </c>
      <c r="F452" s="2" t="s">
        <v>4</v>
      </c>
      <c r="G452" s="21" t="s">
        <v>3895</v>
      </c>
      <c r="H452" s="7">
        <f t="shared" si="7"/>
        <v>69913</v>
      </c>
      <c r="I452" s="8">
        <v>69913</v>
      </c>
      <c r="J452" s="8">
        <v>0</v>
      </c>
      <c r="K452" s="8">
        <v>0</v>
      </c>
      <c r="L452" s="10" t="s">
        <v>4154</v>
      </c>
      <c r="M452" s="3"/>
      <c r="N452" s="2"/>
      <c r="O452" s="4"/>
      <c r="R452" s="2"/>
      <c r="U452" s="4"/>
      <c r="V452" s="3"/>
    </row>
    <row r="453" spans="1:22" ht="45" x14ac:dyDescent="0.25">
      <c r="A453" s="25" t="s">
        <v>5</v>
      </c>
      <c r="B453" s="25" t="s">
        <v>46</v>
      </c>
      <c r="C453" s="25" t="s">
        <v>119</v>
      </c>
      <c r="D453" s="2" t="s">
        <v>558</v>
      </c>
      <c r="E453" s="2" t="s">
        <v>560</v>
      </c>
      <c r="F453" s="2" t="s">
        <v>4</v>
      </c>
      <c r="G453" s="21" t="s">
        <v>3895</v>
      </c>
      <c r="H453" s="7">
        <f t="shared" si="7"/>
        <v>317609</v>
      </c>
      <c r="I453" s="8">
        <v>317609</v>
      </c>
      <c r="J453" s="8">
        <v>0</v>
      </c>
      <c r="K453" s="8">
        <v>0</v>
      </c>
      <c r="L453" s="10" t="s">
        <v>4267</v>
      </c>
      <c r="M453" s="3"/>
      <c r="N453" s="2"/>
      <c r="O453" s="4"/>
      <c r="Q453" s="14"/>
      <c r="R453" s="2"/>
      <c r="S453" s="14"/>
      <c r="U453" s="4"/>
      <c r="V453" s="3"/>
    </row>
    <row r="454" spans="1:22" ht="30" x14ac:dyDescent="0.25">
      <c r="A454" s="25" t="s">
        <v>5</v>
      </c>
      <c r="B454" s="25" t="s">
        <v>46</v>
      </c>
      <c r="C454" s="25" t="s">
        <v>119</v>
      </c>
      <c r="D454" s="2" t="s">
        <v>558</v>
      </c>
      <c r="E454" s="2" t="s">
        <v>560</v>
      </c>
      <c r="F454" s="2" t="s">
        <v>4</v>
      </c>
      <c r="G454" s="21" t="s">
        <v>3895</v>
      </c>
      <c r="H454" s="7">
        <f t="shared" si="7"/>
        <v>17478</v>
      </c>
      <c r="I454" s="8">
        <v>17478</v>
      </c>
      <c r="J454" s="8">
        <v>0</v>
      </c>
      <c r="K454" s="8">
        <v>0</v>
      </c>
      <c r="L454" s="5" t="s">
        <v>4609</v>
      </c>
      <c r="M454" s="3"/>
      <c r="N454" s="2"/>
      <c r="O454" s="4"/>
      <c r="R454" s="2"/>
      <c r="U454" s="4"/>
      <c r="V454" s="3"/>
    </row>
    <row r="455" spans="1:22" ht="30" x14ac:dyDescent="0.25">
      <c r="A455" s="25" t="s">
        <v>5</v>
      </c>
      <c r="B455" s="25" t="s">
        <v>6</v>
      </c>
      <c r="C455" s="25" t="s">
        <v>7</v>
      </c>
      <c r="D455" s="2" t="s">
        <v>3368</v>
      </c>
      <c r="E455" s="2" t="s">
        <v>3369</v>
      </c>
      <c r="F455" s="2" t="s">
        <v>4</v>
      </c>
      <c r="G455" s="21" t="s">
        <v>3918</v>
      </c>
      <c r="H455" s="7">
        <f t="shared" si="7"/>
        <v>60992</v>
      </c>
      <c r="I455" s="8">
        <v>60992</v>
      </c>
      <c r="J455" s="8">
        <v>0</v>
      </c>
      <c r="K455" s="8">
        <v>0</v>
      </c>
      <c r="L455" s="5" t="s">
        <v>4528</v>
      </c>
      <c r="M455" s="3"/>
      <c r="N455" s="2"/>
      <c r="O455" s="4"/>
      <c r="Q455" s="13"/>
      <c r="R455" s="2"/>
      <c r="S455" s="13"/>
      <c r="U455" s="4"/>
      <c r="V455" s="3"/>
    </row>
    <row r="456" spans="1:22" ht="30" x14ac:dyDescent="0.25">
      <c r="A456" s="25" t="s">
        <v>15</v>
      </c>
      <c r="B456" s="25" t="s">
        <v>16</v>
      </c>
      <c r="C456" s="25" t="s">
        <v>17</v>
      </c>
      <c r="D456" s="2" t="s">
        <v>1984</v>
      </c>
      <c r="E456" s="2" t="s">
        <v>1986</v>
      </c>
      <c r="F456" s="2" t="s">
        <v>4</v>
      </c>
      <c r="G456" s="21" t="s">
        <v>3898</v>
      </c>
      <c r="H456" s="7">
        <f t="shared" si="7"/>
        <v>296100</v>
      </c>
      <c r="I456" s="8">
        <v>296100</v>
      </c>
      <c r="J456" s="8">
        <v>0</v>
      </c>
      <c r="K456" s="8">
        <v>0</v>
      </c>
      <c r="L456" s="10" t="s">
        <v>44</v>
      </c>
      <c r="M456" s="3"/>
      <c r="N456" s="2"/>
      <c r="O456" s="4"/>
      <c r="R456" s="2"/>
      <c r="U456" s="4"/>
      <c r="V456" s="3"/>
    </row>
    <row r="457" spans="1:22" ht="30" x14ac:dyDescent="0.25">
      <c r="A457" s="25" t="s">
        <v>5</v>
      </c>
      <c r="B457" s="25" t="s">
        <v>46</v>
      </c>
      <c r="C457" s="25" t="s">
        <v>119</v>
      </c>
      <c r="D457" s="2" t="s">
        <v>343</v>
      </c>
      <c r="E457" s="2" t="s">
        <v>345</v>
      </c>
      <c r="F457" s="2" t="s">
        <v>4</v>
      </c>
      <c r="G457" s="21" t="s">
        <v>3931</v>
      </c>
      <c r="H457" s="7">
        <f t="shared" si="7"/>
        <v>258676</v>
      </c>
      <c r="I457" s="8">
        <v>258676</v>
      </c>
      <c r="J457" s="8">
        <v>0</v>
      </c>
      <c r="K457" s="8">
        <v>0</v>
      </c>
      <c r="L457" s="10" t="s">
        <v>4610</v>
      </c>
      <c r="M457" s="3"/>
      <c r="N457" s="2"/>
      <c r="O457" s="4"/>
      <c r="R457" s="2"/>
      <c r="U457" s="4"/>
      <c r="V457" s="3"/>
    </row>
    <row r="458" spans="1:22" ht="45" x14ac:dyDescent="0.25">
      <c r="A458" s="25" t="s">
        <v>82</v>
      </c>
      <c r="B458" s="25" t="s">
        <v>564</v>
      </c>
      <c r="C458" s="25" t="s">
        <v>878</v>
      </c>
      <c r="D458" s="2" t="s">
        <v>2515</v>
      </c>
      <c r="E458" s="2" t="s">
        <v>2517</v>
      </c>
      <c r="F458" s="2" t="s">
        <v>4</v>
      </c>
      <c r="G458" s="21" t="s">
        <v>3902</v>
      </c>
      <c r="H458" s="7">
        <f t="shared" si="7"/>
        <v>523429</v>
      </c>
      <c r="I458" s="8">
        <v>523429</v>
      </c>
      <c r="J458" s="8">
        <v>0</v>
      </c>
      <c r="K458" s="8">
        <v>0</v>
      </c>
      <c r="L458" s="5" t="s">
        <v>4611</v>
      </c>
      <c r="M458" s="3"/>
      <c r="N458" s="2"/>
      <c r="O458" s="4"/>
      <c r="Q458" s="13"/>
      <c r="R458" s="2"/>
      <c r="S458" s="13"/>
      <c r="U458" s="4"/>
      <c r="V458" s="3"/>
    </row>
    <row r="459" spans="1:22" ht="30" x14ac:dyDescent="0.25">
      <c r="A459" s="25" t="s">
        <v>5</v>
      </c>
      <c r="B459" s="25" t="s">
        <v>46</v>
      </c>
      <c r="C459" s="25" t="s">
        <v>119</v>
      </c>
      <c r="D459" s="2" t="s">
        <v>1786</v>
      </c>
      <c r="E459" s="2" t="s">
        <v>1787</v>
      </c>
      <c r="F459" s="2" t="s">
        <v>4</v>
      </c>
      <c r="G459" s="21" t="s">
        <v>3896</v>
      </c>
      <c r="H459" s="7">
        <f t="shared" si="7"/>
        <v>156298</v>
      </c>
      <c r="I459" s="8">
        <v>156298</v>
      </c>
      <c r="J459" s="8">
        <v>0</v>
      </c>
      <c r="K459" s="8">
        <v>0</v>
      </c>
      <c r="L459" s="10" t="s">
        <v>4356</v>
      </c>
      <c r="M459" s="3"/>
      <c r="N459" s="2"/>
      <c r="O459" s="4"/>
      <c r="R459" s="2"/>
      <c r="U459" s="4"/>
      <c r="V459" s="3"/>
    </row>
    <row r="460" spans="1:22" x14ac:dyDescent="0.25">
      <c r="A460" s="25" t="s">
        <v>58</v>
      </c>
      <c r="B460" s="25" t="s">
        <v>59</v>
      </c>
      <c r="C460" s="25" t="s">
        <v>60</v>
      </c>
      <c r="D460" s="2" t="s">
        <v>1008</v>
      </c>
      <c r="E460" s="2" t="s">
        <v>1009</v>
      </c>
      <c r="F460" s="2" t="s">
        <v>4</v>
      </c>
      <c r="G460" s="21" t="s">
        <v>3907</v>
      </c>
      <c r="H460" s="7">
        <f t="shared" si="7"/>
        <v>60000</v>
      </c>
      <c r="I460" s="8">
        <v>60000</v>
      </c>
      <c r="J460" s="8">
        <v>0</v>
      </c>
      <c r="K460" s="8">
        <v>0</v>
      </c>
      <c r="L460" s="10" t="s">
        <v>124</v>
      </c>
      <c r="M460" s="3"/>
      <c r="N460" s="2"/>
      <c r="O460" s="4"/>
      <c r="R460" s="2"/>
      <c r="U460" s="4"/>
      <c r="V460" s="3"/>
    </row>
    <row r="461" spans="1:22" x14ac:dyDescent="0.25">
      <c r="A461" s="25" t="s">
        <v>58</v>
      </c>
      <c r="B461" s="25" t="s">
        <v>59</v>
      </c>
      <c r="C461" s="25" t="s">
        <v>60</v>
      </c>
      <c r="D461" s="2" t="s">
        <v>1008</v>
      </c>
      <c r="E461" s="2" t="s">
        <v>1009</v>
      </c>
      <c r="F461" s="2" t="s">
        <v>4</v>
      </c>
      <c r="G461" s="21" t="s">
        <v>3907</v>
      </c>
      <c r="H461" s="7">
        <f t="shared" si="7"/>
        <v>10000</v>
      </c>
      <c r="I461" s="8">
        <v>10000</v>
      </c>
      <c r="J461" s="8">
        <v>0</v>
      </c>
      <c r="K461" s="8">
        <v>0</v>
      </c>
      <c r="L461" s="10" t="s">
        <v>23</v>
      </c>
      <c r="M461" s="3"/>
      <c r="N461" s="2"/>
      <c r="O461" s="4"/>
      <c r="R461" s="2"/>
      <c r="U461" s="4"/>
      <c r="V461" s="3"/>
    </row>
    <row r="462" spans="1:22" x14ac:dyDescent="0.25">
      <c r="A462" s="25" t="s">
        <v>58</v>
      </c>
      <c r="B462" s="25" t="s">
        <v>59</v>
      </c>
      <c r="C462" s="25" t="s">
        <v>60</v>
      </c>
      <c r="D462" s="2" t="s">
        <v>1008</v>
      </c>
      <c r="E462" s="2" t="s">
        <v>1009</v>
      </c>
      <c r="F462" s="2" t="s">
        <v>4</v>
      </c>
      <c r="G462" s="21" t="s">
        <v>3907</v>
      </c>
      <c r="H462" s="7">
        <f t="shared" si="7"/>
        <v>151033</v>
      </c>
      <c r="I462" s="8">
        <v>151033</v>
      </c>
      <c r="J462" s="8">
        <v>0</v>
      </c>
      <c r="K462" s="8">
        <v>0</v>
      </c>
      <c r="L462" s="10" t="s">
        <v>436</v>
      </c>
      <c r="M462" s="3"/>
      <c r="N462" s="2"/>
      <c r="O462" s="4"/>
      <c r="R462" s="2"/>
      <c r="U462" s="4"/>
      <c r="V462" s="3"/>
    </row>
    <row r="463" spans="1:22" x14ac:dyDescent="0.25">
      <c r="A463" s="25" t="s">
        <v>58</v>
      </c>
      <c r="B463" s="25" t="s">
        <v>59</v>
      </c>
      <c r="C463" s="25" t="s">
        <v>60</v>
      </c>
      <c r="D463" s="2" t="s">
        <v>1008</v>
      </c>
      <c r="E463" s="2" t="s">
        <v>1009</v>
      </c>
      <c r="F463" s="2" t="s">
        <v>4</v>
      </c>
      <c r="G463" s="21" t="s">
        <v>3907</v>
      </c>
      <c r="H463" s="7">
        <f t="shared" si="7"/>
        <v>10000</v>
      </c>
      <c r="I463" s="8">
        <v>10000</v>
      </c>
      <c r="J463" s="8">
        <v>0</v>
      </c>
      <c r="K463" s="8">
        <v>0</v>
      </c>
      <c r="L463" s="10" t="s">
        <v>1318</v>
      </c>
      <c r="M463" s="3"/>
      <c r="N463" s="2"/>
      <c r="O463" s="4"/>
      <c r="R463" s="2"/>
      <c r="U463" s="4"/>
      <c r="V463" s="3"/>
    </row>
    <row r="464" spans="1:22" ht="30" x14ac:dyDescent="0.25">
      <c r="A464" s="25" t="s">
        <v>103</v>
      </c>
      <c r="B464" s="25" t="s">
        <v>104</v>
      </c>
      <c r="C464" s="25" t="s">
        <v>280</v>
      </c>
      <c r="D464" s="2" t="s">
        <v>282</v>
      </c>
      <c r="E464" s="2" t="s">
        <v>284</v>
      </c>
      <c r="F464" s="2" t="s">
        <v>4</v>
      </c>
      <c r="G464" s="21" t="s">
        <v>3895</v>
      </c>
      <c r="H464" s="7">
        <f t="shared" si="7"/>
        <v>30193</v>
      </c>
      <c r="I464" s="8">
        <v>30193</v>
      </c>
      <c r="J464" s="8">
        <v>0</v>
      </c>
      <c r="K464" s="8">
        <v>0</v>
      </c>
      <c r="L464" s="10" t="s">
        <v>4127</v>
      </c>
      <c r="M464" s="3"/>
      <c r="N464" s="2"/>
      <c r="O464" s="4"/>
      <c r="Q464" s="13"/>
      <c r="R464" s="2"/>
      <c r="S464" s="13"/>
      <c r="U464" s="4"/>
      <c r="V464" s="3"/>
    </row>
    <row r="465" spans="1:22" ht="30" x14ac:dyDescent="0.25">
      <c r="A465" s="25" t="s">
        <v>15</v>
      </c>
      <c r="B465" s="25" t="s">
        <v>16</v>
      </c>
      <c r="C465" s="25" t="s">
        <v>38</v>
      </c>
      <c r="D465" s="2" t="s">
        <v>610</v>
      </c>
      <c r="E465" s="2" t="s">
        <v>612</v>
      </c>
      <c r="F465" s="2" t="s">
        <v>4</v>
      </c>
      <c r="G465" s="21" t="s">
        <v>3896</v>
      </c>
      <c r="H465" s="7">
        <f t="shared" si="7"/>
        <v>184897</v>
      </c>
      <c r="I465" s="8">
        <v>184897</v>
      </c>
      <c r="J465" s="8">
        <v>0</v>
      </c>
      <c r="K465" s="8">
        <v>0</v>
      </c>
      <c r="L465" s="10" t="s">
        <v>4162</v>
      </c>
      <c r="M465" s="3"/>
      <c r="N465" s="2"/>
      <c r="O465" s="4"/>
      <c r="R465" s="2"/>
      <c r="U465" s="4"/>
      <c r="V465" s="3"/>
    </row>
    <row r="466" spans="1:22" x14ac:dyDescent="0.25">
      <c r="A466" s="25" t="s">
        <v>15</v>
      </c>
      <c r="B466" s="25" t="s">
        <v>16</v>
      </c>
      <c r="C466" s="25" t="s">
        <v>38</v>
      </c>
      <c r="D466" s="2" t="s">
        <v>610</v>
      </c>
      <c r="E466" s="2" t="s">
        <v>612</v>
      </c>
      <c r="F466" s="2" t="s">
        <v>4</v>
      </c>
      <c r="G466" s="21" t="s">
        <v>3896</v>
      </c>
      <c r="H466" s="7">
        <f t="shared" si="7"/>
        <v>422603</v>
      </c>
      <c r="I466" s="8">
        <v>422603</v>
      </c>
      <c r="J466" s="8">
        <v>0</v>
      </c>
      <c r="K466" s="8">
        <v>0</v>
      </c>
      <c r="L466" s="10" t="s">
        <v>176</v>
      </c>
      <c r="M466" s="3"/>
      <c r="N466" s="2"/>
      <c r="O466" s="4"/>
      <c r="R466" s="2"/>
      <c r="U466" s="4"/>
      <c r="V466" s="3"/>
    </row>
    <row r="467" spans="1:22" ht="30" x14ac:dyDescent="0.25">
      <c r="A467" s="25" t="s">
        <v>5</v>
      </c>
      <c r="B467" s="25" t="s">
        <v>6</v>
      </c>
      <c r="C467" s="25" t="s">
        <v>7</v>
      </c>
      <c r="D467" s="2" t="s">
        <v>3148</v>
      </c>
      <c r="E467" s="2" t="s">
        <v>3149</v>
      </c>
      <c r="F467" s="2" t="s">
        <v>4</v>
      </c>
      <c r="G467" s="21" t="s">
        <v>3915</v>
      </c>
      <c r="H467" s="7">
        <f t="shared" si="7"/>
        <v>517500</v>
      </c>
      <c r="I467" s="8">
        <v>517500</v>
      </c>
      <c r="J467" s="8">
        <v>0</v>
      </c>
      <c r="K467" s="8">
        <v>0</v>
      </c>
      <c r="L467" s="5" t="s">
        <v>4581</v>
      </c>
      <c r="M467" s="3"/>
      <c r="N467" s="2"/>
      <c r="O467" s="4"/>
      <c r="Q467" s="14"/>
      <c r="R467" s="2"/>
      <c r="S467" s="14"/>
      <c r="T467" s="12"/>
      <c r="U467" s="4"/>
      <c r="V467" s="3"/>
    </row>
    <row r="468" spans="1:22" x14ac:dyDescent="0.25">
      <c r="A468" s="25" t="s">
        <v>5</v>
      </c>
      <c r="B468" s="25" t="s">
        <v>70</v>
      </c>
      <c r="C468" s="25" t="s">
        <v>71</v>
      </c>
      <c r="D468" s="2" t="s">
        <v>3356</v>
      </c>
      <c r="E468" s="2" t="s">
        <v>3358</v>
      </c>
      <c r="F468" s="2" t="s">
        <v>4</v>
      </c>
      <c r="G468" s="21" t="s">
        <v>3915</v>
      </c>
      <c r="H468" s="7">
        <f t="shared" si="7"/>
        <v>103497</v>
      </c>
      <c r="I468" s="8">
        <v>103497</v>
      </c>
      <c r="J468" s="8">
        <v>0</v>
      </c>
      <c r="K468" s="8">
        <v>0</v>
      </c>
      <c r="L468" s="5" t="s">
        <v>4116</v>
      </c>
      <c r="M468" s="3"/>
      <c r="N468" s="2"/>
      <c r="O468" s="4"/>
      <c r="Q468" s="13"/>
      <c r="R468" s="2"/>
      <c r="S468" s="13"/>
      <c r="U468" s="4"/>
      <c r="V468" s="3"/>
    </row>
    <row r="469" spans="1:22" x14ac:dyDescent="0.25">
      <c r="A469" s="25" t="s">
        <v>286</v>
      </c>
      <c r="B469" s="25" t="s">
        <v>287</v>
      </c>
      <c r="C469" s="25" t="s">
        <v>103</v>
      </c>
      <c r="D469" s="2" t="s">
        <v>2731</v>
      </c>
      <c r="E469" s="2" t="s">
        <v>2733</v>
      </c>
      <c r="F469" s="2" t="s">
        <v>4</v>
      </c>
      <c r="G469" s="21" t="s">
        <v>3894</v>
      </c>
      <c r="H469" s="7">
        <f t="shared" si="7"/>
        <v>656000</v>
      </c>
      <c r="I469" s="8">
        <v>656000</v>
      </c>
      <c r="J469" s="8">
        <v>0</v>
      </c>
      <c r="K469" s="8">
        <v>0</v>
      </c>
      <c r="L469" s="10" t="s">
        <v>131</v>
      </c>
      <c r="M469" s="3"/>
      <c r="N469" s="2"/>
      <c r="O469" s="4"/>
      <c r="Q469" s="3"/>
      <c r="R469" s="2"/>
      <c r="S469" s="3"/>
      <c r="T469" s="11"/>
      <c r="U469" s="4"/>
      <c r="V469" s="3"/>
    </row>
    <row r="470" spans="1:22" ht="45" x14ac:dyDescent="0.25">
      <c r="A470" s="25" t="s">
        <v>82</v>
      </c>
      <c r="B470" s="25" t="s">
        <v>83</v>
      </c>
      <c r="C470" s="25" t="s">
        <v>359</v>
      </c>
      <c r="D470" s="2" t="s">
        <v>3359</v>
      </c>
      <c r="E470" s="2" t="s">
        <v>3361</v>
      </c>
      <c r="F470" s="2" t="s">
        <v>4</v>
      </c>
      <c r="G470" s="21" t="s">
        <v>3920</v>
      </c>
      <c r="H470" s="7">
        <f t="shared" si="7"/>
        <v>945794</v>
      </c>
      <c r="I470" s="8">
        <v>945794</v>
      </c>
      <c r="J470" s="8">
        <v>0</v>
      </c>
      <c r="K470" s="8">
        <v>0</v>
      </c>
      <c r="L470" s="5" t="s">
        <v>4612</v>
      </c>
      <c r="M470" s="3"/>
      <c r="N470" s="2"/>
      <c r="O470" s="4"/>
      <c r="R470" s="2"/>
      <c r="U470" s="4"/>
      <c r="V470" s="3"/>
    </row>
    <row r="471" spans="1:22" ht="30" x14ac:dyDescent="0.25">
      <c r="A471" s="25" t="s">
        <v>82</v>
      </c>
      <c r="B471" s="25" t="s">
        <v>83</v>
      </c>
      <c r="C471" s="25" t="s">
        <v>84</v>
      </c>
      <c r="D471" s="2" t="s">
        <v>1010</v>
      </c>
      <c r="E471" s="2" t="s">
        <v>1012</v>
      </c>
      <c r="F471" s="2" t="s">
        <v>4</v>
      </c>
      <c r="G471" s="21" t="s">
        <v>3930</v>
      </c>
      <c r="H471" s="7">
        <f t="shared" si="7"/>
        <v>9000</v>
      </c>
      <c r="I471" s="8">
        <v>9000</v>
      </c>
      <c r="J471" s="8">
        <v>0</v>
      </c>
      <c r="K471" s="8">
        <v>0</v>
      </c>
      <c r="L471" s="10" t="s">
        <v>4100</v>
      </c>
      <c r="M471" s="3"/>
      <c r="N471" s="2"/>
      <c r="O471" s="4"/>
      <c r="R471" s="2"/>
      <c r="U471" s="4"/>
      <c r="V471" s="3"/>
    </row>
    <row r="472" spans="1:22" ht="60" x14ac:dyDescent="0.25">
      <c r="A472" s="25" t="s">
        <v>82</v>
      </c>
      <c r="B472" s="25" t="s">
        <v>83</v>
      </c>
      <c r="C472" s="25" t="s">
        <v>84</v>
      </c>
      <c r="D472" s="2" t="s">
        <v>1010</v>
      </c>
      <c r="E472" s="2" t="s">
        <v>1012</v>
      </c>
      <c r="F472" s="2" t="s">
        <v>4</v>
      </c>
      <c r="G472" s="21" t="s">
        <v>3930</v>
      </c>
      <c r="H472" s="7">
        <f t="shared" si="7"/>
        <v>9000</v>
      </c>
      <c r="I472" s="8">
        <v>9000</v>
      </c>
      <c r="J472" s="8">
        <v>0</v>
      </c>
      <c r="K472" s="8">
        <v>0</v>
      </c>
      <c r="L472" s="5" t="s">
        <v>4613</v>
      </c>
      <c r="M472" s="3"/>
      <c r="N472" s="2"/>
      <c r="O472" s="4"/>
      <c r="R472" s="2"/>
      <c r="U472" s="4"/>
      <c r="V472" s="3"/>
    </row>
    <row r="473" spans="1:22" ht="45" x14ac:dyDescent="0.25">
      <c r="A473" s="25" t="s">
        <v>82</v>
      </c>
      <c r="B473" s="25" t="s">
        <v>83</v>
      </c>
      <c r="C473" s="25" t="s">
        <v>84</v>
      </c>
      <c r="D473" s="2" t="s">
        <v>1010</v>
      </c>
      <c r="E473" s="2" t="s">
        <v>1012</v>
      </c>
      <c r="F473" s="2" t="s">
        <v>4</v>
      </c>
      <c r="G473" s="21" t="s">
        <v>3930</v>
      </c>
      <c r="H473" s="7">
        <f t="shared" si="7"/>
        <v>37800</v>
      </c>
      <c r="I473" s="8">
        <v>37800</v>
      </c>
      <c r="J473" s="8">
        <v>0</v>
      </c>
      <c r="K473" s="8">
        <v>0</v>
      </c>
      <c r="L473" s="5" t="s">
        <v>4614</v>
      </c>
      <c r="M473" s="3"/>
      <c r="N473" s="2"/>
      <c r="O473" s="4"/>
      <c r="R473" s="2"/>
      <c r="U473" s="4"/>
      <c r="V473" s="3"/>
    </row>
    <row r="474" spans="1:22" x14ac:dyDescent="0.25">
      <c r="A474" s="25" t="s">
        <v>58</v>
      </c>
      <c r="B474" s="25" t="s">
        <v>193</v>
      </c>
      <c r="C474" s="25" t="s">
        <v>194</v>
      </c>
      <c r="D474" s="2" t="s">
        <v>2701</v>
      </c>
      <c r="E474" s="2" t="s">
        <v>2702</v>
      </c>
      <c r="F474" s="2" t="s">
        <v>4</v>
      </c>
      <c r="G474" s="21" t="s">
        <v>3924</v>
      </c>
      <c r="H474" s="7">
        <f t="shared" si="7"/>
        <v>217800</v>
      </c>
      <c r="I474" s="8">
        <v>217800</v>
      </c>
      <c r="J474" s="8">
        <v>0</v>
      </c>
      <c r="K474" s="8">
        <v>0</v>
      </c>
      <c r="L474" s="10" t="s">
        <v>296</v>
      </c>
      <c r="M474" s="3"/>
      <c r="N474" s="2"/>
      <c r="O474" s="4"/>
      <c r="Q474" s="13"/>
      <c r="R474" s="2"/>
      <c r="S474" s="13"/>
      <c r="T474" s="11"/>
      <c r="U474" s="4"/>
      <c r="V474" s="3"/>
    </row>
    <row r="475" spans="1:22" x14ac:dyDescent="0.25">
      <c r="A475" s="25" t="s">
        <v>58</v>
      </c>
      <c r="B475" s="25" t="s">
        <v>59</v>
      </c>
      <c r="C475" s="25" t="s">
        <v>429</v>
      </c>
      <c r="D475" s="2" t="s">
        <v>2160</v>
      </c>
      <c r="E475" s="2" t="s">
        <v>2161</v>
      </c>
      <c r="F475" s="2" t="s">
        <v>4</v>
      </c>
      <c r="G475" s="21" t="s">
        <v>3918</v>
      </c>
      <c r="H475" s="7">
        <f t="shared" si="7"/>
        <v>510000</v>
      </c>
      <c r="I475" s="8">
        <v>510000</v>
      </c>
      <c r="J475" s="8">
        <v>0</v>
      </c>
      <c r="K475" s="8">
        <v>0</v>
      </c>
      <c r="L475" s="10" t="s">
        <v>27</v>
      </c>
      <c r="M475" s="3"/>
      <c r="N475" s="2"/>
      <c r="O475" s="4"/>
      <c r="R475" s="2"/>
      <c r="U475" s="4"/>
      <c r="V475" s="3"/>
    </row>
    <row r="476" spans="1:22" x14ac:dyDescent="0.25">
      <c r="A476" s="25" t="s">
        <v>58</v>
      </c>
      <c r="B476" s="25" t="s">
        <v>59</v>
      </c>
      <c r="C476" s="25" t="s">
        <v>429</v>
      </c>
      <c r="D476" s="2" t="s">
        <v>2160</v>
      </c>
      <c r="E476" s="2" t="s">
        <v>2161</v>
      </c>
      <c r="F476" s="2" t="s">
        <v>4</v>
      </c>
      <c r="G476" s="21" t="s">
        <v>3918</v>
      </c>
      <c r="H476" s="7">
        <f t="shared" si="7"/>
        <v>200000</v>
      </c>
      <c r="I476" s="8">
        <v>200000</v>
      </c>
      <c r="J476" s="8">
        <v>0</v>
      </c>
      <c r="K476" s="8">
        <v>0</v>
      </c>
      <c r="L476" s="10" t="s">
        <v>45</v>
      </c>
      <c r="M476" s="3"/>
      <c r="N476" s="2"/>
      <c r="O476" s="4"/>
      <c r="R476" s="2"/>
      <c r="U476" s="4"/>
      <c r="V476" s="3"/>
    </row>
    <row r="477" spans="1:22" ht="30" x14ac:dyDescent="0.25">
      <c r="A477" s="25" t="s">
        <v>58</v>
      </c>
      <c r="B477" s="25" t="s">
        <v>59</v>
      </c>
      <c r="C477" s="25" t="s">
        <v>429</v>
      </c>
      <c r="D477" s="2" t="s">
        <v>2160</v>
      </c>
      <c r="E477" s="2" t="s">
        <v>2161</v>
      </c>
      <c r="F477" s="2" t="s">
        <v>4</v>
      </c>
      <c r="G477" s="21" t="s">
        <v>3918</v>
      </c>
      <c r="H477" s="7">
        <f t="shared" si="7"/>
        <v>90000</v>
      </c>
      <c r="I477" s="8">
        <v>90000</v>
      </c>
      <c r="J477" s="8">
        <v>0</v>
      </c>
      <c r="K477" s="8">
        <v>0</v>
      </c>
      <c r="L477" s="10" t="s">
        <v>139</v>
      </c>
      <c r="M477" s="3"/>
      <c r="N477" s="2"/>
      <c r="O477" s="4"/>
      <c r="R477" s="2"/>
      <c r="U477" s="4"/>
      <c r="V477" s="3"/>
    </row>
    <row r="478" spans="1:22" x14ac:dyDescent="0.25">
      <c r="A478" s="25" t="s">
        <v>58</v>
      </c>
      <c r="B478" s="25" t="s">
        <v>59</v>
      </c>
      <c r="C478" s="25" t="s">
        <v>429</v>
      </c>
      <c r="D478" s="2" t="s">
        <v>2160</v>
      </c>
      <c r="E478" s="2" t="s">
        <v>2161</v>
      </c>
      <c r="F478" s="2" t="s">
        <v>4</v>
      </c>
      <c r="G478" s="21" t="s">
        <v>3918</v>
      </c>
      <c r="H478" s="7">
        <f t="shared" si="7"/>
        <v>250000</v>
      </c>
      <c r="I478" s="8">
        <v>250000</v>
      </c>
      <c r="J478" s="8">
        <v>0</v>
      </c>
      <c r="K478" s="8">
        <v>0</v>
      </c>
      <c r="L478" s="10" t="s">
        <v>96</v>
      </c>
      <c r="M478" s="3"/>
      <c r="N478" s="2"/>
      <c r="O478" s="4"/>
      <c r="R478" s="2"/>
      <c r="U478" s="4"/>
      <c r="V478" s="3"/>
    </row>
    <row r="479" spans="1:22" x14ac:dyDescent="0.25">
      <c r="A479" s="25" t="s">
        <v>58</v>
      </c>
      <c r="B479" s="25" t="s">
        <v>193</v>
      </c>
      <c r="C479" s="25" t="s">
        <v>194</v>
      </c>
      <c r="D479" s="2" t="s">
        <v>3396</v>
      </c>
      <c r="E479" s="2" t="s">
        <v>3397</v>
      </c>
      <c r="F479" s="2" t="s">
        <v>4</v>
      </c>
      <c r="G479" s="21" t="s">
        <v>3895</v>
      </c>
      <c r="H479" s="7">
        <f t="shared" si="7"/>
        <v>226995</v>
      </c>
      <c r="I479" s="8">
        <v>226995</v>
      </c>
      <c r="J479" s="8">
        <v>0</v>
      </c>
      <c r="K479" s="8">
        <v>0</v>
      </c>
      <c r="L479" s="5" t="s">
        <v>4515</v>
      </c>
      <c r="M479" s="3"/>
      <c r="N479" s="2"/>
      <c r="O479" s="4"/>
      <c r="Q479" s="13"/>
      <c r="R479" s="2"/>
      <c r="S479" s="13"/>
      <c r="T479" s="11"/>
      <c r="U479" s="4"/>
      <c r="V479" s="3"/>
    </row>
    <row r="480" spans="1:22" x14ac:dyDescent="0.25">
      <c r="A480" s="25" t="s">
        <v>58</v>
      </c>
      <c r="B480" s="25" t="s">
        <v>193</v>
      </c>
      <c r="C480" s="25" t="s">
        <v>194</v>
      </c>
      <c r="D480" s="2" t="s">
        <v>3396</v>
      </c>
      <c r="E480" s="2" t="s">
        <v>3397</v>
      </c>
      <c r="F480" s="2" t="s">
        <v>4</v>
      </c>
      <c r="G480" s="21" t="s">
        <v>3895</v>
      </c>
      <c r="H480" s="7">
        <f t="shared" si="7"/>
        <v>1645905</v>
      </c>
      <c r="I480" s="8">
        <v>1645905</v>
      </c>
      <c r="J480" s="8">
        <v>0</v>
      </c>
      <c r="K480" s="8">
        <v>0</v>
      </c>
      <c r="L480" s="10" t="s">
        <v>377</v>
      </c>
      <c r="M480" s="3"/>
      <c r="N480" s="2"/>
      <c r="O480" s="4"/>
      <c r="Q480" s="13"/>
      <c r="R480" s="2"/>
      <c r="S480" s="13"/>
      <c r="T480" s="11"/>
      <c r="U480" s="4"/>
      <c r="V480" s="3"/>
    </row>
    <row r="481" spans="1:22" x14ac:dyDescent="0.25">
      <c r="A481" s="25" t="s">
        <v>15</v>
      </c>
      <c r="B481" s="25" t="s">
        <v>16</v>
      </c>
      <c r="C481" s="25" t="s">
        <v>38</v>
      </c>
      <c r="D481" s="2" t="s">
        <v>2140</v>
      </c>
      <c r="E481" s="2" t="s">
        <v>2142</v>
      </c>
      <c r="F481" s="2" t="s">
        <v>4</v>
      </c>
      <c r="G481" s="21" t="s">
        <v>3894</v>
      </c>
      <c r="H481" s="7">
        <f t="shared" si="7"/>
        <v>95000</v>
      </c>
      <c r="I481" s="8">
        <v>95000</v>
      </c>
      <c r="J481" s="8">
        <v>0</v>
      </c>
      <c r="K481" s="8">
        <v>0</v>
      </c>
      <c r="L481" s="10" t="s">
        <v>651</v>
      </c>
      <c r="M481" s="3"/>
      <c r="N481" s="2"/>
      <c r="O481" s="4"/>
      <c r="R481" s="2"/>
      <c r="U481" s="4"/>
      <c r="V481" s="3"/>
    </row>
    <row r="482" spans="1:22" x14ac:dyDescent="0.25">
      <c r="A482" s="25" t="s">
        <v>15</v>
      </c>
      <c r="B482" s="25" t="s">
        <v>16</v>
      </c>
      <c r="C482" s="25" t="s">
        <v>38</v>
      </c>
      <c r="D482" s="2" t="s">
        <v>2140</v>
      </c>
      <c r="E482" s="2" t="s">
        <v>2142</v>
      </c>
      <c r="F482" s="2" t="s">
        <v>4</v>
      </c>
      <c r="G482" s="21" t="s">
        <v>3894</v>
      </c>
      <c r="H482" s="7">
        <f t="shared" si="7"/>
        <v>94000</v>
      </c>
      <c r="I482" s="8">
        <v>94000</v>
      </c>
      <c r="J482" s="8">
        <v>0</v>
      </c>
      <c r="K482" s="8">
        <v>0</v>
      </c>
      <c r="L482" s="10" t="s">
        <v>524</v>
      </c>
      <c r="M482" s="3"/>
      <c r="N482" s="2"/>
      <c r="O482" s="4"/>
      <c r="R482" s="2"/>
      <c r="U482" s="4"/>
      <c r="V482" s="3"/>
    </row>
    <row r="483" spans="1:22" ht="30" x14ac:dyDescent="0.25">
      <c r="A483" s="25" t="s">
        <v>5</v>
      </c>
      <c r="B483" s="25" t="s">
        <v>46</v>
      </c>
      <c r="C483" s="25" t="s">
        <v>119</v>
      </c>
      <c r="D483" s="2" t="s">
        <v>2230</v>
      </c>
      <c r="E483" s="2" t="s">
        <v>2232</v>
      </c>
      <c r="F483" s="2" t="s">
        <v>4</v>
      </c>
      <c r="G483" s="21" t="s">
        <v>3901</v>
      </c>
      <c r="H483" s="7">
        <f t="shared" si="7"/>
        <v>93086</v>
      </c>
      <c r="I483" s="8">
        <v>93086</v>
      </c>
      <c r="J483" s="8">
        <v>0</v>
      </c>
      <c r="K483" s="8">
        <v>0</v>
      </c>
      <c r="L483" s="5" t="s">
        <v>4615</v>
      </c>
      <c r="M483" s="3"/>
      <c r="N483" s="2"/>
      <c r="O483" s="4"/>
      <c r="Q483" s="14"/>
      <c r="R483" s="2"/>
      <c r="S483" s="14"/>
      <c r="U483" s="4"/>
      <c r="V483" s="3"/>
    </row>
    <row r="484" spans="1:22" x14ac:dyDescent="0.25">
      <c r="A484" s="25" t="s">
        <v>58</v>
      </c>
      <c r="B484" s="25" t="s">
        <v>164</v>
      </c>
      <c r="C484" s="25" t="s">
        <v>171</v>
      </c>
      <c r="D484" s="2" t="s">
        <v>3375</v>
      </c>
      <c r="E484" s="2" t="s">
        <v>3376</v>
      </c>
      <c r="F484" s="2" t="s">
        <v>4</v>
      </c>
      <c r="G484" s="21" t="s">
        <v>3918</v>
      </c>
      <c r="H484" s="7">
        <f t="shared" si="7"/>
        <v>235000</v>
      </c>
      <c r="I484" s="8">
        <v>235000</v>
      </c>
      <c r="J484" s="8">
        <v>0</v>
      </c>
      <c r="K484" s="8">
        <v>0</v>
      </c>
      <c r="L484" s="10" t="s">
        <v>96</v>
      </c>
      <c r="M484" s="3"/>
      <c r="N484" s="2"/>
      <c r="O484" s="4"/>
      <c r="R484" s="2"/>
      <c r="U484" s="4"/>
      <c r="V484" s="3"/>
    </row>
    <row r="485" spans="1:22" x14ac:dyDescent="0.25">
      <c r="A485" s="25" t="s">
        <v>58</v>
      </c>
      <c r="B485" s="25" t="s">
        <v>59</v>
      </c>
      <c r="C485" s="25" t="s">
        <v>429</v>
      </c>
      <c r="D485" s="2" t="s">
        <v>3291</v>
      </c>
      <c r="E485" s="2" t="s">
        <v>3293</v>
      </c>
      <c r="F485" s="2" t="s">
        <v>4</v>
      </c>
      <c r="G485" s="21" t="s">
        <v>3896</v>
      </c>
      <c r="H485" s="7">
        <f t="shared" si="7"/>
        <v>200000</v>
      </c>
      <c r="I485" s="8">
        <v>200000</v>
      </c>
      <c r="J485" s="8">
        <v>0</v>
      </c>
      <c r="K485" s="8">
        <v>0</v>
      </c>
      <c r="L485" s="10" t="s">
        <v>377</v>
      </c>
      <c r="M485" s="3"/>
      <c r="N485" s="2"/>
      <c r="O485" s="4"/>
      <c r="R485" s="2"/>
      <c r="U485" s="4"/>
      <c r="V485" s="3"/>
    </row>
    <row r="486" spans="1:22" ht="30" x14ac:dyDescent="0.25">
      <c r="A486" s="25" t="s">
        <v>89</v>
      </c>
      <c r="B486" s="25" t="s">
        <v>155</v>
      </c>
      <c r="C486" s="25" t="s">
        <v>156</v>
      </c>
      <c r="D486" s="2" t="s">
        <v>2689</v>
      </c>
      <c r="E486" s="2" t="s">
        <v>2691</v>
      </c>
      <c r="F486" s="2" t="s">
        <v>4</v>
      </c>
      <c r="G486" s="21" t="s">
        <v>3901</v>
      </c>
      <c r="H486" s="7">
        <f t="shared" si="7"/>
        <v>110759</v>
      </c>
      <c r="I486" s="8">
        <v>110759</v>
      </c>
      <c r="J486" s="8">
        <v>0</v>
      </c>
      <c r="K486" s="8">
        <v>0</v>
      </c>
      <c r="L486" s="10" t="s">
        <v>131</v>
      </c>
      <c r="M486" s="3"/>
      <c r="N486" s="2"/>
      <c r="O486" s="4"/>
      <c r="R486" s="2"/>
      <c r="U486" s="4"/>
      <c r="V486" s="3"/>
    </row>
    <row r="487" spans="1:22" ht="30" x14ac:dyDescent="0.25">
      <c r="A487" s="25" t="s">
        <v>89</v>
      </c>
      <c r="B487" s="25" t="s">
        <v>155</v>
      </c>
      <c r="C487" s="25" t="s">
        <v>156</v>
      </c>
      <c r="D487" s="2" t="s">
        <v>2689</v>
      </c>
      <c r="E487" s="2" t="s">
        <v>2691</v>
      </c>
      <c r="F487" s="2" t="s">
        <v>4</v>
      </c>
      <c r="G487" s="21" t="s">
        <v>3902</v>
      </c>
      <c r="H487" s="7">
        <f t="shared" si="7"/>
        <v>102800</v>
      </c>
      <c r="I487" s="8">
        <v>102800</v>
      </c>
      <c r="J487" s="8">
        <v>0</v>
      </c>
      <c r="K487" s="8">
        <v>0</v>
      </c>
      <c r="L487" s="10" t="s">
        <v>1971</v>
      </c>
      <c r="M487" s="3"/>
      <c r="N487" s="2"/>
      <c r="O487" s="4"/>
      <c r="R487" s="2"/>
      <c r="U487" s="4"/>
      <c r="V487" s="3"/>
    </row>
    <row r="488" spans="1:22" x14ac:dyDescent="0.25">
      <c r="A488" s="25" t="s">
        <v>58</v>
      </c>
      <c r="B488" s="25" t="s">
        <v>193</v>
      </c>
      <c r="C488" s="25" t="s">
        <v>194</v>
      </c>
      <c r="D488" s="2" t="s">
        <v>1460</v>
      </c>
      <c r="E488" s="2" t="s">
        <v>1461</v>
      </c>
      <c r="F488" s="2" t="s">
        <v>4</v>
      </c>
      <c r="G488" s="21" t="s">
        <v>3896</v>
      </c>
      <c r="H488" s="7">
        <f t="shared" si="7"/>
        <v>110000</v>
      </c>
      <c r="I488" s="8">
        <v>110000</v>
      </c>
      <c r="J488" s="8">
        <v>0</v>
      </c>
      <c r="K488" s="8">
        <v>0</v>
      </c>
      <c r="L488" s="10" t="s">
        <v>176</v>
      </c>
      <c r="M488" s="3"/>
      <c r="N488" s="2"/>
      <c r="O488" s="4"/>
      <c r="Q488" s="13"/>
      <c r="R488" s="2"/>
      <c r="S488" s="13"/>
      <c r="T488" s="11"/>
      <c r="U488" s="4"/>
      <c r="V488" s="3"/>
    </row>
    <row r="489" spans="1:22" x14ac:dyDescent="0.25">
      <c r="A489" s="25" t="s">
        <v>58</v>
      </c>
      <c r="B489" s="25" t="s">
        <v>193</v>
      </c>
      <c r="C489" s="25" t="s">
        <v>194</v>
      </c>
      <c r="D489" s="2" t="s">
        <v>1460</v>
      </c>
      <c r="E489" s="2" t="s">
        <v>1461</v>
      </c>
      <c r="F489" s="2" t="s">
        <v>4</v>
      </c>
      <c r="G489" s="21" t="s">
        <v>3896</v>
      </c>
      <c r="H489" s="7">
        <f t="shared" si="7"/>
        <v>20482</v>
      </c>
      <c r="I489" s="8">
        <v>20482</v>
      </c>
      <c r="J489" s="8">
        <v>0</v>
      </c>
      <c r="K489" s="8">
        <v>0</v>
      </c>
      <c r="L489" s="10" t="s">
        <v>655</v>
      </c>
      <c r="M489" s="3"/>
      <c r="N489" s="2"/>
      <c r="O489" s="4"/>
      <c r="Q489" s="13"/>
      <c r="R489" s="2"/>
      <c r="S489" s="13"/>
      <c r="T489" s="11"/>
      <c r="U489" s="4"/>
      <c r="V489" s="3"/>
    </row>
    <row r="490" spans="1:22" x14ac:dyDescent="0.25">
      <c r="A490" s="25" t="s">
        <v>5</v>
      </c>
      <c r="B490" s="25" t="s">
        <v>46</v>
      </c>
      <c r="C490" s="25" t="s">
        <v>119</v>
      </c>
      <c r="D490" s="2" t="s">
        <v>984</v>
      </c>
      <c r="E490" s="2" t="s">
        <v>986</v>
      </c>
      <c r="F490" s="2" t="s">
        <v>4</v>
      </c>
      <c r="G490" s="21" t="s">
        <v>3895</v>
      </c>
      <c r="H490" s="7">
        <f t="shared" si="7"/>
        <v>165150</v>
      </c>
      <c r="I490" s="8">
        <v>165150</v>
      </c>
      <c r="J490" s="8">
        <v>0</v>
      </c>
      <c r="K490" s="8">
        <v>0</v>
      </c>
      <c r="L490" s="10" t="s">
        <v>478</v>
      </c>
      <c r="M490" s="3"/>
      <c r="N490" s="2"/>
      <c r="O490" s="4"/>
      <c r="R490" s="2"/>
      <c r="U490" s="4"/>
      <c r="V490" s="3"/>
    </row>
    <row r="491" spans="1:22" ht="30" x14ac:dyDescent="0.25">
      <c r="A491" s="25" t="s">
        <v>5</v>
      </c>
      <c r="B491" s="25" t="s">
        <v>46</v>
      </c>
      <c r="C491" s="25" t="s">
        <v>119</v>
      </c>
      <c r="D491" s="2" t="s">
        <v>984</v>
      </c>
      <c r="E491" s="2" t="s">
        <v>986</v>
      </c>
      <c r="F491" s="2" t="s">
        <v>4</v>
      </c>
      <c r="G491" s="21" t="s">
        <v>3895</v>
      </c>
      <c r="H491" s="7">
        <f t="shared" si="7"/>
        <v>1567830</v>
      </c>
      <c r="I491" s="8">
        <v>0</v>
      </c>
      <c r="J491" s="8">
        <v>1567830</v>
      </c>
      <c r="K491" s="8">
        <v>0</v>
      </c>
      <c r="L491" s="10" t="s">
        <v>4616</v>
      </c>
      <c r="M491" s="3"/>
      <c r="N491" s="2"/>
      <c r="O491" s="4"/>
      <c r="Q491" s="14"/>
      <c r="R491" s="2"/>
      <c r="S491" s="14"/>
      <c r="T491" s="12"/>
      <c r="U491" s="4"/>
      <c r="V491" s="3"/>
    </row>
    <row r="492" spans="1:22" ht="30" x14ac:dyDescent="0.25">
      <c r="A492" s="25" t="s">
        <v>15</v>
      </c>
      <c r="B492" s="25" t="s">
        <v>364</v>
      </c>
      <c r="C492" s="25" t="s">
        <v>365</v>
      </c>
      <c r="D492" s="2" t="s">
        <v>1904</v>
      </c>
      <c r="E492" s="2" t="s">
        <v>1906</v>
      </c>
      <c r="F492" s="2" t="s">
        <v>4</v>
      </c>
      <c r="G492" s="21" t="s">
        <v>3932</v>
      </c>
      <c r="H492" s="7">
        <f t="shared" si="7"/>
        <v>178615</v>
      </c>
      <c r="I492" s="8">
        <v>178615</v>
      </c>
      <c r="J492" s="8">
        <v>0</v>
      </c>
      <c r="K492" s="8">
        <v>0</v>
      </c>
      <c r="L492" s="10" t="s">
        <v>139</v>
      </c>
      <c r="M492" s="3"/>
      <c r="N492" s="2"/>
      <c r="O492" s="4"/>
      <c r="Q492" s="14"/>
      <c r="R492" s="2"/>
      <c r="S492" s="14"/>
      <c r="U492" s="4"/>
      <c r="V492" s="3"/>
    </row>
    <row r="493" spans="1:22" x14ac:dyDescent="0.25">
      <c r="A493" s="25" t="s">
        <v>15</v>
      </c>
      <c r="B493" s="25" t="s">
        <v>364</v>
      </c>
      <c r="C493" s="25" t="s">
        <v>365</v>
      </c>
      <c r="D493" s="2" t="s">
        <v>1904</v>
      </c>
      <c r="E493" s="2" t="s">
        <v>1906</v>
      </c>
      <c r="F493" s="2" t="s">
        <v>4</v>
      </c>
      <c r="G493" s="21" t="s">
        <v>3932</v>
      </c>
      <c r="H493" s="7">
        <f t="shared" si="7"/>
        <v>27085</v>
      </c>
      <c r="I493" s="8">
        <v>27085</v>
      </c>
      <c r="J493" s="8">
        <v>0</v>
      </c>
      <c r="K493" s="8">
        <v>0</v>
      </c>
      <c r="L493" s="10" t="s">
        <v>23</v>
      </c>
      <c r="M493" s="3"/>
      <c r="N493" s="2"/>
      <c r="O493" s="4"/>
      <c r="R493" s="2"/>
      <c r="U493" s="4"/>
      <c r="V493" s="3"/>
    </row>
    <row r="494" spans="1:22" x14ac:dyDescent="0.25">
      <c r="A494" s="25" t="s">
        <v>15</v>
      </c>
      <c r="B494" s="25" t="s">
        <v>364</v>
      </c>
      <c r="C494" s="25" t="s">
        <v>365</v>
      </c>
      <c r="D494" s="2" t="s">
        <v>1904</v>
      </c>
      <c r="E494" s="2" t="s">
        <v>1906</v>
      </c>
      <c r="F494" s="2" t="s">
        <v>4</v>
      </c>
      <c r="G494" s="21" t="s">
        <v>3932</v>
      </c>
      <c r="H494" s="7">
        <f t="shared" si="7"/>
        <v>8120</v>
      </c>
      <c r="I494" s="8">
        <v>8120</v>
      </c>
      <c r="J494" s="8">
        <v>0</v>
      </c>
      <c r="K494" s="8">
        <v>0</v>
      </c>
      <c r="L494" s="10" t="s">
        <v>579</v>
      </c>
      <c r="M494" s="3"/>
      <c r="N494" s="2"/>
      <c r="O494" s="4"/>
      <c r="R494" s="2"/>
      <c r="U494" s="4"/>
      <c r="V494" s="3"/>
    </row>
    <row r="495" spans="1:22" x14ac:dyDescent="0.25">
      <c r="A495" s="25" t="s">
        <v>15</v>
      </c>
      <c r="B495" s="25" t="s">
        <v>364</v>
      </c>
      <c r="C495" s="25" t="s">
        <v>365</v>
      </c>
      <c r="D495" s="2" t="s">
        <v>1904</v>
      </c>
      <c r="E495" s="2" t="s">
        <v>1906</v>
      </c>
      <c r="F495" s="2" t="s">
        <v>4</v>
      </c>
      <c r="G495" s="21" t="s">
        <v>3932</v>
      </c>
      <c r="H495" s="7">
        <f t="shared" si="7"/>
        <v>48577</v>
      </c>
      <c r="I495" s="8">
        <v>48577</v>
      </c>
      <c r="J495" s="8">
        <v>0</v>
      </c>
      <c r="K495" s="8">
        <v>0</v>
      </c>
      <c r="L495" s="10" t="s">
        <v>857</v>
      </c>
      <c r="M495" s="3"/>
      <c r="N495" s="2"/>
      <c r="O495" s="4"/>
      <c r="R495" s="2"/>
      <c r="U495" s="4"/>
      <c r="V495" s="3"/>
    </row>
    <row r="496" spans="1:22" x14ac:dyDescent="0.25">
      <c r="A496" s="25" t="s">
        <v>15</v>
      </c>
      <c r="B496" s="25" t="s">
        <v>364</v>
      </c>
      <c r="C496" s="25" t="s">
        <v>365</v>
      </c>
      <c r="D496" s="2" t="s">
        <v>1904</v>
      </c>
      <c r="E496" s="2" t="s">
        <v>1906</v>
      </c>
      <c r="F496" s="2" t="s">
        <v>4</v>
      </c>
      <c r="G496" s="21" t="s">
        <v>3932</v>
      </c>
      <c r="H496" s="7">
        <f t="shared" si="7"/>
        <v>141883</v>
      </c>
      <c r="I496" s="8">
        <v>141883</v>
      </c>
      <c r="J496" s="8">
        <v>0</v>
      </c>
      <c r="K496" s="8">
        <v>0</v>
      </c>
      <c r="L496" s="10" t="s">
        <v>478</v>
      </c>
      <c r="M496" s="3"/>
      <c r="N496" s="2"/>
      <c r="O496" s="4"/>
      <c r="R496" s="2"/>
      <c r="U496" s="4"/>
      <c r="V496" s="3"/>
    </row>
    <row r="497" spans="1:22" ht="30" x14ac:dyDescent="0.25">
      <c r="A497" s="25" t="s">
        <v>15</v>
      </c>
      <c r="B497" s="25" t="s">
        <v>364</v>
      </c>
      <c r="C497" s="25" t="s">
        <v>365</v>
      </c>
      <c r="D497" s="2" t="s">
        <v>1904</v>
      </c>
      <c r="E497" s="2" t="s">
        <v>1906</v>
      </c>
      <c r="F497" s="2" t="s">
        <v>4</v>
      </c>
      <c r="G497" s="21" t="s">
        <v>3932</v>
      </c>
      <c r="H497" s="7">
        <f t="shared" si="7"/>
        <v>72917</v>
      </c>
      <c r="I497" s="8">
        <v>72917</v>
      </c>
      <c r="J497" s="8">
        <v>0</v>
      </c>
      <c r="K497" s="8">
        <v>0</v>
      </c>
      <c r="L497" s="10" t="s">
        <v>139</v>
      </c>
      <c r="M497" s="3"/>
      <c r="N497" s="2"/>
      <c r="O497" s="4"/>
      <c r="R497" s="2"/>
      <c r="U497" s="4"/>
      <c r="V497" s="3"/>
    </row>
    <row r="498" spans="1:22" ht="30" x14ac:dyDescent="0.25">
      <c r="A498" s="25" t="s">
        <v>15</v>
      </c>
      <c r="B498" s="25" t="s">
        <v>16</v>
      </c>
      <c r="C498" s="25" t="s">
        <v>17</v>
      </c>
      <c r="D498" s="2" t="s">
        <v>1067</v>
      </c>
      <c r="E498" s="2" t="s">
        <v>1069</v>
      </c>
      <c r="F498" s="2" t="s">
        <v>4</v>
      </c>
      <c r="G498" s="21" t="s">
        <v>3897</v>
      </c>
      <c r="H498" s="7">
        <f t="shared" si="7"/>
        <v>275400</v>
      </c>
      <c r="I498" s="8">
        <v>275400</v>
      </c>
      <c r="J498" s="8">
        <v>0</v>
      </c>
      <c r="K498" s="8">
        <v>0</v>
      </c>
      <c r="L498" s="10" t="s">
        <v>4617</v>
      </c>
      <c r="M498" s="3"/>
      <c r="N498" s="2"/>
      <c r="O498" s="4"/>
      <c r="R498" s="2"/>
      <c r="U498" s="4"/>
      <c r="V498" s="3"/>
    </row>
    <row r="499" spans="1:22" ht="60" x14ac:dyDescent="0.25">
      <c r="A499" s="25" t="s">
        <v>15</v>
      </c>
      <c r="B499" s="25" t="s">
        <v>16</v>
      </c>
      <c r="C499" s="25" t="s">
        <v>17</v>
      </c>
      <c r="D499" s="2" t="s">
        <v>24</v>
      </c>
      <c r="E499" s="2" t="s">
        <v>26</v>
      </c>
      <c r="F499" s="2" t="s">
        <v>4</v>
      </c>
      <c r="G499" s="21" t="s">
        <v>3895</v>
      </c>
      <c r="H499" s="7">
        <f t="shared" si="7"/>
        <v>55005</v>
      </c>
      <c r="I499" s="8">
        <v>55005</v>
      </c>
      <c r="J499" s="8">
        <v>0</v>
      </c>
      <c r="K499" s="8">
        <v>0</v>
      </c>
      <c r="L499" s="10" t="s">
        <v>4618</v>
      </c>
      <c r="M499" s="3"/>
      <c r="N499" s="2"/>
      <c r="O499" s="4"/>
      <c r="R499" s="2"/>
      <c r="U499" s="4"/>
      <c r="V499" s="3"/>
    </row>
    <row r="500" spans="1:22" ht="45" x14ac:dyDescent="0.25">
      <c r="A500" s="25" t="s">
        <v>15</v>
      </c>
      <c r="B500" s="25" t="s">
        <v>16</v>
      </c>
      <c r="C500" s="25" t="s">
        <v>17</v>
      </c>
      <c r="D500" s="2" t="s">
        <v>24</v>
      </c>
      <c r="E500" s="2" t="s">
        <v>26</v>
      </c>
      <c r="F500" s="2" t="s">
        <v>4</v>
      </c>
      <c r="G500" s="21" t="s">
        <v>3895</v>
      </c>
      <c r="H500" s="7">
        <f t="shared" si="7"/>
        <v>9000</v>
      </c>
      <c r="I500" s="8">
        <v>9000</v>
      </c>
      <c r="J500" s="8">
        <v>0</v>
      </c>
      <c r="K500" s="8">
        <v>0</v>
      </c>
      <c r="L500" s="5" t="s">
        <v>4619</v>
      </c>
      <c r="M500" s="3"/>
      <c r="N500" s="2"/>
      <c r="O500" s="4"/>
      <c r="Q500" s="14"/>
      <c r="R500" s="2"/>
      <c r="S500" s="14"/>
      <c r="U500" s="4"/>
      <c r="V500" s="3"/>
    </row>
    <row r="501" spans="1:22" ht="45" x14ac:dyDescent="0.25">
      <c r="A501" s="25" t="s">
        <v>15</v>
      </c>
      <c r="B501" s="25" t="s">
        <v>16</v>
      </c>
      <c r="C501" s="25" t="s">
        <v>17</v>
      </c>
      <c r="D501" s="2" t="s">
        <v>24</v>
      </c>
      <c r="E501" s="2" t="s">
        <v>26</v>
      </c>
      <c r="F501" s="2" t="s">
        <v>4</v>
      </c>
      <c r="G501" s="21" t="s">
        <v>3895</v>
      </c>
      <c r="H501" s="7">
        <f t="shared" si="7"/>
        <v>9000</v>
      </c>
      <c r="I501" s="8">
        <v>9000</v>
      </c>
      <c r="J501" s="8">
        <v>0</v>
      </c>
      <c r="K501" s="8">
        <v>0</v>
      </c>
      <c r="L501" s="5" t="s">
        <v>4620</v>
      </c>
      <c r="M501" s="3"/>
      <c r="N501" s="2"/>
      <c r="O501" s="4"/>
      <c r="R501" s="2"/>
      <c r="U501" s="4"/>
      <c r="V501" s="3"/>
    </row>
    <row r="502" spans="1:22" ht="30" x14ac:dyDescent="0.25">
      <c r="A502" s="25" t="s">
        <v>82</v>
      </c>
      <c r="B502" s="25" t="s">
        <v>83</v>
      </c>
      <c r="C502" s="25" t="s">
        <v>84</v>
      </c>
      <c r="D502" s="2" t="s">
        <v>2928</v>
      </c>
      <c r="E502" s="2" t="s">
        <v>2930</v>
      </c>
      <c r="F502" s="2" t="s">
        <v>4</v>
      </c>
      <c r="G502" s="21" t="s">
        <v>3896</v>
      </c>
      <c r="H502" s="7">
        <f t="shared" si="7"/>
        <v>98744</v>
      </c>
      <c r="I502" s="8">
        <v>98744</v>
      </c>
      <c r="J502" s="8">
        <v>0</v>
      </c>
      <c r="K502" s="8">
        <v>0</v>
      </c>
      <c r="L502" s="5" t="s">
        <v>4621</v>
      </c>
      <c r="M502" s="3"/>
      <c r="N502" s="2"/>
      <c r="O502" s="4"/>
      <c r="Q502" s="13"/>
      <c r="R502" s="2"/>
      <c r="S502" s="13"/>
      <c r="T502" s="11"/>
      <c r="U502" s="4"/>
      <c r="V502" s="3"/>
    </row>
    <row r="503" spans="1:22" ht="30" x14ac:dyDescent="0.25">
      <c r="A503" s="25" t="s">
        <v>82</v>
      </c>
      <c r="B503" s="25" t="s">
        <v>83</v>
      </c>
      <c r="C503" s="25" t="s">
        <v>84</v>
      </c>
      <c r="D503" s="2" t="s">
        <v>2928</v>
      </c>
      <c r="E503" s="2" t="s">
        <v>2930</v>
      </c>
      <c r="F503" s="2" t="s">
        <v>4</v>
      </c>
      <c r="G503" s="21" t="s">
        <v>3896</v>
      </c>
      <c r="H503" s="7">
        <f t="shared" si="7"/>
        <v>30000</v>
      </c>
      <c r="I503" s="8">
        <v>30000</v>
      </c>
      <c r="J503" s="8">
        <v>0</v>
      </c>
      <c r="K503" s="8">
        <v>0</v>
      </c>
      <c r="L503" s="5" t="s">
        <v>4622</v>
      </c>
      <c r="M503" s="3"/>
      <c r="N503" s="2"/>
      <c r="O503" s="4"/>
      <c r="Q503" s="13"/>
      <c r="R503" s="2"/>
      <c r="S503" s="13"/>
      <c r="T503" s="11"/>
      <c r="U503" s="4"/>
      <c r="V503" s="3"/>
    </row>
    <row r="504" spans="1:22" ht="45" x14ac:dyDescent="0.25">
      <c r="A504" s="25" t="s">
        <v>89</v>
      </c>
      <c r="B504" s="25" t="s">
        <v>132</v>
      </c>
      <c r="C504" s="25" t="s">
        <v>133</v>
      </c>
      <c r="D504" s="2" t="s">
        <v>1673</v>
      </c>
      <c r="E504" s="2" t="s">
        <v>1674</v>
      </c>
      <c r="F504" s="2" t="s">
        <v>4</v>
      </c>
      <c r="G504" s="21" t="s">
        <v>3908</v>
      </c>
      <c r="H504" s="7">
        <f t="shared" si="7"/>
        <v>5000</v>
      </c>
      <c r="I504" s="8">
        <v>5000</v>
      </c>
      <c r="J504" s="8">
        <v>0</v>
      </c>
      <c r="K504" s="8">
        <v>0</v>
      </c>
      <c r="L504" s="10" t="s">
        <v>4328</v>
      </c>
      <c r="M504" s="3"/>
      <c r="N504" s="2"/>
      <c r="O504" s="4"/>
      <c r="Q504" s="14"/>
      <c r="R504" s="2"/>
      <c r="S504" s="14"/>
      <c r="T504" s="12"/>
      <c r="U504" s="4"/>
      <c r="V504" s="3"/>
    </row>
    <row r="505" spans="1:22" ht="45" x14ac:dyDescent="0.25">
      <c r="A505" s="25" t="s">
        <v>89</v>
      </c>
      <c r="B505" s="25" t="s">
        <v>132</v>
      </c>
      <c r="C505" s="25" t="s">
        <v>133</v>
      </c>
      <c r="D505" s="2" t="s">
        <v>1673</v>
      </c>
      <c r="E505" s="2" t="s">
        <v>1674</v>
      </c>
      <c r="F505" s="2" t="s">
        <v>4</v>
      </c>
      <c r="G505" s="21" t="s">
        <v>3908</v>
      </c>
      <c r="H505" s="7">
        <f t="shared" si="7"/>
        <v>5000</v>
      </c>
      <c r="I505" s="8">
        <v>5000</v>
      </c>
      <c r="J505" s="8">
        <v>0</v>
      </c>
      <c r="K505" s="8">
        <v>0</v>
      </c>
      <c r="L505" s="10" t="s">
        <v>4329</v>
      </c>
      <c r="M505" s="3"/>
      <c r="N505" s="2"/>
      <c r="O505" s="4"/>
      <c r="R505" s="2"/>
      <c r="U505" s="4"/>
      <c r="V505" s="3"/>
    </row>
    <row r="506" spans="1:22" ht="45" x14ac:dyDescent="0.25">
      <c r="A506" s="25" t="s">
        <v>89</v>
      </c>
      <c r="B506" s="25" t="s">
        <v>132</v>
      </c>
      <c r="C506" s="25" t="s">
        <v>133</v>
      </c>
      <c r="D506" s="2" t="s">
        <v>1673</v>
      </c>
      <c r="E506" s="2" t="s">
        <v>1674</v>
      </c>
      <c r="F506" s="2" t="s">
        <v>4</v>
      </c>
      <c r="G506" s="21" t="s">
        <v>3908</v>
      </c>
      <c r="H506" s="7">
        <f t="shared" si="7"/>
        <v>5000</v>
      </c>
      <c r="I506" s="8">
        <v>5000</v>
      </c>
      <c r="J506" s="8">
        <v>0</v>
      </c>
      <c r="K506" s="8">
        <v>0</v>
      </c>
      <c r="L506" s="5" t="s">
        <v>4623</v>
      </c>
      <c r="M506" s="3"/>
      <c r="N506" s="2"/>
      <c r="O506" s="4"/>
      <c r="R506" s="2"/>
      <c r="U506" s="4"/>
      <c r="V506" s="3"/>
    </row>
    <row r="507" spans="1:22" ht="45" x14ac:dyDescent="0.25">
      <c r="A507" s="25" t="s">
        <v>89</v>
      </c>
      <c r="B507" s="25" t="s">
        <v>132</v>
      </c>
      <c r="C507" s="25" t="s">
        <v>133</v>
      </c>
      <c r="D507" s="2" t="s">
        <v>1673</v>
      </c>
      <c r="E507" s="2" t="s">
        <v>1674</v>
      </c>
      <c r="F507" s="2" t="s">
        <v>4</v>
      </c>
      <c r="G507" s="21" t="s">
        <v>3908</v>
      </c>
      <c r="H507" s="7">
        <f t="shared" si="7"/>
        <v>5000</v>
      </c>
      <c r="I507" s="8">
        <v>5000</v>
      </c>
      <c r="J507" s="8">
        <v>0</v>
      </c>
      <c r="K507" s="8">
        <v>0</v>
      </c>
      <c r="L507" s="5" t="s">
        <v>4624</v>
      </c>
      <c r="M507" s="3"/>
      <c r="N507" s="2"/>
      <c r="O507" s="4"/>
      <c r="R507" s="2"/>
      <c r="U507" s="4"/>
      <c r="V507" s="3"/>
    </row>
    <row r="508" spans="1:22" ht="30" x14ac:dyDescent="0.25">
      <c r="A508" s="25" t="s">
        <v>89</v>
      </c>
      <c r="B508" s="25" t="s">
        <v>132</v>
      </c>
      <c r="C508" s="25" t="s">
        <v>133</v>
      </c>
      <c r="D508" s="2" t="s">
        <v>1673</v>
      </c>
      <c r="E508" s="2" t="s">
        <v>1674</v>
      </c>
      <c r="F508" s="2" t="s">
        <v>4</v>
      </c>
      <c r="G508" s="21" t="s">
        <v>3908</v>
      </c>
      <c r="H508" s="7">
        <f t="shared" si="7"/>
        <v>25000</v>
      </c>
      <c r="I508" s="8">
        <v>25000</v>
      </c>
      <c r="J508" s="8">
        <v>0</v>
      </c>
      <c r="K508" s="8">
        <v>0</v>
      </c>
      <c r="L508" s="5" t="s">
        <v>4625</v>
      </c>
      <c r="M508" s="3"/>
      <c r="N508" s="2"/>
      <c r="O508" s="4"/>
      <c r="R508" s="2"/>
      <c r="U508" s="4"/>
      <c r="V508" s="3"/>
    </row>
    <row r="509" spans="1:22" x14ac:dyDescent="0.25">
      <c r="A509" s="25" t="s">
        <v>58</v>
      </c>
      <c r="B509" s="25" t="s">
        <v>193</v>
      </c>
      <c r="C509" s="25" t="s">
        <v>194</v>
      </c>
      <c r="D509" s="2" t="s">
        <v>1819</v>
      </c>
      <c r="E509" s="2" t="s">
        <v>1820</v>
      </c>
      <c r="F509" s="2" t="s">
        <v>4</v>
      </c>
      <c r="G509" s="21" t="s">
        <v>3918</v>
      </c>
      <c r="H509" s="7">
        <f t="shared" si="7"/>
        <v>398138</v>
      </c>
      <c r="I509" s="8">
        <v>398138</v>
      </c>
      <c r="J509" s="8">
        <v>0</v>
      </c>
      <c r="K509" s="8">
        <v>0</v>
      </c>
      <c r="L509" s="10" t="s">
        <v>176</v>
      </c>
      <c r="M509" s="3"/>
      <c r="N509" s="2"/>
      <c r="O509" s="4"/>
      <c r="Q509" s="13"/>
      <c r="R509" s="2"/>
      <c r="S509" s="13"/>
      <c r="T509" s="11"/>
      <c r="U509" s="4"/>
      <c r="V509" s="3"/>
    </row>
    <row r="510" spans="1:22" ht="30" x14ac:dyDescent="0.25">
      <c r="A510" s="25" t="s">
        <v>58</v>
      </c>
      <c r="B510" s="25" t="s">
        <v>193</v>
      </c>
      <c r="C510" s="25" t="s">
        <v>194</v>
      </c>
      <c r="D510" s="2" t="s">
        <v>1819</v>
      </c>
      <c r="E510" s="2" t="s">
        <v>1820</v>
      </c>
      <c r="F510" s="2" t="s">
        <v>4</v>
      </c>
      <c r="G510" s="21" t="s">
        <v>3918</v>
      </c>
      <c r="H510" s="7">
        <f t="shared" si="7"/>
        <v>20358</v>
      </c>
      <c r="I510" s="8">
        <v>20358</v>
      </c>
      <c r="J510" s="8">
        <v>0</v>
      </c>
      <c r="K510" s="8">
        <v>0</v>
      </c>
      <c r="L510" s="10" t="s">
        <v>515</v>
      </c>
      <c r="M510" s="3"/>
      <c r="N510" s="2"/>
      <c r="O510" s="4"/>
      <c r="Q510" s="3"/>
      <c r="R510" s="2"/>
      <c r="S510" s="3"/>
      <c r="T510" s="4"/>
      <c r="U510" s="4"/>
      <c r="V510" s="3"/>
    </row>
    <row r="511" spans="1:22" x14ac:dyDescent="0.25">
      <c r="A511" s="25" t="s">
        <v>58</v>
      </c>
      <c r="B511" s="25" t="s">
        <v>193</v>
      </c>
      <c r="C511" s="25" t="s">
        <v>194</v>
      </c>
      <c r="D511" s="2" t="s">
        <v>1819</v>
      </c>
      <c r="E511" s="2" t="s">
        <v>1820</v>
      </c>
      <c r="F511" s="2" t="s">
        <v>4</v>
      </c>
      <c r="G511" s="21" t="s">
        <v>3918</v>
      </c>
      <c r="H511" s="7">
        <f t="shared" si="7"/>
        <v>114858</v>
      </c>
      <c r="I511" s="8">
        <v>114858</v>
      </c>
      <c r="J511" s="8">
        <v>0</v>
      </c>
      <c r="K511" s="8">
        <v>0</v>
      </c>
      <c r="L511" s="10" t="s">
        <v>1059</v>
      </c>
      <c r="M511" s="3"/>
      <c r="N511" s="2"/>
      <c r="O511" s="4"/>
      <c r="Q511" s="13"/>
      <c r="R511" s="2"/>
      <c r="S511" s="13"/>
      <c r="T511" s="11"/>
      <c r="U511" s="4"/>
      <c r="V511" s="3"/>
    </row>
    <row r="512" spans="1:22" x14ac:dyDescent="0.25">
      <c r="A512" s="25" t="s">
        <v>58</v>
      </c>
      <c r="B512" s="25" t="s">
        <v>193</v>
      </c>
      <c r="C512" s="25" t="s">
        <v>194</v>
      </c>
      <c r="D512" s="2" t="s">
        <v>1819</v>
      </c>
      <c r="E512" s="2" t="s">
        <v>1820</v>
      </c>
      <c r="F512" s="2" t="s">
        <v>4</v>
      </c>
      <c r="G512" s="21" t="s">
        <v>3918</v>
      </c>
      <c r="H512" s="7">
        <f t="shared" si="7"/>
        <v>245511</v>
      </c>
      <c r="I512" s="8">
        <v>245511</v>
      </c>
      <c r="J512" s="8">
        <v>0</v>
      </c>
      <c r="K512" s="8">
        <v>0</v>
      </c>
      <c r="L512" s="10" t="s">
        <v>199</v>
      </c>
      <c r="M512" s="3"/>
      <c r="N512" s="2"/>
      <c r="O512" s="4"/>
      <c r="Q512" s="13"/>
      <c r="R512" s="2"/>
      <c r="S512" s="13"/>
      <c r="T512" s="11"/>
      <c r="U512" s="4"/>
      <c r="V512" s="3"/>
    </row>
    <row r="513" spans="1:22" x14ac:dyDescent="0.25">
      <c r="A513" s="25" t="s">
        <v>58</v>
      </c>
      <c r="B513" s="25" t="s">
        <v>193</v>
      </c>
      <c r="C513" s="25" t="s">
        <v>194</v>
      </c>
      <c r="D513" s="2" t="s">
        <v>1819</v>
      </c>
      <c r="E513" s="2" t="s">
        <v>1820</v>
      </c>
      <c r="F513" s="2" t="s">
        <v>4</v>
      </c>
      <c r="G513" s="21" t="s">
        <v>3918</v>
      </c>
      <c r="H513" s="7">
        <f t="shared" si="7"/>
        <v>389902</v>
      </c>
      <c r="I513" s="8">
        <v>389902</v>
      </c>
      <c r="J513" s="8">
        <v>0</v>
      </c>
      <c r="K513" s="8">
        <v>0</v>
      </c>
      <c r="L513" s="10" t="s">
        <v>1331</v>
      </c>
      <c r="M513" s="3"/>
      <c r="N513" s="2"/>
      <c r="O513" s="4"/>
      <c r="Q513" s="13"/>
      <c r="R513" s="2"/>
      <c r="S513" s="13"/>
      <c r="T513" s="11"/>
      <c r="U513" s="4"/>
      <c r="V513" s="3"/>
    </row>
    <row r="514" spans="1:22" x14ac:dyDescent="0.25">
      <c r="A514" s="25" t="s">
        <v>58</v>
      </c>
      <c r="B514" s="25" t="s">
        <v>193</v>
      </c>
      <c r="C514" s="25" t="s">
        <v>194</v>
      </c>
      <c r="D514" s="2" t="s">
        <v>1819</v>
      </c>
      <c r="E514" s="2" t="s">
        <v>1820</v>
      </c>
      <c r="F514" s="2" t="s">
        <v>4</v>
      </c>
      <c r="G514" s="21" t="s">
        <v>3918</v>
      </c>
      <c r="H514" s="7">
        <f t="shared" ref="H514:H577" si="8">SUM(I514:K514)</f>
        <v>127583</v>
      </c>
      <c r="I514" s="8">
        <v>127583</v>
      </c>
      <c r="J514" s="8">
        <v>0</v>
      </c>
      <c r="K514" s="8">
        <v>0</v>
      </c>
      <c r="L514" s="10" t="s">
        <v>96</v>
      </c>
      <c r="M514" s="3"/>
      <c r="N514" s="2"/>
      <c r="O514" s="4"/>
      <c r="Q514" s="13"/>
      <c r="R514" s="2"/>
      <c r="S514" s="13"/>
      <c r="T514" s="11"/>
      <c r="U514" s="4"/>
      <c r="V514" s="3"/>
    </row>
    <row r="515" spans="1:22" ht="30" x14ac:dyDescent="0.25">
      <c r="A515" s="25" t="s">
        <v>82</v>
      </c>
      <c r="B515" s="25" t="s">
        <v>83</v>
      </c>
      <c r="C515" s="25" t="s">
        <v>359</v>
      </c>
      <c r="D515" s="2" t="s">
        <v>1992</v>
      </c>
      <c r="E515" s="2" t="s">
        <v>1994</v>
      </c>
      <c r="F515" s="2" t="s">
        <v>4</v>
      </c>
      <c r="G515" s="21" t="s">
        <v>3907</v>
      </c>
      <c r="H515" s="7">
        <f t="shared" si="8"/>
        <v>27900</v>
      </c>
      <c r="I515" s="8">
        <v>27900</v>
      </c>
      <c r="J515" s="8">
        <v>0</v>
      </c>
      <c r="K515" s="8">
        <v>0</v>
      </c>
      <c r="L515" s="5" t="s">
        <v>4626</v>
      </c>
      <c r="M515" s="3"/>
      <c r="N515" s="2"/>
      <c r="O515" s="4"/>
      <c r="Q515" s="14"/>
      <c r="R515" s="2"/>
      <c r="S515" s="14"/>
      <c r="U515" s="4"/>
      <c r="V515" s="3"/>
    </row>
    <row r="516" spans="1:22" x14ac:dyDescent="0.25">
      <c r="A516" s="25" t="s">
        <v>82</v>
      </c>
      <c r="B516" s="25" t="s">
        <v>83</v>
      </c>
      <c r="C516" s="25" t="s">
        <v>359</v>
      </c>
      <c r="D516" s="2" t="s">
        <v>1992</v>
      </c>
      <c r="E516" s="2" t="s">
        <v>1994</v>
      </c>
      <c r="F516" s="2" t="s">
        <v>4</v>
      </c>
      <c r="G516" s="21" t="s">
        <v>3907</v>
      </c>
      <c r="H516" s="7">
        <f t="shared" si="8"/>
        <v>66882</v>
      </c>
      <c r="I516" s="8">
        <v>66882</v>
      </c>
      <c r="J516" s="8">
        <v>0</v>
      </c>
      <c r="K516" s="8">
        <v>0</v>
      </c>
      <c r="L516" s="10" t="s">
        <v>579</v>
      </c>
      <c r="M516" s="3"/>
      <c r="N516" s="2"/>
      <c r="O516" s="4"/>
      <c r="R516" s="2"/>
      <c r="U516" s="4"/>
      <c r="V516" s="3"/>
    </row>
    <row r="517" spans="1:22" ht="45" x14ac:dyDescent="0.25">
      <c r="A517" s="25" t="s">
        <v>103</v>
      </c>
      <c r="B517" s="25" t="s">
        <v>104</v>
      </c>
      <c r="C517" s="25" t="s">
        <v>261</v>
      </c>
      <c r="D517" s="2" t="s">
        <v>2633</v>
      </c>
      <c r="E517" s="2" t="s">
        <v>2634</v>
      </c>
      <c r="F517" s="2" t="s">
        <v>4</v>
      </c>
      <c r="G517" s="21" t="s">
        <v>3918</v>
      </c>
      <c r="H517" s="7">
        <f t="shared" si="8"/>
        <v>214710</v>
      </c>
      <c r="I517" s="8">
        <v>214710</v>
      </c>
      <c r="J517" s="8">
        <v>0</v>
      </c>
      <c r="K517" s="8">
        <v>0</v>
      </c>
      <c r="L517" s="5" t="s">
        <v>4627</v>
      </c>
      <c r="M517" s="3"/>
      <c r="N517" s="2"/>
      <c r="O517" s="4"/>
      <c r="R517" s="2"/>
      <c r="U517" s="4"/>
      <c r="V517" s="3"/>
    </row>
    <row r="518" spans="1:22" ht="45" x14ac:dyDescent="0.25">
      <c r="A518" s="25" t="s">
        <v>15</v>
      </c>
      <c r="B518" s="25" t="s">
        <v>16</v>
      </c>
      <c r="C518" s="25" t="s">
        <v>38</v>
      </c>
      <c r="D518" s="2" t="s">
        <v>2235</v>
      </c>
      <c r="E518" s="2" t="s">
        <v>2237</v>
      </c>
      <c r="F518" s="2" t="s">
        <v>4</v>
      </c>
      <c r="G518" s="21" t="s">
        <v>3894</v>
      </c>
      <c r="H518" s="7">
        <f t="shared" si="8"/>
        <v>525000</v>
      </c>
      <c r="I518" s="8">
        <v>525000</v>
      </c>
      <c r="J518" s="8">
        <v>0</v>
      </c>
      <c r="K518" s="8">
        <v>0</v>
      </c>
      <c r="L518" s="5" t="s">
        <v>4628</v>
      </c>
      <c r="M518" s="3"/>
      <c r="N518" s="2"/>
      <c r="O518" s="4"/>
      <c r="R518" s="2"/>
      <c r="U518" s="4"/>
      <c r="V518" s="3"/>
    </row>
    <row r="519" spans="1:22" ht="30" x14ac:dyDescent="0.25">
      <c r="A519" s="25" t="s">
        <v>15</v>
      </c>
      <c r="B519" s="25" t="s">
        <v>16</v>
      </c>
      <c r="C519" s="25" t="s">
        <v>38</v>
      </c>
      <c r="D519" s="2" t="s">
        <v>2235</v>
      </c>
      <c r="E519" s="2" t="s">
        <v>2237</v>
      </c>
      <c r="F519" s="2" t="s">
        <v>4</v>
      </c>
      <c r="G519" s="21" t="s">
        <v>3894</v>
      </c>
      <c r="H519" s="7">
        <f t="shared" si="8"/>
        <v>309000</v>
      </c>
      <c r="I519" s="8">
        <v>309000</v>
      </c>
      <c r="J519" s="8">
        <v>0</v>
      </c>
      <c r="K519" s="8">
        <v>0</v>
      </c>
      <c r="L519" s="5" t="s">
        <v>4629</v>
      </c>
      <c r="M519" s="3"/>
      <c r="N519" s="2"/>
      <c r="O519" s="4"/>
      <c r="R519" s="2"/>
      <c r="U519" s="4"/>
      <c r="V519" s="3"/>
    </row>
    <row r="520" spans="1:22" x14ac:dyDescent="0.25">
      <c r="A520" s="25" t="s">
        <v>82</v>
      </c>
      <c r="B520" s="25" t="s">
        <v>83</v>
      </c>
      <c r="C520" s="25" t="s">
        <v>359</v>
      </c>
      <c r="D520" s="2" t="s">
        <v>3662</v>
      </c>
      <c r="E520" s="2" t="s">
        <v>3664</v>
      </c>
      <c r="F520" s="2" t="s">
        <v>4</v>
      </c>
      <c r="G520" s="21" t="s">
        <v>3928</v>
      </c>
      <c r="H520" s="7">
        <f t="shared" si="8"/>
        <v>210921</v>
      </c>
      <c r="I520" s="8">
        <v>210921</v>
      </c>
      <c r="J520" s="8">
        <v>0</v>
      </c>
      <c r="K520" s="8">
        <v>0</v>
      </c>
      <c r="L520" s="10" t="s">
        <v>96</v>
      </c>
      <c r="M520" s="3"/>
      <c r="N520" s="2"/>
      <c r="O520" s="4"/>
      <c r="R520" s="2"/>
      <c r="U520" s="4"/>
      <c r="V520" s="3"/>
    </row>
    <row r="521" spans="1:22" x14ac:dyDescent="0.25">
      <c r="A521" s="25" t="s">
        <v>82</v>
      </c>
      <c r="B521" s="25" t="s">
        <v>83</v>
      </c>
      <c r="C521" s="25" t="s">
        <v>359</v>
      </c>
      <c r="D521" s="2" t="s">
        <v>3662</v>
      </c>
      <c r="E521" s="2" t="s">
        <v>3664</v>
      </c>
      <c r="F521" s="2" t="s">
        <v>4</v>
      </c>
      <c r="G521" s="21" t="s">
        <v>3928</v>
      </c>
      <c r="H521" s="7">
        <f t="shared" si="8"/>
        <v>83539</v>
      </c>
      <c r="I521" s="8">
        <v>83539</v>
      </c>
      <c r="J521" s="8">
        <v>0</v>
      </c>
      <c r="K521" s="8">
        <v>0</v>
      </c>
      <c r="L521" s="10" t="s">
        <v>1318</v>
      </c>
      <c r="M521" s="3"/>
      <c r="N521" s="2"/>
      <c r="O521" s="4"/>
      <c r="R521" s="2"/>
      <c r="U521" s="4"/>
      <c r="V521" s="3"/>
    </row>
    <row r="522" spans="1:22" x14ac:dyDescent="0.25">
      <c r="A522" s="25" t="s">
        <v>5</v>
      </c>
      <c r="B522" s="25" t="s">
        <v>46</v>
      </c>
      <c r="C522" s="25" t="s">
        <v>47</v>
      </c>
      <c r="D522" s="2" t="s">
        <v>1415</v>
      </c>
      <c r="E522" s="2" t="s">
        <v>1417</v>
      </c>
      <c r="F522" s="2" t="s">
        <v>4</v>
      </c>
      <c r="G522" s="21" t="s">
        <v>3915</v>
      </c>
      <c r="H522" s="7">
        <f t="shared" si="8"/>
        <v>150000</v>
      </c>
      <c r="I522" s="8">
        <v>150000</v>
      </c>
      <c r="J522" s="8">
        <v>0</v>
      </c>
      <c r="K522" s="8">
        <v>0</v>
      </c>
      <c r="L522" s="10" t="s">
        <v>300</v>
      </c>
      <c r="M522" s="3"/>
      <c r="N522" s="2"/>
      <c r="O522" s="4"/>
      <c r="R522" s="2"/>
      <c r="U522" s="4"/>
      <c r="V522" s="3"/>
    </row>
    <row r="523" spans="1:22" x14ac:dyDescent="0.25">
      <c r="A523" s="25" t="s">
        <v>15</v>
      </c>
      <c r="B523" s="25" t="s">
        <v>364</v>
      </c>
      <c r="C523" s="25" t="s">
        <v>365</v>
      </c>
      <c r="D523" s="2" t="s">
        <v>1554</v>
      </c>
      <c r="E523" s="2" t="s">
        <v>1556</v>
      </c>
      <c r="F523" s="2" t="s">
        <v>4</v>
      </c>
      <c r="G523" s="21" t="s">
        <v>3896</v>
      </c>
      <c r="H523" s="7">
        <f t="shared" si="8"/>
        <v>82980</v>
      </c>
      <c r="I523" s="8">
        <v>82980</v>
      </c>
      <c r="J523" s="8">
        <v>0</v>
      </c>
      <c r="K523" s="8">
        <v>0</v>
      </c>
      <c r="L523" s="10" t="s">
        <v>14</v>
      </c>
      <c r="M523" s="3"/>
      <c r="N523" s="2"/>
      <c r="O523" s="4"/>
      <c r="R523" s="2"/>
      <c r="U523" s="4"/>
      <c r="V523" s="3"/>
    </row>
    <row r="524" spans="1:22" ht="45" x14ac:dyDescent="0.25">
      <c r="A524" s="25" t="s">
        <v>5</v>
      </c>
      <c r="B524" s="25" t="s">
        <v>46</v>
      </c>
      <c r="C524" s="25" t="s">
        <v>119</v>
      </c>
      <c r="D524" s="2" t="s">
        <v>561</v>
      </c>
      <c r="E524" s="2" t="s">
        <v>563</v>
      </c>
      <c r="F524" s="2" t="s">
        <v>4</v>
      </c>
      <c r="G524" s="21" t="s">
        <v>3893</v>
      </c>
      <c r="H524" s="7">
        <f t="shared" si="8"/>
        <v>130681</v>
      </c>
      <c r="I524" s="8">
        <v>130681</v>
      </c>
      <c r="J524" s="8">
        <v>0</v>
      </c>
      <c r="K524" s="8">
        <v>0</v>
      </c>
      <c r="L524" s="5" t="s">
        <v>4630</v>
      </c>
      <c r="M524" s="3"/>
      <c r="N524" s="2"/>
      <c r="O524" s="4"/>
      <c r="Q524" s="13"/>
      <c r="R524" s="2"/>
      <c r="S524" s="13"/>
      <c r="U524" s="4"/>
      <c r="V524" s="3"/>
    </row>
    <row r="525" spans="1:22" ht="30" x14ac:dyDescent="0.25">
      <c r="A525" s="25" t="s">
        <v>5</v>
      </c>
      <c r="B525" s="25" t="s">
        <v>46</v>
      </c>
      <c r="C525" s="25" t="s">
        <v>119</v>
      </c>
      <c r="D525" s="2" t="s">
        <v>561</v>
      </c>
      <c r="E525" s="2" t="s">
        <v>563</v>
      </c>
      <c r="F525" s="2" t="s">
        <v>4</v>
      </c>
      <c r="G525" s="21" t="s">
        <v>3893</v>
      </c>
      <c r="H525" s="7">
        <f t="shared" si="8"/>
        <v>16679</v>
      </c>
      <c r="I525" s="8">
        <v>16679</v>
      </c>
      <c r="J525" s="8">
        <v>0</v>
      </c>
      <c r="K525" s="8">
        <v>0</v>
      </c>
      <c r="L525" s="5" t="s">
        <v>4631</v>
      </c>
      <c r="M525" s="3"/>
      <c r="N525" s="2"/>
      <c r="O525" s="4"/>
      <c r="Q525" s="13"/>
      <c r="R525" s="2"/>
      <c r="S525" s="13"/>
      <c r="U525" s="4"/>
      <c r="V525" s="3"/>
    </row>
    <row r="526" spans="1:22" ht="30" x14ac:dyDescent="0.25">
      <c r="A526" s="25" t="s">
        <v>5</v>
      </c>
      <c r="B526" s="25" t="s">
        <v>46</v>
      </c>
      <c r="C526" s="25" t="s">
        <v>119</v>
      </c>
      <c r="D526" s="2" t="s">
        <v>561</v>
      </c>
      <c r="E526" s="2" t="s">
        <v>563</v>
      </c>
      <c r="F526" s="2" t="s">
        <v>4</v>
      </c>
      <c r="G526" s="21" t="s">
        <v>3893</v>
      </c>
      <c r="H526" s="7">
        <f t="shared" si="8"/>
        <v>132560</v>
      </c>
      <c r="I526" s="8">
        <v>132560</v>
      </c>
      <c r="J526" s="8">
        <v>0</v>
      </c>
      <c r="K526" s="8">
        <v>0</v>
      </c>
      <c r="L526" s="5" t="s">
        <v>4632</v>
      </c>
      <c r="M526" s="3"/>
      <c r="N526" s="2"/>
      <c r="O526" s="4"/>
      <c r="Q526" s="13"/>
      <c r="R526" s="2"/>
      <c r="S526" s="13"/>
      <c r="U526" s="4"/>
      <c r="V526" s="3"/>
    </row>
    <row r="527" spans="1:22" x14ac:dyDescent="0.25">
      <c r="A527" s="25" t="s">
        <v>15</v>
      </c>
      <c r="B527" s="25" t="s">
        <v>110</v>
      </c>
      <c r="C527" s="25" t="s">
        <v>22</v>
      </c>
      <c r="D527" s="2" t="s">
        <v>2661</v>
      </c>
      <c r="E527" s="2" t="s">
        <v>2662</v>
      </c>
      <c r="F527" s="2" t="s">
        <v>4</v>
      </c>
      <c r="G527" s="21" t="s">
        <v>3931</v>
      </c>
      <c r="H527" s="7">
        <f t="shared" si="8"/>
        <v>150000</v>
      </c>
      <c r="I527" s="8">
        <v>150000</v>
      </c>
      <c r="J527" s="8">
        <v>0</v>
      </c>
      <c r="K527" s="8">
        <v>0</v>
      </c>
      <c r="L527" s="5" t="s">
        <v>4633</v>
      </c>
      <c r="M527" s="3"/>
      <c r="N527" s="2"/>
      <c r="O527" s="4"/>
      <c r="Q527" s="14"/>
      <c r="R527" s="2"/>
      <c r="S527" s="14"/>
      <c r="U527" s="4"/>
      <c r="V527" s="3"/>
    </row>
    <row r="528" spans="1:22" ht="30" x14ac:dyDescent="0.25">
      <c r="A528" s="25" t="s">
        <v>103</v>
      </c>
      <c r="B528" s="25" t="s">
        <v>104</v>
      </c>
      <c r="C528" s="25" t="s">
        <v>261</v>
      </c>
      <c r="D528" s="2" t="s">
        <v>732</v>
      </c>
      <c r="E528" s="2" t="s">
        <v>734</v>
      </c>
      <c r="F528" s="2" t="s">
        <v>4</v>
      </c>
      <c r="G528" s="21" t="s">
        <v>3902</v>
      </c>
      <c r="H528" s="7">
        <f t="shared" si="8"/>
        <v>62233</v>
      </c>
      <c r="I528" s="8">
        <v>0</v>
      </c>
      <c r="J528" s="8">
        <v>0</v>
      </c>
      <c r="K528" s="8">
        <v>62233</v>
      </c>
      <c r="L528" s="5" t="s">
        <v>4634</v>
      </c>
      <c r="M528" s="3"/>
      <c r="N528" s="2"/>
      <c r="O528" s="4"/>
      <c r="R528" s="2"/>
      <c r="U528" s="4"/>
      <c r="V528" s="3"/>
    </row>
    <row r="529" spans="1:22" ht="30" x14ac:dyDescent="0.25">
      <c r="A529" s="25" t="s">
        <v>103</v>
      </c>
      <c r="B529" s="25" t="s">
        <v>104</v>
      </c>
      <c r="C529" s="25" t="s">
        <v>261</v>
      </c>
      <c r="D529" s="2" t="s">
        <v>732</v>
      </c>
      <c r="E529" s="2" t="s">
        <v>734</v>
      </c>
      <c r="F529" s="2" t="s">
        <v>4</v>
      </c>
      <c r="G529" s="21" t="s">
        <v>3931</v>
      </c>
      <c r="H529" s="7">
        <f t="shared" si="8"/>
        <v>135000</v>
      </c>
      <c r="I529" s="8">
        <v>135000</v>
      </c>
      <c r="J529" s="8">
        <v>0</v>
      </c>
      <c r="K529" s="8">
        <v>0</v>
      </c>
      <c r="L529" s="10" t="s">
        <v>4300</v>
      </c>
      <c r="M529" s="3"/>
      <c r="N529" s="2"/>
      <c r="O529" s="4"/>
      <c r="R529" s="2"/>
      <c r="U529" s="4"/>
      <c r="V529" s="3"/>
    </row>
    <row r="530" spans="1:22" x14ac:dyDescent="0.25">
      <c r="A530" s="25" t="s">
        <v>103</v>
      </c>
      <c r="B530" s="25" t="s">
        <v>104</v>
      </c>
      <c r="C530" s="25" t="s">
        <v>261</v>
      </c>
      <c r="D530" s="2" t="s">
        <v>732</v>
      </c>
      <c r="E530" s="2" t="s">
        <v>734</v>
      </c>
      <c r="F530" s="2" t="s">
        <v>4</v>
      </c>
      <c r="G530" s="21" t="s">
        <v>3902</v>
      </c>
      <c r="H530" s="7">
        <f t="shared" si="8"/>
        <v>4323283</v>
      </c>
      <c r="I530" s="8">
        <v>0</v>
      </c>
      <c r="J530" s="8">
        <v>0</v>
      </c>
      <c r="K530" s="8">
        <v>4323283</v>
      </c>
      <c r="L530" s="5" t="s">
        <v>4635</v>
      </c>
      <c r="M530" s="3"/>
      <c r="N530" s="2"/>
      <c r="O530" s="4"/>
      <c r="R530" s="2"/>
      <c r="U530" s="4"/>
      <c r="V530" s="3"/>
    </row>
    <row r="531" spans="1:22" x14ac:dyDescent="0.25">
      <c r="A531" s="25" t="s">
        <v>103</v>
      </c>
      <c r="B531" s="25" t="s">
        <v>104</v>
      </c>
      <c r="C531" s="25" t="s">
        <v>261</v>
      </c>
      <c r="D531" s="2" t="s">
        <v>732</v>
      </c>
      <c r="E531" s="2" t="s">
        <v>734</v>
      </c>
      <c r="F531" s="2" t="s">
        <v>4</v>
      </c>
      <c r="G531" s="21" t="s">
        <v>3902</v>
      </c>
      <c r="H531" s="7">
        <f t="shared" si="8"/>
        <v>600000</v>
      </c>
      <c r="I531" s="8">
        <v>0</v>
      </c>
      <c r="J531" s="8">
        <v>0</v>
      </c>
      <c r="K531" s="8">
        <v>600000</v>
      </c>
      <c r="L531" s="10" t="s">
        <v>4458</v>
      </c>
      <c r="M531" s="3"/>
      <c r="N531" s="2"/>
      <c r="O531" s="4"/>
      <c r="R531" s="2"/>
      <c r="U531" s="4"/>
      <c r="V531" s="3"/>
    </row>
    <row r="532" spans="1:22" ht="30" x14ac:dyDescent="0.25">
      <c r="A532" s="25" t="s">
        <v>103</v>
      </c>
      <c r="B532" s="25" t="s">
        <v>104</v>
      </c>
      <c r="C532" s="25" t="s">
        <v>261</v>
      </c>
      <c r="D532" s="2" t="s">
        <v>732</v>
      </c>
      <c r="E532" s="2" t="s">
        <v>734</v>
      </c>
      <c r="F532" s="2" t="s">
        <v>4</v>
      </c>
      <c r="G532" s="21" t="s">
        <v>3915</v>
      </c>
      <c r="H532" s="7">
        <f t="shared" si="8"/>
        <v>432000</v>
      </c>
      <c r="I532" s="8">
        <v>432000</v>
      </c>
      <c r="J532" s="8">
        <v>0</v>
      </c>
      <c r="K532" s="8">
        <v>0</v>
      </c>
      <c r="L532" s="5" t="s">
        <v>4636</v>
      </c>
      <c r="M532" s="3"/>
      <c r="N532" s="2"/>
      <c r="O532" s="4"/>
      <c r="R532" s="2"/>
      <c r="U532" s="4"/>
      <c r="V532" s="3"/>
    </row>
    <row r="533" spans="1:22" x14ac:dyDescent="0.25">
      <c r="A533" s="25" t="s">
        <v>103</v>
      </c>
      <c r="B533" s="25" t="s">
        <v>104</v>
      </c>
      <c r="C533" s="25" t="s">
        <v>261</v>
      </c>
      <c r="D533" s="2" t="s">
        <v>732</v>
      </c>
      <c r="E533" s="2" t="s">
        <v>734</v>
      </c>
      <c r="F533" s="2" t="s">
        <v>4</v>
      </c>
      <c r="G533" s="21" t="s">
        <v>3902</v>
      </c>
      <c r="H533" s="7">
        <f t="shared" si="8"/>
        <v>6485000</v>
      </c>
      <c r="I533" s="8">
        <v>0</v>
      </c>
      <c r="J533" s="8">
        <v>0</v>
      </c>
      <c r="K533" s="8">
        <v>6485000</v>
      </c>
      <c r="L533" s="5" t="s">
        <v>4637</v>
      </c>
      <c r="M533" s="3"/>
      <c r="N533" s="2"/>
      <c r="O533" s="4"/>
      <c r="R533" s="2"/>
      <c r="U533" s="4"/>
      <c r="V533" s="3"/>
    </row>
    <row r="534" spans="1:22" x14ac:dyDescent="0.25">
      <c r="A534" s="25" t="s">
        <v>15</v>
      </c>
      <c r="B534" s="25" t="s">
        <v>16</v>
      </c>
      <c r="C534" s="25" t="s">
        <v>38</v>
      </c>
      <c r="D534" s="2" t="s">
        <v>2832</v>
      </c>
      <c r="E534" s="2" t="s">
        <v>2834</v>
      </c>
      <c r="F534" s="2" t="s">
        <v>4</v>
      </c>
      <c r="G534" s="21" t="s">
        <v>3897</v>
      </c>
      <c r="H534" s="7">
        <f t="shared" si="8"/>
        <v>171000</v>
      </c>
      <c r="I534" s="8">
        <v>171000</v>
      </c>
      <c r="J534" s="8">
        <v>0</v>
      </c>
      <c r="K534" s="8">
        <v>0</v>
      </c>
      <c r="L534" s="10" t="s">
        <v>69</v>
      </c>
      <c r="M534" s="3"/>
      <c r="N534" s="2"/>
      <c r="O534" s="4"/>
      <c r="R534" s="2"/>
      <c r="U534" s="4"/>
      <c r="V534" s="3"/>
    </row>
    <row r="535" spans="1:22" x14ac:dyDescent="0.25">
      <c r="A535" s="25" t="s">
        <v>15</v>
      </c>
      <c r="B535" s="25" t="s">
        <v>16</v>
      </c>
      <c r="C535" s="25" t="s">
        <v>38</v>
      </c>
      <c r="D535" s="2" t="s">
        <v>2883</v>
      </c>
      <c r="E535" s="2" t="s">
        <v>2884</v>
      </c>
      <c r="F535" s="2" t="s">
        <v>4</v>
      </c>
      <c r="G535" s="21" t="s">
        <v>3896</v>
      </c>
      <c r="H535" s="7">
        <f t="shared" si="8"/>
        <v>94000</v>
      </c>
      <c r="I535" s="8">
        <v>94000</v>
      </c>
      <c r="J535" s="8">
        <v>0</v>
      </c>
      <c r="K535" s="8">
        <v>0</v>
      </c>
      <c r="L535" s="5" t="s">
        <v>3607</v>
      </c>
      <c r="M535" s="3"/>
      <c r="N535" s="2"/>
      <c r="O535" s="4"/>
      <c r="Q535" s="14"/>
      <c r="R535" s="2"/>
      <c r="S535" s="14"/>
      <c r="T535" s="12"/>
      <c r="U535" s="4"/>
      <c r="V535" s="3"/>
    </row>
    <row r="536" spans="1:22" x14ac:dyDescent="0.25">
      <c r="A536" s="25" t="s">
        <v>15</v>
      </c>
      <c r="B536" s="25" t="s">
        <v>16</v>
      </c>
      <c r="C536" s="25" t="s">
        <v>38</v>
      </c>
      <c r="D536" s="2" t="s">
        <v>2883</v>
      </c>
      <c r="E536" s="2" t="s">
        <v>2884</v>
      </c>
      <c r="F536" s="2" t="s">
        <v>4</v>
      </c>
      <c r="G536" s="21" t="s">
        <v>3896</v>
      </c>
      <c r="H536" s="7">
        <f t="shared" si="8"/>
        <v>5000</v>
      </c>
      <c r="I536" s="8">
        <v>5000</v>
      </c>
      <c r="J536" s="8">
        <v>0</v>
      </c>
      <c r="K536" s="8">
        <v>0</v>
      </c>
      <c r="L536" s="5" t="s">
        <v>4638</v>
      </c>
      <c r="M536" s="3"/>
      <c r="N536" s="2"/>
      <c r="O536" s="4"/>
      <c r="Q536" s="14"/>
      <c r="R536" s="2"/>
      <c r="S536" s="14"/>
      <c r="T536" s="12"/>
      <c r="U536" s="4"/>
      <c r="V536" s="3"/>
    </row>
    <row r="537" spans="1:22" x14ac:dyDescent="0.25">
      <c r="A537" s="25" t="s">
        <v>5</v>
      </c>
      <c r="B537" s="25" t="s">
        <v>46</v>
      </c>
      <c r="C537" s="25" t="s">
        <v>47</v>
      </c>
      <c r="D537" s="2" t="s">
        <v>3771</v>
      </c>
      <c r="E537" s="2" t="s">
        <v>3772</v>
      </c>
      <c r="F537" s="2" t="s">
        <v>4</v>
      </c>
      <c r="G537" s="21" t="s">
        <v>3901</v>
      </c>
      <c r="H537" s="7">
        <f t="shared" si="8"/>
        <v>76500</v>
      </c>
      <c r="I537" s="8">
        <v>76500</v>
      </c>
      <c r="J537" s="8">
        <v>0</v>
      </c>
      <c r="K537" s="8">
        <v>0</v>
      </c>
      <c r="L537" s="10" t="s">
        <v>69</v>
      </c>
      <c r="M537" s="3"/>
      <c r="N537" s="2"/>
      <c r="O537" s="4"/>
      <c r="Q537" s="13"/>
      <c r="R537" s="2"/>
      <c r="S537" s="13"/>
      <c r="U537" s="4"/>
      <c r="V537" s="3"/>
    </row>
    <row r="538" spans="1:22" x14ac:dyDescent="0.25">
      <c r="A538" s="25" t="s">
        <v>15</v>
      </c>
      <c r="B538" s="25" t="s">
        <v>16</v>
      </c>
      <c r="C538" s="25" t="s">
        <v>38</v>
      </c>
      <c r="D538" s="2" t="s">
        <v>2145</v>
      </c>
      <c r="E538" s="2" t="s">
        <v>2147</v>
      </c>
      <c r="F538" s="2" t="s">
        <v>4</v>
      </c>
      <c r="G538" s="21" t="s">
        <v>3894</v>
      </c>
      <c r="H538" s="7">
        <f t="shared" si="8"/>
        <v>645000</v>
      </c>
      <c r="I538" s="8">
        <v>645000</v>
      </c>
      <c r="J538" s="8">
        <v>0</v>
      </c>
      <c r="K538" s="8">
        <v>0</v>
      </c>
      <c r="L538" s="10" t="s">
        <v>131</v>
      </c>
      <c r="M538" s="3"/>
      <c r="N538" s="2"/>
      <c r="O538" s="4"/>
      <c r="R538" s="2"/>
      <c r="U538" s="4"/>
      <c r="V538" s="3"/>
    </row>
    <row r="539" spans="1:22" ht="30" x14ac:dyDescent="0.25">
      <c r="A539" s="25" t="s">
        <v>15</v>
      </c>
      <c r="B539" s="25" t="s">
        <v>16</v>
      </c>
      <c r="C539" s="25" t="s">
        <v>38</v>
      </c>
      <c r="D539" s="2" t="s">
        <v>2145</v>
      </c>
      <c r="E539" s="2" t="s">
        <v>2147</v>
      </c>
      <c r="F539" s="2" t="s">
        <v>4</v>
      </c>
      <c r="G539" s="21" t="s">
        <v>3894</v>
      </c>
      <c r="H539" s="7">
        <f t="shared" si="8"/>
        <v>30000</v>
      </c>
      <c r="I539" s="8">
        <v>30000</v>
      </c>
      <c r="J539" s="8">
        <v>0</v>
      </c>
      <c r="K539" s="8">
        <v>0</v>
      </c>
      <c r="L539" s="10" t="s">
        <v>515</v>
      </c>
      <c r="M539" s="3"/>
      <c r="N539" s="2"/>
      <c r="O539" s="4"/>
      <c r="R539" s="2"/>
      <c r="U539" s="4"/>
      <c r="V539" s="3"/>
    </row>
    <row r="540" spans="1:22" ht="30" x14ac:dyDescent="0.25">
      <c r="A540" s="25" t="s">
        <v>15</v>
      </c>
      <c r="B540" s="25" t="s">
        <v>16</v>
      </c>
      <c r="C540" s="25" t="s">
        <v>38</v>
      </c>
      <c r="D540" s="2" t="s">
        <v>3270</v>
      </c>
      <c r="E540" s="2" t="s">
        <v>3272</v>
      </c>
      <c r="F540" s="2" t="s">
        <v>4</v>
      </c>
      <c r="G540" s="21" t="s">
        <v>3895</v>
      </c>
      <c r="H540" s="7">
        <f t="shared" si="8"/>
        <v>343800</v>
      </c>
      <c r="I540" s="8">
        <v>343800</v>
      </c>
      <c r="J540" s="8">
        <v>0</v>
      </c>
      <c r="K540" s="8">
        <v>0</v>
      </c>
      <c r="L540" s="5" t="s">
        <v>4639</v>
      </c>
      <c r="M540" s="3"/>
      <c r="N540" s="2"/>
      <c r="O540" s="4"/>
      <c r="R540" s="2"/>
      <c r="U540" s="4"/>
      <c r="V540" s="3"/>
    </row>
    <row r="541" spans="1:22" x14ac:dyDescent="0.25">
      <c r="A541" s="25" t="s">
        <v>15</v>
      </c>
      <c r="B541" s="25" t="s">
        <v>16</v>
      </c>
      <c r="C541" s="25" t="s">
        <v>38</v>
      </c>
      <c r="D541" s="2" t="s">
        <v>2628</v>
      </c>
      <c r="E541" s="2" t="s">
        <v>2629</v>
      </c>
      <c r="F541" s="2" t="s">
        <v>4</v>
      </c>
      <c r="G541" s="21" t="s">
        <v>3930</v>
      </c>
      <c r="H541" s="7">
        <f t="shared" si="8"/>
        <v>221731</v>
      </c>
      <c r="I541" s="8">
        <v>221731</v>
      </c>
      <c r="J541" s="8">
        <v>0</v>
      </c>
      <c r="K541" s="8">
        <v>0</v>
      </c>
      <c r="L541" s="10" t="s">
        <v>296</v>
      </c>
      <c r="M541" s="3"/>
      <c r="N541" s="2"/>
      <c r="O541" s="4"/>
      <c r="R541" s="2"/>
      <c r="U541" s="4"/>
      <c r="V541" s="3"/>
    </row>
    <row r="542" spans="1:22" x14ac:dyDescent="0.25">
      <c r="A542" s="25" t="s">
        <v>15</v>
      </c>
      <c r="B542" s="25" t="s">
        <v>16</v>
      </c>
      <c r="C542" s="25" t="s">
        <v>17</v>
      </c>
      <c r="D542" s="2" t="s">
        <v>28</v>
      </c>
      <c r="E542" s="2" t="s">
        <v>30</v>
      </c>
      <c r="F542" s="2" t="s">
        <v>4</v>
      </c>
      <c r="G542" s="21" t="s">
        <v>3896</v>
      </c>
      <c r="H542" s="7">
        <f t="shared" si="8"/>
        <v>25000</v>
      </c>
      <c r="I542" s="8">
        <v>25000</v>
      </c>
      <c r="J542" s="8">
        <v>0</v>
      </c>
      <c r="K542" s="8">
        <v>0</v>
      </c>
      <c r="L542" s="10" t="s">
        <v>4116</v>
      </c>
      <c r="M542" s="3"/>
      <c r="N542" s="2"/>
      <c r="O542" s="4"/>
      <c r="Q542" s="14"/>
      <c r="R542" s="2"/>
      <c r="S542" s="14"/>
      <c r="T542" s="12"/>
      <c r="U542" s="4"/>
      <c r="V542" s="3"/>
    </row>
    <row r="543" spans="1:22" x14ac:dyDescent="0.25">
      <c r="A543" s="25" t="s">
        <v>15</v>
      </c>
      <c r="B543" s="25" t="s">
        <v>16</v>
      </c>
      <c r="C543" s="25" t="s">
        <v>17</v>
      </c>
      <c r="D543" s="2" t="s">
        <v>28</v>
      </c>
      <c r="E543" s="2" t="s">
        <v>30</v>
      </c>
      <c r="F543" s="2" t="s">
        <v>4</v>
      </c>
      <c r="G543" s="21" t="s">
        <v>3896</v>
      </c>
      <c r="H543" s="7">
        <f t="shared" si="8"/>
        <v>36989</v>
      </c>
      <c r="I543" s="8">
        <v>36989</v>
      </c>
      <c r="J543" s="8">
        <v>0</v>
      </c>
      <c r="K543" s="8">
        <v>0</v>
      </c>
      <c r="L543" s="5" t="s">
        <v>4117</v>
      </c>
      <c r="M543" s="3"/>
      <c r="N543" s="2"/>
      <c r="O543" s="4"/>
      <c r="R543" s="2"/>
      <c r="U543" s="4"/>
      <c r="V543" s="3"/>
    </row>
    <row r="544" spans="1:22" x14ac:dyDescent="0.25">
      <c r="A544" s="25" t="s">
        <v>15</v>
      </c>
      <c r="B544" s="25" t="s">
        <v>16</v>
      </c>
      <c r="C544" s="25" t="s">
        <v>17</v>
      </c>
      <c r="D544" s="2" t="s">
        <v>28</v>
      </c>
      <c r="E544" s="2" t="s">
        <v>30</v>
      </c>
      <c r="F544" s="2" t="s">
        <v>4</v>
      </c>
      <c r="G544" s="21" t="s">
        <v>3896</v>
      </c>
      <c r="H544" s="7">
        <f t="shared" si="8"/>
        <v>10000</v>
      </c>
      <c r="I544" s="8">
        <v>10000</v>
      </c>
      <c r="J544" s="8">
        <v>0</v>
      </c>
      <c r="K544" s="8">
        <v>0</v>
      </c>
      <c r="L544" s="5" t="s">
        <v>4326</v>
      </c>
      <c r="M544" s="3"/>
      <c r="N544" s="2"/>
      <c r="O544" s="4"/>
      <c r="Q544" s="14"/>
      <c r="R544" s="2"/>
      <c r="S544" s="14"/>
      <c r="U544" s="4"/>
      <c r="V544" s="3"/>
    </row>
    <row r="545" spans="1:22" x14ac:dyDescent="0.25">
      <c r="A545" s="25" t="s">
        <v>15</v>
      </c>
      <c r="B545" s="25" t="s">
        <v>16</v>
      </c>
      <c r="C545" s="25" t="s">
        <v>38</v>
      </c>
      <c r="D545" s="2" t="s">
        <v>3273</v>
      </c>
      <c r="E545" s="2" t="s">
        <v>3275</v>
      </c>
      <c r="F545" s="2" t="s">
        <v>4</v>
      </c>
      <c r="G545" s="21" t="s">
        <v>3894</v>
      </c>
      <c r="H545" s="7">
        <f t="shared" si="8"/>
        <v>526500</v>
      </c>
      <c r="I545" s="8">
        <v>526500</v>
      </c>
      <c r="J545" s="8">
        <v>0</v>
      </c>
      <c r="K545" s="8">
        <v>0</v>
      </c>
      <c r="L545" s="10" t="s">
        <v>31</v>
      </c>
      <c r="M545" s="3"/>
      <c r="N545" s="2"/>
      <c r="O545" s="4"/>
      <c r="Q545" s="14"/>
      <c r="R545" s="2"/>
      <c r="S545" s="14"/>
      <c r="U545" s="4"/>
      <c r="V545" s="3"/>
    </row>
    <row r="546" spans="1:22" ht="30" x14ac:dyDescent="0.25">
      <c r="A546" s="25" t="s">
        <v>5</v>
      </c>
      <c r="B546" s="25" t="s">
        <v>6</v>
      </c>
      <c r="C546" s="25" t="s">
        <v>7</v>
      </c>
      <c r="D546" s="2" t="s">
        <v>2473</v>
      </c>
      <c r="E546" s="2" t="s">
        <v>2474</v>
      </c>
      <c r="F546" s="2" t="s">
        <v>4</v>
      </c>
      <c r="G546" s="21" t="s">
        <v>3894</v>
      </c>
      <c r="H546" s="7">
        <f t="shared" si="8"/>
        <v>104576</v>
      </c>
      <c r="I546" s="8">
        <v>104576</v>
      </c>
      <c r="J546" s="8">
        <v>0</v>
      </c>
      <c r="K546" s="8">
        <v>0</v>
      </c>
      <c r="L546" s="5" t="s">
        <v>4640</v>
      </c>
      <c r="M546" s="3"/>
      <c r="N546" s="2"/>
      <c r="O546" s="4"/>
      <c r="R546" s="2"/>
      <c r="U546" s="4"/>
      <c r="V546" s="3"/>
    </row>
    <row r="547" spans="1:22" ht="30" x14ac:dyDescent="0.25">
      <c r="A547" s="25" t="s">
        <v>286</v>
      </c>
      <c r="B547" s="25" t="s">
        <v>287</v>
      </c>
      <c r="C547" s="25" t="s">
        <v>424</v>
      </c>
      <c r="D547" s="2" t="s">
        <v>2775</v>
      </c>
      <c r="E547" s="2" t="s">
        <v>2776</v>
      </c>
      <c r="F547" s="2" t="s">
        <v>4</v>
      </c>
      <c r="G547" s="21" t="s">
        <v>3915</v>
      </c>
      <c r="H547" s="7">
        <f t="shared" si="8"/>
        <v>197730</v>
      </c>
      <c r="I547" s="8">
        <v>197730</v>
      </c>
      <c r="J547" s="8">
        <v>0</v>
      </c>
      <c r="K547" s="8">
        <v>0</v>
      </c>
      <c r="L547" s="5" t="s">
        <v>4641</v>
      </c>
      <c r="M547" s="3"/>
      <c r="N547" s="2"/>
      <c r="O547" s="4"/>
      <c r="Q547" s="13"/>
      <c r="R547" s="2"/>
      <c r="S547" s="13"/>
      <c r="U547" s="4"/>
      <c r="V547" s="3"/>
    </row>
    <row r="548" spans="1:22" x14ac:dyDescent="0.25">
      <c r="A548" s="25" t="s">
        <v>82</v>
      </c>
      <c r="B548" s="25" t="s">
        <v>564</v>
      </c>
      <c r="C548" s="25" t="s">
        <v>878</v>
      </c>
      <c r="D548" s="2" t="s">
        <v>2950</v>
      </c>
      <c r="E548" s="2" t="s">
        <v>2952</v>
      </c>
      <c r="F548" s="2" t="s">
        <v>4</v>
      </c>
      <c r="G548" s="21" t="s">
        <v>3915</v>
      </c>
      <c r="H548" s="7">
        <f t="shared" si="8"/>
        <v>49500</v>
      </c>
      <c r="I548" s="8">
        <v>49500</v>
      </c>
      <c r="J548" s="8">
        <v>0</v>
      </c>
      <c r="K548" s="8">
        <v>0</v>
      </c>
      <c r="L548" s="5" t="s">
        <v>4642</v>
      </c>
      <c r="M548" s="3"/>
      <c r="N548" s="2"/>
      <c r="O548" s="4"/>
      <c r="R548" s="2"/>
      <c r="U548" s="4"/>
      <c r="V548" s="3"/>
    </row>
    <row r="549" spans="1:22" x14ac:dyDescent="0.25">
      <c r="A549" s="25" t="s">
        <v>58</v>
      </c>
      <c r="B549" s="25" t="s">
        <v>193</v>
      </c>
      <c r="C549" s="25" t="s">
        <v>194</v>
      </c>
      <c r="D549" s="2" t="s">
        <v>608</v>
      </c>
      <c r="E549" s="2" t="s">
        <v>609</v>
      </c>
      <c r="F549" s="2" t="s">
        <v>4</v>
      </c>
      <c r="G549" s="21" t="s">
        <v>3894</v>
      </c>
      <c r="H549" s="7">
        <f t="shared" si="8"/>
        <v>100000</v>
      </c>
      <c r="I549" s="8">
        <v>100000</v>
      </c>
      <c r="J549" s="8">
        <v>0</v>
      </c>
      <c r="K549" s="8">
        <v>0</v>
      </c>
      <c r="L549" s="10" t="s">
        <v>27</v>
      </c>
      <c r="M549" s="3"/>
      <c r="N549" s="2"/>
      <c r="O549" s="4"/>
      <c r="R549" s="2"/>
      <c r="U549" s="4"/>
      <c r="V549" s="3"/>
    </row>
    <row r="550" spans="1:22" x14ac:dyDescent="0.25">
      <c r="A550" s="25" t="s">
        <v>58</v>
      </c>
      <c r="B550" s="25" t="s">
        <v>193</v>
      </c>
      <c r="C550" s="25" t="s">
        <v>194</v>
      </c>
      <c r="D550" s="2" t="s">
        <v>608</v>
      </c>
      <c r="E550" s="2" t="s">
        <v>609</v>
      </c>
      <c r="F550" s="2" t="s">
        <v>4</v>
      </c>
      <c r="G550" s="21" t="s">
        <v>3894</v>
      </c>
      <c r="H550" s="7">
        <f t="shared" si="8"/>
        <v>1198781</v>
      </c>
      <c r="I550" s="8">
        <v>281732</v>
      </c>
      <c r="J550" s="8">
        <v>917049</v>
      </c>
      <c r="K550" s="8">
        <v>0</v>
      </c>
      <c r="L550" s="10" t="s">
        <v>96</v>
      </c>
      <c r="M550" s="3"/>
      <c r="N550" s="2"/>
      <c r="O550" s="4"/>
      <c r="R550" s="2"/>
      <c r="U550" s="4"/>
      <c r="V550" s="3"/>
    </row>
    <row r="551" spans="1:22" x14ac:dyDescent="0.25">
      <c r="A551" s="25" t="s">
        <v>58</v>
      </c>
      <c r="B551" s="25" t="s">
        <v>193</v>
      </c>
      <c r="C551" s="25" t="s">
        <v>194</v>
      </c>
      <c r="D551" s="2" t="s">
        <v>974</v>
      </c>
      <c r="E551" s="2" t="s">
        <v>975</v>
      </c>
      <c r="F551" s="2" t="s">
        <v>4</v>
      </c>
      <c r="G551" s="21" t="s">
        <v>3930</v>
      </c>
      <c r="H551" s="7">
        <f t="shared" si="8"/>
        <v>18035</v>
      </c>
      <c r="I551" s="8">
        <v>18035</v>
      </c>
      <c r="J551" s="8">
        <v>0</v>
      </c>
      <c r="K551" s="8">
        <v>0</v>
      </c>
      <c r="L551" s="10" t="s">
        <v>44</v>
      </c>
      <c r="M551" s="3"/>
      <c r="N551" s="2"/>
      <c r="O551" s="4"/>
      <c r="Q551" s="13"/>
      <c r="R551" s="2"/>
      <c r="S551" s="13"/>
      <c r="U551" s="4"/>
      <c r="V551" s="3"/>
    </row>
    <row r="552" spans="1:22" x14ac:dyDescent="0.25">
      <c r="A552" s="25" t="s">
        <v>58</v>
      </c>
      <c r="B552" s="25" t="s">
        <v>193</v>
      </c>
      <c r="C552" s="25" t="s">
        <v>194</v>
      </c>
      <c r="D552" s="2" t="s">
        <v>974</v>
      </c>
      <c r="E552" s="2" t="s">
        <v>975</v>
      </c>
      <c r="F552" s="2" t="s">
        <v>4</v>
      </c>
      <c r="G552" s="21" t="s">
        <v>3930</v>
      </c>
      <c r="H552" s="7">
        <f t="shared" si="8"/>
        <v>17500</v>
      </c>
      <c r="I552" s="8">
        <v>17500</v>
      </c>
      <c r="J552" s="8">
        <v>0</v>
      </c>
      <c r="K552" s="8">
        <v>0</v>
      </c>
      <c r="L552" s="10" t="s">
        <v>45</v>
      </c>
      <c r="M552" s="3"/>
      <c r="N552" s="2"/>
      <c r="O552" s="4"/>
      <c r="Q552" s="13"/>
      <c r="R552" s="2"/>
      <c r="S552" s="13"/>
      <c r="U552" s="4"/>
      <c r="V552" s="3"/>
    </row>
    <row r="553" spans="1:22" x14ac:dyDescent="0.25">
      <c r="A553" s="25" t="s">
        <v>58</v>
      </c>
      <c r="B553" s="25" t="s">
        <v>193</v>
      </c>
      <c r="C553" s="25" t="s">
        <v>194</v>
      </c>
      <c r="D553" s="2" t="s">
        <v>974</v>
      </c>
      <c r="E553" s="2" t="s">
        <v>975</v>
      </c>
      <c r="F553" s="2" t="s">
        <v>4</v>
      </c>
      <c r="G553" s="21" t="s">
        <v>3930</v>
      </c>
      <c r="H553" s="7">
        <f t="shared" si="8"/>
        <v>98965</v>
      </c>
      <c r="I553" s="8">
        <v>98965</v>
      </c>
      <c r="J553" s="8">
        <v>0</v>
      </c>
      <c r="K553" s="8">
        <v>0</v>
      </c>
      <c r="L553" s="10" t="s">
        <v>96</v>
      </c>
      <c r="M553" s="3"/>
      <c r="N553" s="2"/>
      <c r="O553" s="4"/>
      <c r="Q553" s="13"/>
      <c r="R553" s="2"/>
      <c r="S553" s="13"/>
      <c r="U553" s="4"/>
      <c r="V553" s="3"/>
    </row>
    <row r="554" spans="1:22" x14ac:dyDescent="0.25">
      <c r="A554" s="25" t="s">
        <v>58</v>
      </c>
      <c r="B554" s="25" t="s">
        <v>193</v>
      </c>
      <c r="C554" s="25" t="s">
        <v>194</v>
      </c>
      <c r="D554" s="2" t="s">
        <v>974</v>
      </c>
      <c r="E554" s="2" t="s">
        <v>975</v>
      </c>
      <c r="F554" s="2" t="s">
        <v>4</v>
      </c>
      <c r="G554" s="21" t="s">
        <v>3930</v>
      </c>
      <c r="H554" s="7">
        <f t="shared" si="8"/>
        <v>9950</v>
      </c>
      <c r="I554" s="8">
        <v>9950</v>
      </c>
      <c r="J554" s="8">
        <v>0</v>
      </c>
      <c r="K554" s="8">
        <v>0</v>
      </c>
      <c r="L554" s="10" t="s">
        <v>176</v>
      </c>
      <c r="M554" s="3"/>
      <c r="N554" s="2"/>
      <c r="O554" s="4"/>
      <c r="Q554" s="13"/>
      <c r="R554" s="2"/>
      <c r="S554" s="13"/>
      <c r="U554" s="4"/>
      <c r="V554" s="3"/>
    </row>
    <row r="555" spans="1:22" ht="60" x14ac:dyDescent="0.25">
      <c r="A555" s="25" t="s">
        <v>148</v>
      </c>
      <c r="B555" s="25" t="s">
        <v>883</v>
      </c>
      <c r="C555" s="25" t="s">
        <v>150</v>
      </c>
      <c r="D555" s="2" t="s">
        <v>2601</v>
      </c>
      <c r="E555" s="2" t="s">
        <v>2603</v>
      </c>
      <c r="F555" s="2" t="s">
        <v>4</v>
      </c>
      <c r="G555" s="21" t="s">
        <v>3930</v>
      </c>
      <c r="H555" s="7">
        <f t="shared" si="8"/>
        <v>283276</v>
      </c>
      <c r="I555" s="8">
        <v>283276</v>
      </c>
      <c r="J555" s="8">
        <v>0</v>
      </c>
      <c r="K555" s="8">
        <v>0</v>
      </c>
      <c r="L555" s="5" t="s">
        <v>4643</v>
      </c>
      <c r="M555" s="3"/>
      <c r="N555" s="2"/>
      <c r="O555" s="4"/>
      <c r="R555" s="2"/>
      <c r="U555" s="4"/>
      <c r="V555" s="3"/>
    </row>
    <row r="556" spans="1:22" ht="30" x14ac:dyDescent="0.25">
      <c r="A556" s="25" t="s">
        <v>5</v>
      </c>
      <c r="B556" s="25" t="s">
        <v>466</v>
      </c>
      <c r="C556" s="25" t="s">
        <v>467</v>
      </c>
      <c r="D556" s="2" t="s">
        <v>2371</v>
      </c>
      <c r="E556" s="2" t="s">
        <v>2373</v>
      </c>
      <c r="F556" s="2" t="s">
        <v>4</v>
      </c>
      <c r="G556" s="21" t="s">
        <v>3920</v>
      </c>
      <c r="H556" s="7">
        <f t="shared" si="8"/>
        <v>282250</v>
      </c>
      <c r="I556" s="8">
        <v>282250</v>
      </c>
      <c r="J556" s="8">
        <v>0</v>
      </c>
      <c r="K556" s="8">
        <v>0</v>
      </c>
      <c r="L556" s="5" t="s">
        <v>4644</v>
      </c>
      <c r="M556" s="3"/>
      <c r="N556" s="2"/>
      <c r="O556" s="4"/>
      <c r="R556" s="2"/>
      <c r="U556" s="4"/>
      <c r="V556" s="3"/>
    </row>
    <row r="557" spans="1:22" ht="30" x14ac:dyDescent="0.25">
      <c r="A557" s="25" t="s">
        <v>286</v>
      </c>
      <c r="B557" s="25" t="s">
        <v>287</v>
      </c>
      <c r="C557" s="25" t="s">
        <v>424</v>
      </c>
      <c r="D557" s="2" t="s">
        <v>1450</v>
      </c>
      <c r="E557" s="2" t="s">
        <v>1451</v>
      </c>
      <c r="F557" s="2" t="s">
        <v>154</v>
      </c>
      <c r="G557" s="21" t="s">
        <v>3908</v>
      </c>
      <c r="H557" s="7">
        <f t="shared" si="8"/>
        <v>530362</v>
      </c>
      <c r="I557" s="8">
        <v>530362</v>
      </c>
      <c r="J557" s="8">
        <v>0</v>
      </c>
      <c r="K557" s="8">
        <v>0</v>
      </c>
      <c r="L557" s="10" t="s">
        <v>4274</v>
      </c>
      <c r="M557" s="3"/>
      <c r="N557" s="2"/>
      <c r="O557" s="4"/>
      <c r="R557" s="2"/>
      <c r="U557" s="4"/>
      <c r="V557" s="3"/>
    </row>
    <row r="558" spans="1:22" ht="30" x14ac:dyDescent="0.25">
      <c r="A558" s="25" t="s">
        <v>89</v>
      </c>
      <c r="B558" s="25" t="s">
        <v>214</v>
      </c>
      <c r="C558" s="25" t="s">
        <v>223</v>
      </c>
      <c r="D558" s="2" t="s">
        <v>3401</v>
      </c>
      <c r="E558" s="2" t="s">
        <v>3402</v>
      </c>
      <c r="F558" s="2" t="s">
        <v>53</v>
      </c>
      <c r="G558" s="21" t="s">
        <v>3966</v>
      </c>
      <c r="H558" s="7">
        <f t="shared" si="8"/>
        <v>17215083</v>
      </c>
      <c r="I558" s="8">
        <v>2914298</v>
      </c>
      <c r="J558" s="8">
        <v>14300785</v>
      </c>
      <c r="K558" s="8">
        <v>0</v>
      </c>
      <c r="L558" s="5" t="s">
        <v>4645</v>
      </c>
      <c r="M558" s="3"/>
      <c r="N558" s="2"/>
      <c r="O558" s="4"/>
      <c r="R558" s="2"/>
      <c r="U558" s="4"/>
      <c r="V558" s="3"/>
    </row>
    <row r="559" spans="1:22" ht="30" x14ac:dyDescent="0.25">
      <c r="A559" s="25" t="s">
        <v>82</v>
      </c>
      <c r="B559" s="25" t="s">
        <v>564</v>
      </c>
      <c r="C559" s="25" t="s">
        <v>58</v>
      </c>
      <c r="D559" s="2" t="s">
        <v>1830</v>
      </c>
      <c r="E559" s="2" t="s">
        <v>1832</v>
      </c>
      <c r="F559" s="2" t="s">
        <v>53</v>
      </c>
      <c r="G559" s="21" t="s">
        <v>3903</v>
      </c>
      <c r="H559" s="7">
        <f t="shared" si="8"/>
        <v>5162965</v>
      </c>
      <c r="I559" s="8">
        <v>1782965</v>
      </c>
      <c r="J559" s="8">
        <v>3380000</v>
      </c>
      <c r="K559" s="8">
        <v>0</v>
      </c>
      <c r="L559" s="10" t="s">
        <v>4370</v>
      </c>
      <c r="M559" s="3"/>
      <c r="N559" s="2"/>
      <c r="O559" s="4"/>
      <c r="R559" s="2"/>
      <c r="U559" s="4"/>
      <c r="V559" s="3"/>
    </row>
    <row r="560" spans="1:22" ht="30" x14ac:dyDescent="0.25">
      <c r="A560" s="25" t="s">
        <v>82</v>
      </c>
      <c r="B560" s="25" t="s">
        <v>564</v>
      </c>
      <c r="C560" s="25" t="s">
        <v>58</v>
      </c>
      <c r="D560" s="2" t="s">
        <v>1830</v>
      </c>
      <c r="E560" s="2" t="s">
        <v>1832</v>
      </c>
      <c r="F560" s="2" t="s">
        <v>53</v>
      </c>
      <c r="G560" s="21" t="s">
        <v>3899</v>
      </c>
      <c r="H560" s="7">
        <f t="shared" si="8"/>
        <v>912788</v>
      </c>
      <c r="I560" s="8">
        <v>788</v>
      </c>
      <c r="J560" s="8">
        <v>912000</v>
      </c>
      <c r="K560" s="8">
        <v>0</v>
      </c>
      <c r="L560" s="5" t="s">
        <v>4646</v>
      </c>
      <c r="M560" s="3"/>
      <c r="N560" s="2"/>
      <c r="O560" s="4"/>
      <c r="R560" s="2"/>
      <c r="U560" s="4"/>
      <c r="V560" s="3"/>
    </row>
    <row r="561" spans="1:22" x14ac:dyDescent="0.25">
      <c r="A561" s="25" t="s">
        <v>15</v>
      </c>
      <c r="B561" s="25" t="s">
        <v>16</v>
      </c>
      <c r="C561" s="25" t="s">
        <v>38</v>
      </c>
      <c r="D561" s="2" t="s">
        <v>1074</v>
      </c>
      <c r="E561" s="2" t="s">
        <v>1076</v>
      </c>
      <c r="F561" s="2" t="s">
        <v>53</v>
      </c>
      <c r="G561" s="21" t="s">
        <v>3912</v>
      </c>
      <c r="H561" s="7">
        <f t="shared" si="8"/>
        <v>468000</v>
      </c>
      <c r="I561" s="8">
        <v>468000</v>
      </c>
      <c r="J561" s="8">
        <v>0</v>
      </c>
      <c r="K561" s="8">
        <v>0</v>
      </c>
      <c r="L561" s="10" t="s">
        <v>69</v>
      </c>
      <c r="M561" s="3"/>
      <c r="N561" s="2"/>
      <c r="O561" s="4"/>
      <c r="R561" s="2"/>
      <c r="U561" s="4"/>
      <c r="V561" s="3"/>
    </row>
    <row r="562" spans="1:22" x14ac:dyDescent="0.25">
      <c r="A562" s="25" t="s">
        <v>15</v>
      </c>
      <c r="B562" s="25" t="s">
        <v>16</v>
      </c>
      <c r="C562" s="25" t="s">
        <v>38</v>
      </c>
      <c r="D562" s="2" t="s">
        <v>1074</v>
      </c>
      <c r="E562" s="2" t="s">
        <v>1076</v>
      </c>
      <c r="F562" s="2" t="s">
        <v>53</v>
      </c>
      <c r="G562" s="21" t="s">
        <v>3967</v>
      </c>
      <c r="H562" s="7">
        <f t="shared" si="8"/>
        <v>747000</v>
      </c>
      <c r="I562" s="8">
        <v>747000</v>
      </c>
      <c r="J562" s="8">
        <v>0</v>
      </c>
      <c r="K562" s="8">
        <v>0</v>
      </c>
      <c r="L562" s="10" t="s">
        <v>761</v>
      </c>
      <c r="M562" s="3"/>
      <c r="N562" s="2"/>
      <c r="O562" s="4"/>
      <c r="R562" s="2"/>
      <c r="U562" s="4"/>
      <c r="V562" s="3"/>
    </row>
    <row r="563" spans="1:22" ht="30" x14ac:dyDescent="0.25">
      <c r="A563" s="25" t="s">
        <v>5</v>
      </c>
      <c r="B563" s="25" t="s">
        <v>70</v>
      </c>
      <c r="C563" s="25" t="s">
        <v>4</v>
      </c>
      <c r="D563" s="2" t="s">
        <v>2384</v>
      </c>
      <c r="E563" s="2" t="s">
        <v>2385</v>
      </c>
      <c r="F563" s="2" t="s">
        <v>53</v>
      </c>
      <c r="G563" s="21" t="s">
        <v>3941</v>
      </c>
      <c r="H563" s="7">
        <f t="shared" si="8"/>
        <v>5207746</v>
      </c>
      <c r="I563" s="8">
        <v>2166946</v>
      </c>
      <c r="J563" s="8">
        <v>3040800</v>
      </c>
      <c r="K563" s="8">
        <v>0</v>
      </c>
      <c r="L563" s="5" t="s">
        <v>4647</v>
      </c>
      <c r="M563" s="3"/>
      <c r="N563" s="2"/>
      <c r="O563" s="4"/>
      <c r="R563" s="2"/>
      <c r="U563" s="4"/>
      <c r="V563" s="3"/>
    </row>
    <row r="564" spans="1:22" x14ac:dyDescent="0.25">
      <c r="A564" s="25" t="s">
        <v>103</v>
      </c>
      <c r="B564" s="25" t="s">
        <v>104</v>
      </c>
      <c r="C564" s="25" t="s">
        <v>68</v>
      </c>
      <c r="D564" s="2" t="s">
        <v>1223</v>
      </c>
      <c r="E564" s="2" t="s">
        <v>1225</v>
      </c>
      <c r="F564" s="2" t="s">
        <v>53</v>
      </c>
      <c r="G564" s="21" t="s">
        <v>3986</v>
      </c>
      <c r="H564" s="7">
        <f t="shared" si="8"/>
        <v>382500</v>
      </c>
      <c r="I564" s="8">
        <v>382500</v>
      </c>
      <c r="J564" s="8">
        <v>0</v>
      </c>
      <c r="K564" s="8">
        <v>0</v>
      </c>
      <c r="L564" s="10" t="s">
        <v>1226</v>
      </c>
      <c r="M564" s="3"/>
      <c r="N564" s="2"/>
      <c r="O564" s="4"/>
      <c r="R564" s="2"/>
      <c r="U564" s="4"/>
      <c r="V564" s="3"/>
    </row>
    <row r="565" spans="1:22" ht="30" x14ac:dyDescent="0.25">
      <c r="A565" s="25" t="s">
        <v>103</v>
      </c>
      <c r="B565" s="25" t="s">
        <v>104</v>
      </c>
      <c r="C565" s="25" t="s">
        <v>68</v>
      </c>
      <c r="D565" s="2" t="s">
        <v>1223</v>
      </c>
      <c r="E565" s="2" t="s">
        <v>1225</v>
      </c>
      <c r="F565" s="2" t="s">
        <v>53</v>
      </c>
      <c r="G565" s="21" t="s">
        <v>3944</v>
      </c>
      <c r="H565" s="7">
        <f t="shared" si="8"/>
        <v>475470</v>
      </c>
      <c r="I565" s="8">
        <v>475470</v>
      </c>
      <c r="J565" s="8">
        <v>0</v>
      </c>
      <c r="K565" s="8">
        <v>0</v>
      </c>
      <c r="L565" s="5" t="s">
        <v>4648</v>
      </c>
      <c r="M565" s="3"/>
      <c r="N565" s="2"/>
      <c r="O565" s="4"/>
      <c r="R565" s="2"/>
      <c r="U565" s="4"/>
      <c r="V565" s="3"/>
    </row>
    <row r="566" spans="1:22" ht="30" x14ac:dyDescent="0.25">
      <c r="A566" s="25" t="s">
        <v>15</v>
      </c>
      <c r="B566" s="25" t="s">
        <v>16</v>
      </c>
      <c r="C566" s="25" t="s">
        <v>143</v>
      </c>
      <c r="D566" s="2" t="s">
        <v>1719</v>
      </c>
      <c r="E566" s="2" t="s">
        <v>1721</v>
      </c>
      <c r="F566" s="2" t="s">
        <v>4</v>
      </c>
      <c r="G566" s="21" t="s">
        <v>3896</v>
      </c>
      <c r="H566" s="7">
        <f t="shared" si="8"/>
        <v>302840</v>
      </c>
      <c r="I566" s="8">
        <v>302840</v>
      </c>
      <c r="J566" s="8">
        <v>0</v>
      </c>
      <c r="K566" s="8">
        <v>0</v>
      </c>
      <c r="L566" s="10" t="s">
        <v>4341</v>
      </c>
      <c r="M566" s="3"/>
      <c r="N566" s="2"/>
      <c r="O566" s="4"/>
      <c r="R566" s="2"/>
      <c r="U566" s="4"/>
      <c r="V566" s="3"/>
    </row>
    <row r="567" spans="1:22" ht="30" x14ac:dyDescent="0.25">
      <c r="A567" s="25" t="s">
        <v>82</v>
      </c>
      <c r="B567" s="25" t="s">
        <v>246</v>
      </c>
      <c r="C567" s="25" t="s">
        <v>247</v>
      </c>
      <c r="D567" s="2" t="s">
        <v>2018</v>
      </c>
      <c r="E567" s="2" t="s">
        <v>2020</v>
      </c>
      <c r="F567" s="2" t="s">
        <v>53</v>
      </c>
      <c r="G567" s="21" t="s">
        <v>3967</v>
      </c>
      <c r="H567" s="7">
        <f t="shared" si="8"/>
        <v>900000</v>
      </c>
      <c r="I567" s="8">
        <v>900000</v>
      </c>
      <c r="J567" s="8">
        <v>0</v>
      </c>
      <c r="K567" s="8">
        <v>0</v>
      </c>
      <c r="L567" s="10" t="s">
        <v>4418</v>
      </c>
      <c r="M567" s="3"/>
      <c r="N567" s="2"/>
      <c r="O567" s="4"/>
      <c r="R567" s="2"/>
      <c r="U567" s="4"/>
      <c r="V567" s="3"/>
    </row>
    <row r="568" spans="1:22" ht="30" x14ac:dyDescent="0.25">
      <c r="A568" s="25" t="s">
        <v>82</v>
      </c>
      <c r="B568" s="25" t="s">
        <v>246</v>
      </c>
      <c r="C568" s="25" t="s">
        <v>247</v>
      </c>
      <c r="D568" s="2" t="s">
        <v>2018</v>
      </c>
      <c r="E568" s="2" t="s">
        <v>2020</v>
      </c>
      <c r="F568" s="2" t="s">
        <v>53</v>
      </c>
      <c r="G568" s="21" t="s">
        <v>3912</v>
      </c>
      <c r="H568" s="7">
        <f t="shared" si="8"/>
        <v>216333</v>
      </c>
      <c r="I568" s="8">
        <v>216333</v>
      </c>
      <c r="J568" s="8">
        <v>0</v>
      </c>
      <c r="K568" s="8">
        <v>0</v>
      </c>
      <c r="L568" s="5" t="s">
        <v>4649</v>
      </c>
      <c r="M568" s="3"/>
      <c r="N568" s="2"/>
      <c r="O568" s="4"/>
      <c r="R568" s="2"/>
      <c r="U568" s="4"/>
      <c r="V568" s="3"/>
    </row>
    <row r="569" spans="1:22" ht="30" x14ac:dyDescent="0.25">
      <c r="A569" s="25" t="s">
        <v>82</v>
      </c>
      <c r="B569" s="25" t="s">
        <v>246</v>
      </c>
      <c r="C569" s="25" t="s">
        <v>247</v>
      </c>
      <c r="D569" s="2" t="s">
        <v>2018</v>
      </c>
      <c r="E569" s="2" t="s">
        <v>2020</v>
      </c>
      <c r="F569" s="2" t="s">
        <v>53</v>
      </c>
      <c r="G569" s="21" t="s">
        <v>3912</v>
      </c>
      <c r="H569" s="7">
        <f t="shared" si="8"/>
        <v>13500</v>
      </c>
      <c r="I569" s="8">
        <v>13500</v>
      </c>
      <c r="J569" s="8">
        <v>0</v>
      </c>
      <c r="K569" s="8">
        <v>0</v>
      </c>
      <c r="L569" s="5" t="s">
        <v>4650</v>
      </c>
      <c r="M569" s="3"/>
      <c r="N569" s="2"/>
      <c r="O569" s="4"/>
      <c r="R569" s="2"/>
      <c r="U569" s="4"/>
      <c r="V569" s="3"/>
    </row>
    <row r="570" spans="1:22" ht="30" x14ac:dyDescent="0.25">
      <c r="A570" s="25" t="s">
        <v>82</v>
      </c>
      <c r="B570" s="25" t="s">
        <v>246</v>
      </c>
      <c r="C570" s="25" t="s">
        <v>247</v>
      </c>
      <c r="D570" s="2" t="s">
        <v>2018</v>
      </c>
      <c r="E570" s="2" t="s">
        <v>2020</v>
      </c>
      <c r="F570" s="2" t="s">
        <v>53</v>
      </c>
      <c r="G570" s="21" t="s">
        <v>3967</v>
      </c>
      <c r="H570" s="7">
        <f t="shared" si="8"/>
        <v>355950</v>
      </c>
      <c r="I570" s="8">
        <v>355950</v>
      </c>
      <c r="J570" s="8">
        <v>0</v>
      </c>
      <c r="K570" s="8">
        <v>0</v>
      </c>
      <c r="L570" s="5" t="s">
        <v>4651</v>
      </c>
      <c r="M570" s="3"/>
      <c r="N570" s="2"/>
      <c r="O570" s="4"/>
      <c r="Q570" s="14"/>
      <c r="R570" s="2"/>
      <c r="S570" s="14"/>
      <c r="T570" s="12"/>
      <c r="U570" s="4"/>
      <c r="V570" s="3"/>
    </row>
    <row r="571" spans="1:22" ht="45" x14ac:dyDescent="0.25">
      <c r="A571" s="25" t="s">
        <v>82</v>
      </c>
      <c r="B571" s="25" t="s">
        <v>246</v>
      </c>
      <c r="C571" s="25" t="s">
        <v>247</v>
      </c>
      <c r="D571" s="2" t="s">
        <v>2018</v>
      </c>
      <c r="E571" s="2" t="s">
        <v>2020</v>
      </c>
      <c r="F571" s="2" t="s">
        <v>53</v>
      </c>
      <c r="G571" s="21" t="s">
        <v>3912</v>
      </c>
      <c r="H571" s="7">
        <f t="shared" si="8"/>
        <v>9000</v>
      </c>
      <c r="I571" s="8">
        <v>9000</v>
      </c>
      <c r="J571" s="8">
        <v>0</v>
      </c>
      <c r="K571" s="8">
        <v>0</v>
      </c>
      <c r="L571" s="5" t="s">
        <v>4652</v>
      </c>
      <c r="M571" s="3"/>
      <c r="N571" s="2"/>
      <c r="O571" s="4"/>
      <c r="R571" s="2"/>
      <c r="U571" s="4"/>
      <c r="V571" s="3"/>
    </row>
    <row r="572" spans="1:22" ht="30" x14ac:dyDescent="0.25">
      <c r="A572" s="25" t="s">
        <v>82</v>
      </c>
      <c r="B572" s="25" t="s">
        <v>246</v>
      </c>
      <c r="C572" s="25" t="s">
        <v>247</v>
      </c>
      <c r="D572" s="2" t="s">
        <v>2018</v>
      </c>
      <c r="E572" s="2" t="s">
        <v>2020</v>
      </c>
      <c r="F572" s="2" t="s">
        <v>53</v>
      </c>
      <c r="G572" s="21" t="s">
        <v>3912</v>
      </c>
      <c r="H572" s="7">
        <f t="shared" si="8"/>
        <v>195863</v>
      </c>
      <c r="I572" s="8">
        <v>195863</v>
      </c>
      <c r="J572" s="8">
        <v>0</v>
      </c>
      <c r="K572" s="8">
        <v>0</v>
      </c>
      <c r="L572" s="5" t="s">
        <v>4653</v>
      </c>
      <c r="M572" s="3"/>
      <c r="N572" s="2"/>
      <c r="O572" s="4"/>
      <c r="R572" s="2"/>
      <c r="U572" s="4"/>
      <c r="V572" s="3"/>
    </row>
    <row r="573" spans="1:22" ht="30" x14ac:dyDescent="0.25">
      <c r="A573" s="25" t="s">
        <v>82</v>
      </c>
      <c r="B573" s="25" t="s">
        <v>246</v>
      </c>
      <c r="C573" s="25" t="s">
        <v>247</v>
      </c>
      <c r="D573" s="2" t="s">
        <v>2018</v>
      </c>
      <c r="E573" s="2" t="s">
        <v>2020</v>
      </c>
      <c r="F573" s="2" t="s">
        <v>53</v>
      </c>
      <c r="G573" s="21" t="s">
        <v>3927</v>
      </c>
      <c r="H573" s="7">
        <f t="shared" si="8"/>
        <v>164890</v>
      </c>
      <c r="I573" s="8">
        <v>164890</v>
      </c>
      <c r="J573" s="8">
        <v>0</v>
      </c>
      <c r="K573" s="8">
        <v>0</v>
      </c>
      <c r="L573" s="5" t="s">
        <v>4654</v>
      </c>
      <c r="M573" s="3"/>
      <c r="N573" s="2"/>
      <c r="O573" s="4"/>
      <c r="R573" s="2"/>
      <c r="U573" s="4"/>
      <c r="V573" s="3"/>
    </row>
    <row r="574" spans="1:22" ht="30" x14ac:dyDescent="0.25">
      <c r="A574" s="25" t="s">
        <v>82</v>
      </c>
      <c r="B574" s="25" t="s">
        <v>246</v>
      </c>
      <c r="C574" s="25" t="s">
        <v>247</v>
      </c>
      <c r="D574" s="2" t="s">
        <v>2018</v>
      </c>
      <c r="E574" s="2" t="s">
        <v>2020</v>
      </c>
      <c r="F574" s="2" t="s">
        <v>53</v>
      </c>
      <c r="G574" s="21" t="s">
        <v>3935</v>
      </c>
      <c r="H574" s="7">
        <f t="shared" si="8"/>
        <v>777994</v>
      </c>
      <c r="I574" s="8">
        <v>777994</v>
      </c>
      <c r="J574" s="8">
        <v>0</v>
      </c>
      <c r="K574" s="8">
        <v>0</v>
      </c>
      <c r="L574" s="10" t="s">
        <v>333</v>
      </c>
      <c r="M574" s="3"/>
      <c r="N574" s="2"/>
      <c r="O574" s="4"/>
      <c r="R574" s="2"/>
      <c r="U574" s="4"/>
      <c r="V574" s="3"/>
    </row>
    <row r="575" spans="1:22" ht="30" x14ac:dyDescent="0.25">
      <c r="A575" s="25" t="s">
        <v>89</v>
      </c>
      <c r="B575" s="25" t="s">
        <v>214</v>
      </c>
      <c r="C575" s="25" t="s">
        <v>346</v>
      </c>
      <c r="D575" s="2" t="s">
        <v>348</v>
      </c>
      <c r="E575" s="2" t="s">
        <v>351</v>
      </c>
      <c r="F575" s="2" t="s">
        <v>53</v>
      </c>
      <c r="G575" s="21" t="s">
        <v>3937</v>
      </c>
      <c r="H575" s="7">
        <f t="shared" si="8"/>
        <v>71329</v>
      </c>
      <c r="I575" s="8">
        <v>71329</v>
      </c>
      <c r="J575" s="8">
        <v>0</v>
      </c>
      <c r="K575" s="8">
        <v>0</v>
      </c>
      <c r="L575" s="5" t="s">
        <v>4655</v>
      </c>
      <c r="M575" s="3"/>
      <c r="N575" s="2"/>
      <c r="O575" s="4"/>
      <c r="R575" s="2"/>
      <c r="U575" s="4"/>
      <c r="V575" s="3"/>
    </row>
    <row r="576" spans="1:22" ht="30" x14ac:dyDescent="0.25">
      <c r="A576" s="25" t="s">
        <v>89</v>
      </c>
      <c r="B576" s="25" t="s">
        <v>214</v>
      </c>
      <c r="C576" s="25" t="s">
        <v>346</v>
      </c>
      <c r="D576" s="2" t="s">
        <v>348</v>
      </c>
      <c r="E576" s="2" t="s">
        <v>351</v>
      </c>
      <c r="F576" s="2" t="s">
        <v>53</v>
      </c>
      <c r="G576" s="21" t="s">
        <v>3951</v>
      </c>
      <c r="H576" s="7">
        <f t="shared" si="8"/>
        <v>299898</v>
      </c>
      <c r="I576" s="8">
        <v>0</v>
      </c>
      <c r="J576" s="8">
        <v>0</v>
      </c>
      <c r="K576" s="8">
        <v>299898</v>
      </c>
      <c r="L576" s="5" t="s">
        <v>4656</v>
      </c>
      <c r="M576" s="3"/>
      <c r="N576" s="2"/>
      <c r="O576" s="4"/>
      <c r="R576" s="2"/>
      <c r="U576" s="4"/>
      <c r="V576" s="3"/>
    </row>
    <row r="577" spans="1:22" ht="30" x14ac:dyDescent="0.25">
      <c r="A577" s="25" t="s">
        <v>89</v>
      </c>
      <c r="B577" s="25" t="s">
        <v>214</v>
      </c>
      <c r="C577" s="25" t="s">
        <v>346</v>
      </c>
      <c r="D577" s="2" t="s">
        <v>348</v>
      </c>
      <c r="E577" s="2" t="s">
        <v>351</v>
      </c>
      <c r="F577" s="2" t="s">
        <v>53</v>
      </c>
      <c r="G577" s="21" t="s">
        <v>4011</v>
      </c>
      <c r="H577" s="7">
        <f t="shared" si="8"/>
        <v>122588</v>
      </c>
      <c r="I577" s="8">
        <v>122588</v>
      </c>
      <c r="J577" s="8">
        <v>0</v>
      </c>
      <c r="K577" s="8">
        <v>0</v>
      </c>
      <c r="L577" s="5" t="s">
        <v>4657</v>
      </c>
      <c r="M577" s="3"/>
      <c r="N577" s="2"/>
      <c r="O577" s="4"/>
      <c r="Q577" s="13"/>
      <c r="R577" s="2"/>
      <c r="S577" s="13"/>
      <c r="U577" s="4"/>
      <c r="V577" s="3"/>
    </row>
    <row r="578" spans="1:22" ht="30" x14ac:dyDescent="0.25">
      <c r="A578" s="25" t="s">
        <v>82</v>
      </c>
      <c r="B578" s="25" t="s">
        <v>83</v>
      </c>
      <c r="C578" s="25" t="s">
        <v>84</v>
      </c>
      <c r="D578" s="2" t="s">
        <v>3453</v>
      </c>
      <c r="E578" s="2" t="s">
        <v>3455</v>
      </c>
      <c r="F578" s="2" t="s">
        <v>4</v>
      </c>
      <c r="G578" s="21" t="s">
        <v>3915</v>
      </c>
      <c r="H578" s="7">
        <f t="shared" ref="H578:H641" si="9">SUM(I578:K578)</f>
        <v>15201</v>
      </c>
      <c r="I578" s="8">
        <v>15201</v>
      </c>
      <c r="J578" s="8">
        <v>0</v>
      </c>
      <c r="K578" s="8">
        <v>0</v>
      </c>
      <c r="L578" s="5" t="s">
        <v>4658</v>
      </c>
      <c r="M578" s="3"/>
      <c r="N578" s="2"/>
      <c r="O578" s="4"/>
      <c r="R578" s="2"/>
      <c r="U578" s="4"/>
      <c r="V578" s="3"/>
    </row>
    <row r="579" spans="1:22" ht="30" x14ac:dyDescent="0.25">
      <c r="A579" s="25" t="s">
        <v>82</v>
      </c>
      <c r="B579" s="25" t="s">
        <v>83</v>
      </c>
      <c r="C579" s="25" t="s">
        <v>84</v>
      </c>
      <c r="D579" s="2" t="s">
        <v>3453</v>
      </c>
      <c r="E579" s="2" t="s">
        <v>3455</v>
      </c>
      <c r="F579" s="2" t="s">
        <v>4</v>
      </c>
      <c r="G579" s="21" t="s">
        <v>3915</v>
      </c>
      <c r="H579" s="7">
        <f t="shared" si="9"/>
        <v>435899</v>
      </c>
      <c r="I579" s="8">
        <v>435899</v>
      </c>
      <c r="J579" s="8">
        <v>0</v>
      </c>
      <c r="K579" s="8">
        <v>0</v>
      </c>
      <c r="L579" s="5" t="s">
        <v>4659</v>
      </c>
      <c r="M579" s="3"/>
      <c r="N579" s="2"/>
      <c r="O579" s="4"/>
      <c r="R579" s="2"/>
      <c r="U579" s="4"/>
      <c r="V579" s="3"/>
    </row>
    <row r="580" spans="1:22" ht="30" x14ac:dyDescent="0.25">
      <c r="A580" s="25" t="s">
        <v>82</v>
      </c>
      <c r="B580" s="25" t="s">
        <v>83</v>
      </c>
      <c r="C580" s="25" t="s">
        <v>359</v>
      </c>
      <c r="D580" s="2" t="s">
        <v>2486</v>
      </c>
      <c r="E580" s="2" t="s">
        <v>2488</v>
      </c>
      <c r="F580" s="2" t="s">
        <v>4</v>
      </c>
      <c r="G580" s="21" t="s">
        <v>3915</v>
      </c>
      <c r="H580" s="7">
        <f t="shared" si="9"/>
        <v>199800</v>
      </c>
      <c r="I580" s="8">
        <v>199800</v>
      </c>
      <c r="J580" s="8">
        <v>0</v>
      </c>
      <c r="K580" s="8">
        <v>0</v>
      </c>
      <c r="L580" s="5" t="s">
        <v>4660</v>
      </c>
      <c r="M580" s="3"/>
      <c r="N580" s="2"/>
      <c r="O580" s="4"/>
      <c r="R580" s="2"/>
      <c r="U580" s="4"/>
      <c r="V580" s="3"/>
    </row>
    <row r="581" spans="1:22" ht="30" x14ac:dyDescent="0.25">
      <c r="A581" s="25" t="s">
        <v>82</v>
      </c>
      <c r="B581" s="25" t="s">
        <v>564</v>
      </c>
      <c r="C581" s="25" t="s">
        <v>58</v>
      </c>
      <c r="D581" s="2" t="s">
        <v>3394</v>
      </c>
      <c r="E581" s="2" t="s">
        <v>3395</v>
      </c>
      <c r="F581" s="2" t="s">
        <v>154</v>
      </c>
      <c r="G581" s="21" t="s">
        <v>3908</v>
      </c>
      <c r="H581" s="7">
        <f t="shared" si="9"/>
        <v>906000</v>
      </c>
      <c r="I581" s="8">
        <v>906000</v>
      </c>
      <c r="J581" s="8">
        <v>0</v>
      </c>
      <c r="K581" s="8">
        <v>0</v>
      </c>
      <c r="L581" s="5" t="s">
        <v>4661</v>
      </c>
      <c r="M581" s="3"/>
      <c r="N581" s="2"/>
      <c r="O581" s="4"/>
      <c r="R581" s="2"/>
      <c r="U581" s="4"/>
      <c r="V581" s="3"/>
    </row>
    <row r="582" spans="1:22" ht="30" x14ac:dyDescent="0.25">
      <c r="A582" s="25" t="s">
        <v>82</v>
      </c>
      <c r="B582" s="25" t="s">
        <v>564</v>
      </c>
      <c r="C582" s="25" t="s">
        <v>58</v>
      </c>
      <c r="D582" s="2" t="s">
        <v>3394</v>
      </c>
      <c r="E582" s="2" t="s">
        <v>3395</v>
      </c>
      <c r="F582" s="2" t="s">
        <v>154</v>
      </c>
      <c r="G582" s="21" t="s">
        <v>3908</v>
      </c>
      <c r="H582" s="7">
        <f t="shared" si="9"/>
        <v>457854</v>
      </c>
      <c r="I582" s="8">
        <v>457854</v>
      </c>
      <c r="J582" s="8">
        <v>0</v>
      </c>
      <c r="K582" s="8">
        <v>0</v>
      </c>
      <c r="L582" s="5" t="s">
        <v>4662</v>
      </c>
      <c r="M582" s="3"/>
      <c r="N582" s="2"/>
      <c r="O582" s="4"/>
      <c r="R582" s="2"/>
      <c r="U582" s="4"/>
      <c r="V582" s="3"/>
    </row>
    <row r="583" spans="1:22" ht="30" x14ac:dyDescent="0.25">
      <c r="A583" s="25" t="s">
        <v>82</v>
      </c>
      <c r="B583" s="25" t="s">
        <v>564</v>
      </c>
      <c r="C583" s="25" t="s">
        <v>878</v>
      </c>
      <c r="D583" s="2" t="s">
        <v>2939</v>
      </c>
      <c r="E583" s="2" t="s">
        <v>2941</v>
      </c>
      <c r="F583" s="2" t="s">
        <v>53</v>
      </c>
      <c r="G583" s="21" t="s">
        <v>3988</v>
      </c>
      <c r="H583" s="7">
        <f t="shared" si="9"/>
        <v>190465</v>
      </c>
      <c r="I583" s="8">
        <v>190465</v>
      </c>
      <c r="J583" s="8">
        <v>0</v>
      </c>
      <c r="K583" s="8">
        <v>0</v>
      </c>
      <c r="L583" s="5" t="s">
        <v>4663</v>
      </c>
      <c r="M583" s="3"/>
      <c r="N583" s="2"/>
      <c r="O583" s="4"/>
      <c r="Q583" s="13"/>
      <c r="R583" s="2"/>
      <c r="S583" s="13"/>
      <c r="T583" s="11"/>
      <c r="U583" s="4"/>
      <c r="V583" s="3"/>
    </row>
    <row r="584" spans="1:22" ht="30" x14ac:dyDescent="0.25">
      <c r="A584" s="25" t="s">
        <v>82</v>
      </c>
      <c r="B584" s="25" t="s">
        <v>564</v>
      </c>
      <c r="C584" s="25" t="s">
        <v>878</v>
      </c>
      <c r="D584" s="2" t="s">
        <v>2939</v>
      </c>
      <c r="E584" s="2" t="s">
        <v>2941</v>
      </c>
      <c r="F584" s="2" t="s">
        <v>53</v>
      </c>
      <c r="G584" s="21" t="s">
        <v>3988</v>
      </c>
      <c r="H584" s="7">
        <f t="shared" si="9"/>
        <v>284465</v>
      </c>
      <c r="I584" s="8">
        <v>284465</v>
      </c>
      <c r="J584" s="8">
        <v>0</v>
      </c>
      <c r="K584" s="8">
        <v>0</v>
      </c>
      <c r="L584" s="5" t="s">
        <v>4663</v>
      </c>
      <c r="M584" s="3"/>
      <c r="N584" s="2"/>
      <c r="O584" s="4"/>
      <c r="Q584" s="13"/>
      <c r="R584" s="2"/>
      <c r="S584" s="13"/>
      <c r="T584" s="11"/>
      <c r="U584" s="4"/>
      <c r="V584" s="3"/>
    </row>
    <row r="585" spans="1:22" ht="30" x14ac:dyDescent="0.25">
      <c r="A585" s="25" t="s">
        <v>119</v>
      </c>
      <c r="B585" s="25" t="s">
        <v>721</v>
      </c>
      <c r="C585" s="25" t="s">
        <v>722</v>
      </c>
      <c r="D585" s="2" t="s">
        <v>738</v>
      </c>
      <c r="E585" s="2" t="s">
        <v>739</v>
      </c>
      <c r="F585" s="2" t="s">
        <v>4</v>
      </c>
      <c r="G585" s="21" t="s">
        <v>3930</v>
      </c>
      <c r="H585" s="7">
        <f t="shared" si="9"/>
        <v>7000000</v>
      </c>
      <c r="I585" s="8">
        <v>3000000</v>
      </c>
      <c r="J585" s="8">
        <v>4000000</v>
      </c>
      <c r="K585" s="8">
        <v>0</v>
      </c>
      <c r="L585" s="10" t="s">
        <v>4069</v>
      </c>
      <c r="M585" s="3"/>
      <c r="N585" s="2"/>
      <c r="O585" s="4"/>
      <c r="R585" s="2"/>
      <c r="U585" s="4"/>
      <c r="V585" s="3"/>
    </row>
    <row r="586" spans="1:22" x14ac:dyDescent="0.25">
      <c r="A586" s="25" t="s">
        <v>119</v>
      </c>
      <c r="B586" s="25" t="s">
        <v>721</v>
      </c>
      <c r="C586" s="25" t="s">
        <v>722</v>
      </c>
      <c r="D586" s="2" t="s">
        <v>738</v>
      </c>
      <c r="E586" s="2" t="s">
        <v>739</v>
      </c>
      <c r="F586" s="2" t="s">
        <v>4</v>
      </c>
      <c r="G586" s="21" t="s">
        <v>3930</v>
      </c>
      <c r="H586" s="7">
        <f t="shared" si="9"/>
        <v>2000000</v>
      </c>
      <c r="I586" s="8">
        <v>1000000</v>
      </c>
      <c r="J586" s="8">
        <v>1000000</v>
      </c>
      <c r="K586" s="8">
        <v>0</v>
      </c>
      <c r="L586" s="10" t="s">
        <v>417</v>
      </c>
      <c r="M586" s="3"/>
      <c r="N586" s="2"/>
      <c r="O586" s="4"/>
      <c r="R586" s="2"/>
      <c r="U586" s="4"/>
      <c r="V586" s="3"/>
    </row>
    <row r="587" spans="1:22" ht="45" x14ac:dyDescent="0.25">
      <c r="A587" s="25" t="s">
        <v>119</v>
      </c>
      <c r="B587" s="25" t="s">
        <v>721</v>
      </c>
      <c r="C587" s="25" t="s">
        <v>722</v>
      </c>
      <c r="D587" s="2" t="s">
        <v>738</v>
      </c>
      <c r="E587" s="2" t="s">
        <v>739</v>
      </c>
      <c r="F587" s="2" t="s">
        <v>4</v>
      </c>
      <c r="G587" s="21" t="s">
        <v>3930</v>
      </c>
      <c r="H587" s="7">
        <f t="shared" si="9"/>
        <v>117006</v>
      </c>
      <c r="I587" s="8">
        <v>117006</v>
      </c>
      <c r="J587" s="8">
        <v>0</v>
      </c>
      <c r="K587" s="8">
        <v>0</v>
      </c>
      <c r="L587" s="10" t="s">
        <v>4301</v>
      </c>
      <c r="M587" s="3"/>
      <c r="N587" s="2"/>
      <c r="O587" s="4"/>
      <c r="R587" s="2"/>
      <c r="U587" s="4"/>
      <c r="V587" s="3"/>
    </row>
    <row r="588" spans="1:22" ht="30" x14ac:dyDescent="0.25">
      <c r="A588" s="25" t="s">
        <v>119</v>
      </c>
      <c r="B588" s="25" t="s">
        <v>721</v>
      </c>
      <c r="C588" s="25" t="s">
        <v>722</v>
      </c>
      <c r="D588" s="2" t="s">
        <v>738</v>
      </c>
      <c r="E588" s="2" t="s">
        <v>739</v>
      </c>
      <c r="F588" s="2" t="s">
        <v>4</v>
      </c>
      <c r="G588" s="21" t="s">
        <v>3930</v>
      </c>
      <c r="H588" s="7">
        <f t="shared" si="9"/>
        <v>250000</v>
      </c>
      <c r="I588" s="8">
        <v>250000</v>
      </c>
      <c r="J588" s="8">
        <v>0</v>
      </c>
      <c r="K588" s="8">
        <v>0</v>
      </c>
      <c r="L588" s="5" t="s">
        <v>4664</v>
      </c>
      <c r="M588" s="3"/>
      <c r="N588" s="2"/>
      <c r="O588" s="4"/>
      <c r="R588" s="2"/>
      <c r="U588" s="4"/>
      <c r="V588" s="3"/>
    </row>
    <row r="589" spans="1:22" x14ac:dyDescent="0.25">
      <c r="A589" s="25" t="s">
        <v>82</v>
      </c>
      <c r="B589" s="25" t="s">
        <v>246</v>
      </c>
      <c r="C589" s="25" t="s">
        <v>247</v>
      </c>
      <c r="D589" s="2" t="s">
        <v>2574</v>
      </c>
      <c r="E589" s="2" t="s">
        <v>2575</v>
      </c>
      <c r="F589" s="2" t="s">
        <v>154</v>
      </c>
      <c r="G589" s="21" t="s">
        <v>3982</v>
      </c>
      <c r="H589" s="7">
        <f t="shared" si="9"/>
        <v>786164</v>
      </c>
      <c r="I589" s="8">
        <v>786164</v>
      </c>
      <c r="J589" s="8">
        <v>0</v>
      </c>
      <c r="K589" s="8">
        <v>0</v>
      </c>
      <c r="L589" s="5" t="s">
        <v>4082</v>
      </c>
      <c r="M589" s="3"/>
      <c r="N589" s="2"/>
      <c r="O589" s="4"/>
      <c r="R589" s="2"/>
      <c r="U589" s="4"/>
      <c r="V589" s="3"/>
    </row>
    <row r="590" spans="1:22" ht="30" x14ac:dyDescent="0.25">
      <c r="A590" s="25" t="s">
        <v>82</v>
      </c>
      <c r="B590" s="25" t="s">
        <v>246</v>
      </c>
      <c r="C590" s="25" t="s">
        <v>247</v>
      </c>
      <c r="D590" s="2" t="s">
        <v>2574</v>
      </c>
      <c r="E590" s="2" t="s">
        <v>2575</v>
      </c>
      <c r="F590" s="2" t="s">
        <v>154</v>
      </c>
      <c r="G590" s="21" t="s">
        <v>3984</v>
      </c>
      <c r="H590" s="7">
        <f t="shared" si="9"/>
        <v>600000</v>
      </c>
      <c r="I590" s="8">
        <v>0</v>
      </c>
      <c r="J590" s="8">
        <v>600000</v>
      </c>
      <c r="K590" s="8">
        <v>0</v>
      </c>
      <c r="L590" s="5" t="s">
        <v>4665</v>
      </c>
      <c r="M590" s="3"/>
      <c r="N590" s="2"/>
      <c r="O590" s="4"/>
      <c r="R590" s="2"/>
      <c r="U590" s="4"/>
      <c r="V590" s="3"/>
    </row>
    <row r="591" spans="1:22" ht="30" x14ac:dyDescent="0.25">
      <c r="A591" s="25" t="s">
        <v>82</v>
      </c>
      <c r="B591" s="25" t="s">
        <v>83</v>
      </c>
      <c r="C591" s="25" t="s">
        <v>84</v>
      </c>
      <c r="D591" s="2" t="s">
        <v>2092</v>
      </c>
      <c r="E591" s="2" t="s">
        <v>2094</v>
      </c>
      <c r="F591" s="2" t="s">
        <v>4</v>
      </c>
      <c r="G591" s="21" t="s">
        <v>3897</v>
      </c>
      <c r="H591" s="7">
        <f t="shared" si="9"/>
        <v>216067</v>
      </c>
      <c r="I591" s="8">
        <v>216067</v>
      </c>
      <c r="J591" s="8">
        <v>0</v>
      </c>
      <c r="K591" s="8">
        <v>0</v>
      </c>
      <c r="L591" s="5" t="s">
        <v>4666</v>
      </c>
      <c r="M591" s="3"/>
      <c r="N591" s="2"/>
      <c r="O591" s="4"/>
      <c r="R591" s="2"/>
      <c r="U591" s="4"/>
      <c r="V591" s="3"/>
    </row>
    <row r="592" spans="1:22" ht="45" x14ac:dyDescent="0.25">
      <c r="A592" s="25" t="s">
        <v>5</v>
      </c>
      <c r="B592" s="25" t="s">
        <v>70</v>
      </c>
      <c r="C592" s="25" t="s">
        <v>4</v>
      </c>
      <c r="D592" s="2" t="s">
        <v>2266</v>
      </c>
      <c r="E592" s="2" t="s">
        <v>2268</v>
      </c>
      <c r="F592" s="2" t="s">
        <v>53</v>
      </c>
      <c r="G592" s="21" t="s">
        <v>3933</v>
      </c>
      <c r="H592" s="7">
        <f t="shared" si="9"/>
        <v>1242316.24</v>
      </c>
      <c r="I592" s="8">
        <v>1242316.24</v>
      </c>
      <c r="J592" s="8">
        <v>0</v>
      </c>
      <c r="K592" s="8">
        <v>0</v>
      </c>
      <c r="L592" s="5" t="s">
        <v>4667</v>
      </c>
      <c r="M592" s="3"/>
      <c r="N592" s="2"/>
      <c r="O592" s="4"/>
      <c r="R592" s="2"/>
      <c r="U592" s="4"/>
      <c r="V592" s="3"/>
    </row>
    <row r="593" spans="1:22" ht="30" x14ac:dyDescent="0.25">
      <c r="A593" s="25" t="s">
        <v>5</v>
      </c>
      <c r="B593" s="25" t="s">
        <v>70</v>
      </c>
      <c r="C593" s="25" t="s">
        <v>4</v>
      </c>
      <c r="D593" s="2" t="s">
        <v>2266</v>
      </c>
      <c r="E593" s="2" t="s">
        <v>2268</v>
      </c>
      <c r="F593" s="2" t="s">
        <v>53</v>
      </c>
      <c r="G593" s="21" t="s">
        <v>3933</v>
      </c>
      <c r="H593" s="7">
        <f t="shared" si="9"/>
        <v>12061527.92</v>
      </c>
      <c r="I593" s="8">
        <v>1647175.92</v>
      </c>
      <c r="J593" s="8">
        <v>10414352</v>
      </c>
      <c r="K593" s="8">
        <v>0</v>
      </c>
      <c r="L593" s="5" t="s">
        <v>4668</v>
      </c>
      <c r="M593" s="3"/>
      <c r="N593" s="2"/>
      <c r="O593" s="4"/>
      <c r="R593" s="2"/>
      <c r="U593" s="4"/>
      <c r="V593" s="3"/>
    </row>
    <row r="594" spans="1:22" ht="45" x14ac:dyDescent="0.25">
      <c r="A594" s="25" t="s">
        <v>5</v>
      </c>
      <c r="B594" s="25" t="s">
        <v>70</v>
      </c>
      <c r="C594" s="25" t="s">
        <v>4</v>
      </c>
      <c r="D594" s="2" t="s">
        <v>2266</v>
      </c>
      <c r="E594" s="2" t="s">
        <v>2268</v>
      </c>
      <c r="F594" s="2" t="s">
        <v>53</v>
      </c>
      <c r="G594" s="21" t="s">
        <v>3933</v>
      </c>
      <c r="H594" s="7">
        <f t="shared" si="9"/>
        <v>569904.84</v>
      </c>
      <c r="I594" s="8">
        <v>569904.84</v>
      </c>
      <c r="J594" s="8">
        <v>0</v>
      </c>
      <c r="K594" s="8">
        <v>0</v>
      </c>
      <c r="L594" s="5" t="s">
        <v>4669</v>
      </c>
      <c r="M594" s="3"/>
      <c r="N594" s="2"/>
      <c r="O594" s="4"/>
      <c r="R594" s="2"/>
      <c r="U594" s="4"/>
      <c r="V594" s="3"/>
    </row>
    <row r="595" spans="1:22" x14ac:dyDescent="0.25">
      <c r="A595" s="25" t="s">
        <v>15</v>
      </c>
      <c r="B595" s="25" t="s">
        <v>16</v>
      </c>
      <c r="C595" s="25" t="s">
        <v>38</v>
      </c>
      <c r="D595" s="2" t="s">
        <v>2541</v>
      </c>
      <c r="E595" s="2" t="s">
        <v>2543</v>
      </c>
      <c r="F595" s="2" t="s">
        <v>4</v>
      </c>
      <c r="G595" s="21" t="s">
        <v>3918</v>
      </c>
      <c r="H595" s="7">
        <f t="shared" si="9"/>
        <v>31500</v>
      </c>
      <c r="I595" s="8">
        <v>31500</v>
      </c>
      <c r="J595" s="8">
        <v>0</v>
      </c>
      <c r="K595" s="8">
        <v>0</v>
      </c>
      <c r="L595" s="5" t="s">
        <v>4670</v>
      </c>
      <c r="M595" s="3"/>
      <c r="N595" s="2"/>
      <c r="O595" s="4"/>
      <c r="R595" s="2"/>
      <c r="U595" s="4"/>
      <c r="V595" s="3"/>
    </row>
    <row r="596" spans="1:22" x14ac:dyDescent="0.25">
      <c r="A596" s="25" t="s">
        <v>286</v>
      </c>
      <c r="B596" s="25" t="s">
        <v>287</v>
      </c>
      <c r="C596" s="25" t="s">
        <v>103</v>
      </c>
      <c r="D596" s="2" t="s">
        <v>2058</v>
      </c>
      <c r="E596" s="2" t="s">
        <v>2060</v>
      </c>
      <c r="F596" s="2" t="s">
        <v>4</v>
      </c>
      <c r="G596" s="21" t="s">
        <v>3896</v>
      </c>
      <c r="H596" s="7">
        <f t="shared" si="9"/>
        <v>574000</v>
      </c>
      <c r="I596" s="8">
        <v>574000</v>
      </c>
      <c r="J596" s="8">
        <v>0</v>
      </c>
      <c r="K596" s="8">
        <v>0</v>
      </c>
      <c r="L596" s="10" t="s">
        <v>377</v>
      </c>
      <c r="M596" s="3"/>
      <c r="N596" s="2"/>
      <c r="O596" s="4"/>
      <c r="Q596" s="13"/>
      <c r="R596" s="2"/>
      <c r="S596" s="13"/>
      <c r="T596" s="11"/>
      <c r="U596" s="4"/>
      <c r="V596" s="3"/>
    </row>
    <row r="597" spans="1:22" ht="30" x14ac:dyDescent="0.25">
      <c r="A597" s="25" t="s">
        <v>286</v>
      </c>
      <c r="B597" s="25" t="s">
        <v>287</v>
      </c>
      <c r="C597" s="25" t="s">
        <v>103</v>
      </c>
      <c r="D597" s="2" t="s">
        <v>1180</v>
      </c>
      <c r="E597" s="2" t="s">
        <v>1182</v>
      </c>
      <c r="F597" s="2" t="s">
        <v>4</v>
      </c>
      <c r="G597" s="21" t="s">
        <v>3932</v>
      </c>
      <c r="H597" s="7">
        <f t="shared" si="9"/>
        <v>3325650</v>
      </c>
      <c r="I597" s="8">
        <v>3325650</v>
      </c>
      <c r="J597" s="8">
        <v>0</v>
      </c>
      <c r="K597" s="8">
        <v>0</v>
      </c>
      <c r="L597" s="10" t="s">
        <v>4224</v>
      </c>
      <c r="M597" s="3"/>
      <c r="N597" s="2"/>
      <c r="O597" s="4"/>
      <c r="Q597" s="13"/>
      <c r="R597" s="2"/>
      <c r="S597" s="13"/>
      <c r="U597" s="4"/>
      <c r="V597" s="3"/>
    </row>
    <row r="598" spans="1:22" x14ac:dyDescent="0.25">
      <c r="A598" s="25" t="s">
        <v>286</v>
      </c>
      <c r="B598" s="25" t="s">
        <v>287</v>
      </c>
      <c r="C598" s="25" t="s">
        <v>103</v>
      </c>
      <c r="D598" s="2" t="s">
        <v>1180</v>
      </c>
      <c r="E598" s="2" t="s">
        <v>1182</v>
      </c>
      <c r="F598" s="2" t="s">
        <v>4</v>
      </c>
      <c r="G598" s="21" t="s">
        <v>3914</v>
      </c>
      <c r="H598" s="7">
        <f t="shared" si="9"/>
        <v>685000</v>
      </c>
      <c r="I598" s="8">
        <v>685000</v>
      </c>
      <c r="J598" s="8">
        <v>0</v>
      </c>
      <c r="K598" s="8">
        <v>0</v>
      </c>
      <c r="L598" s="10" t="s">
        <v>296</v>
      </c>
      <c r="M598" s="3"/>
      <c r="N598" s="2"/>
      <c r="O598" s="4"/>
      <c r="Q598" s="13"/>
      <c r="R598" s="2"/>
      <c r="S598" s="13"/>
      <c r="T598" s="11"/>
      <c r="U598" s="4"/>
      <c r="V598" s="3"/>
    </row>
    <row r="599" spans="1:22" ht="30" x14ac:dyDescent="0.25">
      <c r="A599" s="25" t="s">
        <v>15</v>
      </c>
      <c r="B599" s="25" t="s">
        <v>110</v>
      </c>
      <c r="C599" s="25" t="s">
        <v>22</v>
      </c>
      <c r="D599" s="2" t="s">
        <v>2663</v>
      </c>
      <c r="E599" s="2" t="s">
        <v>2665</v>
      </c>
      <c r="F599" s="2" t="s">
        <v>4</v>
      </c>
      <c r="G599" s="21" t="s">
        <v>3940</v>
      </c>
      <c r="H599" s="7">
        <f t="shared" si="9"/>
        <v>3859621</v>
      </c>
      <c r="I599" s="8">
        <v>150000</v>
      </c>
      <c r="J599" s="8">
        <v>3709621</v>
      </c>
      <c r="K599" s="8">
        <v>0</v>
      </c>
      <c r="L599" s="5" t="s">
        <v>4671</v>
      </c>
      <c r="M599" s="3"/>
      <c r="N599" s="2"/>
      <c r="O599" s="4"/>
      <c r="Q599" s="14"/>
      <c r="R599" s="2"/>
      <c r="S599" s="14"/>
      <c r="T599" s="12"/>
      <c r="U599" s="4"/>
      <c r="V599" s="3"/>
    </row>
    <row r="600" spans="1:22" ht="30" x14ac:dyDescent="0.25">
      <c r="A600" s="25" t="s">
        <v>15</v>
      </c>
      <c r="B600" s="25" t="s">
        <v>110</v>
      </c>
      <c r="C600" s="25" t="s">
        <v>22</v>
      </c>
      <c r="D600" s="2" t="s">
        <v>2663</v>
      </c>
      <c r="E600" s="2" t="s">
        <v>2665</v>
      </c>
      <c r="F600" s="2" t="s">
        <v>4</v>
      </c>
      <c r="G600" s="21" t="s">
        <v>3940</v>
      </c>
      <c r="H600" s="7">
        <f t="shared" si="9"/>
        <v>344313</v>
      </c>
      <c r="I600" s="8">
        <v>0</v>
      </c>
      <c r="J600" s="8">
        <v>344313</v>
      </c>
      <c r="K600" s="8">
        <v>0</v>
      </c>
      <c r="L600" s="10" t="s">
        <v>27</v>
      </c>
      <c r="M600" s="3"/>
      <c r="N600" s="2"/>
      <c r="O600" s="4"/>
      <c r="R600" s="2"/>
      <c r="U600" s="4"/>
      <c r="V600" s="3"/>
    </row>
    <row r="601" spans="1:22" x14ac:dyDescent="0.25">
      <c r="A601" s="25" t="s">
        <v>286</v>
      </c>
      <c r="B601" s="25" t="s">
        <v>287</v>
      </c>
      <c r="C601" s="25" t="s">
        <v>459</v>
      </c>
      <c r="D601" s="2" t="s">
        <v>1645</v>
      </c>
      <c r="E601" s="2" t="s">
        <v>1646</v>
      </c>
      <c r="F601" s="2" t="s">
        <v>4</v>
      </c>
      <c r="G601" s="21" t="s">
        <v>3918</v>
      </c>
      <c r="H601" s="7">
        <f t="shared" si="9"/>
        <v>200000</v>
      </c>
      <c r="I601" s="8">
        <v>200000</v>
      </c>
      <c r="J601" s="8">
        <v>0</v>
      </c>
      <c r="K601" s="8">
        <v>0</v>
      </c>
      <c r="L601" s="5" t="s">
        <v>4388</v>
      </c>
      <c r="M601" s="3"/>
      <c r="N601" s="2"/>
      <c r="O601" s="4"/>
      <c r="Q601" s="13"/>
      <c r="R601" s="2"/>
      <c r="S601" s="13"/>
      <c r="U601" s="4"/>
      <c r="V601" s="3"/>
    </row>
    <row r="602" spans="1:22" x14ac:dyDescent="0.25">
      <c r="A602" s="25" t="s">
        <v>286</v>
      </c>
      <c r="B602" s="25" t="s">
        <v>287</v>
      </c>
      <c r="C602" s="25" t="s">
        <v>459</v>
      </c>
      <c r="D602" s="2" t="s">
        <v>1645</v>
      </c>
      <c r="E602" s="2" t="s">
        <v>1646</v>
      </c>
      <c r="F602" s="2" t="s">
        <v>4</v>
      </c>
      <c r="G602" s="21" t="s">
        <v>3918</v>
      </c>
      <c r="H602" s="7">
        <f t="shared" si="9"/>
        <v>445785</v>
      </c>
      <c r="I602" s="8">
        <v>445785</v>
      </c>
      <c r="J602" s="8">
        <v>0</v>
      </c>
      <c r="K602" s="8">
        <v>0</v>
      </c>
      <c r="L602" s="5" t="s">
        <v>4672</v>
      </c>
      <c r="M602" s="3"/>
      <c r="N602" s="2"/>
      <c r="O602" s="4"/>
      <c r="Q602" s="13"/>
      <c r="R602" s="2"/>
      <c r="S602" s="13"/>
      <c r="U602" s="4"/>
      <c r="V602" s="3"/>
    </row>
    <row r="603" spans="1:22" ht="30" x14ac:dyDescent="0.25">
      <c r="A603" s="25" t="s">
        <v>15</v>
      </c>
      <c r="B603" s="25" t="s">
        <v>16</v>
      </c>
      <c r="C603" s="25" t="s">
        <v>143</v>
      </c>
      <c r="D603" s="2" t="s">
        <v>1968</v>
      </c>
      <c r="E603" s="2" t="s">
        <v>1970</v>
      </c>
      <c r="F603" s="2" t="s">
        <v>4</v>
      </c>
      <c r="G603" s="21" t="s">
        <v>3915</v>
      </c>
      <c r="H603" s="7">
        <f t="shared" si="9"/>
        <v>117630</v>
      </c>
      <c r="I603" s="8">
        <v>117630</v>
      </c>
      <c r="J603" s="8">
        <v>0</v>
      </c>
      <c r="K603" s="8">
        <v>0</v>
      </c>
      <c r="L603" s="10" t="s">
        <v>4673</v>
      </c>
      <c r="M603" s="3"/>
      <c r="N603" s="2"/>
      <c r="O603" s="4"/>
      <c r="R603" s="2"/>
      <c r="U603" s="4"/>
      <c r="V603" s="3"/>
    </row>
    <row r="604" spans="1:22" ht="30" x14ac:dyDescent="0.25">
      <c r="A604" s="25" t="s">
        <v>15</v>
      </c>
      <c r="B604" s="25" t="s">
        <v>16</v>
      </c>
      <c r="C604" s="25" t="s">
        <v>143</v>
      </c>
      <c r="D604" s="2" t="s">
        <v>1968</v>
      </c>
      <c r="E604" s="2" t="s">
        <v>1970</v>
      </c>
      <c r="F604" s="2" t="s">
        <v>4</v>
      </c>
      <c r="G604" s="21" t="s">
        <v>3915</v>
      </c>
      <c r="H604" s="7">
        <f t="shared" si="9"/>
        <v>57440</v>
      </c>
      <c r="I604" s="8">
        <v>57440</v>
      </c>
      <c r="J604" s="8">
        <v>0</v>
      </c>
      <c r="K604" s="8">
        <v>0</v>
      </c>
      <c r="L604" s="5" t="s">
        <v>4674</v>
      </c>
      <c r="M604" s="3"/>
      <c r="N604" s="2"/>
      <c r="O604" s="4"/>
      <c r="R604" s="2"/>
      <c r="U604" s="4"/>
      <c r="V604" s="3"/>
    </row>
    <row r="605" spans="1:22" ht="30" x14ac:dyDescent="0.25">
      <c r="A605" s="25" t="s">
        <v>15</v>
      </c>
      <c r="B605" s="25" t="s">
        <v>16</v>
      </c>
      <c r="C605" s="25" t="s">
        <v>143</v>
      </c>
      <c r="D605" s="2" t="s">
        <v>1968</v>
      </c>
      <c r="E605" s="2" t="s">
        <v>1970</v>
      </c>
      <c r="F605" s="2" t="s">
        <v>4</v>
      </c>
      <c r="G605" s="21" t="s">
        <v>3915</v>
      </c>
      <c r="H605" s="7">
        <f t="shared" si="9"/>
        <v>28336</v>
      </c>
      <c r="I605" s="8">
        <v>28336</v>
      </c>
      <c r="J605" s="8">
        <v>0</v>
      </c>
      <c r="K605" s="8">
        <v>0</v>
      </c>
      <c r="L605" s="5" t="s">
        <v>4675</v>
      </c>
      <c r="M605" s="3"/>
      <c r="N605" s="2"/>
      <c r="O605" s="4"/>
      <c r="R605" s="2"/>
      <c r="U605" s="4"/>
      <c r="V605" s="3"/>
    </row>
    <row r="606" spans="1:22" x14ac:dyDescent="0.25">
      <c r="A606" s="25" t="s">
        <v>58</v>
      </c>
      <c r="B606" s="25" t="s">
        <v>164</v>
      </c>
      <c r="C606" s="25" t="s">
        <v>165</v>
      </c>
      <c r="D606" s="2" t="s">
        <v>1132</v>
      </c>
      <c r="E606" s="2" t="s">
        <v>1134</v>
      </c>
      <c r="F606" s="2" t="s">
        <v>4</v>
      </c>
      <c r="G606" s="21" t="s">
        <v>3896</v>
      </c>
      <c r="H606" s="7">
        <f t="shared" si="9"/>
        <v>360860</v>
      </c>
      <c r="I606" s="8">
        <v>360860</v>
      </c>
      <c r="J606" s="8">
        <v>0</v>
      </c>
      <c r="K606" s="8">
        <v>0</v>
      </c>
      <c r="L606" s="10" t="s">
        <v>964</v>
      </c>
      <c r="M606" s="3"/>
      <c r="N606" s="2"/>
      <c r="O606" s="4"/>
      <c r="R606" s="2"/>
      <c r="U606" s="4"/>
      <c r="V606" s="3"/>
    </row>
    <row r="607" spans="1:22" x14ac:dyDescent="0.25">
      <c r="A607" s="25" t="s">
        <v>58</v>
      </c>
      <c r="B607" s="25" t="s">
        <v>164</v>
      </c>
      <c r="C607" s="25" t="s">
        <v>165</v>
      </c>
      <c r="D607" s="2" t="s">
        <v>1132</v>
      </c>
      <c r="E607" s="2" t="s">
        <v>1134</v>
      </c>
      <c r="F607" s="2" t="s">
        <v>4</v>
      </c>
      <c r="G607" s="21" t="s">
        <v>3896</v>
      </c>
      <c r="H607" s="7">
        <f t="shared" si="9"/>
        <v>324037</v>
      </c>
      <c r="I607" s="8">
        <v>324037</v>
      </c>
      <c r="J607" s="8">
        <v>0</v>
      </c>
      <c r="K607" s="8">
        <v>0</v>
      </c>
      <c r="L607" s="10" t="s">
        <v>417</v>
      </c>
      <c r="M607" s="3"/>
      <c r="N607" s="2"/>
      <c r="O607" s="4"/>
      <c r="R607" s="2"/>
      <c r="U607" s="4"/>
      <c r="V607" s="3"/>
    </row>
    <row r="608" spans="1:22" x14ac:dyDescent="0.25">
      <c r="A608" s="25" t="s">
        <v>58</v>
      </c>
      <c r="B608" s="25" t="s">
        <v>164</v>
      </c>
      <c r="C608" s="25" t="s">
        <v>165</v>
      </c>
      <c r="D608" s="2" t="s">
        <v>1132</v>
      </c>
      <c r="E608" s="2" t="s">
        <v>1134</v>
      </c>
      <c r="F608" s="2" t="s">
        <v>4</v>
      </c>
      <c r="G608" s="21" t="s">
        <v>3896</v>
      </c>
      <c r="H608" s="7">
        <f t="shared" si="9"/>
        <v>3425108</v>
      </c>
      <c r="I608" s="8">
        <v>3425108</v>
      </c>
      <c r="J608" s="8">
        <v>0</v>
      </c>
      <c r="K608" s="8">
        <v>0</v>
      </c>
      <c r="L608" s="10" t="s">
        <v>436</v>
      </c>
      <c r="M608" s="3"/>
      <c r="N608" s="2"/>
      <c r="O608" s="4"/>
      <c r="Q608" s="14"/>
      <c r="R608" s="2"/>
      <c r="S608" s="14"/>
      <c r="U608" s="4"/>
      <c r="V608" s="3"/>
    </row>
    <row r="609" spans="1:22" ht="30" x14ac:dyDescent="0.25">
      <c r="A609" s="25" t="s">
        <v>119</v>
      </c>
      <c r="B609" s="25" t="s">
        <v>721</v>
      </c>
      <c r="C609" s="25" t="s">
        <v>722</v>
      </c>
      <c r="D609" s="2" t="s">
        <v>1746</v>
      </c>
      <c r="E609" s="2" t="s">
        <v>1747</v>
      </c>
      <c r="F609" s="2" t="s">
        <v>53</v>
      </c>
      <c r="G609" s="21" t="s">
        <v>3915</v>
      </c>
      <c r="H609" s="7">
        <f t="shared" si="9"/>
        <v>379920</v>
      </c>
      <c r="I609" s="8">
        <v>379920</v>
      </c>
      <c r="J609" s="8">
        <v>0</v>
      </c>
      <c r="K609" s="8">
        <v>0</v>
      </c>
      <c r="L609" s="10" t="s">
        <v>4349</v>
      </c>
      <c r="M609" s="3"/>
      <c r="N609" s="2"/>
      <c r="O609" s="4"/>
      <c r="Q609" s="3"/>
      <c r="R609" s="2"/>
      <c r="S609" s="3"/>
      <c r="T609" s="12"/>
      <c r="U609" s="4"/>
      <c r="V609" s="3"/>
    </row>
    <row r="610" spans="1:22" ht="30" x14ac:dyDescent="0.25">
      <c r="A610" s="25" t="s">
        <v>119</v>
      </c>
      <c r="B610" s="25" t="s">
        <v>721</v>
      </c>
      <c r="C610" s="25" t="s">
        <v>722</v>
      </c>
      <c r="D610" s="2" t="s">
        <v>1746</v>
      </c>
      <c r="E610" s="2" t="s">
        <v>1747</v>
      </c>
      <c r="F610" s="2" t="s">
        <v>53</v>
      </c>
      <c r="G610" s="21" t="s">
        <v>3915</v>
      </c>
      <c r="H610" s="7">
        <f t="shared" si="9"/>
        <v>12429416</v>
      </c>
      <c r="I610" s="8">
        <v>1000000</v>
      </c>
      <c r="J610" s="8">
        <v>11429416</v>
      </c>
      <c r="K610" s="8">
        <v>0</v>
      </c>
      <c r="L610" s="5" t="s">
        <v>4676</v>
      </c>
      <c r="M610" s="3"/>
      <c r="N610" s="2"/>
      <c r="O610" s="4"/>
      <c r="Q610" s="13"/>
      <c r="R610" s="2"/>
      <c r="S610" s="13"/>
      <c r="U610" s="4"/>
      <c r="V610" s="3"/>
    </row>
    <row r="611" spans="1:22" ht="45" x14ac:dyDescent="0.25">
      <c r="A611" s="25" t="s">
        <v>15</v>
      </c>
      <c r="B611" s="25" t="s">
        <v>364</v>
      </c>
      <c r="C611" s="25" t="s">
        <v>365</v>
      </c>
      <c r="D611" s="2" t="s">
        <v>378</v>
      </c>
      <c r="E611" s="2" t="s">
        <v>380</v>
      </c>
      <c r="F611" s="2" t="s">
        <v>4</v>
      </c>
      <c r="G611" s="21" t="s">
        <v>3901</v>
      </c>
      <c r="H611" s="7">
        <f t="shared" si="9"/>
        <v>56198</v>
      </c>
      <c r="I611" s="8">
        <v>56198</v>
      </c>
      <c r="J611" s="8">
        <v>0</v>
      </c>
      <c r="K611" s="8">
        <v>0</v>
      </c>
      <c r="L611" s="10" t="s">
        <v>4132</v>
      </c>
      <c r="M611" s="3"/>
      <c r="N611" s="2"/>
      <c r="O611" s="4"/>
      <c r="R611" s="2"/>
      <c r="U611" s="4"/>
      <c r="V611" s="3"/>
    </row>
    <row r="612" spans="1:22" ht="30" x14ac:dyDescent="0.25">
      <c r="A612" s="25" t="s">
        <v>15</v>
      </c>
      <c r="B612" s="25" t="s">
        <v>364</v>
      </c>
      <c r="C612" s="25" t="s">
        <v>365</v>
      </c>
      <c r="D612" s="2" t="s">
        <v>378</v>
      </c>
      <c r="E612" s="2" t="s">
        <v>380</v>
      </c>
      <c r="F612" s="2" t="s">
        <v>4</v>
      </c>
      <c r="G612" s="21" t="s">
        <v>3901</v>
      </c>
      <c r="H612" s="7">
        <f t="shared" si="9"/>
        <v>391829</v>
      </c>
      <c r="I612" s="8">
        <v>391829</v>
      </c>
      <c r="J612" s="8">
        <v>0</v>
      </c>
      <c r="K612" s="8">
        <v>0</v>
      </c>
      <c r="L612" s="5" t="s">
        <v>4117</v>
      </c>
      <c r="M612" s="3"/>
      <c r="N612" s="2"/>
      <c r="O612" s="4"/>
      <c r="Q612" s="14"/>
      <c r="R612" s="2"/>
      <c r="S612" s="14"/>
      <c r="U612" s="4"/>
      <c r="V612" s="3"/>
    </row>
    <row r="613" spans="1:22" ht="45" x14ac:dyDescent="0.25">
      <c r="A613" s="25" t="s">
        <v>89</v>
      </c>
      <c r="B613" s="25" t="s">
        <v>132</v>
      </c>
      <c r="C613" s="25" t="s">
        <v>133</v>
      </c>
      <c r="D613" s="2" t="s">
        <v>1102</v>
      </c>
      <c r="E613" s="2" t="s">
        <v>1104</v>
      </c>
      <c r="F613" s="2" t="s">
        <v>53</v>
      </c>
      <c r="G613" s="21" t="s">
        <v>3983</v>
      </c>
      <c r="H613" s="7">
        <f t="shared" si="9"/>
        <v>56105</v>
      </c>
      <c r="I613" s="8">
        <v>56105</v>
      </c>
      <c r="J613" s="8">
        <v>0</v>
      </c>
      <c r="K613" s="8">
        <v>0</v>
      </c>
      <c r="L613" s="10" t="s">
        <v>4207</v>
      </c>
      <c r="M613" s="3"/>
      <c r="N613" s="2"/>
      <c r="O613" s="4"/>
      <c r="Q613" s="13"/>
      <c r="R613" s="2"/>
      <c r="S613" s="13"/>
      <c r="T613" s="11"/>
      <c r="U613" s="4"/>
      <c r="V613" s="3"/>
    </row>
    <row r="614" spans="1:22" ht="60" x14ac:dyDescent="0.25">
      <c r="A614" s="25" t="s">
        <v>89</v>
      </c>
      <c r="B614" s="25" t="s">
        <v>132</v>
      </c>
      <c r="C614" s="25" t="s">
        <v>133</v>
      </c>
      <c r="D614" s="2" t="s">
        <v>1102</v>
      </c>
      <c r="E614" s="2" t="s">
        <v>1104</v>
      </c>
      <c r="F614" s="2" t="s">
        <v>53</v>
      </c>
      <c r="G614" s="21" t="s">
        <v>4040</v>
      </c>
      <c r="H614" s="7">
        <f t="shared" si="9"/>
        <v>3330123</v>
      </c>
      <c r="I614" s="8">
        <v>3330123</v>
      </c>
      <c r="J614" s="8">
        <v>0</v>
      </c>
      <c r="K614" s="8">
        <v>0</v>
      </c>
      <c r="L614" s="5" t="s">
        <v>4677</v>
      </c>
      <c r="M614" s="3"/>
      <c r="N614" s="2"/>
      <c r="O614" s="4"/>
      <c r="Q614" s="3"/>
      <c r="R614" s="2"/>
      <c r="S614" s="3"/>
      <c r="U614" s="4"/>
      <c r="V614" s="3"/>
    </row>
    <row r="615" spans="1:22" ht="45" x14ac:dyDescent="0.25">
      <c r="A615" s="25" t="s">
        <v>89</v>
      </c>
      <c r="B615" s="25" t="s">
        <v>132</v>
      </c>
      <c r="C615" s="25" t="s">
        <v>133</v>
      </c>
      <c r="D615" s="2" t="s">
        <v>1102</v>
      </c>
      <c r="E615" s="2" t="s">
        <v>1104</v>
      </c>
      <c r="F615" s="2" t="s">
        <v>53</v>
      </c>
      <c r="G615" s="21" t="s">
        <v>4045</v>
      </c>
      <c r="H615" s="7">
        <f t="shared" si="9"/>
        <v>1774141</v>
      </c>
      <c r="I615" s="8">
        <v>1774141</v>
      </c>
      <c r="J615" s="8">
        <v>0</v>
      </c>
      <c r="K615" s="8">
        <v>0</v>
      </c>
      <c r="L615" s="5" t="s">
        <v>4678</v>
      </c>
      <c r="M615" s="3"/>
      <c r="N615" s="2"/>
      <c r="O615" s="4"/>
      <c r="Q615" s="13"/>
      <c r="R615" s="2"/>
      <c r="S615" s="13"/>
      <c r="T615" s="11"/>
      <c r="U615" s="4"/>
      <c r="V615" s="3"/>
    </row>
    <row r="616" spans="1:22" ht="60" x14ac:dyDescent="0.25">
      <c r="A616" s="25" t="s">
        <v>89</v>
      </c>
      <c r="B616" s="25" t="s">
        <v>132</v>
      </c>
      <c r="C616" s="25" t="s">
        <v>133</v>
      </c>
      <c r="D616" s="2" t="s">
        <v>1102</v>
      </c>
      <c r="E616" s="2" t="s">
        <v>1104</v>
      </c>
      <c r="F616" s="2" t="s">
        <v>53</v>
      </c>
      <c r="G616" s="21" t="s">
        <v>3983</v>
      </c>
      <c r="H616" s="7">
        <f t="shared" si="9"/>
        <v>103870</v>
      </c>
      <c r="I616" s="8">
        <v>103870</v>
      </c>
      <c r="J616" s="8">
        <v>0</v>
      </c>
      <c r="K616" s="8">
        <v>0</v>
      </c>
      <c r="L616" s="5" t="s">
        <v>4679</v>
      </c>
      <c r="M616" s="3"/>
      <c r="N616" s="2"/>
      <c r="O616" s="4"/>
      <c r="Q616" s="3"/>
      <c r="R616" s="2"/>
      <c r="S616" s="3"/>
      <c r="T616" s="4"/>
      <c r="U616" s="4"/>
      <c r="V616" s="3"/>
    </row>
    <row r="617" spans="1:22" ht="30" x14ac:dyDescent="0.25">
      <c r="A617" s="25" t="s">
        <v>82</v>
      </c>
      <c r="B617" s="25" t="s">
        <v>564</v>
      </c>
      <c r="C617" s="25" t="s">
        <v>58</v>
      </c>
      <c r="D617" s="2" t="s">
        <v>2894</v>
      </c>
      <c r="E617" s="2" t="s">
        <v>2896</v>
      </c>
      <c r="F617" s="2" t="s">
        <v>4</v>
      </c>
      <c r="G617" s="21" t="s">
        <v>3936</v>
      </c>
      <c r="H617" s="7">
        <f t="shared" si="9"/>
        <v>466363</v>
      </c>
      <c r="I617" s="8">
        <v>466363</v>
      </c>
      <c r="J617" s="8">
        <v>0</v>
      </c>
      <c r="K617" s="8">
        <v>0</v>
      </c>
      <c r="L617" s="5" t="s">
        <v>4680</v>
      </c>
      <c r="M617" s="3"/>
      <c r="N617" s="2"/>
      <c r="O617" s="4"/>
      <c r="Q617" s="3"/>
      <c r="R617" s="2"/>
      <c r="S617" s="3"/>
      <c r="T617" s="12"/>
      <c r="U617" s="4"/>
      <c r="V617" s="3"/>
    </row>
    <row r="618" spans="1:22" ht="30" x14ac:dyDescent="0.25">
      <c r="A618" s="25" t="s">
        <v>58</v>
      </c>
      <c r="B618" s="25" t="s">
        <v>164</v>
      </c>
      <c r="C618" s="25" t="s">
        <v>165</v>
      </c>
      <c r="D618" s="2" t="s">
        <v>2427</v>
      </c>
      <c r="E618" s="2" t="s">
        <v>2429</v>
      </c>
      <c r="F618" s="2" t="s">
        <v>222</v>
      </c>
      <c r="G618" s="21" t="s">
        <v>3908</v>
      </c>
      <c r="H618" s="7">
        <f t="shared" si="9"/>
        <v>2767771</v>
      </c>
      <c r="I618" s="8">
        <v>1831287</v>
      </c>
      <c r="J618" s="8">
        <v>936484</v>
      </c>
      <c r="K618" s="8">
        <v>0</v>
      </c>
      <c r="L618" s="10" t="s">
        <v>515</v>
      </c>
      <c r="M618" s="3"/>
      <c r="N618" s="2"/>
      <c r="O618" s="4"/>
      <c r="Q618" s="14"/>
      <c r="R618" s="2"/>
      <c r="S618" s="14"/>
      <c r="U618" s="4"/>
      <c r="V618" s="3"/>
    </row>
    <row r="619" spans="1:22" ht="30" x14ac:dyDescent="0.25">
      <c r="A619" s="25" t="s">
        <v>5</v>
      </c>
      <c r="B619" s="25" t="s">
        <v>46</v>
      </c>
      <c r="C619" s="25" t="s">
        <v>119</v>
      </c>
      <c r="D619" s="2" t="s">
        <v>3604</v>
      </c>
      <c r="E619" s="2" t="s">
        <v>3606</v>
      </c>
      <c r="F619" s="2" t="s">
        <v>4</v>
      </c>
      <c r="G619" s="21" t="s">
        <v>3902</v>
      </c>
      <c r="H619" s="7">
        <f t="shared" si="9"/>
        <v>162000</v>
      </c>
      <c r="I619" s="8">
        <v>162000</v>
      </c>
      <c r="J619" s="8">
        <v>0</v>
      </c>
      <c r="K619" s="8">
        <v>0</v>
      </c>
      <c r="L619" s="5" t="s">
        <v>4681</v>
      </c>
      <c r="M619" s="3"/>
      <c r="N619" s="2"/>
      <c r="O619" s="4"/>
      <c r="Q619" s="14"/>
      <c r="R619" s="2"/>
      <c r="S619" s="14"/>
      <c r="U619" s="4"/>
      <c r="V619" s="3"/>
    </row>
    <row r="620" spans="1:22" ht="30" x14ac:dyDescent="0.25">
      <c r="A620" s="25" t="s">
        <v>82</v>
      </c>
      <c r="B620" s="25" t="s">
        <v>246</v>
      </c>
      <c r="C620" s="25" t="s">
        <v>247</v>
      </c>
      <c r="D620" s="2" t="s">
        <v>949</v>
      </c>
      <c r="E620" s="2" t="s">
        <v>951</v>
      </c>
      <c r="F620" s="2" t="s">
        <v>53</v>
      </c>
      <c r="G620" s="21" t="s">
        <v>3910</v>
      </c>
      <c r="H620" s="7">
        <f t="shared" si="9"/>
        <v>1800000</v>
      </c>
      <c r="I620" s="8">
        <v>1800000</v>
      </c>
      <c r="J620" s="8">
        <v>0</v>
      </c>
      <c r="K620" s="8">
        <v>0</v>
      </c>
      <c r="L620" s="10" t="s">
        <v>4091</v>
      </c>
      <c r="M620" s="3"/>
      <c r="N620" s="2"/>
      <c r="O620" s="4"/>
      <c r="R620" s="2"/>
      <c r="U620" s="4"/>
      <c r="V620" s="3"/>
    </row>
    <row r="621" spans="1:22" ht="30" x14ac:dyDescent="0.25">
      <c r="A621" s="25" t="s">
        <v>82</v>
      </c>
      <c r="B621" s="25" t="s">
        <v>246</v>
      </c>
      <c r="C621" s="25" t="s">
        <v>247</v>
      </c>
      <c r="D621" s="2" t="s">
        <v>949</v>
      </c>
      <c r="E621" s="2" t="s">
        <v>951</v>
      </c>
      <c r="F621" s="2" t="s">
        <v>53</v>
      </c>
      <c r="G621" s="21" t="s">
        <v>3910</v>
      </c>
      <c r="H621" s="7">
        <f t="shared" si="9"/>
        <v>2400000</v>
      </c>
      <c r="I621" s="8">
        <v>2400000</v>
      </c>
      <c r="J621" s="8">
        <v>0</v>
      </c>
      <c r="K621" s="8">
        <v>0</v>
      </c>
      <c r="L621" s="10" t="s">
        <v>4092</v>
      </c>
      <c r="M621" s="3"/>
      <c r="N621" s="2"/>
      <c r="O621" s="4"/>
      <c r="R621" s="2"/>
      <c r="U621" s="4"/>
      <c r="V621" s="3"/>
    </row>
    <row r="622" spans="1:22" ht="30" x14ac:dyDescent="0.25">
      <c r="A622" s="25" t="s">
        <v>82</v>
      </c>
      <c r="B622" s="25" t="s">
        <v>246</v>
      </c>
      <c r="C622" s="25" t="s">
        <v>247</v>
      </c>
      <c r="D622" s="2" t="s">
        <v>949</v>
      </c>
      <c r="E622" s="2" t="s">
        <v>951</v>
      </c>
      <c r="F622" s="2" t="s">
        <v>53</v>
      </c>
      <c r="G622" s="21" t="s">
        <v>3910</v>
      </c>
      <c r="H622" s="7">
        <f t="shared" si="9"/>
        <v>840000</v>
      </c>
      <c r="I622" s="8">
        <v>840000</v>
      </c>
      <c r="J622" s="8">
        <v>0</v>
      </c>
      <c r="K622" s="8">
        <v>0</v>
      </c>
      <c r="L622" s="10" t="s">
        <v>4331</v>
      </c>
      <c r="M622" s="3"/>
      <c r="N622" s="2"/>
      <c r="O622" s="4"/>
      <c r="R622" s="2"/>
      <c r="U622" s="4"/>
      <c r="V622" s="3"/>
    </row>
    <row r="623" spans="1:22" ht="45" x14ac:dyDescent="0.25">
      <c r="A623" s="25" t="s">
        <v>82</v>
      </c>
      <c r="B623" s="25" t="s">
        <v>246</v>
      </c>
      <c r="C623" s="25" t="s">
        <v>247</v>
      </c>
      <c r="D623" s="2" t="s">
        <v>949</v>
      </c>
      <c r="E623" s="2" t="s">
        <v>951</v>
      </c>
      <c r="F623" s="2" t="s">
        <v>53</v>
      </c>
      <c r="G623" s="21" t="s">
        <v>3910</v>
      </c>
      <c r="H623" s="7">
        <f t="shared" si="9"/>
        <v>1606937</v>
      </c>
      <c r="I623" s="8">
        <v>1606937</v>
      </c>
      <c r="J623" s="8">
        <v>0</v>
      </c>
      <c r="K623" s="8">
        <v>0</v>
      </c>
      <c r="L623" s="10" t="s">
        <v>4332</v>
      </c>
      <c r="M623" s="3"/>
      <c r="N623" s="2"/>
      <c r="O623" s="4"/>
      <c r="R623" s="2"/>
      <c r="U623" s="4"/>
      <c r="V623" s="3"/>
    </row>
    <row r="624" spans="1:22" ht="30" x14ac:dyDescent="0.25">
      <c r="A624" s="25" t="s">
        <v>82</v>
      </c>
      <c r="B624" s="25" t="s">
        <v>246</v>
      </c>
      <c r="C624" s="25" t="s">
        <v>247</v>
      </c>
      <c r="D624" s="2" t="s">
        <v>949</v>
      </c>
      <c r="E624" s="2" t="s">
        <v>951</v>
      </c>
      <c r="F624" s="2" t="s">
        <v>53</v>
      </c>
      <c r="G624" s="21" t="s">
        <v>3910</v>
      </c>
      <c r="H624" s="7">
        <f t="shared" si="9"/>
        <v>630000</v>
      </c>
      <c r="I624" s="8">
        <v>630000</v>
      </c>
      <c r="J624" s="8">
        <v>0</v>
      </c>
      <c r="K624" s="8">
        <v>0</v>
      </c>
      <c r="L624" s="10" t="s">
        <v>4333</v>
      </c>
      <c r="M624" s="3"/>
      <c r="N624" s="2"/>
      <c r="O624" s="4"/>
      <c r="R624" s="2"/>
      <c r="U624" s="4"/>
      <c r="V624" s="3"/>
    </row>
    <row r="625" spans="1:22" ht="30" x14ac:dyDescent="0.25">
      <c r="A625" s="25" t="s">
        <v>286</v>
      </c>
      <c r="B625" s="25" t="s">
        <v>287</v>
      </c>
      <c r="C625" s="25" t="s">
        <v>459</v>
      </c>
      <c r="D625" s="2" t="s">
        <v>2192</v>
      </c>
      <c r="E625" s="2" t="s">
        <v>2193</v>
      </c>
      <c r="F625" s="2" t="s">
        <v>4</v>
      </c>
      <c r="G625" s="21" t="s">
        <v>3898</v>
      </c>
      <c r="H625" s="7">
        <f t="shared" si="9"/>
        <v>286650</v>
      </c>
      <c r="I625" s="8">
        <v>286650</v>
      </c>
      <c r="J625" s="8">
        <v>0</v>
      </c>
      <c r="K625" s="8">
        <v>0</v>
      </c>
      <c r="L625" s="5" t="s">
        <v>4682</v>
      </c>
      <c r="M625" s="3"/>
      <c r="N625" s="2"/>
      <c r="O625" s="4"/>
      <c r="Q625" s="13"/>
      <c r="R625" s="2"/>
      <c r="S625" s="13"/>
      <c r="U625" s="4"/>
      <c r="V625" s="3"/>
    </row>
    <row r="626" spans="1:22" ht="30" x14ac:dyDescent="0.25">
      <c r="A626" s="25" t="s">
        <v>5</v>
      </c>
      <c r="B626" s="25" t="s">
        <v>46</v>
      </c>
      <c r="C626" s="25" t="s">
        <v>119</v>
      </c>
      <c r="D626" s="2" t="s">
        <v>937</v>
      </c>
      <c r="E626" s="2" t="s">
        <v>939</v>
      </c>
      <c r="F626" s="2" t="s">
        <v>4</v>
      </c>
      <c r="G626" s="21" t="s">
        <v>3942</v>
      </c>
      <c r="H626" s="7">
        <f t="shared" si="9"/>
        <v>384413</v>
      </c>
      <c r="I626" s="8">
        <v>384413</v>
      </c>
      <c r="J626" s="8">
        <v>0</v>
      </c>
      <c r="K626" s="8">
        <v>0</v>
      </c>
      <c r="L626" s="5" t="s">
        <v>4683</v>
      </c>
      <c r="M626" s="3"/>
      <c r="N626" s="2"/>
      <c r="O626" s="4"/>
      <c r="R626" s="2"/>
      <c r="U626" s="4"/>
      <c r="V626" s="3"/>
    </row>
    <row r="627" spans="1:22" ht="30" x14ac:dyDescent="0.25">
      <c r="A627" s="25" t="s">
        <v>5</v>
      </c>
      <c r="B627" s="25" t="s">
        <v>46</v>
      </c>
      <c r="C627" s="25" t="s">
        <v>119</v>
      </c>
      <c r="D627" s="2" t="s">
        <v>937</v>
      </c>
      <c r="E627" s="2" t="s">
        <v>939</v>
      </c>
      <c r="F627" s="2" t="s">
        <v>4</v>
      </c>
      <c r="G627" s="21" t="s">
        <v>3942</v>
      </c>
      <c r="H627" s="7">
        <f t="shared" si="9"/>
        <v>88987</v>
      </c>
      <c r="I627" s="8">
        <v>88987</v>
      </c>
      <c r="J627" s="8">
        <v>0</v>
      </c>
      <c r="K627" s="8">
        <v>0</v>
      </c>
      <c r="L627" s="5" t="s">
        <v>4684</v>
      </c>
      <c r="M627" s="3"/>
      <c r="N627" s="2"/>
      <c r="O627" s="4"/>
      <c r="R627" s="2"/>
      <c r="U627" s="4"/>
      <c r="V627" s="3"/>
    </row>
    <row r="628" spans="1:22" ht="45" x14ac:dyDescent="0.25">
      <c r="A628" s="25" t="s">
        <v>119</v>
      </c>
      <c r="B628" s="25" t="s">
        <v>721</v>
      </c>
      <c r="C628" s="25" t="s">
        <v>722</v>
      </c>
      <c r="D628" s="2" t="s">
        <v>2622</v>
      </c>
      <c r="E628" s="2" t="s">
        <v>2623</v>
      </c>
      <c r="F628" s="2" t="s">
        <v>53</v>
      </c>
      <c r="G628" s="21" t="s">
        <v>4029</v>
      </c>
      <c r="H628" s="7">
        <f t="shared" si="9"/>
        <v>8000000</v>
      </c>
      <c r="I628" s="8">
        <v>0</v>
      </c>
      <c r="J628" s="8">
        <v>8000000</v>
      </c>
      <c r="K628" s="8">
        <v>0</v>
      </c>
      <c r="L628" s="5" t="s">
        <v>4685</v>
      </c>
      <c r="M628" s="3"/>
      <c r="N628" s="2"/>
      <c r="O628" s="4"/>
      <c r="R628" s="2"/>
      <c r="U628" s="4"/>
      <c r="V628" s="3"/>
    </row>
    <row r="629" spans="1:22" ht="30" x14ac:dyDescent="0.25">
      <c r="A629" s="25" t="s">
        <v>119</v>
      </c>
      <c r="B629" s="25" t="s">
        <v>721</v>
      </c>
      <c r="C629" s="25" t="s">
        <v>722</v>
      </c>
      <c r="D629" s="2" t="s">
        <v>2622</v>
      </c>
      <c r="E629" s="2" t="s">
        <v>2623</v>
      </c>
      <c r="F629" s="2" t="s">
        <v>53</v>
      </c>
      <c r="G629" s="21" t="s">
        <v>4036</v>
      </c>
      <c r="H629" s="7">
        <f t="shared" si="9"/>
        <v>3361227</v>
      </c>
      <c r="I629" s="8">
        <v>0</v>
      </c>
      <c r="J629" s="8">
        <v>3361227</v>
      </c>
      <c r="K629" s="8">
        <v>0</v>
      </c>
      <c r="L629" s="5" t="s">
        <v>4686</v>
      </c>
      <c r="M629" s="3"/>
      <c r="N629" s="2"/>
      <c r="O629" s="4"/>
      <c r="Q629" s="13"/>
      <c r="R629" s="2"/>
      <c r="S629" s="13"/>
      <c r="U629" s="4"/>
      <c r="V629" s="3"/>
    </row>
    <row r="630" spans="1:22" ht="30" x14ac:dyDescent="0.25">
      <c r="A630" s="25" t="s">
        <v>119</v>
      </c>
      <c r="B630" s="25" t="s">
        <v>721</v>
      </c>
      <c r="C630" s="25" t="s">
        <v>722</v>
      </c>
      <c r="D630" s="2" t="s">
        <v>2622</v>
      </c>
      <c r="E630" s="2" t="s">
        <v>2623</v>
      </c>
      <c r="F630" s="2" t="s">
        <v>53</v>
      </c>
      <c r="G630" s="21" t="s">
        <v>4037</v>
      </c>
      <c r="H630" s="7">
        <f t="shared" si="9"/>
        <v>169251</v>
      </c>
      <c r="I630" s="8">
        <v>0</v>
      </c>
      <c r="J630" s="8">
        <v>169251</v>
      </c>
      <c r="K630" s="8">
        <v>0</v>
      </c>
      <c r="L630" s="5" t="s">
        <v>4687</v>
      </c>
      <c r="M630" s="3"/>
      <c r="N630" s="2"/>
      <c r="O630" s="4"/>
      <c r="R630" s="2"/>
      <c r="U630" s="4"/>
      <c r="V630" s="3"/>
    </row>
    <row r="631" spans="1:22" ht="105" x14ac:dyDescent="0.25">
      <c r="A631" s="25" t="s">
        <v>119</v>
      </c>
      <c r="B631" s="25" t="s">
        <v>721</v>
      </c>
      <c r="C631" s="25" t="s">
        <v>722</v>
      </c>
      <c r="D631" s="2" t="s">
        <v>2622</v>
      </c>
      <c r="E631" s="2" t="s">
        <v>2623</v>
      </c>
      <c r="F631" s="2" t="s">
        <v>53</v>
      </c>
      <c r="G631" s="21" t="s">
        <v>4043</v>
      </c>
      <c r="H631" s="7">
        <f t="shared" si="9"/>
        <v>312196</v>
      </c>
      <c r="I631" s="8">
        <v>312196</v>
      </c>
      <c r="J631" s="8">
        <v>0</v>
      </c>
      <c r="K631" s="8">
        <v>0</v>
      </c>
      <c r="L631" s="5" t="s">
        <v>4688</v>
      </c>
      <c r="M631" s="3"/>
      <c r="N631" s="2"/>
      <c r="O631" s="4"/>
      <c r="R631" s="2"/>
      <c r="U631" s="4"/>
      <c r="V631" s="3"/>
    </row>
    <row r="632" spans="1:22" ht="30" x14ac:dyDescent="0.25">
      <c r="A632" s="25" t="s">
        <v>119</v>
      </c>
      <c r="B632" s="25" t="s">
        <v>721</v>
      </c>
      <c r="C632" s="25" t="s">
        <v>722</v>
      </c>
      <c r="D632" s="2" t="s">
        <v>2622</v>
      </c>
      <c r="E632" s="2" t="s">
        <v>2623</v>
      </c>
      <c r="F632" s="2" t="s">
        <v>53</v>
      </c>
      <c r="G632" s="21" t="s">
        <v>4029</v>
      </c>
      <c r="H632" s="7">
        <f t="shared" si="9"/>
        <v>9277485</v>
      </c>
      <c r="I632" s="8">
        <v>0</v>
      </c>
      <c r="J632" s="8">
        <v>9277485</v>
      </c>
      <c r="K632" s="8">
        <v>0</v>
      </c>
      <c r="L632" s="5" t="s">
        <v>4689</v>
      </c>
      <c r="M632" s="3"/>
      <c r="N632" s="2"/>
      <c r="O632" s="4"/>
      <c r="R632" s="2"/>
      <c r="U632" s="4"/>
      <c r="V632" s="3"/>
    </row>
    <row r="633" spans="1:22" ht="45" x14ac:dyDescent="0.25">
      <c r="A633" s="25" t="s">
        <v>119</v>
      </c>
      <c r="B633" s="25" t="s">
        <v>721</v>
      </c>
      <c r="C633" s="25" t="s">
        <v>722</v>
      </c>
      <c r="D633" s="2" t="s">
        <v>2622</v>
      </c>
      <c r="E633" s="2" t="s">
        <v>2623</v>
      </c>
      <c r="F633" s="2" t="s">
        <v>53</v>
      </c>
      <c r="G633" s="21" t="s">
        <v>4048</v>
      </c>
      <c r="H633" s="7">
        <f t="shared" si="9"/>
        <v>205343</v>
      </c>
      <c r="I633" s="8">
        <v>0</v>
      </c>
      <c r="J633" s="8">
        <v>205343</v>
      </c>
      <c r="K633" s="8">
        <v>0</v>
      </c>
      <c r="L633" s="5" t="s">
        <v>4690</v>
      </c>
      <c r="M633" s="3"/>
      <c r="N633" s="2"/>
      <c r="O633" s="4"/>
      <c r="Q633" s="13"/>
      <c r="R633" s="2"/>
      <c r="S633" s="13"/>
      <c r="T633" s="11"/>
      <c r="U633" s="4"/>
      <c r="V633" s="3"/>
    </row>
    <row r="634" spans="1:22" ht="45" x14ac:dyDescent="0.25">
      <c r="A634" s="25" t="s">
        <v>119</v>
      </c>
      <c r="B634" s="25" t="s">
        <v>721</v>
      </c>
      <c r="C634" s="25" t="s">
        <v>722</v>
      </c>
      <c r="D634" s="2" t="s">
        <v>2622</v>
      </c>
      <c r="E634" s="2" t="s">
        <v>2623</v>
      </c>
      <c r="F634" s="2" t="s">
        <v>53</v>
      </c>
      <c r="G634" s="21" t="s">
        <v>4052</v>
      </c>
      <c r="H634" s="7">
        <f t="shared" si="9"/>
        <v>334122</v>
      </c>
      <c r="I634" s="8">
        <v>334122</v>
      </c>
      <c r="J634" s="8">
        <v>0</v>
      </c>
      <c r="K634" s="8">
        <v>0</v>
      </c>
      <c r="L634" s="5" t="s">
        <v>4691</v>
      </c>
      <c r="M634" s="3"/>
      <c r="N634" s="2"/>
      <c r="O634" s="4"/>
      <c r="R634" s="2"/>
      <c r="U634" s="4"/>
      <c r="V634" s="3"/>
    </row>
    <row r="635" spans="1:22" ht="30" x14ac:dyDescent="0.25">
      <c r="A635" s="25" t="s">
        <v>119</v>
      </c>
      <c r="B635" s="25" t="s">
        <v>721</v>
      </c>
      <c r="C635" s="25" t="s">
        <v>722</v>
      </c>
      <c r="D635" s="2" t="s">
        <v>2622</v>
      </c>
      <c r="E635" s="2" t="s">
        <v>2623</v>
      </c>
      <c r="F635" s="2" t="s">
        <v>53</v>
      </c>
      <c r="G635" s="21" t="s">
        <v>4053</v>
      </c>
      <c r="H635" s="7">
        <f t="shared" si="9"/>
        <v>27265755</v>
      </c>
      <c r="I635" s="8">
        <v>14270567</v>
      </c>
      <c r="J635" s="8">
        <v>12995188</v>
      </c>
      <c r="K635" s="8">
        <v>0</v>
      </c>
      <c r="L635" s="5" t="s">
        <v>4692</v>
      </c>
      <c r="M635" s="3"/>
      <c r="N635" s="2"/>
      <c r="O635" s="4"/>
      <c r="R635" s="2"/>
      <c r="U635" s="4"/>
      <c r="V635" s="3"/>
    </row>
    <row r="636" spans="1:22" ht="30" x14ac:dyDescent="0.25">
      <c r="A636" s="25" t="s">
        <v>15</v>
      </c>
      <c r="B636" s="25" t="s">
        <v>16</v>
      </c>
      <c r="C636" s="25" t="s">
        <v>143</v>
      </c>
      <c r="D636" s="2" t="s">
        <v>104</v>
      </c>
      <c r="E636" s="2" t="s">
        <v>2934</v>
      </c>
      <c r="F636" s="2" t="s">
        <v>154</v>
      </c>
      <c r="G636" s="21" t="s">
        <v>3895</v>
      </c>
      <c r="H636" s="7">
        <f t="shared" si="9"/>
        <v>353129</v>
      </c>
      <c r="I636" s="8">
        <v>353129</v>
      </c>
      <c r="J636" s="8">
        <v>0</v>
      </c>
      <c r="K636" s="8">
        <v>0</v>
      </c>
      <c r="L636" s="10" t="s">
        <v>377</v>
      </c>
      <c r="M636" s="3"/>
      <c r="N636" s="2"/>
      <c r="O636" s="4"/>
      <c r="Q636" s="3"/>
      <c r="R636" s="2"/>
      <c r="S636" s="3"/>
      <c r="U636" s="4"/>
      <c r="V636" s="3"/>
    </row>
    <row r="637" spans="1:22" x14ac:dyDescent="0.25">
      <c r="A637" s="25" t="s">
        <v>119</v>
      </c>
      <c r="B637" s="25" t="s">
        <v>721</v>
      </c>
      <c r="C637" s="25" t="s">
        <v>722</v>
      </c>
      <c r="D637" s="2" t="s">
        <v>1034</v>
      </c>
      <c r="E637" s="2" t="s">
        <v>1035</v>
      </c>
      <c r="F637" s="2" t="s">
        <v>53</v>
      </c>
      <c r="G637" s="21" t="s">
        <v>3924</v>
      </c>
      <c r="H637" s="7">
        <f t="shared" si="9"/>
        <v>15134417</v>
      </c>
      <c r="I637" s="8">
        <v>5850000</v>
      </c>
      <c r="J637" s="8">
        <v>9284417</v>
      </c>
      <c r="K637" s="8">
        <v>0</v>
      </c>
      <c r="L637" s="10" t="s">
        <v>4203</v>
      </c>
      <c r="M637" s="3"/>
      <c r="N637" s="2"/>
      <c r="O637" s="4"/>
      <c r="Q637" s="3"/>
      <c r="R637" s="2"/>
      <c r="S637" s="3"/>
      <c r="U637" s="4"/>
      <c r="V637" s="3"/>
    </row>
    <row r="638" spans="1:22" x14ac:dyDescent="0.25">
      <c r="A638" s="25" t="s">
        <v>119</v>
      </c>
      <c r="B638" s="25" t="s">
        <v>721</v>
      </c>
      <c r="C638" s="25" t="s">
        <v>722</v>
      </c>
      <c r="D638" s="2" t="s">
        <v>1034</v>
      </c>
      <c r="E638" s="2" t="s">
        <v>1035</v>
      </c>
      <c r="F638" s="2" t="s">
        <v>53</v>
      </c>
      <c r="G638" s="21" t="s">
        <v>3924</v>
      </c>
      <c r="H638" s="7">
        <f t="shared" si="9"/>
        <v>500000</v>
      </c>
      <c r="I638" s="8">
        <v>500000</v>
      </c>
      <c r="J638" s="8">
        <v>0</v>
      </c>
      <c r="K638" s="8">
        <v>0</v>
      </c>
      <c r="L638" s="10" t="s">
        <v>44</v>
      </c>
      <c r="M638" s="3"/>
      <c r="N638" s="2"/>
      <c r="O638" s="4"/>
      <c r="Q638" s="3"/>
      <c r="R638" s="2"/>
      <c r="S638" s="3"/>
      <c r="U638" s="4"/>
      <c r="V638" s="3"/>
    </row>
    <row r="639" spans="1:22" ht="45" x14ac:dyDescent="0.25">
      <c r="A639" s="25" t="s">
        <v>15</v>
      </c>
      <c r="B639" s="25" t="s">
        <v>110</v>
      </c>
      <c r="C639" s="25" t="s">
        <v>22</v>
      </c>
      <c r="D639" s="2" t="s">
        <v>580</v>
      </c>
      <c r="E639" s="2" t="s">
        <v>582</v>
      </c>
      <c r="F639" s="2" t="s">
        <v>4</v>
      </c>
      <c r="G639" s="21" t="s">
        <v>3902</v>
      </c>
      <c r="H639" s="7">
        <f t="shared" si="9"/>
        <v>119089</v>
      </c>
      <c r="I639" s="8">
        <v>119089</v>
      </c>
      <c r="J639" s="8">
        <v>0</v>
      </c>
      <c r="K639" s="8">
        <v>0</v>
      </c>
      <c r="L639" s="10" t="s">
        <v>4156</v>
      </c>
      <c r="M639" s="3"/>
      <c r="N639" s="2"/>
      <c r="O639" s="4"/>
      <c r="Q639" s="14"/>
      <c r="R639" s="2"/>
      <c r="S639" s="14"/>
      <c r="U639" s="4"/>
      <c r="V639" s="3"/>
    </row>
    <row r="640" spans="1:22" ht="45" x14ac:dyDescent="0.25">
      <c r="A640" s="25" t="s">
        <v>15</v>
      </c>
      <c r="B640" s="25" t="s">
        <v>110</v>
      </c>
      <c r="C640" s="25" t="s">
        <v>22</v>
      </c>
      <c r="D640" s="2" t="s">
        <v>580</v>
      </c>
      <c r="E640" s="2" t="s">
        <v>582</v>
      </c>
      <c r="F640" s="2" t="s">
        <v>4</v>
      </c>
      <c r="G640" s="21" t="s">
        <v>3902</v>
      </c>
      <c r="H640" s="7">
        <f t="shared" si="9"/>
        <v>230350</v>
      </c>
      <c r="I640" s="8">
        <v>230350</v>
      </c>
      <c r="J640" s="8">
        <v>0</v>
      </c>
      <c r="K640" s="8">
        <v>0</v>
      </c>
      <c r="L640" s="5" t="s">
        <v>4693</v>
      </c>
      <c r="M640" s="3"/>
      <c r="N640" s="2"/>
      <c r="O640" s="4"/>
      <c r="Q640" s="14"/>
      <c r="R640" s="2"/>
      <c r="S640" s="14"/>
      <c r="U640" s="4"/>
      <c r="V640" s="3"/>
    </row>
    <row r="641" spans="1:22" x14ac:dyDescent="0.25">
      <c r="A641" s="25" t="s">
        <v>15</v>
      </c>
      <c r="B641" s="25" t="s">
        <v>364</v>
      </c>
      <c r="C641" s="25" t="s">
        <v>365</v>
      </c>
      <c r="D641" s="2" t="s">
        <v>1474</v>
      </c>
      <c r="E641" s="2" t="s">
        <v>1476</v>
      </c>
      <c r="F641" s="2" t="s">
        <v>4</v>
      </c>
      <c r="G641" s="21" t="s">
        <v>3932</v>
      </c>
      <c r="H641" s="7">
        <f t="shared" si="9"/>
        <v>17217</v>
      </c>
      <c r="I641" s="8">
        <v>17217</v>
      </c>
      <c r="J641" s="8">
        <v>0</v>
      </c>
      <c r="K641" s="8">
        <v>0</v>
      </c>
      <c r="L641" s="10" t="s">
        <v>1477</v>
      </c>
      <c r="M641" s="3"/>
      <c r="N641" s="2"/>
      <c r="O641" s="4"/>
      <c r="Q641" s="14"/>
      <c r="R641" s="2"/>
      <c r="S641" s="14"/>
      <c r="U641" s="4"/>
      <c r="V641" s="3"/>
    </row>
    <row r="642" spans="1:22" x14ac:dyDescent="0.25">
      <c r="A642" s="25" t="s">
        <v>15</v>
      </c>
      <c r="B642" s="25" t="s">
        <v>364</v>
      </c>
      <c r="C642" s="25" t="s">
        <v>365</v>
      </c>
      <c r="D642" s="2" t="s">
        <v>1474</v>
      </c>
      <c r="E642" s="2" t="s">
        <v>1476</v>
      </c>
      <c r="F642" s="2" t="s">
        <v>4</v>
      </c>
      <c r="G642" s="21" t="s">
        <v>3932</v>
      </c>
      <c r="H642" s="7">
        <f t="shared" ref="H642:H705" si="10">SUM(I642:K642)</f>
        <v>74699</v>
      </c>
      <c r="I642" s="8">
        <v>74699</v>
      </c>
      <c r="J642" s="8">
        <v>0</v>
      </c>
      <c r="K642" s="8">
        <v>0</v>
      </c>
      <c r="L642" s="10" t="s">
        <v>1318</v>
      </c>
      <c r="M642" s="3"/>
      <c r="N642" s="2"/>
      <c r="O642" s="4"/>
      <c r="Q642" s="14"/>
      <c r="R642" s="2"/>
      <c r="S642" s="14"/>
      <c r="T642" s="12"/>
      <c r="U642" s="4"/>
      <c r="V642" s="3"/>
    </row>
    <row r="643" spans="1:22" x14ac:dyDescent="0.25">
      <c r="A643" s="25" t="s">
        <v>15</v>
      </c>
      <c r="B643" s="25" t="s">
        <v>364</v>
      </c>
      <c r="C643" s="25" t="s">
        <v>365</v>
      </c>
      <c r="D643" s="2" t="s">
        <v>1474</v>
      </c>
      <c r="E643" s="2" t="s">
        <v>1476</v>
      </c>
      <c r="F643" s="2" t="s">
        <v>4</v>
      </c>
      <c r="G643" s="21" t="s">
        <v>3932</v>
      </c>
      <c r="H643" s="7">
        <f t="shared" si="10"/>
        <v>36300</v>
      </c>
      <c r="I643" s="8">
        <v>36300</v>
      </c>
      <c r="J643" s="8">
        <v>0</v>
      </c>
      <c r="K643" s="8">
        <v>0</v>
      </c>
      <c r="L643" s="10" t="s">
        <v>296</v>
      </c>
      <c r="M643" s="3"/>
      <c r="N643" s="2"/>
      <c r="O643" s="4"/>
      <c r="R643" s="2"/>
      <c r="U643" s="4"/>
      <c r="V643" s="3"/>
    </row>
    <row r="644" spans="1:22" x14ac:dyDescent="0.25">
      <c r="A644" s="25" t="s">
        <v>58</v>
      </c>
      <c r="B644" s="25" t="s">
        <v>164</v>
      </c>
      <c r="C644" s="25" t="s">
        <v>165</v>
      </c>
      <c r="D644" s="2" t="s">
        <v>163</v>
      </c>
      <c r="E644" s="2" t="s">
        <v>3126</v>
      </c>
      <c r="F644" s="2" t="s">
        <v>154</v>
      </c>
      <c r="G644" s="21" t="s">
        <v>3975</v>
      </c>
      <c r="H644" s="7">
        <f t="shared" si="10"/>
        <v>600000</v>
      </c>
      <c r="I644" s="8">
        <v>600000</v>
      </c>
      <c r="J644" s="8">
        <v>0</v>
      </c>
      <c r="K644" s="8">
        <v>0</v>
      </c>
      <c r="L644" s="10" t="s">
        <v>1524</v>
      </c>
      <c r="M644" s="3"/>
      <c r="N644" s="2"/>
      <c r="O644" s="4"/>
      <c r="Q644" s="13"/>
      <c r="R644" s="2"/>
      <c r="S644" s="13"/>
      <c r="U644" s="4"/>
      <c r="V644" s="3"/>
    </row>
    <row r="645" spans="1:22" ht="60" x14ac:dyDescent="0.25">
      <c r="A645" s="25" t="s">
        <v>148</v>
      </c>
      <c r="B645" s="25" t="s">
        <v>883</v>
      </c>
      <c r="C645" s="25" t="s">
        <v>150</v>
      </c>
      <c r="D645" s="2" t="s">
        <v>1509</v>
      </c>
      <c r="E645" s="2" t="s">
        <v>1511</v>
      </c>
      <c r="F645" s="2" t="s">
        <v>154</v>
      </c>
      <c r="G645" s="21" t="s">
        <v>3967</v>
      </c>
      <c r="H645" s="7">
        <f t="shared" si="10"/>
        <v>11705002</v>
      </c>
      <c r="I645" s="8">
        <v>217419</v>
      </c>
      <c r="J645" s="8">
        <v>11487583</v>
      </c>
      <c r="K645" s="8">
        <v>0</v>
      </c>
      <c r="L645" s="10" t="s">
        <v>4694</v>
      </c>
      <c r="M645" s="3"/>
      <c r="N645" s="2"/>
      <c r="O645" s="4"/>
      <c r="R645" s="2"/>
      <c r="U645" s="4"/>
      <c r="V645" s="3"/>
    </row>
    <row r="646" spans="1:22" ht="45" x14ac:dyDescent="0.25">
      <c r="A646" s="25" t="s">
        <v>148</v>
      </c>
      <c r="B646" s="25" t="s">
        <v>883</v>
      </c>
      <c r="C646" s="25" t="s">
        <v>150</v>
      </c>
      <c r="D646" s="2" t="s">
        <v>1509</v>
      </c>
      <c r="E646" s="2" t="s">
        <v>1511</v>
      </c>
      <c r="F646" s="2" t="s">
        <v>154</v>
      </c>
      <c r="G646" s="21" t="s">
        <v>3967</v>
      </c>
      <c r="H646" s="7">
        <f t="shared" si="10"/>
        <v>2229812</v>
      </c>
      <c r="I646" s="8">
        <v>0</v>
      </c>
      <c r="J646" s="8">
        <v>2229812</v>
      </c>
      <c r="K646" s="8">
        <v>0</v>
      </c>
      <c r="L646" s="10" t="s">
        <v>4438</v>
      </c>
      <c r="M646" s="3"/>
      <c r="N646" s="2"/>
      <c r="O646" s="4"/>
      <c r="R646" s="2"/>
      <c r="U646" s="4"/>
      <c r="V646" s="3"/>
    </row>
    <row r="647" spans="1:22" ht="45" x14ac:dyDescent="0.25">
      <c r="A647" s="25" t="s">
        <v>148</v>
      </c>
      <c r="B647" s="25" t="s">
        <v>883</v>
      </c>
      <c r="C647" s="25" t="s">
        <v>150</v>
      </c>
      <c r="D647" s="2" t="s">
        <v>1509</v>
      </c>
      <c r="E647" s="2" t="s">
        <v>1511</v>
      </c>
      <c r="F647" s="2" t="s">
        <v>154</v>
      </c>
      <c r="G647" s="21" t="s">
        <v>3912</v>
      </c>
      <c r="H647" s="7">
        <f t="shared" si="10"/>
        <v>160650</v>
      </c>
      <c r="I647" s="8">
        <v>160650</v>
      </c>
      <c r="J647" s="8">
        <v>0</v>
      </c>
      <c r="K647" s="8">
        <v>0</v>
      </c>
      <c r="L647" s="5" t="s">
        <v>4695</v>
      </c>
      <c r="M647" s="3"/>
      <c r="N647" s="2"/>
      <c r="O647" s="4"/>
      <c r="R647" s="2"/>
      <c r="U647" s="4"/>
      <c r="V647" s="3"/>
    </row>
    <row r="648" spans="1:22" x14ac:dyDescent="0.25">
      <c r="A648" s="25" t="s">
        <v>15</v>
      </c>
      <c r="B648" s="25" t="s">
        <v>364</v>
      </c>
      <c r="C648" s="25" t="s">
        <v>1045</v>
      </c>
      <c r="D648" s="2" t="s">
        <v>1907</v>
      </c>
      <c r="E648" s="2" t="s">
        <v>1909</v>
      </c>
      <c r="F648" s="2" t="s">
        <v>53</v>
      </c>
      <c r="G648" s="21" t="s">
        <v>3908</v>
      </c>
      <c r="H648" s="7">
        <f t="shared" si="10"/>
        <v>8938566</v>
      </c>
      <c r="I648" s="8">
        <v>3544079</v>
      </c>
      <c r="J648" s="8">
        <v>5394487</v>
      </c>
      <c r="K648" s="8">
        <v>0</v>
      </c>
      <c r="L648" s="10" t="s">
        <v>948</v>
      </c>
      <c r="M648" s="3"/>
      <c r="N648" s="2"/>
      <c r="O648" s="4"/>
      <c r="R648" s="2"/>
      <c r="U648" s="4"/>
      <c r="V648" s="3"/>
    </row>
    <row r="649" spans="1:22" ht="30" x14ac:dyDescent="0.25">
      <c r="A649" s="25" t="s">
        <v>82</v>
      </c>
      <c r="B649" s="25" t="s">
        <v>564</v>
      </c>
      <c r="C649" s="25" t="s">
        <v>878</v>
      </c>
      <c r="D649" s="2" t="s">
        <v>3020</v>
      </c>
      <c r="E649" s="2" t="s">
        <v>3022</v>
      </c>
      <c r="F649" s="2" t="s">
        <v>4</v>
      </c>
      <c r="G649" s="21" t="s">
        <v>3915</v>
      </c>
      <c r="H649" s="7">
        <f t="shared" si="10"/>
        <v>106065</v>
      </c>
      <c r="I649" s="8">
        <v>106065</v>
      </c>
      <c r="J649" s="8">
        <v>0</v>
      </c>
      <c r="K649" s="8">
        <v>0</v>
      </c>
      <c r="L649" s="5" t="s">
        <v>4696</v>
      </c>
      <c r="M649" s="3"/>
      <c r="N649" s="2"/>
      <c r="O649" s="4"/>
      <c r="R649" s="2"/>
      <c r="U649" s="4"/>
      <c r="V649" s="3"/>
    </row>
    <row r="650" spans="1:22" x14ac:dyDescent="0.25">
      <c r="A650" s="25" t="s">
        <v>119</v>
      </c>
      <c r="B650" s="25" t="s">
        <v>721</v>
      </c>
      <c r="C650" s="25" t="s">
        <v>722</v>
      </c>
      <c r="D650" s="2" t="s">
        <v>865</v>
      </c>
      <c r="E650" s="2" t="s">
        <v>866</v>
      </c>
      <c r="F650" s="2" t="s">
        <v>4</v>
      </c>
      <c r="G650" s="21" t="s">
        <v>3958</v>
      </c>
      <c r="H650" s="7">
        <f t="shared" si="10"/>
        <v>400000</v>
      </c>
      <c r="I650" s="8">
        <v>400000</v>
      </c>
      <c r="J650" s="8">
        <v>0</v>
      </c>
      <c r="K650" s="8">
        <v>0</v>
      </c>
      <c r="L650" s="10" t="s">
        <v>857</v>
      </c>
      <c r="M650" s="3"/>
      <c r="N650" s="2"/>
      <c r="O650" s="4"/>
      <c r="R650" s="2"/>
      <c r="U650" s="4"/>
      <c r="V650" s="3"/>
    </row>
    <row r="651" spans="1:22" ht="30" x14ac:dyDescent="0.25">
      <c r="A651" s="25" t="s">
        <v>119</v>
      </c>
      <c r="B651" s="25" t="s">
        <v>721</v>
      </c>
      <c r="C651" s="25" t="s">
        <v>722</v>
      </c>
      <c r="D651" s="2" t="s">
        <v>865</v>
      </c>
      <c r="E651" s="2" t="s">
        <v>866</v>
      </c>
      <c r="F651" s="2" t="s">
        <v>4</v>
      </c>
      <c r="G651" s="21" t="s">
        <v>3958</v>
      </c>
      <c r="H651" s="7">
        <f t="shared" si="10"/>
        <v>5810739</v>
      </c>
      <c r="I651" s="8">
        <v>3163158</v>
      </c>
      <c r="J651" s="8">
        <v>2647581</v>
      </c>
      <c r="K651" s="8">
        <v>0</v>
      </c>
      <c r="L651" s="5" t="s">
        <v>4697</v>
      </c>
      <c r="M651" s="3"/>
      <c r="N651" s="2"/>
      <c r="O651" s="4"/>
      <c r="R651" s="2"/>
      <c r="U651" s="4"/>
      <c r="V651" s="3"/>
    </row>
    <row r="652" spans="1:22" ht="30" x14ac:dyDescent="0.25">
      <c r="A652" s="25" t="s">
        <v>119</v>
      </c>
      <c r="B652" s="25" t="s">
        <v>721</v>
      </c>
      <c r="C652" s="25" t="s">
        <v>722</v>
      </c>
      <c r="D652" s="2" t="s">
        <v>865</v>
      </c>
      <c r="E652" s="2" t="s">
        <v>866</v>
      </c>
      <c r="F652" s="2" t="s">
        <v>4</v>
      </c>
      <c r="G652" s="21" t="s">
        <v>3958</v>
      </c>
      <c r="H652" s="7">
        <f t="shared" si="10"/>
        <v>1130000</v>
      </c>
      <c r="I652" s="8">
        <v>0</v>
      </c>
      <c r="J652" s="8">
        <v>1130000</v>
      </c>
      <c r="K652" s="8">
        <v>0</v>
      </c>
      <c r="L652" s="5" t="s">
        <v>4698</v>
      </c>
      <c r="M652" s="3"/>
      <c r="N652" s="2"/>
      <c r="O652" s="4"/>
      <c r="R652" s="2"/>
      <c r="U652" s="4"/>
      <c r="V652" s="3"/>
    </row>
    <row r="653" spans="1:22" ht="30" x14ac:dyDescent="0.25">
      <c r="A653" s="25" t="s">
        <v>119</v>
      </c>
      <c r="B653" s="25" t="s">
        <v>721</v>
      </c>
      <c r="C653" s="25" t="s">
        <v>722</v>
      </c>
      <c r="D653" s="2" t="s">
        <v>865</v>
      </c>
      <c r="E653" s="2" t="s">
        <v>866</v>
      </c>
      <c r="F653" s="2" t="s">
        <v>4</v>
      </c>
      <c r="G653" s="21" t="s">
        <v>3958</v>
      </c>
      <c r="H653" s="7">
        <f t="shared" si="10"/>
        <v>1028125</v>
      </c>
      <c r="I653" s="8">
        <v>1028125</v>
      </c>
      <c r="J653" s="8">
        <v>0</v>
      </c>
      <c r="K653" s="8">
        <v>0</v>
      </c>
      <c r="L653" s="5" t="s">
        <v>4699</v>
      </c>
      <c r="M653" s="3"/>
      <c r="N653" s="2"/>
      <c r="O653" s="4"/>
      <c r="R653" s="2"/>
      <c r="U653" s="4"/>
      <c r="V653" s="3"/>
    </row>
    <row r="654" spans="1:22" ht="30" x14ac:dyDescent="0.25">
      <c r="A654" s="25" t="s">
        <v>119</v>
      </c>
      <c r="B654" s="25" t="s">
        <v>721</v>
      </c>
      <c r="C654" s="25" t="s">
        <v>722</v>
      </c>
      <c r="D654" s="2" t="s">
        <v>865</v>
      </c>
      <c r="E654" s="2" t="s">
        <v>866</v>
      </c>
      <c r="F654" s="2" t="s">
        <v>4</v>
      </c>
      <c r="G654" s="21" t="s">
        <v>3958</v>
      </c>
      <c r="H654" s="7">
        <f t="shared" si="10"/>
        <v>800000</v>
      </c>
      <c r="I654" s="8">
        <v>800000</v>
      </c>
      <c r="J654" s="8">
        <v>0</v>
      </c>
      <c r="K654" s="8">
        <v>0</v>
      </c>
      <c r="L654" s="5" t="s">
        <v>4700</v>
      </c>
      <c r="M654" s="3"/>
      <c r="N654" s="2"/>
      <c r="O654" s="4"/>
      <c r="R654" s="2"/>
      <c r="U654" s="4"/>
      <c r="V654" s="3"/>
    </row>
    <row r="655" spans="1:22" ht="30" x14ac:dyDescent="0.25">
      <c r="A655" s="25" t="s">
        <v>119</v>
      </c>
      <c r="B655" s="25" t="s">
        <v>721</v>
      </c>
      <c r="C655" s="25" t="s">
        <v>722</v>
      </c>
      <c r="D655" s="2" t="s">
        <v>865</v>
      </c>
      <c r="E655" s="2" t="s">
        <v>866</v>
      </c>
      <c r="F655" s="2" t="s">
        <v>4</v>
      </c>
      <c r="G655" s="21" t="s">
        <v>3958</v>
      </c>
      <c r="H655" s="7">
        <f t="shared" si="10"/>
        <v>1250000</v>
      </c>
      <c r="I655" s="8">
        <v>0</v>
      </c>
      <c r="J655" s="8">
        <v>1250000</v>
      </c>
      <c r="K655" s="8">
        <v>0</v>
      </c>
      <c r="L655" s="5" t="s">
        <v>4701</v>
      </c>
      <c r="M655" s="3"/>
      <c r="N655" s="2"/>
      <c r="O655" s="4"/>
      <c r="R655" s="2"/>
      <c r="U655" s="4"/>
      <c r="V655" s="3"/>
    </row>
    <row r="656" spans="1:22" x14ac:dyDescent="0.25">
      <c r="A656" s="25" t="s">
        <v>103</v>
      </c>
      <c r="B656" s="25" t="s">
        <v>104</v>
      </c>
      <c r="C656" s="25" t="s">
        <v>68</v>
      </c>
      <c r="D656" s="2" t="s">
        <v>1171</v>
      </c>
      <c r="E656" s="2" t="s">
        <v>1173</v>
      </c>
      <c r="F656" s="2" t="s">
        <v>4</v>
      </c>
      <c r="G656" s="21" t="s">
        <v>3904</v>
      </c>
      <c r="H656" s="7">
        <f t="shared" si="10"/>
        <v>90000</v>
      </c>
      <c r="I656" s="8">
        <v>90000</v>
      </c>
      <c r="J656" s="8">
        <v>0</v>
      </c>
      <c r="K656" s="8">
        <v>0</v>
      </c>
      <c r="L656" s="10" t="s">
        <v>69</v>
      </c>
      <c r="M656" s="3"/>
      <c r="N656" s="2"/>
      <c r="O656" s="4"/>
      <c r="R656" s="2"/>
      <c r="U656" s="4"/>
      <c r="V656" s="3"/>
    </row>
    <row r="657" spans="1:22" ht="30" x14ac:dyDescent="0.25">
      <c r="A657" s="25" t="s">
        <v>5</v>
      </c>
      <c r="B657" s="25" t="s">
        <v>70</v>
      </c>
      <c r="C657" s="25" t="s">
        <v>71</v>
      </c>
      <c r="D657" s="2" t="s">
        <v>2504</v>
      </c>
      <c r="E657" s="2" t="s">
        <v>2506</v>
      </c>
      <c r="F657" s="2" t="s">
        <v>4</v>
      </c>
      <c r="G657" s="21" t="s">
        <v>3895</v>
      </c>
      <c r="H657" s="7">
        <f t="shared" si="10"/>
        <v>150000</v>
      </c>
      <c r="I657" s="8">
        <v>150000</v>
      </c>
      <c r="J657" s="8">
        <v>0</v>
      </c>
      <c r="K657" s="8">
        <v>0</v>
      </c>
      <c r="L657" s="5" t="s">
        <v>4702</v>
      </c>
      <c r="M657" s="3"/>
      <c r="N657" s="2"/>
      <c r="O657" s="4"/>
      <c r="R657" s="2"/>
      <c r="U657" s="4"/>
      <c r="V657" s="3"/>
    </row>
    <row r="658" spans="1:22" ht="45" x14ac:dyDescent="0.25">
      <c r="A658" s="25" t="s">
        <v>82</v>
      </c>
      <c r="B658" s="25" t="s">
        <v>564</v>
      </c>
      <c r="C658" s="25" t="s">
        <v>878</v>
      </c>
      <c r="D658" s="2" t="s">
        <v>2613</v>
      </c>
      <c r="E658" s="2" t="s">
        <v>2615</v>
      </c>
      <c r="F658" s="2" t="s">
        <v>4</v>
      </c>
      <c r="G658" s="21" t="s">
        <v>3914</v>
      </c>
      <c r="H658" s="7">
        <f t="shared" si="10"/>
        <v>130885</v>
      </c>
      <c r="I658" s="8">
        <v>130885</v>
      </c>
      <c r="J658" s="8">
        <v>0</v>
      </c>
      <c r="K658" s="8">
        <v>0</v>
      </c>
      <c r="L658" s="5" t="s">
        <v>4703</v>
      </c>
      <c r="M658" s="3"/>
      <c r="N658" s="2"/>
      <c r="O658" s="4"/>
      <c r="R658" s="2"/>
      <c r="U658" s="4"/>
      <c r="V658" s="3"/>
    </row>
    <row r="659" spans="1:22" x14ac:dyDescent="0.25">
      <c r="A659" s="25" t="s">
        <v>82</v>
      </c>
      <c r="B659" s="25" t="s">
        <v>83</v>
      </c>
      <c r="C659" s="25" t="s">
        <v>84</v>
      </c>
      <c r="D659" s="2" t="s">
        <v>1081</v>
      </c>
      <c r="E659" s="2" t="s">
        <v>1084</v>
      </c>
      <c r="F659" s="2" t="s">
        <v>4</v>
      </c>
      <c r="G659" s="21" t="s">
        <v>3897</v>
      </c>
      <c r="H659" s="7">
        <f t="shared" si="10"/>
        <v>75330</v>
      </c>
      <c r="I659" s="8">
        <v>75330</v>
      </c>
      <c r="J659" s="8">
        <v>0</v>
      </c>
      <c r="K659" s="8">
        <v>0</v>
      </c>
      <c r="L659" s="10" t="s">
        <v>4704</v>
      </c>
      <c r="M659" s="3"/>
      <c r="N659" s="2"/>
      <c r="O659" s="4"/>
      <c r="R659" s="2"/>
      <c r="U659" s="4"/>
      <c r="V659" s="3"/>
    </row>
    <row r="660" spans="1:22" ht="30" x14ac:dyDescent="0.25">
      <c r="A660" s="25" t="s">
        <v>89</v>
      </c>
      <c r="B660" s="25" t="s">
        <v>132</v>
      </c>
      <c r="C660" s="25" t="s">
        <v>133</v>
      </c>
      <c r="D660" s="2" t="s">
        <v>1618</v>
      </c>
      <c r="E660" s="2" t="s">
        <v>1620</v>
      </c>
      <c r="F660" s="2" t="s">
        <v>53</v>
      </c>
      <c r="G660" s="21" t="s">
        <v>3975</v>
      </c>
      <c r="H660" s="7">
        <f t="shared" si="10"/>
        <v>72627</v>
      </c>
      <c r="I660" s="8">
        <v>72627</v>
      </c>
      <c r="J660" s="8">
        <v>0</v>
      </c>
      <c r="K660" s="8">
        <v>0</v>
      </c>
      <c r="L660" s="10" t="s">
        <v>4705</v>
      </c>
      <c r="M660" s="3"/>
      <c r="N660" s="2"/>
      <c r="O660" s="4"/>
      <c r="R660" s="2"/>
      <c r="U660" s="4"/>
      <c r="V660" s="3"/>
    </row>
    <row r="661" spans="1:22" ht="30" x14ac:dyDescent="0.25">
      <c r="A661" s="25" t="s">
        <v>89</v>
      </c>
      <c r="B661" s="25" t="s">
        <v>132</v>
      </c>
      <c r="C661" s="25" t="s">
        <v>133</v>
      </c>
      <c r="D661" s="2" t="s">
        <v>1618</v>
      </c>
      <c r="E661" s="2" t="s">
        <v>1620</v>
      </c>
      <c r="F661" s="2" t="s">
        <v>53</v>
      </c>
      <c r="G661" s="21" t="s">
        <v>3994</v>
      </c>
      <c r="H661" s="7">
        <f t="shared" si="10"/>
        <v>177723</v>
      </c>
      <c r="I661" s="8">
        <v>177723</v>
      </c>
      <c r="J661" s="8">
        <v>0</v>
      </c>
      <c r="K661" s="8">
        <v>0</v>
      </c>
      <c r="L661" s="10" t="s">
        <v>4706</v>
      </c>
      <c r="M661" s="3"/>
      <c r="N661" s="2"/>
      <c r="O661" s="4"/>
      <c r="R661" s="2"/>
      <c r="U661" s="4"/>
      <c r="V661" s="3"/>
    </row>
    <row r="662" spans="1:22" ht="45" x14ac:dyDescent="0.25">
      <c r="A662" s="25" t="s">
        <v>89</v>
      </c>
      <c r="B662" s="25" t="s">
        <v>132</v>
      </c>
      <c r="C662" s="25" t="s">
        <v>133</v>
      </c>
      <c r="D662" s="2" t="s">
        <v>1618</v>
      </c>
      <c r="E662" s="2" t="s">
        <v>1620</v>
      </c>
      <c r="F662" s="2" t="s">
        <v>53</v>
      </c>
      <c r="G662" s="21" t="s">
        <v>3953</v>
      </c>
      <c r="H662" s="7">
        <f t="shared" si="10"/>
        <v>647597</v>
      </c>
      <c r="I662" s="8">
        <v>647597</v>
      </c>
      <c r="J662" s="8">
        <v>0</v>
      </c>
      <c r="K662" s="8">
        <v>0</v>
      </c>
      <c r="L662" s="10" t="s">
        <v>4312</v>
      </c>
      <c r="M662" s="3"/>
      <c r="N662" s="2"/>
      <c r="O662" s="4"/>
      <c r="R662" s="2"/>
      <c r="U662" s="4"/>
      <c r="V662" s="3"/>
    </row>
    <row r="663" spans="1:22" ht="45" x14ac:dyDescent="0.25">
      <c r="A663" s="25" t="s">
        <v>89</v>
      </c>
      <c r="B663" s="25" t="s">
        <v>132</v>
      </c>
      <c r="C663" s="25" t="s">
        <v>133</v>
      </c>
      <c r="D663" s="2" t="s">
        <v>1618</v>
      </c>
      <c r="E663" s="2" t="s">
        <v>1620</v>
      </c>
      <c r="F663" s="2" t="s">
        <v>53</v>
      </c>
      <c r="G663" s="21" t="s">
        <v>3953</v>
      </c>
      <c r="H663" s="7">
        <f t="shared" si="10"/>
        <v>409960</v>
      </c>
      <c r="I663" s="8">
        <v>0</v>
      </c>
      <c r="J663" s="8">
        <v>409960</v>
      </c>
      <c r="K663" s="8">
        <v>0</v>
      </c>
      <c r="L663" s="10" t="s">
        <v>4313</v>
      </c>
      <c r="M663" s="3"/>
      <c r="N663" s="2"/>
      <c r="O663" s="4"/>
      <c r="R663" s="2"/>
      <c r="U663" s="4"/>
      <c r="V663" s="3"/>
    </row>
    <row r="664" spans="1:22" ht="45" x14ac:dyDescent="0.25">
      <c r="A664" s="25" t="s">
        <v>89</v>
      </c>
      <c r="B664" s="25" t="s">
        <v>132</v>
      </c>
      <c r="C664" s="25" t="s">
        <v>133</v>
      </c>
      <c r="D664" s="2" t="s">
        <v>1618</v>
      </c>
      <c r="E664" s="2" t="s">
        <v>1620</v>
      </c>
      <c r="F664" s="2" t="s">
        <v>53</v>
      </c>
      <c r="G664" s="21" t="s">
        <v>3916</v>
      </c>
      <c r="H664" s="7">
        <f t="shared" si="10"/>
        <v>324021</v>
      </c>
      <c r="I664" s="8">
        <v>324021</v>
      </c>
      <c r="J664" s="8">
        <v>0</v>
      </c>
      <c r="K664" s="8">
        <v>0</v>
      </c>
      <c r="L664" s="5" t="s">
        <v>4707</v>
      </c>
      <c r="M664" s="3"/>
      <c r="N664" s="2"/>
      <c r="O664" s="4"/>
      <c r="R664" s="2"/>
      <c r="U664" s="4"/>
      <c r="V664" s="3"/>
    </row>
    <row r="665" spans="1:22" ht="30" x14ac:dyDescent="0.25">
      <c r="A665" s="25" t="s">
        <v>89</v>
      </c>
      <c r="B665" s="25" t="s">
        <v>132</v>
      </c>
      <c r="C665" s="25" t="s">
        <v>133</v>
      </c>
      <c r="D665" s="2" t="s">
        <v>1618</v>
      </c>
      <c r="E665" s="2" t="s">
        <v>1620</v>
      </c>
      <c r="F665" s="2" t="s">
        <v>53</v>
      </c>
      <c r="G665" s="21" t="s">
        <v>3975</v>
      </c>
      <c r="H665" s="7">
        <f t="shared" si="10"/>
        <v>72627</v>
      </c>
      <c r="I665" s="8">
        <v>72627</v>
      </c>
      <c r="J665" s="8">
        <v>0</v>
      </c>
      <c r="K665" s="8">
        <v>0</v>
      </c>
      <c r="L665" s="5" t="s">
        <v>4708</v>
      </c>
      <c r="M665" s="3"/>
      <c r="N665" s="2"/>
      <c r="O665" s="4"/>
      <c r="R665" s="2"/>
      <c r="U665" s="4"/>
      <c r="V665" s="3"/>
    </row>
    <row r="666" spans="1:22" ht="30" x14ac:dyDescent="0.25">
      <c r="A666" s="25" t="s">
        <v>89</v>
      </c>
      <c r="B666" s="25" t="s">
        <v>132</v>
      </c>
      <c r="C666" s="25" t="s">
        <v>133</v>
      </c>
      <c r="D666" s="2" t="s">
        <v>1618</v>
      </c>
      <c r="E666" s="2" t="s">
        <v>1620</v>
      </c>
      <c r="F666" s="2" t="s">
        <v>53</v>
      </c>
      <c r="G666" s="21" t="s">
        <v>3994</v>
      </c>
      <c r="H666" s="7">
        <f t="shared" si="10"/>
        <v>177722</v>
      </c>
      <c r="I666" s="8">
        <v>177722</v>
      </c>
      <c r="J666" s="8">
        <v>0</v>
      </c>
      <c r="K666" s="8">
        <v>0</v>
      </c>
      <c r="L666" s="5" t="s">
        <v>4709</v>
      </c>
      <c r="M666" s="3"/>
      <c r="N666" s="2"/>
      <c r="O666" s="4"/>
      <c r="R666" s="2"/>
      <c r="U666" s="4"/>
      <c r="V666" s="3"/>
    </row>
    <row r="667" spans="1:22" ht="30" x14ac:dyDescent="0.25">
      <c r="A667" s="25" t="s">
        <v>89</v>
      </c>
      <c r="B667" s="25" t="s">
        <v>132</v>
      </c>
      <c r="C667" s="25" t="s">
        <v>133</v>
      </c>
      <c r="D667" s="2" t="s">
        <v>1618</v>
      </c>
      <c r="E667" s="2" t="s">
        <v>1620</v>
      </c>
      <c r="F667" s="2" t="s">
        <v>53</v>
      </c>
      <c r="G667" s="21" t="s">
        <v>3994</v>
      </c>
      <c r="H667" s="7">
        <f t="shared" si="10"/>
        <v>177723</v>
      </c>
      <c r="I667" s="8">
        <v>177723</v>
      </c>
      <c r="J667" s="8">
        <v>0</v>
      </c>
      <c r="K667" s="8">
        <v>0</v>
      </c>
      <c r="L667" s="5" t="s">
        <v>4710</v>
      </c>
      <c r="M667" s="3"/>
      <c r="N667" s="2"/>
      <c r="O667" s="4"/>
      <c r="Q667" s="14"/>
      <c r="R667" s="2"/>
      <c r="S667" s="14"/>
      <c r="T667" s="12"/>
      <c r="U667" s="4"/>
      <c r="V667" s="3"/>
    </row>
    <row r="668" spans="1:22" ht="30" x14ac:dyDescent="0.25">
      <c r="A668" s="25" t="s">
        <v>5</v>
      </c>
      <c r="B668" s="25" t="s">
        <v>70</v>
      </c>
      <c r="C668" s="25" t="s">
        <v>71</v>
      </c>
      <c r="D668" s="2" t="s">
        <v>3173</v>
      </c>
      <c r="E668" s="2" t="s">
        <v>3175</v>
      </c>
      <c r="F668" s="2" t="s">
        <v>4</v>
      </c>
      <c r="G668" s="21" t="s">
        <v>3897</v>
      </c>
      <c r="H668" s="7">
        <f t="shared" si="10"/>
        <v>1095143</v>
      </c>
      <c r="I668" s="8">
        <v>150000</v>
      </c>
      <c r="J668" s="8">
        <v>945143</v>
      </c>
      <c r="K668" s="8">
        <v>0</v>
      </c>
      <c r="L668" s="5" t="s">
        <v>4711</v>
      </c>
      <c r="M668" s="3"/>
      <c r="N668" s="2"/>
      <c r="O668" s="4"/>
      <c r="Q668" s="14"/>
      <c r="R668" s="2"/>
      <c r="S668" s="14"/>
      <c r="T668" s="12"/>
      <c r="U668" s="4"/>
      <c r="V668" s="3"/>
    </row>
    <row r="669" spans="1:22" ht="30" x14ac:dyDescent="0.25">
      <c r="A669" s="25" t="s">
        <v>58</v>
      </c>
      <c r="B669" s="25" t="s">
        <v>164</v>
      </c>
      <c r="C669" s="25" t="s">
        <v>165</v>
      </c>
      <c r="D669" s="2" t="s">
        <v>1810</v>
      </c>
      <c r="E669" s="2" t="s">
        <v>1812</v>
      </c>
      <c r="F669" s="2" t="s">
        <v>53</v>
      </c>
      <c r="G669" s="21" t="s">
        <v>3953</v>
      </c>
      <c r="H669" s="7">
        <f t="shared" si="10"/>
        <v>6008870</v>
      </c>
      <c r="I669" s="8">
        <v>6008870</v>
      </c>
      <c r="J669" s="8">
        <v>0</v>
      </c>
      <c r="K669" s="8">
        <v>0</v>
      </c>
      <c r="L669" s="10" t="s">
        <v>1036</v>
      </c>
      <c r="M669" s="3"/>
      <c r="N669" s="2"/>
      <c r="O669" s="4"/>
      <c r="Q669" s="14"/>
      <c r="R669" s="2"/>
      <c r="S669" s="14"/>
      <c r="U669" s="4"/>
      <c r="V669" s="3"/>
    </row>
    <row r="670" spans="1:22" ht="30" x14ac:dyDescent="0.25">
      <c r="A670" s="25" t="s">
        <v>82</v>
      </c>
      <c r="B670" s="25" t="s">
        <v>83</v>
      </c>
      <c r="C670" s="25" t="s">
        <v>84</v>
      </c>
      <c r="D670" s="2" t="s">
        <v>1159</v>
      </c>
      <c r="E670" s="2" t="s">
        <v>1161</v>
      </c>
      <c r="F670" s="2" t="s">
        <v>4</v>
      </c>
      <c r="G670" s="21" t="s">
        <v>3901</v>
      </c>
      <c r="H670" s="7">
        <f t="shared" si="10"/>
        <v>504499</v>
      </c>
      <c r="I670" s="8">
        <v>504499</v>
      </c>
      <c r="J670" s="8">
        <v>0</v>
      </c>
      <c r="K670" s="8">
        <v>0</v>
      </c>
      <c r="L670" s="10" t="s">
        <v>4218</v>
      </c>
      <c r="M670" s="3"/>
      <c r="N670" s="2"/>
      <c r="O670" s="4"/>
      <c r="Q670" s="13"/>
      <c r="R670" s="2"/>
      <c r="S670" s="13"/>
      <c r="U670" s="4"/>
      <c r="V670" s="3"/>
    </row>
    <row r="671" spans="1:22" ht="30" x14ac:dyDescent="0.25">
      <c r="A671" s="25" t="s">
        <v>82</v>
      </c>
      <c r="B671" s="25" t="s">
        <v>83</v>
      </c>
      <c r="C671" s="25" t="s">
        <v>84</v>
      </c>
      <c r="D671" s="2" t="s">
        <v>1159</v>
      </c>
      <c r="E671" s="2" t="s">
        <v>1161</v>
      </c>
      <c r="F671" s="2" t="s">
        <v>4</v>
      </c>
      <c r="G671" s="21" t="s">
        <v>3901</v>
      </c>
      <c r="H671" s="7">
        <f t="shared" si="10"/>
        <v>1684052</v>
      </c>
      <c r="I671" s="8">
        <v>375000</v>
      </c>
      <c r="J671" s="8">
        <v>1309052</v>
      </c>
      <c r="K671" s="8">
        <v>0</v>
      </c>
      <c r="L671" s="10" t="s">
        <v>4371</v>
      </c>
      <c r="M671" s="3"/>
      <c r="N671" s="2"/>
      <c r="O671" s="4"/>
      <c r="Q671" s="13"/>
      <c r="R671" s="2"/>
      <c r="S671" s="13"/>
      <c r="U671" s="4"/>
      <c r="V671" s="3"/>
    </row>
    <row r="672" spans="1:22" ht="30" x14ac:dyDescent="0.25">
      <c r="A672" s="25" t="s">
        <v>5</v>
      </c>
      <c r="B672" s="25" t="s">
        <v>46</v>
      </c>
      <c r="C672" s="25" t="s">
        <v>119</v>
      </c>
      <c r="D672" s="2" t="s">
        <v>3737</v>
      </c>
      <c r="E672" s="2" t="s">
        <v>3739</v>
      </c>
      <c r="F672" s="2" t="s">
        <v>4</v>
      </c>
      <c r="G672" s="21" t="s">
        <v>3911</v>
      </c>
      <c r="H672" s="7">
        <f t="shared" si="10"/>
        <v>202208</v>
      </c>
      <c r="I672" s="8">
        <v>202208</v>
      </c>
      <c r="J672" s="8">
        <v>0</v>
      </c>
      <c r="K672" s="8">
        <v>0</v>
      </c>
      <c r="L672" s="5" t="s">
        <v>4712</v>
      </c>
      <c r="M672" s="3"/>
      <c r="N672" s="2"/>
      <c r="O672" s="4"/>
      <c r="R672" s="2"/>
      <c r="U672" s="4"/>
      <c r="V672" s="3"/>
    </row>
    <row r="673" spans="1:22" x14ac:dyDescent="0.25">
      <c r="A673" s="25" t="s">
        <v>58</v>
      </c>
      <c r="B673" s="25" t="s">
        <v>59</v>
      </c>
      <c r="C673" s="25" t="s">
        <v>429</v>
      </c>
      <c r="D673" s="2" t="s">
        <v>834</v>
      </c>
      <c r="E673" s="2" t="s">
        <v>836</v>
      </c>
      <c r="F673" s="2" t="s">
        <v>4</v>
      </c>
      <c r="G673" s="21" t="s">
        <v>3908</v>
      </c>
      <c r="H673" s="7">
        <f t="shared" si="10"/>
        <v>30000</v>
      </c>
      <c r="I673" s="8">
        <v>30000</v>
      </c>
      <c r="J673" s="8">
        <v>0</v>
      </c>
      <c r="K673" s="8">
        <v>0</v>
      </c>
      <c r="L673" s="10" t="s">
        <v>604</v>
      </c>
      <c r="M673" s="3"/>
      <c r="N673" s="2"/>
      <c r="O673" s="4"/>
      <c r="R673" s="2"/>
      <c r="U673" s="4"/>
      <c r="V673" s="3"/>
    </row>
    <row r="674" spans="1:22" x14ac:dyDescent="0.25">
      <c r="A674" s="25" t="s">
        <v>58</v>
      </c>
      <c r="B674" s="25" t="s">
        <v>59</v>
      </c>
      <c r="C674" s="25" t="s">
        <v>429</v>
      </c>
      <c r="D674" s="2" t="s">
        <v>834</v>
      </c>
      <c r="E674" s="2" t="s">
        <v>836</v>
      </c>
      <c r="F674" s="2" t="s">
        <v>4</v>
      </c>
      <c r="G674" s="21" t="s">
        <v>3908</v>
      </c>
      <c r="H674" s="7">
        <f t="shared" si="10"/>
        <v>270000</v>
      </c>
      <c r="I674" s="8">
        <v>270000</v>
      </c>
      <c r="J674" s="8">
        <v>0</v>
      </c>
      <c r="K674" s="8">
        <v>0</v>
      </c>
      <c r="L674" s="10" t="s">
        <v>964</v>
      </c>
      <c r="M674" s="3"/>
      <c r="N674" s="2"/>
      <c r="O674" s="4"/>
      <c r="R674" s="2"/>
      <c r="U674" s="4"/>
      <c r="V674" s="3"/>
    </row>
    <row r="675" spans="1:22" ht="30" x14ac:dyDescent="0.25">
      <c r="A675" s="25" t="s">
        <v>15</v>
      </c>
      <c r="B675" s="25" t="s">
        <v>110</v>
      </c>
      <c r="C675" s="25" t="s">
        <v>22</v>
      </c>
      <c r="D675" s="2" t="s">
        <v>2865</v>
      </c>
      <c r="E675" s="2" t="s">
        <v>2867</v>
      </c>
      <c r="F675" s="2" t="s">
        <v>4</v>
      </c>
      <c r="G675" s="21" t="s">
        <v>3931</v>
      </c>
      <c r="H675" s="7">
        <f t="shared" si="10"/>
        <v>144000</v>
      </c>
      <c r="I675" s="8">
        <v>144000</v>
      </c>
      <c r="J675" s="8">
        <v>0</v>
      </c>
      <c r="K675" s="8">
        <v>0</v>
      </c>
      <c r="L675" s="5" t="s">
        <v>4713</v>
      </c>
      <c r="M675" s="3"/>
      <c r="N675" s="2"/>
      <c r="O675" s="4"/>
      <c r="R675" s="2"/>
      <c r="U675" s="4"/>
      <c r="V675" s="3"/>
    </row>
    <row r="676" spans="1:22" ht="45" x14ac:dyDescent="0.25">
      <c r="A676" s="25" t="s">
        <v>5</v>
      </c>
      <c r="B676" s="25" t="s">
        <v>70</v>
      </c>
      <c r="C676" s="25" t="s">
        <v>4</v>
      </c>
      <c r="D676" s="2" t="s">
        <v>70</v>
      </c>
      <c r="E676" s="2" t="s">
        <v>3059</v>
      </c>
      <c r="F676" s="2" t="s">
        <v>53</v>
      </c>
      <c r="G676" s="21" t="s">
        <v>3961</v>
      </c>
      <c r="H676" s="7">
        <f t="shared" si="10"/>
        <v>6588658</v>
      </c>
      <c r="I676" s="8">
        <v>0</v>
      </c>
      <c r="J676" s="8">
        <v>6588658</v>
      </c>
      <c r="K676" s="8">
        <v>0</v>
      </c>
      <c r="L676" s="5" t="s">
        <v>4714</v>
      </c>
      <c r="M676" s="3"/>
      <c r="N676" s="2"/>
      <c r="O676" s="4"/>
      <c r="R676" s="2"/>
      <c r="U676" s="4"/>
      <c r="V676" s="3"/>
    </row>
    <row r="677" spans="1:22" ht="30" x14ac:dyDescent="0.25">
      <c r="A677" s="25" t="s">
        <v>5</v>
      </c>
      <c r="B677" s="25" t="s">
        <v>70</v>
      </c>
      <c r="C677" s="25" t="s">
        <v>4</v>
      </c>
      <c r="D677" s="2" t="s">
        <v>70</v>
      </c>
      <c r="E677" s="2" t="s">
        <v>3059</v>
      </c>
      <c r="F677" s="2" t="s">
        <v>53</v>
      </c>
      <c r="G677" s="21" t="s">
        <v>3960</v>
      </c>
      <c r="H677" s="7">
        <f t="shared" si="10"/>
        <v>17350219</v>
      </c>
      <c r="I677" s="8">
        <v>8350219</v>
      </c>
      <c r="J677" s="8">
        <v>9000000</v>
      </c>
      <c r="K677" s="8">
        <v>0</v>
      </c>
      <c r="L677" s="10" t="s">
        <v>4113</v>
      </c>
      <c r="M677" s="3"/>
      <c r="N677" s="2"/>
      <c r="O677" s="4"/>
      <c r="R677" s="2"/>
      <c r="U677" s="4"/>
      <c r="V677" s="3"/>
    </row>
    <row r="678" spans="1:22" ht="30" x14ac:dyDescent="0.25">
      <c r="A678" s="25" t="s">
        <v>15</v>
      </c>
      <c r="B678" s="25" t="s">
        <v>110</v>
      </c>
      <c r="C678" s="25" t="s">
        <v>749</v>
      </c>
      <c r="D678" s="2" t="s">
        <v>3534</v>
      </c>
      <c r="E678" s="2" t="s">
        <v>3536</v>
      </c>
      <c r="F678" s="2" t="s">
        <v>53</v>
      </c>
      <c r="G678" s="21" t="s">
        <v>3903</v>
      </c>
      <c r="H678" s="7">
        <f t="shared" si="10"/>
        <v>10993320</v>
      </c>
      <c r="I678" s="8">
        <v>2187292</v>
      </c>
      <c r="J678" s="8">
        <v>8806028</v>
      </c>
      <c r="K678" s="8">
        <v>0</v>
      </c>
      <c r="L678" s="5" t="s">
        <v>4715</v>
      </c>
      <c r="M678" s="3"/>
      <c r="N678" s="2"/>
      <c r="O678" s="4"/>
      <c r="R678" s="2"/>
      <c r="U678" s="4"/>
      <c r="V678" s="3"/>
    </row>
    <row r="679" spans="1:22" x14ac:dyDescent="0.25">
      <c r="A679" s="25" t="s">
        <v>15</v>
      </c>
      <c r="B679" s="25" t="s">
        <v>16</v>
      </c>
      <c r="C679" s="25" t="s">
        <v>38</v>
      </c>
      <c r="D679" s="2" t="s">
        <v>2500</v>
      </c>
      <c r="E679" s="2" t="s">
        <v>2501</v>
      </c>
      <c r="F679" s="2" t="s">
        <v>4</v>
      </c>
      <c r="G679" s="21" t="s">
        <v>3942</v>
      </c>
      <c r="H679" s="7">
        <f t="shared" si="10"/>
        <v>99000</v>
      </c>
      <c r="I679" s="8">
        <v>99000</v>
      </c>
      <c r="J679" s="8">
        <v>0</v>
      </c>
      <c r="K679" s="8">
        <v>0</v>
      </c>
      <c r="L679" s="5" t="s">
        <v>4716</v>
      </c>
      <c r="M679" s="3"/>
      <c r="N679" s="2"/>
      <c r="O679" s="4"/>
      <c r="R679" s="2"/>
      <c r="U679" s="4"/>
      <c r="V679" s="3"/>
    </row>
    <row r="680" spans="1:22" ht="30" x14ac:dyDescent="0.25">
      <c r="A680" s="25" t="s">
        <v>286</v>
      </c>
      <c r="B680" s="25" t="s">
        <v>287</v>
      </c>
      <c r="C680" s="25" t="s">
        <v>103</v>
      </c>
      <c r="D680" s="2" t="s">
        <v>3099</v>
      </c>
      <c r="E680" s="2" t="s">
        <v>3101</v>
      </c>
      <c r="F680" s="2" t="s">
        <v>4</v>
      </c>
      <c r="G680" s="21" t="s">
        <v>3896</v>
      </c>
      <c r="H680" s="7">
        <f t="shared" si="10"/>
        <v>2573000</v>
      </c>
      <c r="I680" s="8">
        <v>1050009</v>
      </c>
      <c r="J680" s="8">
        <v>1522991</v>
      </c>
      <c r="K680" s="8">
        <v>0</v>
      </c>
      <c r="L680" s="5" t="s">
        <v>4717</v>
      </c>
      <c r="M680" s="3"/>
      <c r="N680" s="2"/>
      <c r="O680" s="4"/>
      <c r="Q680" s="13"/>
      <c r="R680" s="2"/>
      <c r="S680" s="13"/>
      <c r="U680" s="4"/>
      <c r="V680" s="3"/>
    </row>
    <row r="681" spans="1:22" ht="30" x14ac:dyDescent="0.25">
      <c r="A681" s="25" t="s">
        <v>148</v>
      </c>
      <c r="B681" s="25" t="s">
        <v>883</v>
      </c>
      <c r="C681" s="25" t="s">
        <v>150</v>
      </c>
      <c r="D681" s="2" t="s">
        <v>1641</v>
      </c>
      <c r="E681" s="2" t="s">
        <v>1591</v>
      </c>
      <c r="F681" s="2" t="s">
        <v>4</v>
      </c>
      <c r="G681" s="21" t="s">
        <v>3931</v>
      </c>
      <c r="H681" s="7">
        <f t="shared" si="10"/>
        <v>33327</v>
      </c>
      <c r="I681" s="8">
        <v>33327</v>
      </c>
      <c r="J681" s="8">
        <v>0</v>
      </c>
      <c r="K681" s="8">
        <v>0</v>
      </c>
      <c r="L681" s="5" t="s">
        <v>4718</v>
      </c>
      <c r="M681" s="3"/>
      <c r="N681" s="2"/>
      <c r="O681" s="4"/>
      <c r="R681" s="2"/>
      <c r="U681" s="4"/>
      <c r="V681" s="3"/>
    </row>
    <row r="682" spans="1:22" ht="60" x14ac:dyDescent="0.25">
      <c r="A682" s="25" t="s">
        <v>148</v>
      </c>
      <c r="B682" s="25" t="s">
        <v>883</v>
      </c>
      <c r="C682" s="25" t="s">
        <v>150</v>
      </c>
      <c r="D682" s="2" t="s">
        <v>1641</v>
      </c>
      <c r="E682" s="2" t="s">
        <v>1591</v>
      </c>
      <c r="F682" s="2" t="s">
        <v>4</v>
      </c>
      <c r="G682" s="21" t="s">
        <v>3931</v>
      </c>
      <c r="H682" s="7">
        <f t="shared" si="10"/>
        <v>267293</v>
      </c>
      <c r="I682" s="8">
        <v>267293</v>
      </c>
      <c r="J682" s="8">
        <v>0</v>
      </c>
      <c r="K682" s="8">
        <v>0</v>
      </c>
      <c r="L682" s="5" t="s">
        <v>4719</v>
      </c>
      <c r="M682" s="3"/>
      <c r="N682" s="2"/>
      <c r="O682" s="4"/>
      <c r="R682" s="2"/>
      <c r="U682" s="4"/>
      <c r="V682" s="3"/>
    </row>
    <row r="683" spans="1:22" ht="45" x14ac:dyDescent="0.25">
      <c r="A683" s="25" t="s">
        <v>148</v>
      </c>
      <c r="B683" s="25" t="s">
        <v>883</v>
      </c>
      <c r="C683" s="25" t="s">
        <v>150</v>
      </c>
      <c r="D683" s="2" t="s">
        <v>1641</v>
      </c>
      <c r="E683" s="2" t="s">
        <v>1591</v>
      </c>
      <c r="F683" s="2" t="s">
        <v>4</v>
      </c>
      <c r="G683" s="21" t="s">
        <v>3931</v>
      </c>
      <c r="H683" s="7">
        <f t="shared" si="10"/>
        <v>110056</v>
      </c>
      <c r="I683" s="8">
        <v>110056</v>
      </c>
      <c r="J683" s="8">
        <v>0</v>
      </c>
      <c r="K683" s="8">
        <v>0</v>
      </c>
      <c r="L683" s="5" t="s">
        <v>4720</v>
      </c>
      <c r="M683" s="3"/>
      <c r="N683" s="2"/>
      <c r="O683" s="4"/>
      <c r="R683" s="2"/>
      <c r="U683" s="4"/>
      <c r="V683" s="3"/>
    </row>
    <row r="684" spans="1:22" ht="45" x14ac:dyDescent="0.25">
      <c r="A684" s="25" t="s">
        <v>5</v>
      </c>
      <c r="B684" s="25" t="s">
        <v>46</v>
      </c>
      <c r="C684" s="25" t="s">
        <v>119</v>
      </c>
      <c r="D684" s="2" t="s">
        <v>3066</v>
      </c>
      <c r="E684" s="2" t="s">
        <v>3067</v>
      </c>
      <c r="F684" s="2" t="s">
        <v>4</v>
      </c>
      <c r="G684" s="21" t="s">
        <v>3973</v>
      </c>
      <c r="H684" s="7">
        <f t="shared" si="10"/>
        <v>832500</v>
      </c>
      <c r="I684" s="8">
        <v>150000</v>
      </c>
      <c r="J684" s="8">
        <v>682500</v>
      </c>
      <c r="K684" s="8">
        <v>0</v>
      </c>
      <c r="L684" s="5" t="s">
        <v>4721</v>
      </c>
      <c r="M684" s="3"/>
      <c r="N684" s="2"/>
      <c r="O684" s="4"/>
      <c r="Q684" s="13"/>
      <c r="R684" s="2"/>
      <c r="S684" s="13"/>
      <c r="U684" s="4"/>
      <c r="V684" s="3"/>
    </row>
    <row r="685" spans="1:22" ht="30" x14ac:dyDescent="0.25">
      <c r="A685" s="25" t="s">
        <v>82</v>
      </c>
      <c r="B685" s="25" t="s">
        <v>246</v>
      </c>
      <c r="C685" s="25" t="s">
        <v>247</v>
      </c>
      <c r="D685" s="2" t="s">
        <v>3613</v>
      </c>
      <c r="E685" s="2" t="s">
        <v>3614</v>
      </c>
      <c r="F685" s="2" t="s">
        <v>53</v>
      </c>
      <c r="G685" s="21" t="s">
        <v>3982</v>
      </c>
      <c r="H685" s="7">
        <f t="shared" si="10"/>
        <v>12752721</v>
      </c>
      <c r="I685" s="8">
        <v>2624315</v>
      </c>
      <c r="J685" s="8">
        <v>10128406</v>
      </c>
      <c r="K685" s="8">
        <v>0</v>
      </c>
      <c r="L685" s="5" t="s">
        <v>4722</v>
      </c>
      <c r="M685" s="3"/>
      <c r="N685" s="2"/>
      <c r="O685" s="4"/>
      <c r="R685" s="2"/>
      <c r="U685" s="4"/>
      <c r="V685" s="3"/>
    </row>
    <row r="686" spans="1:22" ht="30" x14ac:dyDescent="0.25">
      <c r="A686" s="25" t="s">
        <v>82</v>
      </c>
      <c r="B686" s="25" t="s">
        <v>83</v>
      </c>
      <c r="C686" s="25" t="s">
        <v>359</v>
      </c>
      <c r="D686" s="2" t="s">
        <v>3881</v>
      </c>
      <c r="E686" s="2" t="s">
        <v>3883</v>
      </c>
      <c r="F686" s="2" t="s">
        <v>4</v>
      </c>
      <c r="G686" s="21" t="s">
        <v>3918</v>
      </c>
      <c r="H686" s="7">
        <f t="shared" si="10"/>
        <v>37820</v>
      </c>
      <c r="I686" s="8">
        <v>37820</v>
      </c>
      <c r="J686" s="8">
        <v>0</v>
      </c>
      <c r="K686" s="8">
        <v>0</v>
      </c>
      <c r="L686" s="5" t="s">
        <v>4723</v>
      </c>
      <c r="M686" s="3"/>
      <c r="N686" s="2"/>
      <c r="O686" s="4"/>
      <c r="Q686" s="14"/>
      <c r="R686" s="2"/>
      <c r="S686" s="14"/>
      <c r="U686" s="4"/>
      <c r="V686" s="3"/>
    </row>
    <row r="687" spans="1:22" x14ac:dyDescent="0.25">
      <c r="A687" s="25" t="s">
        <v>82</v>
      </c>
      <c r="B687" s="25" t="s">
        <v>83</v>
      </c>
      <c r="C687" s="25" t="s">
        <v>359</v>
      </c>
      <c r="D687" s="2" t="s">
        <v>3881</v>
      </c>
      <c r="E687" s="2" t="s">
        <v>3883</v>
      </c>
      <c r="F687" s="2" t="s">
        <v>4</v>
      </c>
      <c r="G687" s="21" t="s">
        <v>3918</v>
      </c>
      <c r="H687" s="7">
        <f t="shared" si="10"/>
        <v>70000</v>
      </c>
      <c r="I687" s="8">
        <v>70000</v>
      </c>
      <c r="J687" s="8">
        <v>0</v>
      </c>
      <c r="K687" s="8">
        <v>0</v>
      </c>
      <c r="L687" s="10" t="s">
        <v>4115</v>
      </c>
      <c r="M687" s="3"/>
      <c r="N687" s="2"/>
      <c r="O687" s="4"/>
      <c r="R687" s="2"/>
      <c r="U687" s="4"/>
      <c r="V687" s="3"/>
    </row>
    <row r="688" spans="1:22" ht="45" x14ac:dyDescent="0.25">
      <c r="A688" s="25" t="s">
        <v>5</v>
      </c>
      <c r="B688" s="25" t="s">
        <v>6</v>
      </c>
      <c r="C688" s="25" t="s">
        <v>393</v>
      </c>
      <c r="D688" s="2" t="s">
        <v>2535</v>
      </c>
      <c r="E688" s="2" t="s">
        <v>2537</v>
      </c>
      <c r="F688" s="2" t="s">
        <v>53</v>
      </c>
      <c r="G688" s="21" t="s">
        <v>3975</v>
      </c>
      <c r="H688" s="7">
        <f t="shared" si="10"/>
        <v>295637</v>
      </c>
      <c r="I688" s="8">
        <v>295637</v>
      </c>
      <c r="J688" s="8">
        <v>0</v>
      </c>
      <c r="K688" s="8">
        <v>0</v>
      </c>
      <c r="L688" s="5" t="s">
        <v>4724</v>
      </c>
      <c r="M688" s="3"/>
      <c r="N688" s="2"/>
      <c r="O688" s="4"/>
      <c r="Q688" s="13"/>
      <c r="R688" s="2"/>
      <c r="S688" s="13"/>
      <c r="U688" s="4"/>
      <c r="V688" s="3"/>
    </row>
    <row r="689" spans="1:22" x14ac:dyDescent="0.25">
      <c r="A689" s="25" t="s">
        <v>5</v>
      </c>
      <c r="B689" s="25" t="s">
        <v>6</v>
      </c>
      <c r="C689" s="25" t="s">
        <v>393</v>
      </c>
      <c r="D689" s="2" t="s">
        <v>2535</v>
      </c>
      <c r="E689" s="2" t="s">
        <v>2537</v>
      </c>
      <c r="F689" s="2" t="s">
        <v>53</v>
      </c>
      <c r="G689" s="21" t="s">
        <v>3975</v>
      </c>
      <c r="H689" s="7">
        <f t="shared" si="10"/>
        <v>598454</v>
      </c>
      <c r="I689" s="8">
        <v>598454</v>
      </c>
      <c r="J689" s="8">
        <v>0</v>
      </c>
      <c r="K689" s="8">
        <v>0</v>
      </c>
      <c r="L689" s="10" t="s">
        <v>296</v>
      </c>
      <c r="M689" s="3"/>
      <c r="N689" s="2"/>
      <c r="O689" s="4"/>
      <c r="Q689" s="13"/>
      <c r="R689" s="2"/>
      <c r="S689" s="13"/>
      <c r="U689" s="4"/>
      <c r="V689" s="3"/>
    </row>
    <row r="690" spans="1:22" ht="30" x14ac:dyDescent="0.25">
      <c r="A690" s="25" t="s">
        <v>89</v>
      </c>
      <c r="B690" s="25" t="s">
        <v>214</v>
      </c>
      <c r="C690" s="25" t="s">
        <v>223</v>
      </c>
      <c r="D690" s="2" t="s">
        <v>2155</v>
      </c>
      <c r="E690" s="2" t="s">
        <v>2157</v>
      </c>
      <c r="F690" s="2" t="s">
        <v>53</v>
      </c>
      <c r="G690" s="21" t="s">
        <v>3992</v>
      </c>
      <c r="H690" s="7">
        <f t="shared" si="10"/>
        <v>32310</v>
      </c>
      <c r="I690" s="8">
        <v>32310</v>
      </c>
      <c r="J690" s="8">
        <v>0</v>
      </c>
      <c r="K690" s="8">
        <v>0</v>
      </c>
      <c r="L690" s="5" t="s">
        <v>4725</v>
      </c>
      <c r="M690" s="3"/>
      <c r="N690" s="2"/>
      <c r="O690" s="4"/>
      <c r="R690" s="2"/>
      <c r="U690" s="4"/>
      <c r="V690" s="3"/>
    </row>
    <row r="691" spans="1:22" ht="30" x14ac:dyDescent="0.25">
      <c r="A691" s="25" t="s">
        <v>89</v>
      </c>
      <c r="B691" s="25" t="s">
        <v>214</v>
      </c>
      <c r="C691" s="25" t="s">
        <v>223</v>
      </c>
      <c r="D691" s="2" t="s">
        <v>2155</v>
      </c>
      <c r="E691" s="2" t="s">
        <v>2157</v>
      </c>
      <c r="F691" s="2" t="s">
        <v>53</v>
      </c>
      <c r="G691" s="21" t="s">
        <v>4026</v>
      </c>
      <c r="H691" s="7">
        <f t="shared" si="10"/>
        <v>416499</v>
      </c>
      <c r="I691" s="8">
        <v>416499</v>
      </c>
      <c r="J691" s="8">
        <v>0</v>
      </c>
      <c r="K691" s="8">
        <v>0</v>
      </c>
      <c r="L691" s="5" t="s">
        <v>4726</v>
      </c>
      <c r="M691" s="3"/>
      <c r="N691" s="2"/>
      <c r="O691" s="4"/>
      <c r="Q691" s="14"/>
      <c r="R691" s="2"/>
      <c r="S691" s="14"/>
      <c r="U691" s="4"/>
      <c r="V691" s="3"/>
    </row>
    <row r="692" spans="1:22" ht="30" x14ac:dyDescent="0.25">
      <c r="A692" s="25" t="s">
        <v>89</v>
      </c>
      <c r="B692" s="25" t="s">
        <v>214</v>
      </c>
      <c r="C692" s="25" t="s">
        <v>223</v>
      </c>
      <c r="D692" s="2" t="s">
        <v>2155</v>
      </c>
      <c r="E692" s="2" t="s">
        <v>2157</v>
      </c>
      <c r="F692" s="2" t="s">
        <v>53</v>
      </c>
      <c r="G692" s="21" t="s">
        <v>4023</v>
      </c>
      <c r="H692" s="7">
        <f t="shared" si="10"/>
        <v>43209</v>
      </c>
      <c r="I692" s="8">
        <v>43209</v>
      </c>
      <c r="J692" s="8">
        <v>0</v>
      </c>
      <c r="K692" s="8">
        <v>0</v>
      </c>
      <c r="L692" s="5" t="s">
        <v>4727</v>
      </c>
      <c r="M692" s="3"/>
      <c r="N692" s="2"/>
      <c r="O692" s="4"/>
      <c r="R692" s="2"/>
      <c r="U692" s="4"/>
      <c r="V692" s="3"/>
    </row>
    <row r="693" spans="1:22" ht="30" x14ac:dyDescent="0.25">
      <c r="A693" s="25" t="s">
        <v>89</v>
      </c>
      <c r="B693" s="25" t="s">
        <v>214</v>
      </c>
      <c r="C693" s="25" t="s">
        <v>223</v>
      </c>
      <c r="D693" s="2" t="s">
        <v>2155</v>
      </c>
      <c r="E693" s="2" t="s">
        <v>2157</v>
      </c>
      <c r="F693" s="2" t="s">
        <v>53</v>
      </c>
      <c r="G693" s="21" t="s">
        <v>3992</v>
      </c>
      <c r="H693" s="7">
        <f t="shared" si="10"/>
        <v>313766</v>
      </c>
      <c r="I693" s="8">
        <v>313766</v>
      </c>
      <c r="J693" s="8">
        <v>0</v>
      </c>
      <c r="K693" s="8">
        <v>0</v>
      </c>
      <c r="L693" s="5" t="s">
        <v>4728</v>
      </c>
      <c r="M693" s="3"/>
      <c r="N693" s="2"/>
      <c r="O693" s="4"/>
      <c r="Q693" s="14"/>
      <c r="R693" s="2"/>
      <c r="S693" s="14"/>
      <c r="T693" s="12"/>
      <c r="U693" s="4"/>
      <c r="V693" s="3"/>
    </row>
    <row r="694" spans="1:22" ht="30" x14ac:dyDescent="0.25">
      <c r="A694" s="25" t="s">
        <v>148</v>
      </c>
      <c r="B694" s="25" t="s">
        <v>241</v>
      </c>
      <c r="C694" s="25" t="s">
        <v>516</v>
      </c>
      <c r="D694" s="2" t="s">
        <v>981</v>
      </c>
      <c r="E694" s="2" t="s">
        <v>983</v>
      </c>
      <c r="F694" s="2" t="s">
        <v>154</v>
      </c>
      <c r="G694" s="21" t="s">
        <v>3893</v>
      </c>
      <c r="H694" s="7">
        <f t="shared" si="10"/>
        <v>1025794</v>
      </c>
      <c r="I694" s="8">
        <v>1025794</v>
      </c>
      <c r="J694" s="8">
        <v>0</v>
      </c>
      <c r="K694" s="8">
        <v>0</v>
      </c>
      <c r="L694" s="10" t="s">
        <v>4729</v>
      </c>
      <c r="M694" s="3"/>
      <c r="N694" s="2"/>
      <c r="O694" s="4"/>
      <c r="R694" s="2"/>
      <c r="U694" s="4"/>
      <c r="V694" s="3"/>
    </row>
    <row r="695" spans="1:22" ht="30" x14ac:dyDescent="0.25">
      <c r="A695" s="25" t="s">
        <v>148</v>
      </c>
      <c r="B695" s="25" t="s">
        <v>241</v>
      </c>
      <c r="C695" s="25" t="s">
        <v>516</v>
      </c>
      <c r="D695" s="2" t="s">
        <v>981</v>
      </c>
      <c r="E695" s="2" t="s">
        <v>983</v>
      </c>
      <c r="F695" s="2" t="s">
        <v>154</v>
      </c>
      <c r="G695" s="21" t="s">
        <v>3893</v>
      </c>
      <c r="H695" s="7">
        <f t="shared" si="10"/>
        <v>1334000</v>
      </c>
      <c r="I695" s="8">
        <v>1334000</v>
      </c>
      <c r="J695" s="8">
        <v>0</v>
      </c>
      <c r="K695" s="8">
        <v>0</v>
      </c>
      <c r="L695" s="5" t="s">
        <v>4730</v>
      </c>
      <c r="M695" s="3"/>
      <c r="N695" s="2"/>
      <c r="O695" s="4"/>
      <c r="Q695" s="14"/>
      <c r="R695" s="2"/>
      <c r="S695" s="14"/>
      <c r="U695" s="4"/>
      <c r="V695" s="3"/>
    </row>
    <row r="696" spans="1:22" ht="30" x14ac:dyDescent="0.25">
      <c r="A696" s="25" t="s">
        <v>148</v>
      </c>
      <c r="B696" s="25" t="s">
        <v>241</v>
      </c>
      <c r="C696" s="25" t="s">
        <v>516</v>
      </c>
      <c r="D696" s="2" t="s">
        <v>981</v>
      </c>
      <c r="E696" s="2" t="s">
        <v>983</v>
      </c>
      <c r="F696" s="2" t="s">
        <v>154</v>
      </c>
      <c r="G696" s="21" t="s">
        <v>3893</v>
      </c>
      <c r="H696" s="7">
        <f t="shared" si="10"/>
        <v>966000</v>
      </c>
      <c r="I696" s="8">
        <v>966000</v>
      </c>
      <c r="J696" s="8">
        <v>0</v>
      </c>
      <c r="K696" s="8">
        <v>0</v>
      </c>
      <c r="L696" s="5" t="s">
        <v>4731</v>
      </c>
      <c r="M696" s="3"/>
      <c r="N696" s="2"/>
      <c r="O696" s="4"/>
      <c r="R696" s="2"/>
      <c r="U696" s="4"/>
      <c r="V696" s="3"/>
    </row>
    <row r="697" spans="1:22" ht="30" x14ac:dyDescent="0.25">
      <c r="A697" s="25" t="s">
        <v>148</v>
      </c>
      <c r="B697" s="25" t="s">
        <v>241</v>
      </c>
      <c r="C697" s="25" t="s">
        <v>516</v>
      </c>
      <c r="D697" s="2" t="s">
        <v>981</v>
      </c>
      <c r="E697" s="2" t="s">
        <v>983</v>
      </c>
      <c r="F697" s="2" t="s">
        <v>154</v>
      </c>
      <c r="G697" s="21" t="s">
        <v>3893</v>
      </c>
      <c r="H697" s="7">
        <f t="shared" si="10"/>
        <v>1171575</v>
      </c>
      <c r="I697" s="8">
        <v>1171575</v>
      </c>
      <c r="J697" s="8">
        <v>0</v>
      </c>
      <c r="K697" s="8">
        <v>0</v>
      </c>
      <c r="L697" s="5" t="s">
        <v>4732</v>
      </c>
      <c r="M697" s="3"/>
      <c r="N697" s="2"/>
      <c r="O697" s="4"/>
      <c r="R697" s="2"/>
      <c r="U697" s="4"/>
      <c r="V697" s="3"/>
    </row>
    <row r="698" spans="1:22" ht="30" x14ac:dyDescent="0.25">
      <c r="A698" s="25" t="s">
        <v>286</v>
      </c>
      <c r="B698" s="25" t="s">
        <v>287</v>
      </c>
      <c r="C698" s="25" t="s">
        <v>459</v>
      </c>
      <c r="D698" s="2" t="s">
        <v>2999</v>
      </c>
      <c r="E698" s="2" t="s">
        <v>3000</v>
      </c>
      <c r="F698" s="2" t="s">
        <v>4</v>
      </c>
      <c r="G698" s="21" t="s">
        <v>3894</v>
      </c>
      <c r="H698" s="7">
        <f t="shared" si="10"/>
        <v>43875</v>
      </c>
      <c r="I698" s="8">
        <v>43875</v>
      </c>
      <c r="J698" s="8">
        <v>0</v>
      </c>
      <c r="K698" s="8">
        <v>0</v>
      </c>
      <c r="L698" s="5" t="s">
        <v>4733</v>
      </c>
      <c r="M698" s="3"/>
      <c r="N698" s="2"/>
      <c r="O698" s="4"/>
      <c r="Q698" s="14"/>
      <c r="R698" s="2"/>
      <c r="S698" s="14"/>
      <c r="U698" s="4"/>
      <c r="V698" s="3"/>
    </row>
    <row r="699" spans="1:22" x14ac:dyDescent="0.25">
      <c r="A699" s="25" t="s">
        <v>58</v>
      </c>
      <c r="B699" s="25" t="s">
        <v>59</v>
      </c>
      <c r="C699" s="25" t="s">
        <v>60</v>
      </c>
      <c r="D699" s="2" t="s">
        <v>1441</v>
      </c>
      <c r="E699" s="2" t="s">
        <v>1443</v>
      </c>
      <c r="F699" s="2" t="s">
        <v>4</v>
      </c>
      <c r="G699" s="21" t="s">
        <v>3936</v>
      </c>
      <c r="H699" s="7">
        <f t="shared" si="10"/>
        <v>445637</v>
      </c>
      <c r="I699" s="8">
        <v>445637</v>
      </c>
      <c r="J699" s="8">
        <v>0</v>
      </c>
      <c r="K699" s="8">
        <v>0</v>
      </c>
      <c r="L699" s="10" t="s">
        <v>96</v>
      </c>
      <c r="M699" s="3"/>
      <c r="N699" s="2"/>
      <c r="O699" s="4"/>
      <c r="Q699" s="13"/>
      <c r="R699" s="2"/>
      <c r="S699" s="13"/>
      <c r="U699" s="4"/>
      <c r="V699" s="3"/>
    </row>
    <row r="700" spans="1:22" ht="30" x14ac:dyDescent="0.25">
      <c r="A700" s="25" t="s">
        <v>15</v>
      </c>
      <c r="B700" s="25" t="s">
        <v>364</v>
      </c>
      <c r="C700" s="25" t="s">
        <v>365</v>
      </c>
      <c r="D700" s="2" t="s">
        <v>3516</v>
      </c>
      <c r="E700" s="2" t="s">
        <v>3518</v>
      </c>
      <c r="F700" s="2" t="s">
        <v>4</v>
      </c>
      <c r="G700" s="21" t="s">
        <v>3901</v>
      </c>
      <c r="H700" s="7">
        <f t="shared" si="10"/>
        <v>449463</v>
      </c>
      <c r="I700" s="8">
        <v>449463</v>
      </c>
      <c r="J700" s="8">
        <v>0</v>
      </c>
      <c r="K700" s="8">
        <v>0</v>
      </c>
      <c r="L700" s="5" t="s">
        <v>4734</v>
      </c>
      <c r="M700" s="3"/>
      <c r="N700" s="2"/>
      <c r="O700" s="4"/>
      <c r="R700" s="2"/>
      <c r="U700" s="4"/>
      <c r="V700" s="3"/>
    </row>
    <row r="701" spans="1:22" ht="30" x14ac:dyDescent="0.25">
      <c r="A701" s="25" t="s">
        <v>15</v>
      </c>
      <c r="B701" s="25" t="s">
        <v>364</v>
      </c>
      <c r="C701" s="25" t="s">
        <v>365</v>
      </c>
      <c r="D701" s="2" t="s">
        <v>3516</v>
      </c>
      <c r="E701" s="2" t="s">
        <v>3518</v>
      </c>
      <c r="F701" s="2" t="s">
        <v>4</v>
      </c>
      <c r="G701" s="21" t="s">
        <v>3901</v>
      </c>
      <c r="H701" s="7">
        <f t="shared" si="10"/>
        <v>150000</v>
      </c>
      <c r="I701" s="8">
        <v>150000</v>
      </c>
      <c r="J701" s="8">
        <v>0</v>
      </c>
      <c r="K701" s="8">
        <v>0</v>
      </c>
      <c r="L701" s="5" t="s">
        <v>4735</v>
      </c>
      <c r="M701" s="3"/>
      <c r="N701" s="2"/>
      <c r="O701" s="4"/>
      <c r="R701" s="2"/>
      <c r="U701" s="4"/>
      <c r="V701" s="3"/>
    </row>
    <row r="702" spans="1:22" ht="60" x14ac:dyDescent="0.25">
      <c r="A702" s="25" t="s">
        <v>148</v>
      </c>
      <c r="B702" s="25" t="s">
        <v>241</v>
      </c>
      <c r="C702" s="25" t="s">
        <v>516</v>
      </c>
      <c r="D702" s="2" t="s">
        <v>2480</v>
      </c>
      <c r="E702" s="2" t="s">
        <v>2482</v>
      </c>
      <c r="F702" s="2" t="s">
        <v>4</v>
      </c>
      <c r="G702" s="21" t="s">
        <v>3914</v>
      </c>
      <c r="H702" s="7">
        <f t="shared" si="10"/>
        <v>124220</v>
      </c>
      <c r="I702" s="8">
        <v>124220</v>
      </c>
      <c r="J702" s="8">
        <v>0</v>
      </c>
      <c r="K702" s="8">
        <v>0</v>
      </c>
      <c r="L702" s="5" t="s">
        <v>4736</v>
      </c>
      <c r="M702" s="3"/>
      <c r="N702" s="2"/>
      <c r="O702" s="4"/>
      <c r="R702" s="2"/>
      <c r="U702" s="4"/>
      <c r="V702" s="3"/>
    </row>
    <row r="703" spans="1:22" ht="30" x14ac:dyDescent="0.25">
      <c r="A703" s="25" t="s">
        <v>15</v>
      </c>
      <c r="B703" s="25" t="s">
        <v>364</v>
      </c>
      <c r="C703" s="25" t="s">
        <v>1045</v>
      </c>
      <c r="D703" s="2" t="s">
        <v>3404</v>
      </c>
      <c r="E703" s="2" t="s">
        <v>3406</v>
      </c>
      <c r="F703" s="2" t="s">
        <v>53</v>
      </c>
      <c r="G703" s="21" t="s">
        <v>3919</v>
      </c>
      <c r="H703" s="7">
        <f t="shared" si="10"/>
        <v>4574079</v>
      </c>
      <c r="I703" s="8">
        <v>2125161</v>
      </c>
      <c r="J703" s="8">
        <v>2448918</v>
      </c>
      <c r="K703" s="8">
        <v>0</v>
      </c>
      <c r="L703" s="10" t="s">
        <v>96</v>
      </c>
      <c r="M703" s="3"/>
      <c r="N703" s="2"/>
      <c r="O703" s="4"/>
      <c r="R703" s="2"/>
      <c r="U703" s="4"/>
      <c r="V703" s="3"/>
    </row>
    <row r="704" spans="1:22" ht="30" x14ac:dyDescent="0.25">
      <c r="A704" s="25" t="s">
        <v>103</v>
      </c>
      <c r="B704" s="25" t="s">
        <v>104</v>
      </c>
      <c r="C704" s="25" t="s">
        <v>261</v>
      </c>
      <c r="D704" s="2" t="s">
        <v>3096</v>
      </c>
      <c r="E704" s="2" t="s">
        <v>3098</v>
      </c>
      <c r="F704" s="2" t="s">
        <v>4</v>
      </c>
      <c r="G704" s="21" t="s">
        <v>3918</v>
      </c>
      <c r="H704" s="7">
        <f t="shared" si="10"/>
        <v>379485</v>
      </c>
      <c r="I704" s="8">
        <v>379485</v>
      </c>
      <c r="J704" s="8">
        <v>0</v>
      </c>
      <c r="K704" s="8">
        <v>0</v>
      </c>
      <c r="L704" s="5" t="s">
        <v>4737</v>
      </c>
      <c r="M704" s="3"/>
      <c r="N704" s="2"/>
      <c r="O704" s="4"/>
      <c r="Q704" s="13"/>
      <c r="R704" s="2"/>
      <c r="S704" s="13"/>
      <c r="U704" s="4"/>
      <c r="V704" s="3"/>
    </row>
    <row r="705" spans="1:22" ht="60" x14ac:dyDescent="0.25">
      <c r="A705" s="25" t="s">
        <v>103</v>
      </c>
      <c r="B705" s="25" t="s">
        <v>104</v>
      </c>
      <c r="C705" s="25" t="s">
        <v>261</v>
      </c>
      <c r="D705" s="2" t="s">
        <v>266</v>
      </c>
      <c r="E705" s="2" t="s">
        <v>268</v>
      </c>
      <c r="F705" s="2" t="s">
        <v>4</v>
      </c>
      <c r="G705" s="21" t="s">
        <v>3924</v>
      </c>
      <c r="H705" s="7">
        <f t="shared" si="10"/>
        <v>162000</v>
      </c>
      <c r="I705" s="8">
        <v>162000</v>
      </c>
      <c r="J705" s="8">
        <v>0</v>
      </c>
      <c r="K705" s="8">
        <v>0</v>
      </c>
      <c r="L705" s="5" t="s">
        <v>4738</v>
      </c>
      <c r="M705" s="3"/>
      <c r="N705" s="2"/>
      <c r="O705" s="4"/>
      <c r="R705" s="2"/>
      <c r="U705" s="4"/>
      <c r="V705" s="3"/>
    </row>
    <row r="706" spans="1:22" ht="30" x14ac:dyDescent="0.25">
      <c r="A706" s="25" t="s">
        <v>15</v>
      </c>
      <c r="B706" s="25" t="s">
        <v>16</v>
      </c>
      <c r="C706" s="25" t="s">
        <v>17</v>
      </c>
      <c r="D706" s="2" t="s">
        <v>512</v>
      </c>
      <c r="E706" s="2" t="s">
        <v>514</v>
      </c>
      <c r="F706" s="2" t="s">
        <v>4</v>
      </c>
      <c r="G706" s="21" t="s">
        <v>3902</v>
      </c>
      <c r="H706" s="7">
        <f t="shared" ref="H706:H769" si="11">SUM(I706:K706)</f>
        <v>612000</v>
      </c>
      <c r="I706" s="8">
        <v>612000</v>
      </c>
      <c r="J706" s="8">
        <v>0</v>
      </c>
      <c r="K706" s="8">
        <v>0</v>
      </c>
      <c r="L706" s="10" t="s">
        <v>515</v>
      </c>
      <c r="M706" s="3"/>
      <c r="N706" s="2"/>
      <c r="O706" s="4"/>
      <c r="R706" s="2"/>
      <c r="U706" s="4"/>
      <c r="V706" s="3"/>
    </row>
    <row r="707" spans="1:22" ht="30" x14ac:dyDescent="0.25">
      <c r="A707" s="25" t="s">
        <v>103</v>
      </c>
      <c r="B707" s="25" t="s">
        <v>104</v>
      </c>
      <c r="C707" s="25" t="s">
        <v>68</v>
      </c>
      <c r="D707" s="2" t="s">
        <v>2044</v>
      </c>
      <c r="E707" s="2" t="s">
        <v>2046</v>
      </c>
      <c r="F707" s="2" t="s">
        <v>4</v>
      </c>
      <c r="G707" s="21" t="s">
        <v>3899</v>
      </c>
      <c r="H707" s="7">
        <f t="shared" si="11"/>
        <v>35192</v>
      </c>
      <c r="I707" s="8">
        <v>0</v>
      </c>
      <c r="J707" s="8">
        <v>35192</v>
      </c>
      <c r="K707" s="8">
        <v>0</v>
      </c>
      <c r="L707" s="10" t="s">
        <v>4429</v>
      </c>
      <c r="M707" s="3"/>
      <c r="N707" s="2"/>
      <c r="O707" s="4"/>
      <c r="R707" s="2"/>
      <c r="U707" s="4"/>
      <c r="V707" s="3"/>
    </row>
    <row r="708" spans="1:22" ht="45" x14ac:dyDescent="0.25">
      <c r="A708" s="25" t="s">
        <v>103</v>
      </c>
      <c r="B708" s="25" t="s">
        <v>104</v>
      </c>
      <c r="C708" s="25" t="s">
        <v>68</v>
      </c>
      <c r="D708" s="2" t="s">
        <v>2044</v>
      </c>
      <c r="E708" s="2" t="s">
        <v>2046</v>
      </c>
      <c r="F708" s="2" t="s">
        <v>4</v>
      </c>
      <c r="G708" s="21" t="s">
        <v>3903</v>
      </c>
      <c r="H708" s="7">
        <f t="shared" si="11"/>
        <v>2700000</v>
      </c>
      <c r="I708" s="8">
        <v>42858</v>
      </c>
      <c r="J708" s="8">
        <v>2657142</v>
      </c>
      <c r="K708" s="8">
        <v>0</v>
      </c>
      <c r="L708" s="10" t="s">
        <v>4430</v>
      </c>
      <c r="M708" s="3"/>
      <c r="N708" s="2"/>
      <c r="O708" s="4"/>
      <c r="R708" s="2"/>
      <c r="U708" s="4"/>
      <c r="V708" s="3"/>
    </row>
    <row r="709" spans="1:22" ht="30" x14ac:dyDescent="0.25">
      <c r="A709" s="25" t="s">
        <v>103</v>
      </c>
      <c r="B709" s="25" t="s">
        <v>104</v>
      </c>
      <c r="C709" s="25" t="s">
        <v>68</v>
      </c>
      <c r="D709" s="2" t="s">
        <v>2044</v>
      </c>
      <c r="E709" s="2" t="s">
        <v>2046</v>
      </c>
      <c r="F709" s="2" t="s">
        <v>4</v>
      </c>
      <c r="G709" s="21" t="s">
        <v>3953</v>
      </c>
      <c r="H709" s="7">
        <f t="shared" si="11"/>
        <v>162720</v>
      </c>
      <c r="I709" s="8">
        <v>162720</v>
      </c>
      <c r="J709" s="8">
        <v>0</v>
      </c>
      <c r="K709" s="8">
        <v>0</v>
      </c>
      <c r="L709" s="5" t="s">
        <v>4739</v>
      </c>
      <c r="M709" s="3"/>
      <c r="N709" s="2"/>
      <c r="O709" s="4"/>
      <c r="R709" s="2"/>
      <c r="U709" s="4"/>
      <c r="V709" s="3"/>
    </row>
    <row r="710" spans="1:22" x14ac:dyDescent="0.25">
      <c r="A710" s="25" t="s">
        <v>15</v>
      </c>
      <c r="B710" s="25" t="s">
        <v>110</v>
      </c>
      <c r="C710" s="25" t="s">
        <v>22</v>
      </c>
      <c r="D710" s="2" t="s">
        <v>312</v>
      </c>
      <c r="E710" s="2" t="s">
        <v>314</v>
      </c>
      <c r="F710" s="2" t="s">
        <v>4</v>
      </c>
      <c r="G710" s="21" t="s">
        <v>3911</v>
      </c>
      <c r="H710" s="7">
        <f t="shared" si="11"/>
        <v>662730</v>
      </c>
      <c r="I710" s="8">
        <v>0</v>
      </c>
      <c r="J710" s="8">
        <v>662730</v>
      </c>
      <c r="K710" s="8">
        <v>0</v>
      </c>
      <c r="L710" s="5" t="s">
        <v>45</v>
      </c>
      <c r="M710" s="3"/>
      <c r="N710" s="2"/>
      <c r="O710" s="4"/>
      <c r="R710" s="2"/>
      <c r="U710" s="4"/>
      <c r="V710" s="3"/>
    </row>
    <row r="711" spans="1:22" x14ac:dyDescent="0.25">
      <c r="A711" s="25" t="s">
        <v>15</v>
      </c>
      <c r="B711" s="25" t="s">
        <v>110</v>
      </c>
      <c r="C711" s="25" t="s">
        <v>22</v>
      </c>
      <c r="D711" s="2" t="s">
        <v>312</v>
      </c>
      <c r="E711" s="2" t="s">
        <v>314</v>
      </c>
      <c r="F711" s="2" t="s">
        <v>4</v>
      </c>
      <c r="G711" s="21" t="s">
        <v>3911</v>
      </c>
      <c r="H711" s="7">
        <f t="shared" si="11"/>
        <v>332670</v>
      </c>
      <c r="I711" s="8">
        <v>150000</v>
      </c>
      <c r="J711" s="8">
        <v>182670</v>
      </c>
      <c r="K711" s="8">
        <v>0</v>
      </c>
      <c r="L711" s="10" t="s">
        <v>45</v>
      </c>
      <c r="M711" s="3"/>
      <c r="N711" s="2"/>
      <c r="O711" s="4"/>
      <c r="R711" s="2"/>
      <c r="U711" s="4"/>
      <c r="V711" s="3"/>
    </row>
    <row r="712" spans="1:22" x14ac:dyDescent="0.25">
      <c r="A712" s="25" t="s">
        <v>148</v>
      </c>
      <c r="B712" s="25" t="s">
        <v>241</v>
      </c>
      <c r="C712" s="25" t="s">
        <v>242</v>
      </c>
      <c r="D712" s="2" t="s">
        <v>1389</v>
      </c>
      <c r="E712" s="2" t="s">
        <v>1390</v>
      </c>
      <c r="F712" s="2" t="s">
        <v>4</v>
      </c>
      <c r="G712" s="21" t="s">
        <v>3936</v>
      </c>
      <c r="H712" s="7">
        <f t="shared" si="11"/>
        <v>30000</v>
      </c>
      <c r="I712" s="8">
        <v>30000</v>
      </c>
      <c r="J712" s="8">
        <v>0</v>
      </c>
      <c r="K712" s="8">
        <v>0</v>
      </c>
      <c r="L712" s="10" t="s">
        <v>96</v>
      </c>
      <c r="M712" s="3"/>
      <c r="N712" s="2"/>
      <c r="O712" s="4"/>
      <c r="Q712" s="13"/>
      <c r="R712" s="2"/>
      <c r="S712" s="13"/>
      <c r="T712" s="11"/>
      <c r="U712" s="4"/>
      <c r="V712" s="3"/>
    </row>
    <row r="713" spans="1:22" ht="30" x14ac:dyDescent="0.25">
      <c r="A713" s="25" t="s">
        <v>148</v>
      </c>
      <c r="B713" s="25" t="s">
        <v>241</v>
      </c>
      <c r="C713" s="25" t="s">
        <v>242</v>
      </c>
      <c r="D713" s="2" t="s">
        <v>1389</v>
      </c>
      <c r="E713" s="2" t="s">
        <v>1390</v>
      </c>
      <c r="F713" s="2" t="s">
        <v>4</v>
      </c>
      <c r="G713" s="21" t="s">
        <v>3936</v>
      </c>
      <c r="H713" s="7">
        <f t="shared" si="11"/>
        <v>922201</v>
      </c>
      <c r="I713" s="8">
        <v>20000</v>
      </c>
      <c r="J713" s="8">
        <v>902201</v>
      </c>
      <c r="K713" s="8">
        <v>0</v>
      </c>
      <c r="L713" s="5" t="s">
        <v>4740</v>
      </c>
      <c r="M713" s="3"/>
      <c r="N713" s="2"/>
      <c r="O713" s="4"/>
      <c r="Q713" s="13"/>
      <c r="R713" s="2"/>
      <c r="S713" s="13"/>
      <c r="T713" s="11"/>
      <c r="U713" s="4"/>
      <c r="V713" s="3"/>
    </row>
    <row r="714" spans="1:22" x14ac:dyDescent="0.25">
      <c r="A714" s="25" t="s">
        <v>148</v>
      </c>
      <c r="B714" s="25" t="s">
        <v>241</v>
      </c>
      <c r="C714" s="25" t="s">
        <v>242</v>
      </c>
      <c r="D714" s="2" t="s">
        <v>1389</v>
      </c>
      <c r="E714" s="2" t="s">
        <v>1390</v>
      </c>
      <c r="F714" s="2" t="s">
        <v>4</v>
      </c>
      <c r="G714" s="21" t="s">
        <v>3936</v>
      </c>
      <c r="H714" s="7">
        <f t="shared" si="11"/>
        <v>60000</v>
      </c>
      <c r="I714" s="8">
        <v>60000</v>
      </c>
      <c r="J714" s="8">
        <v>0</v>
      </c>
      <c r="K714" s="8">
        <v>0</v>
      </c>
      <c r="L714" s="10" t="s">
        <v>96</v>
      </c>
      <c r="M714" s="3"/>
      <c r="N714" s="2"/>
      <c r="O714" s="4"/>
      <c r="Q714" s="13"/>
      <c r="R714" s="2"/>
      <c r="S714" s="13"/>
      <c r="T714" s="11"/>
      <c r="U714" s="4"/>
      <c r="V714" s="3"/>
    </row>
    <row r="715" spans="1:22" x14ac:dyDescent="0.25">
      <c r="A715" s="25" t="s">
        <v>148</v>
      </c>
      <c r="B715" s="25" t="s">
        <v>241</v>
      </c>
      <c r="C715" s="25" t="s">
        <v>242</v>
      </c>
      <c r="D715" s="2" t="s">
        <v>1389</v>
      </c>
      <c r="E715" s="2" t="s">
        <v>1390</v>
      </c>
      <c r="F715" s="2" t="s">
        <v>4</v>
      </c>
      <c r="G715" s="21" t="s">
        <v>3936</v>
      </c>
      <c r="H715" s="7">
        <f t="shared" si="11"/>
        <v>40000</v>
      </c>
      <c r="I715" s="8">
        <v>40000</v>
      </c>
      <c r="J715" s="8">
        <v>0</v>
      </c>
      <c r="K715" s="8">
        <v>0</v>
      </c>
      <c r="L715" s="5" t="s">
        <v>4524</v>
      </c>
      <c r="M715" s="3"/>
      <c r="N715" s="2"/>
      <c r="O715" s="4"/>
      <c r="Q715" s="13"/>
      <c r="R715" s="2"/>
      <c r="S715" s="13"/>
      <c r="T715" s="11"/>
      <c r="U715" s="4"/>
      <c r="V715" s="3"/>
    </row>
    <row r="716" spans="1:22" x14ac:dyDescent="0.25">
      <c r="A716" s="25" t="s">
        <v>15</v>
      </c>
      <c r="B716" s="25" t="s">
        <v>16</v>
      </c>
      <c r="C716" s="25" t="s">
        <v>143</v>
      </c>
      <c r="D716" s="2" t="s">
        <v>3196</v>
      </c>
      <c r="E716" s="2" t="s">
        <v>3198</v>
      </c>
      <c r="F716" s="2" t="s">
        <v>4</v>
      </c>
      <c r="G716" s="21" t="s">
        <v>3894</v>
      </c>
      <c r="H716" s="7">
        <f t="shared" si="11"/>
        <v>276526</v>
      </c>
      <c r="I716" s="8">
        <v>276526</v>
      </c>
      <c r="J716" s="8">
        <v>0</v>
      </c>
      <c r="K716" s="8">
        <v>0</v>
      </c>
      <c r="L716" s="10" t="s">
        <v>300</v>
      </c>
      <c r="M716" s="3"/>
      <c r="N716" s="2"/>
      <c r="O716" s="4"/>
      <c r="R716" s="2"/>
      <c r="U716" s="4"/>
      <c r="V716" s="3"/>
    </row>
    <row r="717" spans="1:22" ht="45" x14ac:dyDescent="0.25">
      <c r="A717" s="25" t="s">
        <v>15</v>
      </c>
      <c r="B717" s="25" t="s">
        <v>16</v>
      </c>
      <c r="C717" s="25" t="s">
        <v>143</v>
      </c>
      <c r="D717" s="2" t="s">
        <v>3196</v>
      </c>
      <c r="E717" s="2" t="s">
        <v>3198</v>
      </c>
      <c r="F717" s="2" t="s">
        <v>4</v>
      </c>
      <c r="G717" s="21" t="s">
        <v>3894</v>
      </c>
      <c r="H717" s="7">
        <f t="shared" si="11"/>
        <v>137970</v>
      </c>
      <c r="I717" s="8">
        <v>137970</v>
      </c>
      <c r="J717" s="8">
        <v>0</v>
      </c>
      <c r="K717" s="8">
        <v>0</v>
      </c>
      <c r="L717" s="5" t="s">
        <v>4741</v>
      </c>
      <c r="M717" s="3"/>
      <c r="N717" s="2"/>
      <c r="O717" s="4"/>
      <c r="Q717" s="14"/>
      <c r="R717" s="2"/>
      <c r="S717" s="14"/>
      <c r="U717" s="4"/>
      <c r="V717" s="3"/>
    </row>
    <row r="718" spans="1:22" ht="30" x14ac:dyDescent="0.25">
      <c r="A718" s="25" t="s">
        <v>5</v>
      </c>
      <c r="B718" s="25" t="s">
        <v>70</v>
      </c>
      <c r="C718" s="25" t="s">
        <v>71</v>
      </c>
      <c r="D718" s="2" t="s">
        <v>1256</v>
      </c>
      <c r="E718" s="2" t="s">
        <v>1258</v>
      </c>
      <c r="F718" s="2" t="s">
        <v>4</v>
      </c>
      <c r="G718" s="21" t="s">
        <v>3931</v>
      </c>
      <c r="H718" s="7">
        <f t="shared" si="11"/>
        <v>57056</v>
      </c>
      <c r="I718" s="8">
        <v>57056</v>
      </c>
      <c r="J718" s="8">
        <v>0</v>
      </c>
      <c r="K718" s="8">
        <v>0</v>
      </c>
      <c r="L718" s="10" t="s">
        <v>4237</v>
      </c>
      <c r="M718" s="3"/>
      <c r="N718" s="2"/>
      <c r="O718" s="4"/>
      <c r="R718" s="2"/>
      <c r="U718" s="4"/>
      <c r="V718" s="3"/>
    </row>
    <row r="719" spans="1:22" ht="30" x14ac:dyDescent="0.25">
      <c r="A719" s="25" t="s">
        <v>5</v>
      </c>
      <c r="B719" s="25" t="s">
        <v>70</v>
      </c>
      <c r="C719" s="25" t="s">
        <v>71</v>
      </c>
      <c r="D719" s="2" t="s">
        <v>1256</v>
      </c>
      <c r="E719" s="2" t="s">
        <v>1258</v>
      </c>
      <c r="F719" s="2" t="s">
        <v>4</v>
      </c>
      <c r="G719" s="21" t="s">
        <v>3931</v>
      </c>
      <c r="H719" s="7">
        <f t="shared" si="11"/>
        <v>45000</v>
      </c>
      <c r="I719" s="8">
        <v>45000</v>
      </c>
      <c r="J719" s="8">
        <v>0</v>
      </c>
      <c r="K719" s="8">
        <v>0</v>
      </c>
      <c r="L719" s="5" t="s">
        <v>4742</v>
      </c>
      <c r="M719" s="3"/>
      <c r="N719" s="2"/>
      <c r="O719" s="4"/>
      <c r="R719" s="2"/>
      <c r="U719" s="4"/>
      <c r="V719" s="3"/>
    </row>
    <row r="720" spans="1:22" ht="45" x14ac:dyDescent="0.25">
      <c r="A720" s="25" t="s">
        <v>286</v>
      </c>
      <c r="B720" s="25" t="s">
        <v>287</v>
      </c>
      <c r="C720" s="25" t="s">
        <v>103</v>
      </c>
      <c r="D720" s="2" t="s">
        <v>619</v>
      </c>
      <c r="E720" s="2" t="s">
        <v>622</v>
      </c>
      <c r="F720" s="2" t="s">
        <v>4</v>
      </c>
      <c r="G720" s="21" t="s">
        <v>3894</v>
      </c>
      <c r="H720" s="7">
        <f t="shared" si="11"/>
        <v>2554000</v>
      </c>
      <c r="I720" s="8">
        <v>0</v>
      </c>
      <c r="J720" s="8">
        <v>0</v>
      </c>
      <c r="K720" s="8">
        <v>2554000</v>
      </c>
      <c r="L720" s="10" t="s">
        <v>4164</v>
      </c>
      <c r="M720" s="3"/>
      <c r="N720" s="2"/>
      <c r="O720" s="4"/>
      <c r="R720" s="2"/>
      <c r="U720" s="4"/>
      <c r="V720" s="3"/>
    </row>
    <row r="721" spans="1:22" ht="45" x14ac:dyDescent="0.25">
      <c r="A721" s="25" t="s">
        <v>286</v>
      </c>
      <c r="B721" s="25" t="s">
        <v>287</v>
      </c>
      <c r="C721" s="25" t="s">
        <v>103</v>
      </c>
      <c r="D721" s="2" t="s">
        <v>619</v>
      </c>
      <c r="E721" s="2" t="s">
        <v>622</v>
      </c>
      <c r="F721" s="2" t="s">
        <v>4</v>
      </c>
      <c r="G721" s="21" t="s">
        <v>3920</v>
      </c>
      <c r="H721" s="7">
        <f t="shared" si="11"/>
        <v>400000</v>
      </c>
      <c r="I721" s="8">
        <v>400000</v>
      </c>
      <c r="J721" s="8">
        <v>0</v>
      </c>
      <c r="K721" s="8">
        <v>0</v>
      </c>
      <c r="L721" s="5" t="s">
        <v>4743</v>
      </c>
      <c r="M721" s="3"/>
      <c r="N721" s="2"/>
      <c r="O721" s="4"/>
      <c r="Q721" s="13"/>
      <c r="R721" s="2"/>
      <c r="S721" s="13"/>
      <c r="U721" s="4"/>
      <c r="V721" s="3"/>
    </row>
    <row r="722" spans="1:22" ht="30" x14ac:dyDescent="0.25">
      <c r="A722" s="25" t="s">
        <v>5</v>
      </c>
      <c r="B722" s="25" t="s">
        <v>466</v>
      </c>
      <c r="C722" s="25" t="s">
        <v>467</v>
      </c>
      <c r="D722" s="2" t="s">
        <v>1329</v>
      </c>
      <c r="E722" s="2" t="s">
        <v>1330</v>
      </c>
      <c r="F722" s="2" t="s">
        <v>154</v>
      </c>
      <c r="G722" s="21" t="s">
        <v>3908</v>
      </c>
      <c r="H722" s="7">
        <f t="shared" si="11"/>
        <v>32698</v>
      </c>
      <c r="I722" s="8">
        <v>32698</v>
      </c>
      <c r="J722" s="8">
        <v>0</v>
      </c>
      <c r="K722" s="8">
        <v>0</v>
      </c>
      <c r="L722" s="10" t="s">
        <v>4744</v>
      </c>
      <c r="M722" s="3"/>
      <c r="N722" s="2"/>
      <c r="O722" s="4"/>
      <c r="R722" s="2"/>
      <c r="U722" s="4"/>
      <c r="V722" s="3"/>
    </row>
    <row r="723" spans="1:22" ht="30" x14ac:dyDescent="0.25">
      <c r="A723" s="25" t="s">
        <v>5</v>
      </c>
      <c r="B723" s="25" t="s">
        <v>466</v>
      </c>
      <c r="C723" s="25" t="s">
        <v>467</v>
      </c>
      <c r="D723" s="2" t="s">
        <v>1329</v>
      </c>
      <c r="E723" s="2" t="s">
        <v>1330</v>
      </c>
      <c r="F723" s="2" t="s">
        <v>154</v>
      </c>
      <c r="G723" s="21" t="s">
        <v>3908</v>
      </c>
      <c r="H723" s="7">
        <f t="shared" si="11"/>
        <v>32699</v>
      </c>
      <c r="I723" s="8">
        <v>32699</v>
      </c>
      <c r="J723" s="8">
        <v>0</v>
      </c>
      <c r="K723" s="8">
        <v>0</v>
      </c>
      <c r="L723" s="10" t="s">
        <v>4402</v>
      </c>
      <c r="M723" s="3"/>
      <c r="N723" s="2"/>
      <c r="O723" s="4"/>
      <c r="Q723" s="14"/>
      <c r="R723" s="2"/>
      <c r="S723" s="14"/>
      <c r="U723" s="4"/>
      <c r="V723" s="3"/>
    </row>
    <row r="724" spans="1:22" ht="30" x14ac:dyDescent="0.25">
      <c r="A724" s="25" t="s">
        <v>5</v>
      </c>
      <c r="B724" s="25" t="s">
        <v>466</v>
      </c>
      <c r="C724" s="25" t="s">
        <v>467</v>
      </c>
      <c r="D724" s="2" t="s">
        <v>1329</v>
      </c>
      <c r="E724" s="2" t="s">
        <v>1330</v>
      </c>
      <c r="F724" s="2" t="s">
        <v>154</v>
      </c>
      <c r="G724" s="21" t="s">
        <v>3908</v>
      </c>
      <c r="H724" s="7">
        <f t="shared" si="11"/>
        <v>32698</v>
      </c>
      <c r="I724" s="8">
        <v>32698</v>
      </c>
      <c r="J724" s="8">
        <v>0</v>
      </c>
      <c r="K724" s="8">
        <v>0</v>
      </c>
      <c r="L724" s="5" t="s">
        <v>4745</v>
      </c>
      <c r="M724" s="3"/>
      <c r="N724" s="2"/>
      <c r="O724" s="4"/>
      <c r="Q724" s="14"/>
      <c r="R724" s="2"/>
      <c r="S724" s="14"/>
      <c r="U724" s="4"/>
      <c r="V724" s="3"/>
    </row>
    <row r="725" spans="1:22" ht="30" x14ac:dyDescent="0.25">
      <c r="A725" s="25" t="s">
        <v>119</v>
      </c>
      <c r="B725" s="25" t="s">
        <v>721</v>
      </c>
      <c r="C725" s="25" t="s">
        <v>722</v>
      </c>
      <c r="D725" s="2" t="s">
        <v>2652</v>
      </c>
      <c r="E725" s="2" t="s">
        <v>2653</v>
      </c>
      <c r="F725" s="2" t="s">
        <v>4</v>
      </c>
      <c r="G725" s="21" t="s">
        <v>3930</v>
      </c>
      <c r="H725" s="7">
        <f t="shared" si="11"/>
        <v>3924349</v>
      </c>
      <c r="I725" s="8">
        <v>3924349</v>
      </c>
      <c r="J725" s="8">
        <v>0</v>
      </c>
      <c r="K725" s="8">
        <v>0</v>
      </c>
      <c r="L725" s="5" t="s">
        <v>4746</v>
      </c>
      <c r="M725" s="3"/>
      <c r="N725" s="2"/>
      <c r="O725" s="4"/>
      <c r="Q725" s="13"/>
      <c r="R725" s="2"/>
      <c r="S725" s="13"/>
      <c r="U725" s="4"/>
      <c r="V725" s="3"/>
    </row>
    <row r="726" spans="1:22" ht="30" x14ac:dyDescent="0.25">
      <c r="A726" s="25" t="s">
        <v>119</v>
      </c>
      <c r="B726" s="25" t="s">
        <v>721</v>
      </c>
      <c r="C726" s="25" t="s">
        <v>722</v>
      </c>
      <c r="D726" s="2" t="s">
        <v>2652</v>
      </c>
      <c r="E726" s="2" t="s">
        <v>2653</v>
      </c>
      <c r="F726" s="2" t="s">
        <v>4</v>
      </c>
      <c r="G726" s="21" t="s">
        <v>3930</v>
      </c>
      <c r="H726" s="7">
        <f t="shared" si="11"/>
        <v>1602844</v>
      </c>
      <c r="I726" s="8">
        <v>1602844</v>
      </c>
      <c r="J726" s="8">
        <v>0</v>
      </c>
      <c r="K726" s="8">
        <v>0</v>
      </c>
      <c r="L726" s="5" t="s">
        <v>4747</v>
      </c>
      <c r="M726" s="3"/>
      <c r="N726" s="2"/>
      <c r="O726" s="4"/>
      <c r="Q726" s="13"/>
      <c r="R726" s="2"/>
      <c r="S726" s="13"/>
      <c r="U726" s="4"/>
      <c r="V726" s="3"/>
    </row>
    <row r="727" spans="1:22" ht="30" x14ac:dyDescent="0.25">
      <c r="A727" s="25" t="s">
        <v>119</v>
      </c>
      <c r="B727" s="25" t="s">
        <v>721</v>
      </c>
      <c r="C727" s="25" t="s">
        <v>722</v>
      </c>
      <c r="D727" s="2" t="s">
        <v>2652</v>
      </c>
      <c r="E727" s="2" t="s">
        <v>2653</v>
      </c>
      <c r="F727" s="2" t="s">
        <v>4</v>
      </c>
      <c r="G727" s="21" t="s">
        <v>3930</v>
      </c>
      <c r="H727" s="7">
        <f t="shared" si="11"/>
        <v>224684</v>
      </c>
      <c r="I727" s="8">
        <v>224684</v>
      </c>
      <c r="J727" s="8">
        <v>0</v>
      </c>
      <c r="K727" s="8">
        <v>0</v>
      </c>
      <c r="L727" s="5" t="s">
        <v>4748</v>
      </c>
      <c r="M727" s="3"/>
      <c r="N727" s="2"/>
      <c r="O727" s="4"/>
      <c r="Q727" s="13"/>
      <c r="R727" s="2"/>
      <c r="S727" s="13"/>
      <c r="U727" s="4"/>
      <c r="V727" s="3"/>
    </row>
    <row r="728" spans="1:22" ht="30" x14ac:dyDescent="0.25">
      <c r="A728" s="25" t="s">
        <v>119</v>
      </c>
      <c r="B728" s="25" t="s">
        <v>721</v>
      </c>
      <c r="C728" s="25" t="s">
        <v>722</v>
      </c>
      <c r="D728" s="2" t="s">
        <v>2652</v>
      </c>
      <c r="E728" s="2" t="s">
        <v>2653</v>
      </c>
      <c r="F728" s="2" t="s">
        <v>4</v>
      </c>
      <c r="G728" s="21" t="s">
        <v>3907</v>
      </c>
      <c r="H728" s="7">
        <f t="shared" si="11"/>
        <v>750000</v>
      </c>
      <c r="I728" s="8">
        <v>750000</v>
      </c>
      <c r="J728" s="8">
        <v>0</v>
      </c>
      <c r="K728" s="8">
        <v>0</v>
      </c>
      <c r="L728" s="5" t="s">
        <v>4749</v>
      </c>
      <c r="M728" s="3"/>
      <c r="N728" s="2"/>
      <c r="O728" s="4"/>
      <c r="Q728" s="13"/>
      <c r="R728" s="2"/>
      <c r="S728" s="13"/>
      <c r="U728" s="4"/>
      <c r="V728" s="3"/>
    </row>
    <row r="729" spans="1:22" ht="30" x14ac:dyDescent="0.25">
      <c r="A729" s="25" t="s">
        <v>103</v>
      </c>
      <c r="B729" s="25" t="s">
        <v>104</v>
      </c>
      <c r="C729" s="25" t="s">
        <v>1838</v>
      </c>
      <c r="D729" s="2" t="s">
        <v>3257</v>
      </c>
      <c r="E729" s="2" t="s">
        <v>3259</v>
      </c>
      <c r="F729" s="2" t="s">
        <v>53</v>
      </c>
      <c r="G729" s="21" t="s">
        <v>3992</v>
      </c>
      <c r="H729" s="7">
        <f t="shared" si="11"/>
        <v>13181319</v>
      </c>
      <c r="I729" s="8">
        <v>3269652</v>
      </c>
      <c r="J729" s="8">
        <v>9911667</v>
      </c>
      <c r="K729" s="8">
        <v>0</v>
      </c>
      <c r="L729" s="5" t="s">
        <v>4750</v>
      </c>
      <c r="M729" s="3"/>
      <c r="N729" s="2"/>
      <c r="O729" s="4"/>
      <c r="Q729" s="14"/>
      <c r="R729" s="2"/>
      <c r="S729" s="14"/>
      <c r="U729" s="4"/>
      <c r="V729" s="3"/>
    </row>
    <row r="730" spans="1:22" x14ac:dyDescent="0.25">
      <c r="A730" s="25" t="s">
        <v>58</v>
      </c>
      <c r="B730" s="25" t="s">
        <v>59</v>
      </c>
      <c r="C730" s="25" t="s">
        <v>429</v>
      </c>
      <c r="D730" s="2" t="s">
        <v>3294</v>
      </c>
      <c r="E730" s="2" t="s">
        <v>3296</v>
      </c>
      <c r="F730" s="2" t="s">
        <v>4</v>
      </c>
      <c r="G730" s="21" t="s">
        <v>3936</v>
      </c>
      <c r="H730" s="7">
        <f t="shared" si="11"/>
        <v>399249</v>
      </c>
      <c r="I730" s="8">
        <v>399249</v>
      </c>
      <c r="J730" s="8">
        <v>0</v>
      </c>
      <c r="K730" s="8">
        <v>0</v>
      </c>
      <c r="L730" s="10" t="s">
        <v>69</v>
      </c>
      <c r="M730" s="3"/>
      <c r="N730" s="2"/>
      <c r="O730" s="4"/>
      <c r="Q730" s="13"/>
      <c r="R730" s="2"/>
      <c r="S730" s="13"/>
      <c r="U730" s="4"/>
      <c r="V730" s="3"/>
    </row>
    <row r="731" spans="1:22" x14ac:dyDescent="0.25">
      <c r="A731" s="25" t="s">
        <v>82</v>
      </c>
      <c r="B731" s="25" t="s">
        <v>83</v>
      </c>
      <c r="C731" s="25" t="s">
        <v>84</v>
      </c>
      <c r="D731" s="2" t="s">
        <v>2300</v>
      </c>
      <c r="E731" s="2" t="s">
        <v>2302</v>
      </c>
      <c r="F731" s="2" t="s">
        <v>4</v>
      </c>
      <c r="G731" s="21" t="s">
        <v>3924</v>
      </c>
      <c r="H731" s="7">
        <f t="shared" si="11"/>
        <v>201627</v>
      </c>
      <c r="I731" s="8">
        <v>201627</v>
      </c>
      <c r="J731" s="8">
        <v>0</v>
      </c>
      <c r="K731" s="8">
        <v>0</v>
      </c>
      <c r="L731" s="10" t="s">
        <v>69</v>
      </c>
      <c r="M731" s="3"/>
      <c r="N731" s="2"/>
      <c r="O731" s="4"/>
      <c r="R731" s="2"/>
      <c r="U731" s="4"/>
      <c r="V731" s="3"/>
    </row>
    <row r="732" spans="1:22" ht="30" x14ac:dyDescent="0.25">
      <c r="A732" s="25" t="s">
        <v>103</v>
      </c>
      <c r="B732" s="25" t="s">
        <v>104</v>
      </c>
      <c r="C732" s="25" t="s">
        <v>1838</v>
      </c>
      <c r="D732" s="2" t="s">
        <v>3142</v>
      </c>
      <c r="E732" s="2" t="s">
        <v>3144</v>
      </c>
      <c r="F732" s="2" t="s">
        <v>4</v>
      </c>
      <c r="G732" s="21" t="s">
        <v>3954</v>
      </c>
      <c r="H732" s="7">
        <f t="shared" si="11"/>
        <v>170435</v>
      </c>
      <c r="I732" s="8">
        <v>170435</v>
      </c>
      <c r="J732" s="8">
        <v>0</v>
      </c>
      <c r="K732" s="8">
        <v>0</v>
      </c>
      <c r="L732" s="5" t="s">
        <v>4751</v>
      </c>
      <c r="M732" s="3"/>
      <c r="N732" s="2"/>
      <c r="O732" s="4"/>
      <c r="Q732" s="14"/>
      <c r="R732" s="2"/>
      <c r="S732" s="14"/>
      <c r="U732" s="4"/>
      <c r="V732" s="3"/>
    </row>
    <row r="733" spans="1:22" x14ac:dyDescent="0.25">
      <c r="A733" s="25" t="s">
        <v>103</v>
      </c>
      <c r="B733" s="25" t="s">
        <v>104</v>
      </c>
      <c r="C733" s="25" t="s">
        <v>1838</v>
      </c>
      <c r="D733" s="2" t="s">
        <v>3142</v>
      </c>
      <c r="E733" s="2" t="s">
        <v>3144</v>
      </c>
      <c r="F733" s="2" t="s">
        <v>4</v>
      </c>
      <c r="G733" s="21" t="s">
        <v>3942</v>
      </c>
      <c r="H733" s="7">
        <f t="shared" si="11"/>
        <v>450000</v>
      </c>
      <c r="I733" s="8">
        <v>450000</v>
      </c>
      <c r="J733" s="8">
        <v>0</v>
      </c>
      <c r="K733" s="8">
        <v>0</v>
      </c>
      <c r="L733" s="10" t="s">
        <v>69</v>
      </c>
      <c r="M733" s="3"/>
      <c r="N733" s="2"/>
      <c r="O733" s="4"/>
      <c r="Q733" s="14"/>
      <c r="R733" s="2"/>
      <c r="S733" s="14"/>
      <c r="T733" s="12"/>
      <c r="U733" s="4"/>
      <c r="V733" s="3"/>
    </row>
    <row r="734" spans="1:22" x14ac:dyDescent="0.25">
      <c r="A734" s="25" t="s">
        <v>58</v>
      </c>
      <c r="B734" s="25" t="s">
        <v>164</v>
      </c>
      <c r="C734" s="25" t="s">
        <v>165</v>
      </c>
      <c r="D734" s="2" t="s">
        <v>1129</v>
      </c>
      <c r="E734" s="2" t="s">
        <v>1131</v>
      </c>
      <c r="F734" s="2" t="s">
        <v>4</v>
      </c>
      <c r="G734" s="21" t="s">
        <v>3918</v>
      </c>
      <c r="H734" s="7">
        <f t="shared" si="11"/>
        <v>217032</v>
      </c>
      <c r="I734" s="8">
        <v>217032</v>
      </c>
      <c r="J734" s="8">
        <v>0</v>
      </c>
      <c r="K734" s="8">
        <v>0</v>
      </c>
      <c r="L734" s="10" t="s">
        <v>96</v>
      </c>
      <c r="M734" s="3"/>
      <c r="N734" s="2"/>
      <c r="O734" s="4"/>
      <c r="Q734" s="14"/>
      <c r="R734" s="2"/>
      <c r="S734" s="14"/>
      <c r="T734" s="12"/>
      <c r="U734" s="4"/>
      <c r="V734" s="3"/>
    </row>
    <row r="735" spans="1:22" x14ac:dyDescent="0.25">
      <c r="A735" s="25" t="s">
        <v>58</v>
      </c>
      <c r="B735" s="25" t="s">
        <v>164</v>
      </c>
      <c r="C735" s="25" t="s">
        <v>165</v>
      </c>
      <c r="D735" s="2" t="s">
        <v>1129</v>
      </c>
      <c r="E735" s="2" t="s">
        <v>1131</v>
      </c>
      <c r="F735" s="2" t="s">
        <v>4</v>
      </c>
      <c r="G735" s="21" t="s">
        <v>3918</v>
      </c>
      <c r="H735" s="7">
        <f t="shared" si="11"/>
        <v>124468</v>
      </c>
      <c r="I735" s="8">
        <v>124468</v>
      </c>
      <c r="J735" s="8">
        <v>0</v>
      </c>
      <c r="K735" s="8">
        <v>0</v>
      </c>
      <c r="L735" s="10" t="s">
        <v>45</v>
      </c>
      <c r="M735" s="3"/>
      <c r="N735" s="2"/>
      <c r="O735" s="4"/>
      <c r="R735" s="2"/>
      <c r="U735" s="4"/>
      <c r="V735" s="3"/>
    </row>
    <row r="736" spans="1:22" ht="30" x14ac:dyDescent="0.25">
      <c r="A736" s="25" t="s">
        <v>103</v>
      </c>
      <c r="B736" s="25" t="s">
        <v>104</v>
      </c>
      <c r="C736" s="25" t="s">
        <v>68</v>
      </c>
      <c r="D736" s="2" t="s">
        <v>2061</v>
      </c>
      <c r="E736" s="2" t="s">
        <v>2062</v>
      </c>
      <c r="F736" s="2" t="s">
        <v>154</v>
      </c>
      <c r="G736" s="21" t="s">
        <v>3927</v>
      </c>
      <c r="H736" s="7">
        <f t="shared" si="11"/>
        <v>1000000</v>
      </c>
      <c r="I736" s="8">
        <v>1000000</v>
      </c>
      <c r="J736" s="8">
        <v>0</v>
      </c>
      <c r="K736" s="8">
        <v>0</v>
      </c>
      <c r="L736" s="10" t="s">
        <v>4439</v>
      </c>
      <c r="M736" s="3"/>
      <c r="N736" s="2"/>
      <c r="O736" s="4"/>
      <c r="Q736" s="14"/>
      <c r="R736" s="2"/>
      <c r="S736" s="14"/>
      <c r="T736" s="12"/>
      <c r="U736" s="4"/>
      <c r="V736" s="3"/>
    </row>
    <row r="737" spans="1:22" ht="30" x14ac:dyDescent="0.25">
      <c r="A737" s="25" t="s">
        <v>103</v>
      </c>
      <c r="B737" s="25" t="s">
        <v>104</v>
      </c>
      <c r="C737" s="25" t="s">
        <v>68</v>
      </c>
      <c r="D737" s="2" t="s">
        <v>2061</v>
      </c>
      <c r="E737" s="2" t="s">
        <v>2062</v>
      </c>
      <c r="F737" s="2" t="s">
        <v>154</v>
      </c>
      <c r="G737" s="21" t="s">
        <v>3935</v>
      </c>
      <c r="H737" s="7">
        <f t="shared" si="11"/>
        <v>4784503</v>
      </c>
      <c r="I737" s="8">
        <v>97551</v>
      </c>
      <c r="J737" s="8">
        <v>4686952</v>
      </c>
      <c r="K737" s="8">
        <v>0</v>
      </c>
      <c r="L737" s="5" t="s">
        <v>4752</v>
      </c>
      <c r="M737" s="3"/>
      <c r="N737" s="2"/>
      <c r="O737" s="4"/>
      <c r="R737" s="2"/>
      <c r="U737" s="4"/>
      <c r="V737" s="3"/>
    </row>
    <row r="738" spans="1:22" ht="45" x14ac:dyDescent="0.25">
      <c r="A738" s="25" t="s">
        <v>89</v>
      </c>
      <c r="B738" s="25" t="s">
        <v>214</v>
      </c>
      <c r="C738" s="25" t="s">
        <v>223</v>
      </c>
      <c r="D738" s="2" t="s">
        <v>2448</v>
      </c>
      <c r="E738" s="2" t="s">
        <v>2450</v>
      </c>
      <c r="F738" s="2" t="s">
        <v>222</v>
      </c>
      <c r="G738" s="21" t="s">
        <v>3941</v>
      </c>
      <c r="H738" s="7">
        <f t="shared" si="11"/>
        <v>190687</v>
      </c>
      <c r="I738" s="8">
        <v>190687</v>
      </c>
      <c r="J738" s="8">
        <v>0</v>
      </c>
      <c r="K738" s="8">
        <v>0</v>
      </c>
      <c r="L738" s="5" t="s">
        <v>4753</v>
      </c>
      <c r="M738" s="3"/>
      <c r="N738" s="2"/>
      <c r="O738" s="4"/>
      <c r="Q738" s="14"/>
      <c r="R738" s="2"/>
      <c r="S738" s="14"/>
      <c r="T738" s="12"/>
      <c r="U738" s="4"/>
      <c r="V738" s="3"/>
    </row>
    <row r="739" spans="1:22" ht="30" x14ac:dyDescent="0.25">
      <c r="A739" s="25" t="s">
        <v>89</v>
      </c>
      <c r="B739" s="25" t="s">
        <v>214</v>
      </c>
      <c r="C739" s="25" t="s">
        <v>223</v>
      </c>
      <c r="D739" s="2" t="s">
        <v>2448</v>
      </c>
      <c r="E739" s="2" t="s">
        <v>2450</v>
      </c>
      <c r="F739" s="2" t="s">
        <v>222</v>
      </c>
      <c r="G739" s="21" t="s">
        <v>3941</v>
      </c>
      <c r="H739" s="7">
        <f t="shared" si="11"/>
        <v>10342</v>
      </c>
      <c r="I739" s="8">
        <v>10342</v>
      </c>
      <c r="J739" s="8">
        <v>0</v>
      </c>
      <c r="K739" s="8">
        <v>0</v>
      </c>
      <c r="L739" s="5" t="s">
        <v>4754</v>
      </c>
      <c r="M739" s="3"/>
      <c r="N739" s="2"/>
      <c r="O739" s="4"/>
      <c r="R739" s="2"/>
      <c r="U739" s="4"/>
      <c r="V739" s="3"/>
    </row>
    <row r="740" spans="1:22" ht="45" x14ac:dyDescent="0.25">
      <c r="A740" s="25" t="s">
        <v>286</v>
      </c>
      <c r="B740" s="25" t="s">
        <v>287</v>
      </c>
      <c r="C740" s="25" t="s">
        <v>103</v>
      </c>
      <c r="D740" s="2" t="s">
        <v>453</v>
      </c>
      <c r="E740" s="2" t="s">
        <v>455</v>
      </c>
      <c r="F740" s="2" t="s">
        <v>222</v>
      </c>
      <c r="G740" s="21" t="s">
        <v>3935</v>
      </c>
      <c r="H740" s="7">
        <f t="shared" si="11"/>
        <v>776900</v>
      </c>
      <c r="I740" s="8">
        <v>776900</v>
      </c>
      <c r="J740" s="8">
        <v>0</v>
      </c>
      <c r="K740" s="8">
        <v>0</v>
      </c>
      <c r="L740" s="10" t="s">
        <v>333</v>
      </c>
      <c r="M740" s="3"/>
      <c r="N740" s="2"/>
      <c r="O740" s="4"/>
      <c r="Q740" s="13"/>
      <c r="R740" s="2"/>
      <c r="S740" s="13"/>
      <c r="U740" s="4"/>
      <c r="V740" s="3"/>
    </row>
    <row r="741" spans="1:22" ht="30" x14ac:dyDescent="0.25">
      <c r="A741" s="25" t="s">
        <v>58</v>
      </c>
      <c r="B741" s="25" t="s">
        <v>59</v>
      </c>
      <c r="C741" s="25" t="s">
        <v>60</v>
      </c>
      <c r="D741" s="2" t="s">
        <v>1539</v>
      </c>
      <c r="E741" s="2" t="s">
        <v>1540</v>
      </c>
      <c r="F741" s="2" t="s">
        <v>53</v>
      </c>
      <c r="G741" s="21" t="s">
        <v>3899</v>
      </c>
      <c r="H741" s="7">
        <f t="shared" si="11"/>
        <v>1200000</v>
      </c>
      <c r="I741" s="8">
        <v>1200000</v>
      </c>
      <c r="J741" s="8">
        <v>0</v>
      </c>
      <c r="K741" s="8">
        <v>0</v>
      </c>
      <c r="L741" s="10" t="s">
        <v>333</v>
      </c>
      <c r="M741" s="3"/>
      <c r="N741" s="2"/>
      <c r="O741" s="4"/>
      <c r="R741" s="2"/>
      <c r="U741" s="4"/>
      <c r="V741" s="3"/>
    </row>
    <row r="742" spans="1:22" ht="30" x14ac:dyDescent="0.25">
      <c r="A742" s="25" t="s">
        <v>58</v>
      </c>
      <c r="B742" s="25" t="s">
        <v>59</v>
      </c>
      <c r="C742" s="25" t="s">
        <v>60</v>
      </c>
      <c r="D742" s="2" t="s">
        <v>1539</v>
      </c>
      <c r="E742" s="2" t="s">
        <v>1540</v>
      </c>
      <c r="F742" s="2" t="s">
        <v>53</v>
      </c>
      <c r="G742" s="21" t="s">
        <v>3899</v>
      </c>
      <c r="H742" s="7">
        <f t="shared" si="11"/>
        <v>492315</v>
      </c>
      <c r="I742" s="8">
        <v>492315</v>
      </c>
      <c r="J742" s="8">
        <v>0</v>
      </c>
      <c r="K742" s="8">
        <v>0</v>
      </c>
      <c r="L742" s="10" t="s">
        <v>27</v>
      </c>
      <c r="M742" s="3"/>
      <c r="N742" s="2"/>
      <c r="O742" s="4"/>
      <c r="R742" s="2"/>
      <c r="U742" s="4"/>
      <c r="V742" s="3"/>
    </row>
    <row r="743" spans="1:22" ht="30" x14ac:dyDescent="0.25">
      <c r="A743" s="25" t="s">
        <v>58</v>
      </c>
      <c r="B743" s="25" t="s">
        <v>59</v>
      </c>
      <c r="C743" s="25" t="s">
        <v>60</v>
      </c>
      <c r="D743" s="2" t="s">
        <v>1539</v>
      </c>
      <c r="E743" s="2" t="s">
        <v>1540</v>
      </c>
      <c r="F743" s="2" t="s">
        <v>53</v>
      </c>
      <c r="G743" s="21" t="s">
        <v>3899</v>
      </c>
      <c r="H743" s="7">
        <f t="shared" si="11"/>
        <v>866000</v>
      </c>
      <c r="I743" s="8">
        <v>866000</v>
      </c>
      <c r="J743" s="8">
        <v>0</v>
      </c>
      <c r="K743" s="8">
        <v>0</v>
      </c>
      <c r="L743" s="10" t="s">
        <v>296</v>
      </c>
      <c r="M743" s="3"/>
      <c r="N743" s="2"/>
      <c r="O743" s="4"/>
      <c r="R743" s="2"/>
      <c r="U743" s="4"/>
      <c r="V743" s="3"/>
    </row>
    <row r="744" spans="1:22" x14ac:dyDescent="0.25">
      <c r="A744" s="25" t="s">
        <v>148</v>
      </c>
      <c r="B744" s="25" t="s">
        <v>149</v>
      </c>
      <c r="C744" s="25" t="s">
        <v>150</v>
      </c>
      <c r="D744" s="2" t="s">
        <v>2238</v>
      </c>
      <c r="E744" s="2" t="s">
        <v>2240</v>
      </c>
      <c r="F744" s="2" t="s">
        <v>53</v>
      </c>
      <c r="G744" s="21" t="s">
        <v>3919</v>
      </c>
      <c r="H744" s="7">
        <f t="shared" si="11"/>
        <v>1324694</v>
      </c>
      <c r="I744" s="8">
        <v>1324694</v>
      </c>
      <c r="J744" s="8">
        <v>0</v>
      </c>
      <c r="K744" s="8">
        <v>0</v>
      </c>
      <c r="L744" s="5" t="s">
        <v>4755</v>
      </c>
      <c r="M744" s="3"/>
      <c r="N744" s="2"/>
      <c r="O744" s="4"/>
      <c r="Q744" s="14"/>
      <c r="R744" s="2"/>
      <c r="S744" s="14"/>
      <c r="U744" s="4"/>
      <c r="V744" s="3"/>
    </row>
    <row r="745" spans="1:22" ht="45" x14ac:dyDescent="0.25">
      <c r="A745" s="25" t="s">
        <v>5</v>
      </c>
      <c r="B745" s="25" t="s">
        <v>46</v>
      </c>
      <c r="C745" s="25" t="s">
        <v>119</v>
      </c>
      <c r="D745" s="2" t="s">
        <v>2334</v>
      </c>
      <c r="E745" s="2" t="s">
        <v>2335</v>
      </c>
      <c r="F745" s="2" t="s">
        <v>4</v>
      </c>
      <c r="G745" s="21" t="s">
        <v>3954</v>
      </c>
      <c r="H745" s="7">
        <f t="shared" si="11"/>
        <v>1409150</v>
      </c>
      <c r="I745" s="8">
        <v>1409150</v>
      </c>
      <c r="J745" s="8">
        <v>0</v>
      </c>
      <c r="K745" s="8">
        <v>0</v>
      </c>
      <c r="L745" s="5" t="s">
        <v>4756</v>
      </c>
      <c r="M745" s="3"/>
      <c r="N745" s="2"/>
      <c r="O745" s="4"/>
      <c r="Q745" s="13"/>
      <c r="R745" s="2"/>
      <c r="S745" s="13"/>
      <c r="T745" s="11"/>
      <c r="U745" s="4"/>
      <c r="V745" s="3"/>
    </row>
    <row r="746" spans="1:22" ht="30" x14ac:dyDescent="0.25">
      <c r="A746" s="25" t="s">
        <v>5</v>
      </c>
      <c r="B746" s="25" t="s">
        <v>46</v>
      </c>
      <c r="C746" s="25" t="s">
        <v>119</v>
      </c>
      <c r="D746" s="2" t="s">
        <v>2334</v>
      </c>
      <c r="E746" s="2" t="s">
        <v>2335</v>
      </c>
      <c r="F746" s="2" t="s">
        <v>4</v>
      </c>
      <c r="G746" s="21" t="s">
        <v>3954</v>
      </c>
      <c r="H746" s="7">
        <f t="shared" si="11"/>
        <v>370908</v>
      </c>
      <c r="I746" s="8">
        <v>0</v>
      </c>
      <c r="J746" s="8">
        <v>370908</v>
      </c>
      <c r="K746" s="8">
        <v>0</v>
      </c>
      <c r="L746" s="5" t="s">
        <v>4757</v>
      </c>
      <c r="M746" s="3"/>
      <c r="N746" s="2"/>
      <c r="O746" s="4"/>
      <c r="Q746" s="13"/>
      <c r="R746" s="2"/>
      <c r="S746" s="13"/>
      <c r="T746" s="11"/>
      <c r="U746" s="4"/>
      <c r="V746" s="3"/>
    </row>
    <row r="747" spans="1:22" ht="30" x14ac:dyDescent="0.25">
      <c r="A747" s="25" t="s">
        <v>5</v>
      </c>
      <c r="B747" s="25" t="s">
        <v>46</v>
      </c>
      <c r="C747" s="25" t="s">
        <v>119</v>
      </c>
      <c r="D747" s="2" t="s">
        <v>2334</v>
      </c>
      <c r="E747" s="2" t="s">
        <v>2335</v>
      </c>
      <c r="F747" s="2" t="s">
        <v>4</v>
      </c>
      <c r="G747" s="21" t="s">
        <v>3954</v>
      </c>
      <c r="H747" s="7">
        <f t="shared" si="11"/>
        <v>5449119</v>
      </c>
      <c r="I747" s="8">
        <v>0</v>
      </c>
      <c r="J747" s="8">
        <v>5449119</v>
      </c>
      <c r="K747" s="8">
        <v>0</v>
      </c>
      <c r="L747" s="5" t="s">
        <v>4758</v>
      </c>
      <c r="M747" s="3"/>
      <c r="N747" s="2"/>
      <c r="O747" s="4"/>
      <c r="Q747" s="3"/>
      <c r="R747" s="2"/>
      <c r="S747" s="3"/>
      <c r="T747" s="11"/>
      <c r="U747" s="4"/>
      <c r="V747" s="3"/>
    </row>
    <row r="748" spans="1:22" ht="30" x14ac:dyDescent="0.25">
      <c r="A748" s="25" t="s">
        <v>15</v>
      </c>
      <c r="B748" s="25" t="s">
        <v>110</v>
      </c>
      <c r="C748" s="25" t="s">
        <v>22</v>
      </c>
      <c r="D748" s="2" t="s">
        <v>2055</v>
      </c>
      <c r="E748" s="2" t="s">
        <v>2057</v>
      </c>
      <c r="F748" s="2" t="s">
        <v>4</v>
      </c>
      <c r="G748" s="21" t="s">
        <v>3915</v>
      </c>
      <c r="H748" s="7">
        <f t="shared" si="11"/>
        <v>90238</v>
      </c>
      <c r="I748" s="8">
        <v>90238</v>
      </c>
      <c r="J748" s="8">
        <v>0</v>
      </c>
      <c r="K748" s="8">
        <v>0</v>
      </c>
      <c r="L748" s="10" t="s">
        <v>4437</v>
      </c>
      <c r="M748" s="3"/>
      <c r="N748" s="2"/>
      <c r="O748" s="4"/>
      <c r="R748" s="2"/>
      <c r="U748" s="4"/>
      <c r="V748" s="3"/>
    </row>
    <row r="749" spans="1:22" ht="30" x14ac:dyDescent="0.25">
      <c r="A749" s="25" t="s">
        <v>15</v>
      </c>
      <c r="B749" s="25" t="s">
        <v>110</v>
      </c>
      <c r="C749" s="25" t="s">
        <v>22</v>
      </c>
      <c r="D749" s="2" t="s">
        <v>2055</v>
      </c>
      <c r="E749" s="2" t="s">
        <v>2057</v>
      </c>
      <c r="F749" s="2" t="s">
        <v>4</v>
      </c>
      <c r="G749" s="21" t="s">
        <v>3931</v>
      </c>
      <c r="H749" s="7">
        <f t="shared" si="11"/>
        <v>82215</v>
      </c>
      <c r="I749" s="8">
        <v>82215</v>
      </c>
      <c r="J749" s="8">
        <v>0</v>
      </c>
      <c r="K749" s="8">
        <v>0</v>
      </c>
      <c r="L749" s="5" t="s">
        <v>4759</v>
      </c>
      <c r="M749" s="3"/>
      <c r="N749" s="2"/>
      <c r="O749" s="4"/>
      <c r="Q749" s="14"/>
      <c r="R749" s="2"/>
      <c r="S749" s="14"/>
      <c r="U749" s="4"/>
      <c r="V749" s="3"/>
    </row>
    <row r="750" spans="1:22" ht="45" x14ac:dyDescent="0.25">
      <c r="A750" s="25" t="s">
        <v>89</v>
      </c>
      <c r="B750" s="25" t="s">
        <v>132</v>
      </c>
      <c r="C750" s="25" t="s">
        <v>133</v>
      </c>
      <c r="D750" s="2" t="s">
        <v>1804</v>
      </c>
      <c r="E750" s="2" t="s">
        <v>1806</v>
      </c>
      <c r="F750" s="2" t="s">
        <v>53</v>
      </c>
      <c r="G750" s="21" t="s">
        <v>3957</v>
      </c>
      <c r="H750" s="7">
        <f t="shared" si="11"/>
        <v>670109</v>
      </c>
      <c r="I750" s="8">
        <v>670109</v>
      </c>
      <c r="J750" s="8">
        <v>0</v>
      </c>
      <c r="K750" s="8">
        <v>0</v>
      </c>
      <c r="L750" s="10" t="s">
        <v>4367</v>
      </c>
      <c r="M750" s="3"/>
      <c r="N750" s="2"/>
      <c r="O750" s="4"/>
      <c r="Q750" s="13"/>
      <c r="R750" s="2"/>
      <c r="S750" s="13"/>
      <c r="U750" s="4"/>
      <c r="V750" s="3"/>
    </row>
    <row r="751" spans="1:22" ht="75" x14ac:dyDescent="0.25">
      <c r="A751" s="25" t="s">
        <v>89</v>
      </c>
      <c r="B751" s="25" t="s">
        <v>132</v>
      </c>
      <c r="C751" s="25" t="s">
        <v>133</v>
      </c>
      <c r="D751" s="2" t="s">
        <v>1804</v>
      </c>
      <c r="E751" s="2" t="s">
        <v>1806</v>
      </c>
      <c r="F751" s="2" t="s">
        <v>53</v>
      </c>
      <c r="G751" s="21" t="s">
        <v>4002</v>
      </c>
      <c r="H751" s="7">
        <f t="shared" si="11"/>
        <v>113728</v>
      </c>
      <c r="I751" s="8">
        <v>113728</v>
      </c>
      <c r="J751" s="8">
        <v>0</v>
      </c>
      <c r="K751" s="8">
        <v>0</v>
      </c>
      <c r="L751" s="5" t="s">
        <v>4760</v>
      </c>
      <c r="M751" s="3"/>
      <c r="N751" s="2"/>
      <c r="O751" s="4"/>
      <c r="Q751" s="3"/>
      <c r="R751" s="2"/>
      <c r="S751" s="3"/>
      <c r="T751" s="12"/>
      <c r="U751" s="4"/>
      <c r="V751" s="3"/>
    </row>
    <row r="752" spans="1:22" x14ac:dyDescent="0.25">
      <c r="A752" s="25" t="s">
        <v>103</v>
      </c>
      <c r="B752" s="25" t="s">
        <v>104</v>
      </c>
      <c r="C752" s="25" t="s">
        <v>261</v>
      </c>
      <c r="D752" s="2" t="s">
        <v>3017</v>
      </c>
      <c r="E752" s="2" t="s">
        <v>3019</v>
      </c>
      <c r="F752" s="2" t="s">
        <v>53</v>
      </c>
      <c r="G752" s="21" t="s">
        <v>3906</v>
      </c>
      <c r="H752" s="7">
        <f t="shared" si="11"/>
        <v>6385666</v>
      </c>
      <c r="I752" s="8">
        <v>4232824</v>
      </c>
      <c r="J752" s="8">
        <v>2152842</v>
      </c>
      <c r="K752" s="8">
        <v>0</v>
      </c>
      <c r="L752" s="5" t="s">
        <v>4761</v>
      </c>
      <c r="M752" s="3"/>
      <c r="N752" s="2"/>
      <c r="O752" s="4"/>
      <c r="R752" s="2"/>
      <c r="U752" s="4"/>
      <c r="V752" s="3"/>
    </row>
    <row r="753" spans="1:22" ht="30" x14ac:dyDescent="0.25">
      <c r="A753" s="25" t="s">
        <v>103</v>
      </c>
      <c r="B753" s="25" t="s">
        <v>104</v>
      </c>
      <c r="C753" s="25" t="s">
        <v>261</v>
      </c>
      <c r="D753" s="2" t="s">
        <v>787</v>
      </c>
      <c r="E753" s="2" t="s">
        <v>790</v>
      </c>
      <c r="F753" s="2" t="s">
        <v>53</v>
      </c>
      <c r="G753" s="21" t="s">
        <v>3919</v>
      </c>
      <c r="H753" s="7">
        <f t="shared" si="11"/>
        <v>25000</v>
      </c>
      <c r="I753" s="8">
        <v>25000</v>
      </c>
      <c r="J753" s="8">
        <v>0</v>
      </c>
      <c r="K753" s="8">
        <v>0</v>
      </c>
      <c r="L753" s="5" t="s">
        <v>4762</v>
      </c>
      <c r="M753" s="3"/>
      <c r="N753" s="2"/>
      <c r="O753" s="4"/>
      <c r="Q753" s="3"/>
      <c r="R753" s="2"/>
      <c r="S753" s="3"/>
      <c r="T753" s="12"/>
      <c r="U753" s="4"/>
      <c r="V753" s="3"/>
    </row>
    <row r="754" spans="1:22" ht="30" x14ac:dyDescent="0.25">
      <c r="A754" s="25" t="s">
        <v>103</v>
      </c>
      <c r="B754" s="25" t="s">
        <v>104</v>
      </c>
      <c r="C754" s="25" t="s">
        <v>261</v>
      </c>
      <c r="D754" s="2" t="s">
        <v>787</v>
      </c>
      <c r="E754" s="2" t="s">
        <v>790</v>
      </c>
      <c r="F754" s="2" t="s">
        <v>53</v>
      </c>
      <c r="G754" s="21" t="s">
        <v>3913</v>
      </c>
      <c r="H754" s="7">
        <f t="shared" si="11"/>
        <v>23000</v>
      </c>
      <c r="I754" s="8">
        <v>23000</v>
      </c>
      <c r="J754" s="8">
        <v>0</v>
      </c>
      <c r="K754" s="8">
        <v>0</v>
      </c>
      <c r="L754" s="5" t="s">
        <v>4763</v>
      </c>
      <c r="M754" s="3"/>
      <c r="N754" s="2"/>
      <c r="O754" s="4"/>
      <c r="Q754" s="3"/>
      <c r="R754" s="2"/>
      <c r="S754" s="3"/>
      <c r="T754" s="12"/>
      <c r="U754" s="4"/>
      <c r="V754" s="3"/>
    </row>
    <row r="755" spans="1:22" ht="30" x14ac:dyDescent="0.25">
      <c r="A755" s="25" t="s">
        <v>103</v>
      </c>
      <c r="B755" s="25" t="s">
        <v>104</v>
      </c>
      <c r="C755" s="25" t="s">
        <v>261</v>
      </c>
      <c r="D755" s="2" t="s">
        <v>787</v>
      </c>
      <c r="E755" s="2" t="s">
        <v>790</v>
      </c>
      <c r="F755" s="2" t="s">
        <v>53</v>
      </c>
      <c r="G755" s="21" t="s">
        <v>3919</v>
      </c>
      <c r="H755" s="7">
        <f t="shared" si="11"/>
        <v>759873</v>
      </c>
      <c r="I755" s="8">
        <v>759873</v>
      </c>
      <c r="J755" s="8">
        <v>0</v>
      </c>
      <c r="K755" s="8">
        <v>0</v>
      </c>
      <c r="L755" s="5" t="s">
        <v>4764</v>
      </c>
      <c r="M755" s="3"/>
      <c r="N755" s="2"/>
      <c r="O755" s="4"/>
      <c r="Q755" s="3"/>
      <c r="R755" s="2"/>
      <c r="S755" s="3"/>
      <c r="T755" s="12"/>
      <c r="U755" s="4"/>
      <c r="V755" s="3"/>
    </row>
    <row r="756" spans="1:22" ht="30" x14ac:dyDescent="0.25">
      <c r="A756" s="25" t="s">
        <v>103</v>
      </c>
      <c r="B756" s="25" t="s">
        <v>104</v>
      </c>
      <c r="C756" s="25" t="s">
        <v>261</v>
      </c>
      <c r="D756" s="2" t="s">
        <v>787</v>
      </c>
      <c r="E756" s="2" t="s">
        <v>790</v>
      </c>
      <c r="F756" s="2" t="s">
        <v>53</v>
      </c>
      <c r="G756" s="21" t="s">
        <v>3919</v>
      </c>
      <c r="H756" s="7">
        <f t="shared" si="11"/>
        <v>759874</v>
      </c>
      <c r="I756" s="8">
        <v>759874</v>
      </c>
      <c r="J756" s="8">
        <v>0</v>
      </c>
      <c r="K756" s="8">
        <v>0</v>
      </c>
      <c r="L756" s="5" t="s">
        <v>4765</v>
      </c>
      <c r="M756" s="3"/>
      <c r="N756" s="2"/>
      <c r="O756" s="4"/>
      <c r="Q756" s="13"/>
      <c r="R756" s="2"/>
      <c r="S756" s="13"/>
      <c r="U756" s="4"/>
      <c r="V756" s="3"/>
    </row>
    <row r="757" spans="1:22" ht="45" x14ac:dyDescent="0.25">
      <c r="A757" s="25" t="s">
        <v>5</v>
      </c>
      <c r="B757" s="25" t="s">
        <v>46</v>
      </c>
      <c r="C757" s="25" t="s">
        <v>119</v>
      </c>
      <c r="D757" s="2" t="s">
        <v>1400</v>
      </c>
      <c r="E757" s="2" t="s">
        <v>1402</v>
      </c>
      <c r="F757" s="2" t="s">
        <v>53</v>
      </c>
      <c r="G757" s="21" t="s">
        <v>3937</v>
      </c>
      <c r="H757" s="7">
        <f t="shared" si="11"/>
        <v>39500</v>
      </c>
      <c r="I757" s="8">
        <v>39500</v>
      </c>
      <c r="J757" s="8">
        <v>0</v>
      </c>
      <c r="K757" s="8">
        <v>0</v>
      </c>
      <c r="L757" s="10" t="s">
        <v>1403</v>
      </c>
      <c r="M757" s="3"/>
      <c r="N757" s="2"/>
      <c r="O757" s="4"/>
      <c r="Q757" s="13"/>
      <c r="R757" s="2"/>
      <c r="S757" s="13"/>
      <c r="T757" s="11"/>
      <c r="U757" s="4"/>
      <c r="V757" s="3"/>
    </row>
    <row r="758" spans="1:22" ht="45" x14ac:dyDescent="0.25">
      <c r="A758" s="25" t="s">
        <v>5</v>
      </c>
      <c r="B758" s="25" t="s">
        <v>46</v>
      </c>
      <c r="C758" s="25" t="s">
        <v>119</v>
      </c>
      <c r="D758" s="2" t="s">
        <v>1400</v>
      </c>
      <c r="E758" s="2" t="s">
        <v>1402</v>
      </c>
      <c r="F758" s="2" t="s">
        <v>53</v>
      </c>
      <c r="G758" s="21" t="s">
        <v>3937</v>
      </c>
      <c r="H758" s="7">
        <f t="shared" si="11"/>
        <v>39039</v>
      </c>
      <c r="I758" s="8">
        <v>39039</v>
      </c>
      <c r="J758" s="8">
        <v>0</v>
      </c>
      <c r="K758" s="8">
        <v>0</v>
      </c>
      <c r="L758" s="10" t="s">
        <v>45</v>
      </c>
      <c r="M758" s="3"/>
      <c r="N758" s="2"/>
      <c r="O758" s="4"/>
      <c r="Q758" s="13"/>
      <c r="R758" s="2"/>
      <c r="S758" s="13"/>
      <c r="T758" s="11"/>
      <c r="U758" s="4"/>
      <c r="V758" s="3"/>
    </row>
    <row r="759" spans="1:22" ht="45" x14ac:dyDescent="0.25">
      <c r="A759" s="25" t="s">
        <v>5</v>
      </c>
      <c r="B759" s="25" t="s">
        <v>46</v>
      </c>
      <c r="C759" s="25" t="s">
        <v>119</v>
      </c>
      <c r="D759" s="2" t="s">
        <v>1400</v>
      </c>
      <c r="E759" s="2" t="s">
        <v>1402</v>
      </c>
      <c r="F759" s="2" t="s">
        <v>53</v>
      </c>
      <c r="G759" s="21" t="s">
        <v>3937</v>
      </c>
      <c r="H759" s="7">
        <f t="shared" si="11"/>
        <v>255632</v>
      </c>
      <c r="I759" s="8">
        <v>255632</v>
      </c>
      <c r="J759" s="8">
        <v>0</v>
      </c>
      <c r="K759" s="8">
        <v>0</v>
      </c>
      <c r="L759" s="5" t="s">
        <v>4766</v>
      </c>
      <c r="M759" s="3"/>
      <c r="N759" s="2"/>
      <c r="O759" s="4"/>
      <c r="Q759" s="13"/>
      <c r="R759" s="2"/>
      <c r="S759" s="13"/>
      <c r="T759" s="11"/>
      <c r="U759" s="4"/>
      <c r="V759" s="3"/>
    </row>
    <row r="760" spans="1:22" ht="45" x14ac:dyDescent="0.25">
      <c r="A760" s="25" t="s">
        <v>5</v>
      </c>
      <c r="B760" s="25" t="s">
        <v>46</v>
      </c>
      <c r="C760" s="25" t="s">
        <v>119</v>
      </c>
      <c r="D760" s="2" t="s">
        <v>1400</v>
      </c>
      <c r="E760" s="2" t="s">
        <v>1402</v>
      </c>
      <c r="F760" s="2" t="s">
        <v>53</v>
      </c>
      <c r="G760" s="21" t="s">
        <v>3937</v>
      </c>
      <c r="H760" s="7">
        <f t="shared" si="11"/>
        <v>183840</v>
      </c>
      <c r="I760" s="8">
        <v>183840</v>
      </c>
      <c r="J760" s="8">
        <v>0</v>
      </c>
      <c r="K760" s="8">
        <v>0</v>
      </c>
      <c r="L760" s="10" t="s">
        <v>27</v>
      </c>
      <c r="M760" s="3"/>
      <c r="N760" s="2"/>
      <c r="O760" s="4"/>
      <c r="Q760" s="13"/>
      <c r="R760" s="2"/>
      <c r="S760" s="13"/>
      <c r="T760" s="11"/>
      <c r="U760" s="4"/>
      <c r="V760" s="3"/>
    </row>
    <row r="761" spans="1:22" ht="45" x14ac:dyDescent="0.25">
      <c r="A761" s="25" t="s">
        <v>5</v>
      </c>
      <c r="B761" s="25" t="s">
        <v>46</v>
      </c>
      <c r="C761" s="25" t="s">
        <v>119</v>
      </c>
      <c r="D761" s="2" t="s">
        <v>1400</v>
      </c>
      <c r="E761" s="2" t="s">
        <v>1402</v>
      </c>
      <c r="F761" s="2" t="s">
        <v>53</v>
      </c>
      <c r="G761" s="21" t="s">
        <v>3937</v>
      </c>
      <c r="H761" s="7">
        <f t="shared" si="11"/>
        <v>130763</v>
      </c>
      <c r="I761" s="8">
        <v>130763</v>
      </c>
      <c r="J761" s="8">
        <v>0</v>
      </c>
      <c r="K761" s="8">
        <v>0</v>
      </c>
      <c r="L761" s="10" t="s">
        <v>23</v>
      </c>
      <c r="M761" s="3"/>
      <c r="N761" s="2"/>
      <c r="O761" s="4"/>
      <c r="Q761" s="13"/>
      <c r="R761" s="2"/>
      <c r="S761" s="13"/>
      <c r="T761" s="11"/>
      <c r="U761" s="4"/>
      <c r="V761" s="3"/>
    </row>
    <row r="762" spans="1:22" ht="45" x14ac:dyDescent="0.25">
      <c r="A762" s="25" t="s">
        <v>5</v>
      </c>
      <c r="B762" s="25" t="s">
        <v>46</v>
      </c>
      <c r="C762" s="25" t="s">
        <v>119</v>
      </c>
      <c r="D762" s="2" t="s">
        <v>1400</v>
      </c>
      <c r="E762" s="2" t="s">
        <v>1402</v>
      </c>
      <c r="F762" s="2" t="s">
        <v>53</v>
      </c>
      <c r="G762" s="21" t="s">
        <v>3951</v>
      </c>
      <c r="H762" s="7">
        <f t="shared" si="11"/>
        <v>1196966</v>
      </c>
      <c r="I762" s="8">
        <v>1196966</v>
      </c>
      <c r="J762" s="8">
        <v>0</v>
      </c>
      <c r="K762" s="8">
        <v>0</v>
      </c>
      <c r="L762" s="5" t="s">
        <v>4767</v>
      </c>
      <c r="M762" s="3"/>
      <c r="N762" s="2"/>
      <c r="O762" s="4"/>
      <c r="Q762" s="14"/>
      <c r="R762" s="2"/>
      <c r="S762" s="14"/>
      <c r="U762" s="4"/>
      <c r="V762" s="3"/>
    </row>
    <row r="763" spans="1:22" ht="45" x14ac:dyDescent="0.25">
      <c r="A763" s="25" t="s">
        <v>5</v>
      </c>
      <c r="B763" s="25" t="s">
        <v>46</v>
      </c>
      <c r="C763" s="25" t="s">
        <v>119</v>
      </c>
      <c r="D763" s="2" t="s">
        <v>1400</v>
      </c>
      <c r="E763" s="2" t="s">
        <v>1402</v>
      </c>
      <c r="F763" s="2" t="s">
        <v>53</v>
      </c>
      <c r="G763" s="21" t="s">
        <v>3937</v>
      </c>
      <c r="H763" s="7">
        <f t="shared" si="11"/>
        <v>252356</v>
      </c>
      <c r="I763" s="8">
        <v>252356</v>
      </c>
      <c r="J763" s="8">
        <v>0</v>
      </c>
      <c r="K763" s="8">
        <v>0</v>
      </c>
      <c r="L763" s="5" t="s">
        <v>4768</v>
      </c>
      <c r="M763" s="3"/>
      <c r="N763" s="2"/>
      <c r="O763" s="4"/>
      <c r="Q763" s="13"/>
      <c r="R763" s="2"/>
      <c r="S763" s="13"/>
      <c r="T763" s="11"/>
      <c r="U763" s="4"/>
      <c r="V763" s="3"/>
    </row>
    <row r="764" spans="1:22" ht="45" x14ac:dyDescent="0.25">
      <c r="A764" s="25" t="s">
        <v>5</v>
      </c>
      <c r="B764" s="25" t="s">
        <v>46</v>
      </c>
      <c r="C764" s="25" t="s">
        <v>119</v>
      </c>
      <c r="D764" s="2" t="s">
        <v>1400</v>
      </c>
      <c r="E764" s="2" t="s">
        <v>1402</v>
      </c>
      <c r="F764" s="2" t="s">
        <v>53</v>
      </c>
      <c r="G764" s="21" t="s">
        <v>3937</v>
      </c>
      <c r="H764" s="7">
        <f t="shared" si="11"/>
        <v>316625</v>
      </c>
      <c r="I764" s="8">
        <v>316625</v>
      </c>
      <c r="J764" s="8">
        <v>0</v>
      </c>
      <c r="K764" s="8">
        <v>0</v>
      </c>
      <c r="L764" s="5" t="s">
        <v>4766</v>
      </c>
      <c r="M764" s="3"/>
      <c r="N764" s="2"/>
      <c r="O764" s="4"/>
      <c r="Q764" s="13"/>
      <c r="R764" s="2"/>
      <c r="S764" s="13"/>
      <c r="T764" s="11"/>
      <c r="U764" s="4"/>
      <c r="V764" s="3"/>
    </row>
    <row r="765" spans="1:22" ht="30" x14ac:dyDescent="0.25">
      <c r="A765" s="25" t="s">
        <v>286</v>
      </c>
      <c r="B765" s="25" t="s">
        <v>287</v>
      </c>
      <c r="C765" s="25" t="s">
        <v>103</v>
      </c>
      <c r="D765" s="2" t="s">
        <v>3170</v>
      </c>
      <c r="E765" s="2" t="s">
        <v>3172</v>
      </c>
      <c r="F765" s="2" t="s">
        <v>4</v>
      </c>
      <c r="G765" s="21" t="s">
        <v>3915</v>
      </c>
      <c r="H765" s="7">
        <f t="shared" si="11"/>
        <v>2297063</v>
      </c>
      <c r="I765" s="8">
        <v>246639</v>
      </c>
      <c r="J765" s="8">
        <v>2050424</v>
      </c>
      <c r="K765" s="8">
        <v>0</v>
      </c>
      <c r="L765" s="5" t="s">
        <v>4769</v>
      </c>
      <c r="M765" s="3"/>
      <c r="N765" s="2"/>
      <c r="O765" s="4"/>
      <c r="Q765" s="13"/>
      <c r="R765" s="2"/>
      <c r="S765" s="13"/>
      <c r="U765" s="4"/>
      <c r="V765" s="3"/>
    </row>
    <row r="766" spans="1:22" x14ac:dyDescent="0.25">
      <c r="A766" s="25" t="s">
        <v>286</v>
      </c>
      <c r="B766" s="25" t="s">
        <v>287</v>
      </c>
      <c r="C766" s="25" t="s">
        <v>103</v>
      </c>
      <c r="D766" s="2" t="s">
        <v>3170</v>
      </c>
      <c r="E766" s="2" t="s">
        <v>3172</v>
      </c>
      <c r="F766" s="2" t="s">
        <v>4</v>
      </c>
      <c r="G766" s="21" t="s">
        <v>3915</v>
      </c>
      <c r="H766" s="7">
        <f t="shared" si="11"/>
        <v>292812</v>
      </c>
      <c r="I766" s="8">
        <v>0</v>
      </c>
      <c r="J766" s="8">
        <v>292812</v>
      </c>
      <c r="K766" s="8">
        <v>0</v>
      </c>
      <c r="L766" s="10" t="s">
        <v>27</v>
      </c>
      <c r="M766" s="3"/>
      <c r="N766" s="2"/>
      <c r="O766" s="4"/>
      <c r="Q766" s="13"/>
      <c r="R766" s="2"/>
      <c r="S766" s="13"/>
      <c r="U766" s="4"/>
      <c r="V766" s="3"/>
    </row>
    <row r="767" spans="1:22" ht="30" x14ac:dyDescent="0.25">
      <c r="A767" s="25" t="s">
        <v>286</v>
      </c>
      <c r="B767" s="25" t="s">
        <v>287</v>
      </c>
      <c r="C767" s="25" t="s">
        <v>103</v>
      </c>
      <c r="D767" s="2" t="s">
        <v>3170</v>
      </c>
      <c r="E767" s="2" t="s">
        <v>3172</v>
      </c>
      <c r="F767" s="2" t="s">
        <v>4</v>
      </c>
      <c r="G767" s="21" t="s">
        <v>3915</v>
      </c>
      <c r="H767" s="7">
        <f t="shared" si="11"/>
        <v>78125</v>
      </c>
      <c r="I767" s="8">
        <v>78125</v>
      </c>
      <c r="J767" s="8">
        <v>0</v>
      </c>
      <c r="K767" s="8">
        <v>0</v>
      </c>
      <c r="L767" s="10" t="s">
        <v>139</v>
      </c>
      <c r="M767" s="3"/>
      <c r="N767" s="2"/>
      <c r="O767" s="4"/>
      <c r="Q767" s="3"/>
      <c r="R767" s="2"/>
      <c r="S767" s="3"/>
      <c r="U767" s="4"/>
      <c r="V767" s="3"/>
    </row>
    <row r="768" spans="1:22" ht="30" x14ac:dyDescent="0.25">
      <c r="A768" s="25" t="s">
        <v>148</v>
      </c>
      <c r="B768" s="25" t="s">
        <v>149</v>
      </c>
      <c r="C768" s="25" t="s">
        <v>150</v>
      </c>
      <c r="D768" s="2" t="s">
        <v>464</v>
      </c>
      <c r="E768" s="2" t="s">
        <v>465</v>
      </c>
      <c r="F768" s="2" t="s">
        <v>4</v>
      </c>
      <c r="G768" s="21" t="s">
        <v>3932</v>
      </c>
      <c r="H768" s="7">
        <f t="shared" si="11"/>
        <v>37500</v>
      </c>
      <c r="I768" s="8">
        <v>37500</v>
      </c>
      <c r="J768" s="8">
        <v>0</v>
      </c>
      <c r="K768" s="8">
        <v>0</v>
      </c>
      <c r="L768" s="10" t="s">
        <v>4770</v>
      </c>
      <c r="M768" s="3"/>
      <c r="N768" s="2"/>
      <c r="O768" s="4"/>
      <c r="Q768" s="13"/>
      <c r="R768" s="2"/>
      <c r="S768" s="13"/>
      <c r="U768" s="4"/>
      <c r="V768" s="3"/>
    </row>
    <row r="769" spans="1:22" ht="30" x14ac:dyDescent="0.25">
      <c r="A769" s="25" t="s">
        <v>148</v>
      </c>
      <c r="B769" s="25" t="s">
        <v>149</v>
      </c>
      <c r="C769" s="25" t="s">
        <v>150</v>
      </c>
      <c r="D769" s="2" t="s">
        <v>464</v>
      </c>
      <c r="E769" s="2" t="s">
        <v>465</v>
      </c>
      <c r="F769" s="2" t="s">
        <v>4</v>
      </c>
      <c r="G769" s="21" t="s">
        <v>3932</v>
      </c>
      <c r="H769" s="7">
        <f t="shared" si="11"/>
        <v>37500</v>
      </c>
      <c r="I769" s="8">
        <v>37500</v>
      </c>
      <c r="J769" s="8">
        <v>0</v>
      </c>
      <c r="K769" s="8">
        <v>0</v>
      </c>
      <c r="L769" s="10" t="s">
        <v>4771</v>
      </c>
      <c r="M769" s="3"/>
      <c r="N769" s="2"/>
      <c r="O769" s="4"/>
      <c r="Q769" s="13"/>
      <c r="R769" s="2"/>
      <c r="S769" s="13"/>
      <c r="U769" s="4"/>
      <c r="V769" s="3"/>
    </row>
    <row r="770" spans="1:22" ht="30" x14ac:dyDescent="0.25">
      <c r="A770" s="25" t="s">
        <v>148</v>
      </c>
      <c r="B770" s="25" t="s">
        <v>149</v>
      </c>
      <c r="C770" s="25" t="s">
        <v>150</v>
      </c>
      <c r="D770" s="2" t="s">
        <v>464</v>
      </c>
      <c r="E770" s="2" t="s">
        <v>465</v>
      </c>
      <c r="F770" s="2" t="s">
        <v>4</v>
      </c>
      <c r="G770" s="21" t="s">
        <v>3932</v>
      </c>
      <c r="H770" s="7">
        <f t="shared" ref="H770:H833" si="12">SUM(I770:K770)</f>
        <v>37500</v>
      </c>
      <c r="I770" s="8">
        <v>37500</v>
      </c>
      <c r="J770" s="8">
        <v>0</v>
      </c>
      <c r="K770" s="8">
        <v>0</v>
      </c>
      <c r="L770" s="10" t="s">
        <v>4772</v>
      </c>
      <c r="M770" s="3"/>
      <c r="N770" s="2"/>
      <c r="O770" s="4"/>
      <c r="Q770" s="13"/>
      <c r="R770" s="2"/>
      <c r="S770" s="13"/>
      <c r="U770" s="4"/>
      <c r="V770" s="3"/>
    </row>
    <row r="771" spans="1:22" ht="30" x14ac:dyDescent="0.25">
      <c r="A771" s="25" t="s">
        <v>148</v>
      </c>
      <c r="B771" s="25" t="s">
        <v>149</v>
      </c>
      <c r="C771" s="25" t="s">
        <v>150</v>
      </c>
      <c r="D771" s="2" t="s">
        <v>464</v>
      </c>
      <c r="E771" s="2" t="s">
        <v>465</v>
      </c>
      <c r="F771" s="2" t="s">
        <v>4</v>
      </c>
      <c r="G771" s="21" t="s">
        <v>3932</v>
      </c>
      <c r="H771" s="7">
        <f t="shared" si="12"/>
        <v>37500</v>
      </c>
      <c r="I771" s="8">
        <v>37500</v>
      </c>
      <c r="J771" s="8">
        <v>0</v>
      </c>
      <c r="K771" s="8">
        <v>0</v>
      </c>
      <c r="L771" s="10" t="s">
        <v>4398</v>
      </c>
      <c r="M771" s="3"/>
      <c r="N771" s="2"/>
      <c r="O771" s="4"/>
      <c r="Q771" s="3"/>
      <c r="R771" s="2"/>
      <c r="S771" s="3"/>
      <c r="U771" s="4"/>
      <c r="V771" s="3"/>
    </row>
    <row r="772" spans="1:22" ht="30" x14ac:dyDescent="0.25">
      <c r="A772" s="25" t="s">
        <v>148</v>
      </c>
      <c r="B772" s="25" t="s">
        <v>149</v>
      </c>
      <c r="C772" s="25" t="s">
        <v>150</v>
      </c>
      <c r="D772" s="2" t="s">
        <v>464</v>
      </c>
      <c r="E772" s="2" t="s">
        <v>465</v>
      </c>
      <c r="F772" s="2" t="s">
        <v>4</v>
      </c>
      <c r="G772" s="21" t="s">
        <v>3932</v>
      </c>
      <c r="H772" s="7">
        <f t="shared" si="12"/>
        <v>37500</v>
      </c>
      <c r="I772" s="8">
        <v>37500</v>
      </c>
      <c r="J772" s="8">
        <v>0</v>
      </c>
      <c r="K772" s="8">
        <v>0</v>
      </c>
      <c r="L772" s="10" t="s">
        <v>4399</v>
      </c>
      <c r="M772" s="3"/>
      <c r="N772" s="2"/>
      <c r="O772" s="4"/>
      <c r="Q772" s="13"/>
      <c r="R772" s="2"/>
      <c r="S772" s="13"/>
      <c r="U772" s="4"/>
      <c r="V772" s="3"/>
    </row>
    <row r="773" spans="1:22" ht="30" x14ac:dyDescent="0.25">
      <c r="A773" s="25" t="s">
        <v>148</v>
      </c>
      <c r="B773" s="25" t="s">
        <v>149</v>
      </c>
      <c r="C773" s="25" t="s">
        <v>150</v>
      </c>
      <c r="D773" s="2" t="s">
        <v>464</v>
      </c>
      <c r="E773" s="2" t="s">
        <v>465</v>
      </c>
      <c r="F773" s="2" t="s">
        <v>4</v>
      </c>
      <c r="G773" s="21" t="s">
        <v>3932</v>
      </c>
      <c r="H773" s="7">
        <f t="shared" si="12"/>
        <v>37500</v>
      </c>
      <c r="I773" s="8">
        <v>37500</v>
      </c>
      <c r="J773" s="8">
        <v>0</v>
      </c>
      <c r="K773" s="8">
        <v>0</v>
      </c>
      <c r="L773" s="5" t="s">
        <v>4773</v>
      </c>
      <c r="M773" s="3"/>
      <c r="N773" s="2"/>
      <c r="O773" s="4"/>
      <c r="Q773" s="13"/>
      <c r="R773" s="2"/>
      <c r="S773" s="13"/>
      <c r="U773" s="4"/>
      <c r="V773" s="3"/>
    </row>
    <row r="774" spans="1:22" ht="30" x14ac:dyDescent="0.25">
      <c r="A774" s="25" t="s">
        <v>148</v>
      </c>
      <c r="B774" s="25" t="s">
        <v>149</v>
      </c>
      <c r="C774" s="25" t="s">
        <v>150</v>
      </c>
      <c r="D774" s="2" t="s">
        <v>464</v>
      </c>
      <c r="E774" s="2" t="s">
        <v>465</v>
      </c>
      <c r="F774" s="2" t="s">
        <v>4</v>
      </c>
      <c r="G774" s="21" t="s">
        <v>3932</v>
      </c>
      <c r="H774" s="7">
        <f t="shared" si="12"/>
        <v>37500</v>
      </c>
      <c r="I774" s="8">
        <v>37500</v>
      </c>
      <c r="J774" s="8">
        <v>0</v>
      </c>
      <c r="K774" s="8">
        <v>0</v>
      </c>
      <c r="L774" s="5" t="s">
        <v>4774</v>
      </c>
      <c r="M774" s="3"/>
      <c r="N774" s="2"/>
      <c r="O774" s="4"/>
      <c r="Q774" s="13"/>
      <c r="R774" s="2"/>
      <c r="S774" s="13"/>
      <c r="U774" s="4"/>
      <c r="V774" s="3"/>
    </row>
    <row r="775" spans="1:22" ht="30" x14ac:dyDescent="0.25">
      <c r="A775" s="25" t="s">
        <v>148</v>
      </c>
      <c r="B775" s="25" t="s">
        <v>149</v>
      </c>
      <c r="C775" s="25" t="s">
        <v>150</v>
      </c>
      <c r="D775" s="2" t="s">
        <v>464</v>
      </c>
      <c r="E775" s="2" t="s">
        <v>465</v>
      </c>
      <c r="F775" s="2" t="s">
        <v>4</v>
      </c>
      <c r="G775" s="21" t="s">
        <v>3932</v>
      </c>
      <c r="H775" s="7">
        <f t="shared" si="12"/>
        <v>37500</v>
      </c>
      <c r="I775" s="8">
        <v>37500</v>
      </c>
      <c r="J775" s="8">
        <v>0</v>
      </c>
      <c r="K775" s="8">
        <v>0</v>
      </c>
      <c r="L775" s="5" t="s">
        <v>4775</v>
      </c>
      <c r="M775" s="3"/>
      <c r="N775" s="2"/>
      <c r="O775" s="4"/>
      <c r="Q775" s="13"/>
      <c r="R775" s="2"/>
      <c r="S775" s="13"/>
      <c r="U775" s="4"/>
      <c r="V775" s="3"/>
    </row>
    <row r="776" spans="1:22" ht="30" x14ac:dyDescent="0.25">
      <c r="A776" s="25" t="s">
        <v>58</v>
      </c>
      <c r="B776" s="25" t="s">
        <v>193</v>
      </c>
      <c r="C776" s="25" t="s">
        <v>194</v>
      </c>
      <c r="D776" s="2" t="s">
        <v>1300</v>
      </c>
      <c r="E776" s="2" t="s">
        <v>1302</v>
      </c>
      <c r="F776" s="2" t="s">
        <v>53</v>
      </c>
      <c r="G776" s="21" t="s">
        <v>3955</v>
      </c>
      <c r="H776" s="7">
        <f t="shared" si="12"/>
        <v>2318410</v>
      </c>
      <c r="I776" s="8">
        <v>2318410</v>
      </c>
      <c r="J776" s="8">
        <v>0</v>
      </c>
      <c r="K776" s="8">
        <v>0</v>
      </c>
      <c r="L776" s="10" t="s">
        <v>1073</v>
      </c>
      <c r="M776" s="3"/>
      <c r="N776" s="2"/>
      <c r="O776" s="4"/>
      <c r="Q776" s="14"/>
      <c r="R776" s="2"/>
      <c r="S776" s="14"/>
      <c r="T776" s="12"/>
      <c r="U776" s="4"/>
      <c r="V776" s="3"/>
    </row>
    <row r="777" spans="1:22" ht="30" x14ac:dyDescent="0.25">
      <c r="A777" s="25" t="s">
        <v>58</v>
      </c>
      <c r="B777" s="25" t="s">
        <v>193</v>
      </c>
      <c r="C777" s="25" t="s">
        <v>194</v>
      </c>
      <c r="D777" s="2" t="s">
        <v>1300</v>
      </c>
      <c r="E777" s="2" t="s">
        <v>1302</v>
      </c>
      <c r="F777" s="2" t="s">
        <v>53</v>
      </c>
      <c r="G777" s="21" t="s">
        <v>3929</v>
      </c>
      <c r="H777" s="7">
        <f t="shared" si="12"/>
        <v>193165</v>
      </c>
      <c r="I777" s="8">
        <v>193165</v>
      </c>
      <c r="J777" s="8">
        <v>0</v>
      </c>
      <c r="K777" s="8">
        <v>0</v>
      </c>
      <c r="L777" s="10" t="s">
        <v>31</v>
      </c>
      <c r="M777" s="3"/>
      <c r="N777" s="2"/>
      <c r="O777" s="4"/>
      <c r="R777" s="2"/>
      <c r="U777" s="4"/>
      <c r="V777" s="3"/>
    </row>
    <row r="778" spans="1:22" ht="30" x14ac:dyDescent="0.25">
      <c r="A778" s="25" t="s">
        <v>58</v>
      </c>
      <c r="B778" s="25" t="s">
        <v>193</v>
      </c>
      <c r="C778" s="25" t="s">
        <v>194</v>
      </c>
      <c r="D778" s="2" t="s">
        <v>1300</v>
      </c>
      <c r="E778" s="2" t="s">
        <v>1302</v>
      </c>
      <c r="F778" s="2" t="s">
        <v>53</v>
      </c>
      <c r="G778" s="21" t="s">
        <v>3939</v>
      </c>
      <c r="H778" s="7">
        <f t="shared" si="12"/>
        <v>60942</v>
      </c>
      <c r="I778" s="8">
        <v>60942</v>
      </c>
      <c r="J778" s="8">
        <v>0</v>
      </c>
      <c r="K778" s="8">
        <v>0</v>
      </c>
      <c r="L778" s="10" t="s">
        <v>285</v>
      </c>
      <c r="M778" s="3"/>
      <c r="N778" s="2"/>
      <c r="O778" s="4"/>
      <c r="Q778" s="13"/>
      <c r="R778" s="2"/>
      <c r="S778" s="13"/>
      <c r="T778" s="11"/>
      <c r="U778" s="4"/>
      <c r="V778" s="3"/>
    </row>
    <row r="779" spans="1:22" ht="30" x14ac:dyDescent="0.25">
      <c r="A779" s="25" t="s">
        <v>58</v>
      </c>
      <c r="B779" s="25" t="s">
        <v>193</v>
      </c>
      <c r="C779" s="25" t="s">
        <v>194</v>
      </c>
      <c r="D779" s="2" t="s">
        <v>1300</v>
      </c>
      <c r="E779" s="2" t="s">
        <v>1302</v>
      </c>
      <c r="F779" s="2" t="s">
        <v>53</v>
      </c>
      <c r="G779" s="21" t="s">
        <v>3939</v>
      </c>
      <c r="H779" s="7">
        <f t="shared" si="12"/>
        <v>311548</v>
      </c>
      <c r="I779" s="8">
        <v>311548</v>
      </c>
      <c r="J779" s="8">
        <v>0</v>
      </c>
      <c r="K779" s="8">
        <v>0</v>
      </c>
      <c r="L779" s="10" t="s">
        <v>1077</v>
      </c>
      <c r="M779" s="3"/>
      <c r="N779" s="2"/>
      <c r="O779" s="4"/>
      <c r="Q779" s="3"/>
      <c r="R779" s="2"/>
      <c r="S779" s="3"/>
      <c r="T779" s="4"/>
      <c r="U779" s="4"/>
      <c r="V779" s="3"/>
    </row>
    <row r="780" spans="1:22" ht="30" x14ac:dyDescent="0.25">
      <c r="A780" s="25" t="s">
        <v>58</v>
      </c>
      <c r="B780" s="25" t="s">
        <v>193</v>
      </c>
      <c r="C780" s="25" t="s">
        <v>194</v>
      </c>
      <c r="D780" s="2" t="s">
        <v>1300</v>
      </c>
      <c r="E780" s="2" t="s">
        <v>1302</v>
      </c>
      <c r="F780" s="2" t="s">
        <v>53</v>
      </c>
      <c r="G780" s="21" t="s">
        <v>3939</v>
      </c>
      <c r="H780" s="7">
        <f t="shared" si="12"/>
        <v>186929</v>
      </c>
      <c r="I780" s="8">
        <v>186929</v>
      </c>
      <c r="J780" s="8">
        <v>0</v>
      </c>
      <c r="K780" s="8">
        <v>0</v>
      </c>
      <c r="L780" s="10" t="s">
        <v>1477</v>
      </c>
      <c r="M780" s="3"/>
      <c r="N780" s="2"/>
      <c r="O780" s="4"/>
      <c r="Q780" s="13"/>
      <c r="R780" s="2"/>
      <c r="S780" s="13"/>
      <c r="T780" s="11"/>
      <c r="U780" s="4"/>
      <c r="V780" s="3"/>
    </row>
    <row r="781" spans="1:22" ht="105" x14ac:dyDescent="0.25">
      <c r="A781" s="25" t="s">
        <v>15</v>
      </c>
      <c r="B781" s="25" t="s">
        <v>16</v>
      </c>
      <c r="C781" s="25" t="s">
        <v>17</v>
      </c>
      <c r="D781" s="2" t="s">
        <v>1265</v>
      </c>
      <c r="E781" s="2" t="s">
        <v>1267</v>
      </c>
      <c r="F781" s="2" t="s">
        <v>53</v>
      </c>
      <c r="G781" s="21" t="s">
        <v>3929</v>
      </c>
      <c r="H781" s="7">
        <f t="shared" si="12"/>
        <v>2204696</v>
      </c>
      <c r="I781" s="8">
        <v>2204696</v>
      </c>
      <c r="J781" s="8">
        <v>0</v>
      </c>
      <c r="K781" s="8">
        <v>0</v>
      </c>
      <c r="L781" s="10" t="s">
        <v>4241</v>
      </c>
      <c r="M781" s="3"/>
      <c r="N781" s="2"/>
      <c r="O781" s="4"/>
      <c r="R781" s="2"/>
      <c r="U781" s="4"/>
      <c r="V781" s="3"/>
    </row>
    <row r="782" spans="1:22" ht="120" x14ac:dyDescent="0.25">
      <c r="A782" s="25" t="s">
        <v>15</v>
      </c>
      <c r="B782" s="25" t="s">
        <v>16</v>
      </c>
      <c r="C782" s="25" t="s">
        <v>17</v>
      </c>
      <c r="D782" s="2" t="s">
        <v>1265</v>
      </c>
      <c r="E782" s="2" t="s">
        <v>1267</v>
      </c>
      <c r="F782" s="2" t="s">
        <v>53</v>
      </c>
      <c r="G782" s="21" t="s">
        <v>3921</v>
      </c>
      <c r="H782" s="7">
        <f t="shared" si="12"/>
        <v>9760091</v>
      </c>
      <c r="I782" s="8">
        <v>0</v>
      </c>
      <c r="J782" s="8">
        <v>0</v>
      </c>
      <c r="K782" s="8">
        <v>9760091</v>
      </c>
      <c r="L782" s="5" t="s">
        <v>4776</v>
      </c>
      <c r="M782" s="3"/>
      <c r="N782" s="2"/>
      <c r="O782" s="4"/>
      <c r="R782" s="2"/>
      <c r="U782" s="4"/>
      <c r="V782" s="3"/>
    </row>
    <row r="783" spans="1:22" ht="30" x14ac:dyDescent="0.25">
      <c r="A783" s="25" t="s">
        <v>15</v>
      </c>
      <c r="B783" s="25" t="s">
        <v>16</v>
      </c>
      <c r="C783" s="25" t="s">
        <v>143</v>
      </c>
      <c r="D783" s="2" t="s">
        <v>1109</v>
      </c>
      <c r="E783" s="2" t="s">
        <v>1111</v>
      </c>
      <c r="F783" s="2" t="s">
        <v>53</v>
      </c>
      <c r="G783" s="21" t="s">
        <v>3954</v>
      </c>
      <c r="H783" s="7">
        <f t="shared" si="12"/>
        <v>653614</v>
      </c>
      <c r="I783" s="8">
        <v>653614</v>
      </c>
      <c r="J783" s="8">
        <v>0</v>
      </c>
      <c r="K783" s="8">
        <v>0</v>
      </c>
      <c r="L783" s="10" t="s">
        <v>333</v>
      </c>
      <c r="M783" s="3"/>
      <c r="N783" s="2"/>
      <c r="O783" s="4"/>
      <c r="R783" s="2"/>
      <c r="U783" s="4"/>
      <c r="V783" s="3"/>
    </row>
    <row r="784" spans="1:22" x14ac:dyDescent="0.25">
      <c r="A784" s="25" t="s">
        <v>15</v>
      </c>
      <c r="B784" s="25" t="s">
        <v>16</v>
      </c>
      <c r="C784" s="25" t="s">
        <v>143</v>
      </c>
      <c r="D784" s="2" t="s">
        <v>1109</v>
      </c>
      <c r="E784" s="2" t="s">
        <v>1111</v>
      </c>
      <c r="F784" s="2" t="s">
        <v>53</v>
      </c>
      <c r="G784" s="21" t="s">
        <v>3954</v>
      </c>
      <c r="H784" s="7">
        <f t="shared" si="12"/>
        <v>1016035</v>
      </c>
      <c r="I784" s="8">
        <v>301119</v>
      </c>
      <c r="J784" s="8">
        <v>714916</v>
      </c>
      <c r="K784" s="8">
        <v>0</v>
      </c>
      <c r="L784" s="10" t="s">
        <v>44</v>
      </c>
      <c r="M784" s="3"/>
      <c r="N784" s="2"/>
      <c r="O784" s="4"/>
      <c r="R784" s="2"/>
      <c r="U784" s="4"/>
      <c r="V784" s="3"/>
    </row>
    <row r="785" spans="1:22" x14ac:dyDescent="0.25">
      <c r="A785" s="25" t="s">
        <v>15</v>
      </c>
      <c r="B785" s="25" t="s">
        <v>16</v>
      </c>
      <c r="C785" s="25" t="s">
        <v>143</v>
      </c>
      <c r="D785" s="2" t="s">
        <v>1109</v>
      </c>
      <c r="E785" s="2" t="s">
        <v>1111</v>
      </c>
      <c r="F785" s="2" t="s">
        <v>53</v>
      </c>
      <c r="G785" s="21" t="s">
        <v>3954</v>
      </c>
      <c r="H785" s="7">
        <f t="shared" si="12"/>
        <v>27500</v>
      </c>
      <c r="I785" s="8">
        <v>27500</v>
      </c>
      <c r="J785" s="8">
        <v>0</v>
      </c>
      <c r="K785" s="8">
        <v>0</v>
      </c>
      <c r="L785" s="10" t="s">
        <v>45</v>
      </c>
      <c r="M785" s="3"/>
      <c r="N785" s="2"/>
      <c r="O785" s="4"/>
      <c r="R785" s="2"/>
      <c r="U785" s="4"/>
      <c r="V785" s="3"/>
    </row>
    <row r="786" spans="1:22" x14ac:dyDescent="0.25">
      <c r="A786" s="25" t="s">
        <v>15</v>
      </c>
      <c r="B786" s="25" t="s">
        <v>16</v>
      </c>
      <c r="C786" s="25" t="s">
        <v>143</v>
      </c>
      <c r="D786" s="2" t="s">
        <v>1109</v>
      </c>
      <c r="E786" s="2" t="s">
        <v>1111</v>
      </c>
      <c r="F786" s="2" t="s">
        <v>53</v>
      </c>
      <c r="G786" s="21" t="s">
        <v>3954</v>
      </c>
      <c r="H786" s="7">
        <f t="shared" si="12"/>
        <v>17767</v>
      </c>
      <c r="I786" s="8">
        <v>17767</v>
      </c>
      <c r="J786" s="8">
        <v>0</v>
      </c>
      <c r="K786" s="8">
        <v>0</v>
      </c>
      <c r="L786" s="5" t="s">
        <v>4777</v>
      </c>
      <c r="M786" s="3"/>
      <c r="N786" s="2"/>
      <c r="O786" s="4"/>
      <c r="R786" s="2"/>
      <c r="U786" s="4"/>
      <c r="V786" s="3"/>
    </row>
    <row r="787" spans="1:22" x14ac:dyDescent="0.25">
      <c r="A787" s="25" t="s">
        <v>58</v>
      </c>
      <c r="B787" s="25" t="s">
        <v>59</v>
      </c>
      <c r="C787" s="25" t="s">
        <v>429</v>
      </c>
      <c r="D787" s="2" t="s">
        <v>996</v>
      </c>
      <c r="E787" s="2" t="s">
        <v>998</v>
      </c>
      <c r="F787" s="2" t="s">
        <v>4</v>
      </c>
      <c r="G787" s="21" t="s">
        <v>3895</v>
      </c>
      <c r="H787" s="7">
        <f t="shared" si="12"/>
        <v>1496217</v>
      </c>
      <c r="I787" s="8">
        <v>300000</v>
      </c>
      <c r="J787" s="8">
        <v>1196217</v>
      </c>
      <c r="K787" s="8">
        <v>0</v>
      </c>
      <c r="L787" s="10" t="s">
        <v>31</v>
      </c>
      <c r="M787" s="3"/>
      <c r="N787" s="2"/>
      <c r="O787" s="4"/>
      <c r="R787" s="2"/>
      <c r="U787" s="4"/>
      <c r="V787" s="3"/>
    </row>
    <row r="788" spans="1:22" x14ac:dyDescent="0.25">
      <c r="A788" s="25" t="s">
        <v>15</v>
      </c>
      <c r="B788" s="25" t="s">
        <v>364</v>
      </c>
      <c r="C788" s="25" t="s">
        <v>365</v>
      </c>
      <c r="D788" s="2" t="s">
        <v>802</v>
      </c>
      <c r="E788" s="2" t="s">
        <v>803</v>
      </c>
      <c r="F788" s="2" t="s">
        <v>154</v>
      </c>
      <c r="G788" s="21" t="s">
        <v>3897</v>
      </c>
      <c r="H788" s="7">
        <f t="shared" si="12"/>
        <v>287859</v>
      </c>
      <c r="I788" s="8">
        <v>287859</v>
      </c>
      <c r="J788" s="8">
        <v>0</v>
      </c>
      <c r="K788" s="8">
        <v>0</v>
      </c>
      <c r="L788" s="5" t="s">
        <v>45</v>
      </c>
      <c r="M788" s="3"/>
      <c r="N788" s="2"/>
      <c r="O788" s="4"/>
      <c r="R788" s="2"/>
      <c r="U788" s="4"/>
      <c r="V788" s="3"/>
    </row>
    <row r="789" spans="1:22" ht="30" x14ac:dyDescent="0.25">
      <c r="A789" s="25" t="s">
        <v>82</v>
      </c>
      <c r="B789" s="25" t="s">
        <v>83</v>
      </c>
      <c r="C789" s="25" t="s">
        <v>359</v>
      </c>
      <c r="D789" s="2" t="s">
        <v>3787</v>
      </c>
      <c r="E789" s="2" t="s">
        <v>3789</v>
      </c>
      <c r="F789" s="2" t="s">
        <v>4</v>
      </c>
      <c r="G789" s="21" t="s">
        <v>3918</v>
      </c>
      <c r="H789" s="7">
        <f t="shared" si="12"/>
        <v>270963</v>
      </c>
      <c r="I789" s="8">
        <v>270963</v>
      </c>
      <c r="J789" s="8">
        <v>0</v>
      </c>
      <c r="K789" s="8">
        <v>0</v>
      </c>
      <c r="L789" s="5" t="s">
        <v>4778</v>
      </c>
      <c r="M789" s="3"/>
      <c r="N789" s="2"/>
      <c r="O789" s="4"/>
      <c r="R789" s="2"/>
      <c r="U789" s="4"/>
      <c r="V789" s="3"/>
    </row>
    <row r="790" spans="1:22" ht="30" x14ac:dyDescent="0.25">
      <c r="A790" s="25" t="s">
        <v>82</v>
      </c>
      <c r="B790" s="25" t="s">
        <v>83</v>
      </c>
      <c r="C790" s="25" t="s">
        <v>359</v>
      </c>
      <c r="D790" s="2" t="s">
        <v>3787</v>
      </c>
      <c r="E790" s="2" t="s">
        <v>3789</v>
      </c>
      <c r="F790" s="2" t="s">
        <v>4</v>
      </c>
      <c r="G790" s="21" t="s">
        <v>3918</v>
      </c>
      <c r="H790" s="7">
        <f t="shared" si="12"/>
        <v>13500</v>
      </c>
      <c r="I790" s="8">
        <v>13500</v>
      </c>
      <c r="J790" s="8">
        <v>0</v>
      </c>
      <c r="K790" s="8">
        <v>0</v>
      </c>
      <c r="L790" s="5" t="s">
        <v>4779</v>
      </c>
      <c r="M790" s="3"/>
      <c r="N790" s="2"/>
      <c r="O790" s="4"/>
      <c r="R790" s="2"/>
      <c r="U790" s="4"/>
      <c r="V790" s="3"/>
    </row>
    <row r="791" spans="1:22" ht="30" x14ac:dyDescent="0.25">
      <c r="A791" s="25" t="s">
        <v>5</v>
      </c>
      <c r="B791" s="25" t="s">
        <v>466</v>
      </c>
      <c r="C791" s="25" t="s">
        <v>467</v>
      </c>
      <c r="D791" s="2" t="s">
        <v>479</v>
      </c>
      <c r="E791" s="2" t="s">
        <v>481</v>
      </c>
      <c r="F791" s="2" t="s">
        <v>4</v>
      </c>
      <c r="G791" s="21" t="s">
        <v>3914</v>
      </c>
      <c r="H791" s="7">
        <f t="shared" si="12"/>
        <v>491042</v>
      </c>
      <c r="I791" s="8">
        <v>491042</v>
      </c>
      <c r="J791" s="8">
        <v>0</v>
      </c>
      <c r="K791" s="8">
        <v>0</v>
      </c>
      <c r="L791" s="10" t="s">
        <v>4143</v>
      </c>
      <c r="M791" s="3"/>
      <c r="N791" s="2"/>
      <c r="O791" s="4"/>
      <c r="R791" s="2"/>
      <c r="U791" s="4"/>
      <c r="V791" s="3"/>
    </row>
    <row r="792" spans="1:22" x14ac:dyDescent="0.25">
      <c r="A792" s="25" t="s">
        <v>89</v>
      </c>
      <c r="B792" s="25" t="s">
        <v>155</v>
      </c>
      <c r="C792" s="25" t="s">
        <v>156</v>
      </c>
      <c r="D792" s="2" t="s">
        <v>155</v>
      </c>
      <c r="E792" s="2" t="s">
        <v>2649</v>
      </c>
      <c r="F792" s="2" t="s">
        <v>4</v>
      </c>
      <c r="G792" s="21" t="s">
        <v>3945</v>
      </c>
      <c r="H792" s="7">
        <f t="shared" si="12"/>
        <v>4108531</v>
      </c>
      <c r="I792" s="8">
        <v>150000</v>
      </c>
      <c r="J792" s="8">
        <v>3958531</v>
      </c>
      <c r="K792" s="8">
        <v>0</v>
      </c>
      <c r="L792" s="5" t="s">
        <v>4645</v>
      </c>
      <c r="M792" s="3"/>
      <c r="N792" s="2"/>
      <c r="O792" s="4"/>
      <c r="Q792" s="14"/>
      <c r="R792" s="2"/>
      <c r="S792" s="14"/>
      <c r="U792" s="4"/>
      <c r="V792" s="3"/>
    </row>
    <row r="793" spans="1:22" x14ac:dyDescent="0.25">
      <c r="A793" s="25" t="s">
        <v>15</v>
      </c>
      <c r="B793" s="25" t="s">
        <v>16</v>
      </c>
      <c r="C793" s="25" t="s">
        <v>38</v>
      </c>
      <c r="D793" s="2" t="s">
        <v>2273</v>
      </c>
      <c r="E793" s="2" t="s">
        <v>2275</v>
      </c>
      <c r="F793" s="2" t="s">
        <v>4</v>
      </c>
      <c r="G793" s="21" t="s">
        <v>3911</v>
      </c>
      <c r="H793" s="7">
        <f t="shared" si="12"/>
        <v>70000</v>
      </c>
      <c r="I793" s="8">
        <v>70000</v>
      </c>
      <c r="J793" s="8">
        <v>0</v>
      </c>
      <c r="K793" s="8">
        <v>0</v>
      </c>
      <c r="L793" s="5" t="s">
        <v>4116</v>
      </c>
      <c r="M793" s="3"/>
      <c r="N793" s="2"/>
      <c r="O793" s="4"/>
      <c r="R793" s="2"/>
      <c r="U793" s="4"/>
      <c r="V793" s="3"/>
    </row>
    <row r="794" spans="1:22" x14ac:dyDescent="0.25">
      <c r="A794" s="25" t="s">
        <v>15</v>
      </c>
      <c r="B794" s="25" t="s">
        <v>16</v>
      </c>
      <c r="C794" s="25" t="s">
        <v>38</v>
      </c>
      <c r="D794" s="2" t="s">
        <v>2273</v>
      </c>
      <c r="E794" s="2" t="s">
        <v>2275</v>
      </c>
      <c r="F794" s="2" t="s">
        <v>4</v>
      </c>
      <c r="G794" s="21" t="s">
        <v>3911</v>
      </c>
      <c r="H794" s="7">
        <f t="shared" si="12"/>
        <v>20000</v>
      </c>
      <c r="I794" s="8">
        <v>20000</v>
      </c>
      <c r="J794" s="8">
        <v>0</v>
      </c>
      <c r="K794" s="8">
        <v>0</v>
      </c>
      <c r="L794" s="5" t="s">
        <v>4780</v>
      </c>
      <c r="M794" s="3"/>
      <c r="N794" s="2"/>
      <c r="O794" s="4"/>
      <c r="R794" s="2"/>
      <c r="U794" s="4"/>
      <c r="V794" s="3"/>
    </row>
    <row r="795" spans="1:22" x14ac:dyDescent="0.25">
      <c r="A795" s="25" t="s">
        <v>89</v>
      </c>
      <c r="B795" s="25" t="s">
        <v>155</v>
      </c>
      <c r="C795" s="25" t="s">
        <v>156</v>
      </c>
      <c r="D795" s="2" t="s">
        <v>2475</v>
      </c>
      <c r="E795" s="2" t="s">
        <v>2477</v>
      </c>
      <c r="F795" s="2" t="s">
        <v>4</v>
      </c>
      <c r="G795" s="21" t="s">
        <v>3973</v>
      </c>
      <c r="H795" s="7">
        <f t="shared" si="12"/>
        <v>1664580</v>
      </c>
      <c r="I795" s="8">
        <v>270860</v>
      </c>
      <c r="J795" s="8">
        <v>1393720</v>
      </c>
      <c r="K795" s="8">
        <v>0</v>
      </c>
      <c r="L795" s="5" t="s">
        <v>4645</v>
      </c>
      <c r="M795" s="3"/>
      <c r="N795" s="2"/>
      <c r="O795" s="4"/>
      <c r="Q795" s="13"/>
      <c r="R795" s="2"/>
      <c r="S795" s="13"/>
      <c r="U795" s="4"/>
      <c r="V795" s="3"/>
    </row>
    <row r="796" spans="1:22" ht="45" x14ac:dyDescent="0.25">
      <c r="A796" s="25" t="s">
        <v>58</v>
      </c>
      <c r="B796" s="25" t="s">
        <v>59</v>
      </c>
      <c r="C796" s="25" t="s">
        <v>60</v>
      </c>
      <c r="D796" s="2" t="s">
        <v>2281</v>
      </c>
      <c r="E796" s="2" t="s">
        <v>2283</v>
      </c>
      <c r="F796" s="2" t="s">
        <v>53</v>
      </c>
      <c r="G796" s="21" t="s">
        <v>3903</v>
      </c>
      <c r="H796" s="7">
        <f t="shared" si="12"/>
        <v>673480</v>
      </c>
      <c r="I796" s="8">
        <v>673480</v>
      </c>
      <c r="J796" s="8">
        <v>0</v>
      </c>
      <c r="K796" s="8">
        <v>0</v>
      </c>
      <c r="L796" s="5" t="s">
        <v>4781</v>
      </c>
      <c r="M796" s="3"/>
      <c r="N796" s="2"/>
      <c r="O796" s="4"/>
      <c r="R796" s="2"/>
      <c r="U796" s="4"/>
      <c r="V796" s="3"/>
    </row>
    <row r="797" spans="1:22" x14ac:dyDescent="0.25">
      <c r="A797" s="25" t="s">
        <v>58</v>
      </c>
      <c r="B797" s="25" t="s">
        <v>59</v>
      </c>
      <c r="C797" s="25" t="s">
        <v>60</v>
      </c>
      <c r="D797" s="2" t="s">
        <v>2281</v>
      </c>
      <c r="E797" s="2" t="s">
        <v>2283</v>
      </c>
      <c r="F797" s="2" t="s">
        <v>53</v>
      </c>
      <c r="G797" s="21" t="s">
        <v>3900</v>
      </c>
      <c r="H797" s="7">
        <f t="shared" si="12"/>
        <v>135000</v>
      </c>
      <c r="I797" s="8">
        <v>135000</v>
      </c>
      <c r="J797" s="8">
        <v>0</v>
      </c>
      <c r="K797" s="8">
        <v>0</v>
      </c>
      <c r="L797" s="10" t="s">
        <v>285</v>
      </c>
      <c r="M797" s="3"/>
      <c r="N797" s="2"/>
      <c r="O797" s="4"/>
      <c r="R797" s="2"/>
      <c r="U797" s="4"/>
      <c r="V797" s="3"/>
    </row>
    <row r="798" spans="1:22" x14ac:dyDescent="0.25">
      <c r="A798" s="25" t="s">
        <v>58</v>
      </c>
      <c r="B798" s="25" t="s">
        <v>59</v>
      </c>
      <c r="C798" s="25" t="s">
        <v>60</v>
      </c>
      <c r="D798" s="2" t="s">
        <v>2281</v>
      </c>
      <c r="E798" s="2" t="s">
        <v>2283</v>
      </c>
      <c r="F798" s="2" t="s">
        <v>53</v>
      </c>
      <c r="G798" s="21" t="s">
        <v>3903</v>
      </c>
      <c r="H798" s="7">
        <f t="shared" si="12"/>
        <v>29883</v>
      </c>
      <c r="I798" s="8">
        <v>29883</v>
      </c>
      <c r="J798" s="8">
        <v>0</v>
      </c>
      <c r="K798" s="8">
        <v>0</v>
      </c>
      <c r="L798" s="10" t="s">
        <v>3374</v>
      </c>
      <c r="M798" s="3"/>
      <c r="N798" s="2"/>
      <c r="O798" s="4"/>
      <c r="R798" s="2"/>
      <c r="U798" s="4"/>
      <c r="V798" s="3"/>
    </row>
    <row r="799" spans="1:22" x14ac:dyDescent="0.25">
      <c r="A799" s="25" t="s">
        <v>15</v>
      </c>
      <c r="B799" s="25" t="s">
        <v>110</v>
      </c>
      <c r="C799" s="25" t="s">
        <v>1025</v>
      </c>
      <c r="D799" s="2" t="s">
        <v>2862</v>
      </c>
      <c r="E799" s="2" t="s">
        <v>2864</v>
      </c>
      <c r="F799" s="2" t="s">
        <v>53</v>
      </c>
      <c r="G799" s="21" t="s">
        <v>3954</v>
      </c>
      <c r="H799" s="7">
        <f t="shared" si="12"/>
        <v>989620</v>
      </c>
      <c r="I799" s="8">
        <v>989620</v>
      </c>
      <c r="J799" s="8">
        <v>0</v>
      </c>
      <c r="K799" s="8">
        <v>0</v>
      </c>
      <c r="L799" s="10" t="s">
        <v>69</v>
      </c>
      <c r="M799" s="3"/>
      <c r="N799" s="2"/>
      <c r="O799" s="4"/>
      <c r="Q799" s="14"/>
      <c r="R799" s="2"/>
      <c r="S799" s="14"/>
      <c r="U799" s="4"/>
      <c r="V799" s="3"/>
    </row>
    <row r="800" spans="1:22" ht="30" x14ac:dyDescent="0.25">
      <c r="A800" s="25" t="s">
        <v>15</v>
      </c>
      <c r="B800" s="25" t="s">
        <v>110</v>
      </c>
      <c r="C800" s="25" t="s">
        <v>22</v>
      </c>
      <c r="D800" s="2" t="s">
        <v>3871</v>
      </c>
      <c r="E800" s="2" t="s">
        <v>2114</v>
      </c>
      <c r="F800" s="2" t="s">
        <v>4</v>
      </c>
      <c r="G800" s="21" t="s">
        <v>3954</v>
      </c>
      <c r="H800" s="7">
        <f t="shared" si="12"/>
        <v>579830</v>
      </c>
      <c r="I800" s="8">
        <v>579830</v>
      </c>
      <c r="J800" s="8">
        <v>0</v>
      </c>
      <c r="K800" s="8">
        <v>0</v>
      </c>
      <c r="L800" s="10" t="s">
        <v>333</v>
      </c>
      <c r="M800" s="3"/>
      <c r="N800" s="2"/>
      <c r="O800" s="4"/>
      <c r="R800" s="2"/>
      <c r="U800" s="4"/>
      <c r="V800" s="3"/>
    </row>
    <row r="801" spans="1:22" ht="45" x14ac:dyDescent="0.25">
      <c r="A801" s="25" t="s">
        <v>15</v>
      </c>
      <c r="B801" s="25" t="s">
        <v>110</v>
      </c>
      <c r="C801" s="25" t="s">
        <v>1025</v>
      </c>
      <c r="D801" s="2" t="s">
        <v>2737</v>
      </c>
      <c r="E801" s="2" t="s">
        <v>2739</v>
      </c>
      <c r="F801" s="2" t="s">
        <v>53</v>
      </c>
      <c r="G801" s="21" t="s">
        <v>3986</v>
      </c>
      <c r="H801" s="7">
        <f t="shared" si="12"/>
        <v>1350957</v>
      </c>
      <c r="I801" s="8">
        <v>1350957</v>
      </c>
      <c r="J801" s="8">
        <v>0</v>
      </c>
      <c r="K801" s="8">
        <v>0</v>
      </c>
      <c r="L801" s="5" t="s">
        <v>4782</v>
      </c>
      <c r="M801" s="3"/>
      <c r="N801" s="2"/>
      <c r="O801" s="4"/>
      <c r="R801" s="2"/>
      <c r="U801" s="4"/>
      <c r="V801" s="3"/>
    </row>
    <row r="802" spans="1:22" ht="45" x14ac:dyDescent="0.25">
      <c r="A802" s="25" t="s">
        <v>15</v>
      </c>
      <c r="B802" s="25" t="s">
        <v>110</v>
      </c>
      <c r="C802" s="25" t="s">
        <v>1025</v>
      </c>
      <c r="D802" s="2" t="s">
        <v>2737</v>
      </c>
      <c r="E802" s="2" t="s">
        <v>2739</v>
      </c>
      <c r="F802" s="2" t="s">
        <v>53</v>
      </c>
      <c r="G802" s="21" t="s">
        <v>3944</v>
      </c>
      <c r="H802" s="7">
        <f t="shared" si="12"/>
        <v>991733</v>
      </c>
      <c r="I802" s="8">
        <v>991733</v>
      </c>
      <c r="J802" s="8">
        <v>0</v>
      </c>
      <c r="K802" s="8">
        <v>0</v>
      </c>
      <c r="L802" s="10" t="s">
        <v>296</v>
      </c>
      <c r="M802" s="3"/>
      <c r="N802" s="2"/>
      <c r="O802" s="4"/>
      <c r="R802" s="2"/>
      <c r="U802" s="4"/>
      <c r="V802" s="3"/>
    </row>
    <row r="803" spans="1:22" ht="45" x14ac:dyDescent="0.25">
      <c r="A803" s="25" t="s">
        <v>15</v>
      </c>
      <c r="B803" s="25" t="s">
        <v>110</v>
      </c>
      <c r="C803" s="25" t="s">
        <v>1025</v>
      </c>
      <c r="D803" s="2" t="s">
        <v>2737</v>
      </c>
      <c r="E803" s="2" t="s">
        <v>2739</v>
      </c>
      <c r="F803" s="2" t="s">
        <v>53</v>
      </c>
      <c r="G803" s="21" t="s">
        <v>3986</v>
      </c>
      <c r="H803" s="7">
        <f t="shared" si="12"/>
        <v>1090000</v>
      </c>
      <c r="I803" s="8">
        <v>1090000</v>
      </c>
      <c r="J803" s="8">
        <v>0</v>
      </c>
      <c r="K803" s="8">
        <v>0</v>
      </c>
      <c r="L803" s="5" t="s">
        <v>4783</v>
      </c>
      <c r="M803" s="3"/>
      <c r="N803" s="2"/>
      <c r="O803" s="4"/>
      <c r="R803" s="2"/>
      <c r="U803" s="4"/>
      <c r="V803" s="3"/>
    </row>
    <row r="804" spans="1:22" ht="30" x14ac:dyDescent="0.25">
      <c r="A804" s="25" t="s">
        <v>5</v>
      </c>
      <c r="B804" s="25" t="s">
        <v>6</v>
      </c>
      <c r="C804" s="25" t="s">
        <v>97</v>
      </c>
      <c r="D804" s="2" t="s">
        <v>1291</v>
      </c>
      <c r="E804" s="2" t="s">
        <v>1292</v>
      </c>
      <c r="F804" s="2" t="s">
        <v>53</v>
      </c>
      <c r="G804" s="21" t="s">
        <v>3991</v>
      </c>
      <c r="H804" s="7">
        <f t="shared" si="12"/>
        <v>6704424</v>
      </c>
      <c r="I804" s="8">
        <v>1673761</v>
      </c>
      <c r="J804" s="8">
        <v>5030663</v>
      </c>
      <c r="K804" s="8">
        <v>0</v>
      </c>
      <c r="L804" s="10" t="s">
        <v>4250</v>
      </c>
      <c r="M804" s="3"/>
      <c r="N804" s="2"/>
      <c r="O804" s="4"/>
      <c r="R804" s="2"/>
      <c r="U804" s="4"/>
      <c r="V804" s="3"/>
    </row>
    <row r="805" spans="1:22" x14ac:dyDescent="0.25">
      <c r="A805" s="25" t="s">
        <v>5</v>
      </c>
      <c r="B805" s="25" t="s">
        <v>6</v>
      </c>
      <c r="C805" s="25" t="s">
        <v>97</v>
      </c>
      <c r="D805" s="2" t="s">
        <v>1291</v>
      </c>
      <c r="E805" s="2" t="s">
        <v>1292</v>
      </c>
      <c r="F805" s="2" t="s">
        <v>53</v>
      </c>
      <c r="G805" s="21" t="s">
        <v>3968</v>
      </c>
      <c r="H805" s="7">
        <f t="shared" si="12"/>
        <v>4314035</v>
      </c>
      <c r="I805" s="8">
        <v>68873</v>
      </c>
      <c r="J805" s="8">
        <v>4245162</v>
      </c>
      <c r="K805" s="8">
        <v>0</v>
      </c>
      <c r="L805" s="10" t="s">
        <v>45</v>
      </c>
      <c r="M805" s="3"/>
      <c r="N805" s="2"/>
      <c r="O805" s="4"/>
      <c r="Q805" s="14"/>
      <c r="R805" s="2"/>
      <c r="S805" s="14"/>
      <c r="T805" s="12"/>
      <c r="U805" s="4"/>
      <c r="V805" s="3"/>
    </row>
    <row r="806" spans="1:22" ht="30" x14ac:dyDescent="0.25">
      <c r="A806" s="25" t="s">
        <v>5</v>
      </c>
      <c r="B806" s="25" t="s">
        <v>6</v>
      </c>
      <c r="C806" s="25" t="s">
        <v>97</v>
      </c>
      <c r="D806" s="2" t="s">
        <v>1291</v>
      </c>
      <c r="E806" s="2" t="s">
        <v>1292</v>
      </c>
      <c r="F806" s="2" t="s">
        <v>53</v>
      </c>
      <c r="G806" s="21" t="s">
        <v>3998</v>
      </c>
      <c r="H806" s="7">
        <f t="shared" si="12"/>
        <v>3000000</v>
      </c>
      <c r="I806" s="8">
        <v>3000000</v>
      </c>
      <c r="J806" s="8">
        <v>0</v>
      </c>
      <c r="K806" s="8">
        <v>0</v>
      </c>
      <c r="L806" s="5" t="s">
        <v>4784</v>
      </c>
      <c r="M806" s="3"/>
      <c r="N806" s="2"/>
      <c r="O806" s="4"/>
      <c r="R806" s="2"/>
      <c r="U806" s="4"/>
      <c r="V806" s="3"/>
    </row>
    <row r="807" spans="1:22" x14ac:dyDescent="0.25">
      <c r="A807" s="25" t="s">
        <v>58</v>
      </c>
      <c r="B807" s="25" t="s">
        <v>59</v>
      </c>
      <c r="C807" s="25" t="s">
        <v>429</v>
      </c>
      <c r="D807" s="2" t="s">
        <v>2553</v>
      </c>
      <c r="E807" s="2" t="s">
        <v>2555</v>
      </c>
      <c r="F807" s="2" t="s">
        <v>4</v>
      </c>
      <c r="G807" s="21" t="s">
        <v>3931</v>
      </c>
      <c r="H807" s="7">
        <f t="shared" si="12"/>
        <v>543925</v>
      </c>
      <c r="I807" s="8">
        <v>543925</v>
      </c>
      <c r="J807" s="8">
        <v>0</v>
      </c>
      <c r="K807" s="8">
        <v>0</v>
      </c>
      <c r="L807" s="5" t="s">
        <v>96</v>
      </c>
      <c r="M807" s="3"/>
      <c r="N807" s="2"/>
      <c r="O807" s="4"/>
      <c r="R807" s="2"/>
      <c r="U807" s="4"/>
      <c r="V807" s="3"/>
    </row>
    <row r="808" spans="1:22" ht="30" x14ac:dyDescent="0.25">
      <c r="A808" s="25" t="s">
        <v>286</v>
      </c>
      <c r="B808" s="25" t="s">
        <v>287</v>
      </c>
      <c r="C808" s="25" t="s">
        <v>459</v>
      </c>
      <c r="D808" s="2" t="s">
        <v>3566</v>
      </c>
      <c r="E808" s="2" t="s">
        <v>3567</v>
      </c>
      <c r="F808" s="2" t="s">
        <v>4</v>
      </c>
      <c r="G808" s="21" t="s">
        <v>3931</v>
      </c>
      <c r="H808" s="7">
        <f t="shared" si="12"/>
        <v>264885</v>
      </c>
      <c r="I808" s="8">
        <v>264885</v>
      </c>
      <c r="J808" s="8">
        <v>0</v>
      </c>
      <c r="K808" s="8">
        <v>0</v>
      </c>
      <c r="L808" s="5" t="s">
        <v>4396</v>
      </c>
      <c r="M808" s="3"/>
      <c r="N808" s="2"/>
      <c r="O808" s="4"/>
      <c r="Q808" s="13"/>
      <c r="R808" s="2"/>
      <c r="S808" s="13"/>
      <c r="U808" s="4"/>
      <c r="V808" s="3"/>
    </row>
    <row r="809" spans="1:22" ht="30" x14ac:dyDescent="0.25">
      <c r="A809" s="25" t="s">
        <v>58</v>
      </c>
      <c r="B809" s="25" t="s">
        <v>193</v>
      </c>
      <c r="C809" s="25" t="s">
        <v>315</v>
      </c>
      <c r="D809" s="2" t="s">
        <v>1303</v>
      </c>
      <c r="E809" s="2" t="s">
        <v>1305</v>
      </c>
      <c r="F809" s="2" t="s">
        <v>53</v>
      </c>
      <c r="G809" s="21" t="s">
        <v>3944</v>
      </c>
      <c r="H809" s="7">
        <f t="shared" si="12"/>
        <v>20000</v>
      </c>
      <c r="I809" s="8">
        <v>20000</v>
      </c>
      <c r="J809" s="8">
        <v>0</v>
      </c>
      <c r="K809" s="8">
        <v>0</v>
      </c>
      <c r="L809" s="10" t="s">
        <v>478</v>
      </c>
      <c r="M809" s="3"/>
      <c r="N809" s="2"/>
      <c r="O809" s="4"/>
      <c r="R809" s="2"/>
      <c r="U809" s="4"/>
      <c r="V809" s="3"/>
    </row>
    <row r="810" spans="1:22" ht="30" x14ac:dyDescent="0.25">
      <c r="A810" s="25" t="s">
        <v>58</v>
      </c>
      <c r="B810" s="25" t="s">
        <v>193</v>
      </c>
      <c r="C810" s="25" t="s">
        <v>315</v>
      </c>
      <c r="D810" s="2" t="s">
        <v>1303</v>
      </c>
      <c r="E810" s="2" t="s">
        <v>1305</v>
      </c>
      <c r="F810" s="2" t="s">
        <v>53</v>
      </c>
      <c r="G810" s="21" t="s">
        <v>3944</v>
      </c>
      <c r="H810" s="7">
        <f t="shared" si="12"/>
        <v>650000</v>
      </c>
      <c r="I810" s="8">
        <v>650000</v>
      </c>
      <c r="J810" s="8">
        <v>0</v>
      </c>
      <c r="K810" s="8">
        <v>0</v>
      </c>
      <c r="L810" s="10" t="s">
        <v>296</v>
      </c>
      <c r="M810" s="3"/>
      <c r="N810" s="2"/>
      <c r="O810" s="4"/>
      <c r="Q810" s="14"/>
      <c r="R810" s="2"/>
      <c r="S810" s="14"/>
      <c r="T810" s="12"/>
      <c r="U810" s="4"/>
      <c r="V810" s="3"/>
    </row>
    <row r="811" spans="1:22" ht="30" x14ac:dyDescent="0.25">
      <c r="A811" s="25" t="s">
        <v>58</v>
      </c>
      <c r="B811" s="25" t="s">
        <v>193</v>
      </c>
      <c r="C811" s="25" t="s">
        <v>315</v>
      </c>
      <c r="D811" s="2" t="s">
        <v>1303</v>
      </c>
      <c r="E811" s="2" t="s">
        <v>1305</v>
      </c>
      <c r="F811" s="2" t="s">
        <v>53</v>
      </c>
      <c r="G811" s="21" t="s">
        <v>3944</v>
      </c>
      <c r="H811" s="7">
        <f t="shared" si="12"/>
        <v>2619375</v>
      </c>
      <c r="I811" s="8">
        <v>2619375</v>
      </c>
      <c r="J811" s="8">
        <v>0</v>
      </c>
      <c r="K811" s="8">
        <v>0</v>
      </c>
      <c r="L811" s="10" t="s">
        <v>377</v>
      </c>
      <c r="M811" s="3"/>
      <c r="N811" s="2"/>
      <c r="O811" s="4"/>
      <c r="R811" s="2"/>
      <c r="U811" s="4"/>
      <c r="V811" s="3"/>
    </row>
    <row r="812" spans="1:22" ht="30" x14ac:dyDescent="0.25">
      <c r="A812" s="25" t="s">
        <v>58</v>
      </c>
      <c r="B812" s="25" t="s">
        <v>193</v>
      </c>
      <c r="C812" s="25" t="s">
        <v>315</v>
      </c>
      <c r="D812" s="2" t="s">
        <v>1303</v>
      </c>
      <c r="E812" s="2" t="s">
        <v>1305</v>
      </c>
      <c r="F812" s="2" t="s">
        <v>53</v>
      </c>
      <c r="G812" s="21" t="s">
        <v>3944</v>
      </c>
      <c r="H812" s="7">
        <f t="shared" si="12"/>
        <v>100000</v>
      </c>
      <c r="I812" s="8">
        <v>100000</v>
      </c>
      <c r="J812" s="8">
        <v>0</v>
      </c>
      <c r="K812" s="8">
        <v>0</v>
      </c>
      <c r="L812" s="10" t="s">
        <v>761</v>
      </c>
      <c r="M812" s="3"/>
      <c r="N812" s="2"/>
      <c r="O812" s="4"/>
      <c r="R812" s="2"/>
      <c r="U812" s="4"/>
      <c r="V812" s="3"/>
    </row>
    <row r="813" spans="1:22" ht="30" x14ac:dyDescent="0.25">
      <c r="A813" s="25" t="s">
        <v>58</v>
      </c>
      <c r="B813" s="25" t="s">
        <v>193</v>
      </c>
      <c r="C813" s="25" t="s">
        <v>315</v>
      </c>
      <c r="D813" s="2" t="s">
        <v>1303</v>
      </c>
      <c r="E813" s="2" t="s">
        <v>1305</v>
      </c>
      <c r="F813" s="2" t="s">
        <v>53</v>
      </c>
      <c r="G813" s="21" t="s">
        <v>3944</v>
      </c>
      <c r="H813" s="7">
        <f t="shared" si="12"/>
        <v>630000</v>
      </c>
      <c r="I813" s="8">
        <v>630000</v>
      </c>
      <c r="J813" s="8">
        <v>0</v>
      </c>
      <c r="K813" s="8">
        <v>0</v>
      </c>
      <c r="L813" s="5" t="s">
        <v>4785</v>
      </c>
      <c r="M813" s="3"/>
      <c r="N813" s="2"/>
      <c r="O813" s="4"/>
      <c r="R813" s="2"/>
      <c r="U813" s="4"/>
      <c r="V813" s="3"/>
    </row>
    <row r="814" spans="1:22" ht="30" x14ac:dyDescent="0.25">
      <c r="A814" s="25" t="s">
        <v>58</v>
      </c>
      <c r="B814" s="25" t="s">
        <v>193</v>
      </c>
      <c r="C814" s="25" t="s">
        <v>315</v>
      </c>
      <c r="D814" s="2" t="s">
        <v>1303</v>
      </c>
      <c r="E814" s="2" t="s">
        <v>1305</v>
      </c>
      <c r="F814" s="2" t="s">
        <v>53</v>
      </c>
      <c r="G814" s="21" t="s">
        <v>3944</v>
      </c>
      <c r="H814" s="7">
        <f t="shared" si="12"/>
        <v>400000</v>
      </c>
      <c r="I814" s="8">
        <v>400000</v>
      </c>
      <c r="J814" s="8">
        <v>0</v>
      </c>
      <c r="K814" s="8">
        <v>0</v>
      </c>
      <c r="L814" s="10" t="s">
        <v>377</v>
      </c>
      <c r="M814" s="3"/>
      <c r="N814" s="2"/>
      <c r="O814" s="4"/>
      <c r="Q814" s="14"/>
      <c r="R814" s="2"/>
      <c r="S814" s="14"/>
      <c r="T814" s="12"/>
      <c r="U814" s="4"/>
      <c r="V814" s="3"/>
    </row>
    <row r="815" spans="1:22" ht="30" x14ac:dyDescent="0.25">
      <c r="A815" s="25" t="s">
        <v>58</v>
      </c>
      <c r="B815" s="25" t="s">
        <v>193</v>
      </c>
      <c r="C815" s="25" t="s">
        <v>315</v>
      </c>
      <c r="D815" s="2" t="s">
        <v>1303</v>
      </c>
      <c r="E815" s="2" t="s">
        <v>1305</v>
      </c>
      <c r="F815" s="2" t="s">
        <v>53</v>
      </c>
      <c r="G815" s="21" t="s">
        <v>3944</v>
      </c>
      <c r="H815" s="7">
        <f t="shared" si="12"/>
        <v>15000</v>
      </c>
      <c r="I815" s="8">
        <v>15000</v>
      </c>
      <c r="J815" s="8">
        <v>0</v>
      </c>
      <c r="K815" s="8">
        <v>0</v>
      </c>
      <c r="L815" s="10" t="s">
        <v>604</v>
      </c>
      <c r="M815" s="3"/>
      <c r="N815" s="2"/>
      <c r="O815" s="4"/>
      <c r="Q815" s="14"/>
      <c r="R815" s="2"/>
      <c r="S815" s="14"/>
      <c r="U815" s="4"/>
      <c r="V815" s="3"/>
    </row>
    <row r="816" spans="1:22" ht="45" x14ac:dyDescent="0.25">
      <c r="A816" s="25" t="s">
        <v>103</v>
      </c>
      <c r="B816" s="25" t="s">
        <v>104</v>
      </c>
      <c r="C816" s="25" t="s">
        <v>68</v>
      </c>
      <c r="D816" s="2" t="s">
        <v>699</v>
      </c>
      <c r="E816" s="2" t="s">
        <v>701</v>
      </c>
      <c r="F816" s="2" t="s">
        <v>53</v>
      </c>
      <c r="G816" s="21" t="s">
        <v>3956</v>
      </c>
      <c r="H816" s="7">
        <f t="shared" si="12"/>
        <v>1649222</v>
      </c>
      <c r="I816" s="8">
        <v>0</v>
      </c>
      <c r="J816" s="8">
        <v>1649222</v>
      </c>
      <c r="K816" s="8">
        <v>0</v>
      </c>
      <c r="L816" s="10" t="s">
        <v>4063</v>
      </c>
      <c r="M816" s="3"/>
      <c r="N816" s="2"/>
      <c r="O816" s="4"/>
      <c r="Q816" s="14"/>
      <c r="R816" s="2"/>
      <c r="S816" s="14"/>
      <c r="U816" s="4"/>
      <c r="V816" s="3"/>
    </row>
    <row r="817" spans="1:22" ht="45" x14ac:dyDescent="0.25">
      <c r="A817" s="25" t="s">
        <v>103</v>
      </c>
      <c r="B817" s="25" t="s">
        <v>104</v>
      </c>
      <c r="C817" s="25" t="s">
        <v>68</v>
      </c>
      <c r="D817" s="2" t="s">
        <v>699</v>
      </c>
      <c r="E817" s="2" t="s">
        <v>701</v>
      </c>
      <c r="F817" s="2" t="s">
        <v>53</v>
      </c>
      <c r="G817" s="21" t="s">
        <v>4012</v>
      </c>
      <c r="H817" s="7">
        <f t="shared" si="12"/>
        <v>5892650</v>
      </c>
      <c r="I817" s="8">
        <v>5892650</v>
      </c>
      <c r="J817" s="8">
        <v>0</v>
      </c>
      <c r="K817" s="8">
        <v>0</v>
      </c>
      <c r="L817" s="5" t="s">
        <v>4786</v>
      </c>
      <c r="M817" s="3"/>
      <c r="N817" s="2"/>
      <c r="O817" s="4"/>
      <c r="Q817" s="3"/>
      <c r="R817" s="2"/>
      <c r="S817" s="3"/>
      <c r="U817" s="4"/>
      <c r="V817" s="3"/>
    </row>
    <row r="818" spans="1:22" ht="45" x14ac:dyDescent="0.25">
      <c r="A818" s="25" t="s">
        <v>5</v>
      </c>
      <c r="B818" s="25" t="s">
        <v>466</v>
      </c>
      <c r="C818" s="25" t="s">
        <v>467</v>
      </c>
      <c r="D818" s="2" t="s">
        <v>3199</v>
      </c>
      <c r="E818" s="2" t="s">
        <v>3201</v>
      </c>
      <c r="F818" s="2" t="s">
        <v>4</v>
      </c>
      <c r="G818" s="21" t="s">
        <v>3909</v>
      </c>
      <c r="H818" s="7">
        <f t="shared" si="12"/>
        <v>411106</v>
      </c>
      <c r="I818" s="8">
        <v>411106</v>
      </c>
      <c r="J818" s="8">
        <v>0</v>
      </c>
      <c r="K818" s="8">
        <v>0</v>
      </c>
      <c r="L818" s="5" t="s">
        <v>4787</v>
      </c>
      <c r="M818" s="3"/>
      <c r="N818" s="2"/>
      <c r="O818" s="4"/>
      <c r="Q818" s="14"/>
      <c r="R818" s="2"/>
      <c r="S818" s="14"/>
      <c r="U818" s="4"/>
      <c r="V818" s="3"/>
    </row>
    <row r="819" spans="1:22" x14ac:dyDescent="0.25">
      <c r="A819" s="25" t="s">
        <v>58</v>
      </c>
      <c r="B819" s="25" t="s">
        <v>164</v>
      </c>
      <c r="C819" s="25" t="s">
        <v>177</v>
      </c>
      <c r="D819" s="2" t="s">
        <v>456</v>
      </c>
      <c r="E819" s="2" t="s">
        <v>458</v>
      </c>
      <c r="F819" s="2" t="s">
        <v>4</v>
      </c>
      <c r="G819" s="21" t="s">
        <v>3895</v>
      </c>
      <c r="H819" s="7">
        <f t="shared" si="12"/>
        <v>106054</v>
      </c>
      <c r="I819" s="8">
        <v>106054</v>
      </c>
      <c r="J819" s="8">
        <v>0</v>
      </c>
      <c r="K819" s="8">
        <v>0</v>
      </c>
      <c r="L819" s="10" t="s">
        <v>23</v>
      </c>
      <c r="M819" s="3"/>
      <c r="N819" s="2"/>
      <c r="O819" s="4"/>
      <c r="R819" s="2"/>
      <c r="U819" s="4"/>
      <c r="V819" s="3"/>
    </row>
    <row r="820" spans="1:22" x14ac:dyDescent="0.25">
      <c r="A820" s="25" t="s">
        <v>58</v>
      </c>
      <c r="B820" s="25" t="s">
        <v>164</v>
      </c>
      <c r="C820" s="25" t="s">
        <v>177</v>
      </c>
      <c r="D820" s="2" t="s">
        <v>456</v>
      </c>
      <c r="E820" s="2" t="s">
        <v>458</v>
      </c>
      <c r="F820" s="2" t="s">
        <v>4</v>
      </c>
      <c r="G820" s="21" t="s">
        <v>3895</v>
      </c>
      <c r="H820" s="7">
        <f t="shared" si="12"/>
        <v>100000</v>
      </c>
      <c r="I820" s="8">
        <v>100000</v>
      </c>
      <c r="J820" s="8">
        <v>0</v>
      </c>
      <c r="K820" s="8">
        <v>0</v>
      </c>
      <c r="L820" s="10" t="s">
        <v>1318</v>
      </c>
      <c r="M820" s="3"/>
      <c r="N820" s="2"/>
      <c r="O820" s="4"/>
      <c r="Q820" s="14"/>
      <c r="R820" s="2"/>
      <c r="S820" s="14"/>
      <c r="U820" s="4"/>
      <c r="V820" s="3"/>
    </row>
    <row r="821" spans="1:22" x14ac:dyDescent="0.25">
      <c r="A821" s="25" t="s">
        <v>58</v>
      </c>
      <c r="B821" s="25" t="s">
        <v>164</v>
      </c>
      <c r="C821" s="25" t="s">
        <v>177</v>
      </c>
      <c r="D821" s="2" t="s">
        <v>456</v>
      </c>
      <c r="E821" s="2" t="s">
        <v>458</v>
      </c>
      <c r="F821" s="2" t="s">
        <v>4</v>
      </c>
      <c r="G821" s="21" t="s">
        <v>3895</v>
      </c>
      <c r="H821" s="7">
        <f t="shared" si="12"/>
        <v>550000</v>
      </c>
      <c r="I821" s="8">
        <v>550000</v>
      </c>
      <c r="J821" s="8">
        <v>0</v>
      </c>
      <c r="K821" s="8">
        <v>0</v>
      </c>
      <c r="L821" s="10" t="s">
        <v>417</v>
      </c>
      <c r="M821" s="3"/>
      <c r="N821" s="2"/>
      <c r="O821" s="4"/>
      <c r="Q821" s="14"/>
      <c r="R821" s="2"/>
      <c r="S821" s="14"/>
      <c r="U821" s="4"/>
      <c r="V821" s="3"/>
    </row>
    <row r="822" spans="1:22" ht="30" x14ac:dyDescent="0.25">
      <c r="A822" s="25" t="s">
        <v>82</v>
      </c>
      <c r="B822" s="25" t="s">
        <v>83</v>
      </c>
      <c r="C822" s="25" t="s">
        <v>84</v>
      </c>
      <c r="D822" s="2" t="s">
        <v>2903</v>
      </c>
      <c r="E822" s="2" t="s">
        <v>2904</v>
      </c>
      <c r="F822" s="2" t="s">
        <v>4</v>
      </c>
      <c r="G822" s="21" t="s">
        <v>3901</v>
      </c>
      <c r="H822" s="7">
        <f t="shared" si="12"/>
        <v>199006</v>
      </c>
      <c r="I822" s="8">
        <v>199006</v>
      </c>
      <c r="J822" s="8">
        <v>0</v>
      </c>
      <c r="K822" s="8">
        <v>0</v>
      </c>
      <c r="L822" s="5" t="s">
        <v>4788</v>
      </c>
      <c r="M822" s="3"/>
      <c r="N822" s="2"/>
      <c r="O822" s="4"/>
      <c r="Q822" s="13"/>
      <c r="R822" s="2"/>
      <c r="S822" s="13"/>
      <c r="T822" s="11"/>
      <c r="U822" s="4"/>
      <c r="V822" s="3"/>
    </row>
    <row r="823" spans="1:22" ht="30" x14ac:dyDescent="0.25">
      <c r="A823" s="25" t="s">
        <v>5</v>
      </c>
      <c r="B823" s="25" t="s">
        <v>70</v>
      </c>
      <c r="C823" s="25" t="s">
        <v>4</v>
      </c>
      <c r="D823" s="2" t="s">
        <v>1763</v>
      </c>
      <c r="E823" s="2" t="s">
        <v>1764</v>
      </c>
      <c r="F823" s="2" t="s">
        <v>53</v>
      </c>
      <c r="G823" s="21" t="s">
        <v>3927</v>
      </c>
      <c r="H823" s="7">
        <f t="shared" si="12"/>
        <v>1000000</v>
      </c>
      <c r="I823" s="8">
        <v>1000000</v>
      </c>
      <c r="J823" s="8">
        <v>0</v>
      </c>
      <c r="K823" s="8">
        <v>0</v>
      </c>
      <c r="L823" s="10" t="s">
        <v>4352</v>
      </c>
      <c r="M823" s="3"/>
      <c r="N823" s="2"/>
      <c r="O823" s="4"/>
      <c r="R823" s="2"/>
      <c r="U823" s="4"/>
      <c r="V823" s="3"/>
    </row>
    <row r="824" spans="1:22" ht="45" x14ac:dyDescent="0.25">
      <c r="A824" s="25" t="s">
        <v>5</v>
      </c>
      <c r="B824" s="25" t="s">
        <v>70</v>
      </c>
      <c r="C824" s="25" t="s">
        <v>1002</v>
      </c>
      <c r="D824" s="2" t="s">
        <v>3345</v>
      </c>
      <c r="E824" s="2" t="s">
        <v>3347</v>
      </c>
      <c r="F824" s="2" t="s">
        <v>53</v>
      </c>
      <c r="G824" s="21" t="s">
        <v>3911</v>
      </c>
      <c r="H824" s="7">
        <f t="shared" si="12"/>
        <v>119683</v>
      </c>
      <c r="I824" s="8">
        <v>119683</v>
      </c>
      <c r="J824" s="8">
        <v>0</v>
      </c>
      <c r="K824" s="8">
        <v>0</v>
      </c>
      <c r="L824" s="5" t="s">
        <v>4789</v>
      </c>
      <c r="M824" s="3"/>
      <c r="N824" s="2"/>
      <c r="O824" s="4"/>
      <c r="R824" s="2"/>
      <c r="U824" s="4"/>
      <c r="V824" s="3"/>
    </row>
    <row r="825" spans="1:22" x14ac:dyDescent="0.25">
      <c r="A825" s="25" t="s">
        <v>15</v>
      </c>
      <c r="B825" s="25" t="s">
        <v>16</v>
      </c>
      <c r="C825" s="25" t="s">
        <v>143</v>
      </c>
      <c r="D825" s="2" t="s">
        <v>1354</v>
      </c>
      <c r="E825" s="2" t="s">
        <v>1356</v>
      </c>
      <c r="F825" s="2" t="s">
        <v>53</v>
      </c>
      <c r="G825" s="21" t="s">
        <v>3910</v>
      </c>
      <c r="H825" s="7">
        <f t="shared" si="12"/>
        <v>699637</v>
      </c>
      <c r="I825" s="8">
        <v>699637</v>
      </c>
      <c r="J825" s="8">
        <v>0</v>
      </c>
      <c r="K825" s="8">
        <v>0</v>
      </c>
      <c r="L825" s="10" t="s">
        <v>296</v>
      </c>
      <c r="M825" s="3"/>
      <c r="N825" s="2"/>
      <c r="O825" s="4"/>
      <c r="R825" s="2"/>
      <c r="U825" s="4"/>
      <c r="V825" s="3"/>
    </row>
    <row r="826" spans="1:22" ht="30" x14ac:dyDescent="0.25">
      <c r="A826" s="25" t="s">
        <v>15</v>
      </c>
      <c r="B826" s="25" t="s">
        <v>16</v>
      </c>
      <c r="C826" s="25" t="s">
        <v>143</v>
      </c>
      <c r="D826" s="2" t="s">
        <v>1354</v>
      </c>
      <c r="E826" s="2" t="s">
        <v>1356</v>
      </c>
      <c r="F826" s="2" t="s">
        <v>53</v>
      </c>
      <c r="G826" s="21" t="s">
        <v>3910</v>
      </c>
      <c r="H826" s="7">
        <f t="shared" si="12"/>
        <v>1220428</v>
      </c>
      <c r="I826" s="8">
        <v>1220428</v>
      </c>
      <c r="J826" s="8">
        <v>0</v>
      </c>
      <c r="K826" s="8">
        <v>0</v>
      </c>
      <c r="L826" s="5" t="s">
        <v>4790</v>
      </c>
      <c r="M826" s="3"/>
      <c r="N826" s="2"/>
      <c r="O826" s="4"/>
      <c r="Q826" s="14"/>
      <c r="R826" s="2"/>
      <c r="S826" s="14"/>
      <c r="U826" s="4"/>
      <c r="V826" s="3"/>
    </row>
    <row r="827" spans="1:22" x14ac:dyDescent="0.25">
      <c r="A827" s="25" t="s">
        <v>286</v>
      </c>
      <c r="B827" s="25" t="s">
        <v>287</v>
      </c>
      <c r="C827" s="25" t="s">
        <v>459</v>
      </c>
      <c r="D827" s="2" t="s">
        <v>2992</v>
      </c>
      <c r="E827" s="2" t="s">
        <v>2993</v>
      </c>
      <c r="F827" s="2" t="s">
        <v>222</v>
      </c>
      <c r="G827" s="21" t="s">
        <v>3967</v>
      </c>
      <c r="H827" s="7">
        <f t="shared" si="12"/>
        <v>551572</v>
      </c>
      <c r="I827" s="8">
        <v>351948</v>
      </c>
      <c r="J827" s="8">
        <v>199624</v>
      </c>
      <c r="K827" s="8">
        <v>0</v>
      </c>
      <c r="L827" s="5" t="s">
        <v>3607</v>
      </c>
      <c r="M827" s="3"/>
      <c r="N827" s="2"/>
      <c r="O827" s="4"/>
      <c r="Q827" s="13"/>
      <c r="R827" s="2"/>
      <c r="S827" s="13"/>
      <c r="T827" s="11"/>
      <c r="U827" s="4"/>
      <c r="V827" s="3"/>
    </row>
    <row r="828" spans="1:22" ht="45" x14ac:dyDescent="0.25">
      <c r="A828" s="25" t="s">
        <v>82</v>
      </c>
      <c r="B828" s="25" t="s">
        <v>246</v>
      </c>
      <c r="C828" s="25" t="s">
        <v>247</v>
      </c>
      <c r="D828" s="2" t="s">
        <v>999</v>
      </c>
      <c r="E828" s="2" t="s">
        <v>1001</v>
      </c>
      <c r="F828" s="2" t="s">
        <v>53</v>
      </c>
      <c r="G828" s="21" t="s">
        <v>3977</v>
      </c>
      <c r="H828" s="7">
        <f t="shared" si="12"/>
        <v>2318454</v>
      </c>
      <c r="I828" s="8">
        <v>318454</v>
      </c>
      <c r="J828" s="8">
        <v>2000000</v>
      </c>
      <c r="K828" s="8">
        <v>0</v>
      </c>
      <c r="L828" s="10" t="s">
        <v>4791</v>
      </c>
      <c r="M828" s="3"/>
      <c r="N828" s="2"/>
      <c r="O828" s="4"/>
      <c r="R828" s="2"/>
      <c r="U828" s="4"/>
      <c r="V828" s="3"/>
    </row>
    <row r="829" spans="1:22" ht="30" x14ac:dyDescent="0.25">
      <c r="A829" s="25" t="s">
        <v>82</v>
      </c>
      <c r="B829" s="25" t="s">
        <v>246</v>
      </c>
      <c r="C829" s="25" t="s">
        <v>247</v>
      </c>
      <c r="D829" s="2" t="s">
        <v>999</v>
      </c>
      <c r="E829" s="2" t="s">
        <v>1001</v>
      </c>
      <c r="F829" s="2" t="s">
        <v>53</v>
      </c>
      <c r="G829" s="21" t="s">
        <v>3934</v>
      </c>
      <c r="H829" s="7">
        <f t="shared" si="12"/>
        <v>730000</v>
      </c>
      <c r="I829" s="8">
        <v>730000</v>
      </c>
      <c r="J829" s="8">
        <v>0</v>
      </c>
      <c r="K829" s="8">
        <v>0</v>
      </c>
      <c r="L829" s="10" t="s">
        <v>4343</v>
      </c>
      <c r="M829" s="3"/>
      <c r="N829" s="2"/>
      <c r="O829" s="4"/>
      <c r="R829" s="2"/>
      <c r="U829" s="4"/>
      <c r="V829" s="3"/>
    </row>
    <row r="830" spans="1:22" ht="45" x14ac:dyDescent="0.25">
      <c r="A830" s="25" t="s">
        <v>82</v>
      </c>
      <c r="B830" s="25" t="s">
        <v>246</v>
      </c>
      <c r="C830" s="25" t="s">
        <v>247</v>
      </c>
      <c r="D830" s="2" t="s">
        <v>999</v>
      </c>
      <c r="E830" s="2" t="s">
        <v>1001</v>
      </c>
      <c r="F830" s="2" t="s">
        <v>53</v>
      </c>
      <c r="G830" s="21" t="s">
        <v>3941</v>
      </c>
      <c r="H830" s="7">
        <f t="shared" si="12"/>
        <v>8000000</v>
      </c>
      <c r="I830" s="8">
        <v>0</v>
      </c>
      <c r="J830" s="8">
        <v>0</v>
      </c>
      <c r="K830" s="8">
        <v>8000000</v>
      </c>
      <c r="L830" s="5" t="s">
        <v>4791</v>
      </c>
      <c r="M830" s="3"/>
      <c r="N830" s="2"/>
      <c r="O830" s="4"/>
      <c r="R830" s="2"/>
      <c r="U830" s="4"/>
      <c r="V830" s="3"/>
    </row>
    <row r="831" spans="1:22" ht="30" x14ac:dyDescent="0.25">
      <c r="A831" s="25" t="s">
        <v>119</v>
      </c>
      <c r="B831" s="25" t="s">
        <v>721</v>
      </c>
      <c r="C831" s="25" t="s">
        <v>722</v>
      </c>
      <c r="D831" s="2" t="s">
        <v>858</v>
      </c>
      <c r="E831" s="2" t="s">
        <v>860</v>
      </c>
      <c r="F831" s="2" t="s">
        <v>53</v>
      </c>
      <c r="G831" s="21" t="s">
        <v>3931</v>
      </c>
      <c r="H831" s="7">
        <f t="shared" si="12"/>
        <v>1000000</v>
      </c>
      <c r="I831" s="8">
        <v>0</v>
      </c>
      <c r="J831" s="8">
        <v>1000000</v>
      </c>
      <c r="K831" s="8">
        <v>0</v>
      </c>
      <c r="L831" s="10" t="s">
        <v>4199</v>
      </c>
      <c r="M831" s="3"/>
      <c r="N831" s="2"/>
      <c r="O831" s="4"/>
      <c r="R831" s="2"/>
      <c r="U831" s="4"/>
      <c r="V831" s="3"/>
    </row>
    <row r="832" spans="1:22" ht="30" x14ac:dyDescent="0.25">
      <c r="A832" s="25" t="s">
        <v>119</v>
      </c>
      <c r="B832" s="25" t="s">
        <v>721</v>
      </c>
      <c r="C832" s="25" t="s">
        <v>722</v>
      </c>
      <c r="D832" s="2" t="s">
        <v>858</v>
      </c>
      <c r="E832" s="2" t="s">
        <v>860</v>
      </c>
      <c r="F832" s="2" t="s">
        <v>53</v>
      </c>
      <c r="G832" s="21" t="s">
        <v>3931</v>
      </c>
      <c r="H832" s="7">
        <f t="shared" si="12"/>
        <v>250000</v>
      </c>
      <c r="I832" s="8">
        <v>0</v>
      </c>
      <c r="J832" s="8">
        <v>250000</v>
      </c>
      <c r="K832" s="8">
        <v>0</v>
      </c>
      <c r="L832" s="10" t="s">
        <v>4200</v>
      </c>
      <c r="M832" s="3"/>
      <c r="N832" s="2"/>
      <c r="O832" s="4"/>
      <c r="R832" s="2"/>
      <c r="U832" s="4"/>
      <c r="V832" s="3"/>
    </row>
    <row r="833" spans="1:22" ht="30" x14ac:dyDescent="0.25">
      <c r="A833" s="25" t="s">
        <v>119</v>
      </c>
      <c r="B833" s="25" t="s">
        <v>721</v>
      </c>
      <c r="C833" s="25" t="s">
        <v>722</v>
      </c>
      <c r="D833" s="2" t="s">
        <v>858</v>
      </c>
      <c r="E833" s="2" t="s">
        <v>860</v>
      </c>
      <c r="F833" s="2" t="s">
        <v>53</v>
      </c>
      <c r="G833" s="21" t="s">
        <v>3931</v>
      </c>
      <c r="H833" s="7">
        <f t="shared" si="12"/>
        <v>1000000</v>
      </c>
      <c r="I833" s="8">
        <v>0</v>
      </c>
      <c r="J833" s="8">
        <v>1000000</v>
      </c>
      <c r="K833" s="8">
        <v>0</v>
      </c>
      <c r="L833" s="5" t="s">
        <v>4792</v>
      </c>
      <c r="M833" s="3"/>
      <c r="N833" s="2"/>
      <c r="O833" s="4"/>
      <c r="R833" s="2"/>
      <c r="U833" s="4"/>
      <c r="V833" s="3"/>
    </row>
    <row r="834" spans="1:22" ht="30" x14ac:dyDescent="0.25">
      <c r="A834" s="25" t="s">
        <v>119</v>
      </c>
      <c r="B834" s="25" t="s">
        <v>721</v>
      </c>
      <c r="C834" s="25" t="s">
        <v>722</v>
      </c>
      <c r="D834" s="2" t="s">
        <v>858</v>
      </c>
      <c r="E834" s="2" t="s">
        <v>860</v>
      </c>
      <c r="F834" s="2" t="s">
        <v>53</v>
      </c>
      <c r="G834" s="21" t="s">
        <v>3931</v>
      </c>
      <c r="H834" s="7">
        <f t="shared" ref="H834:H897" si="13">SUM(I834:K834)</f>
        <v>9695466</v>
      </c>
      <c r="I834" s="8">
        <v>97514</v>
      </c>
      <c r="J834" s="8">
        <v>9597952</v>
      </c>
      <c r="K834" s="8">
        <v>0</v>
      </c>
      <c r="L834" s="5" t="s">
        <v>4793</v>
      </c>
      <c r="M834" s="3"/>
      <c r="N834" s="2"/>
      <c r="O834" s="4"/>
      <c r="R834" s="2"/>
      <c r="U834" s="4"/>
      <c r="V834" s="3"/>
    </row>
    <row r="835" spans="1:22" ht="75" x14ac:dyDescent="0.25">
      <c r="A835" s="25" t="s">
        <v>119</v>
      </c>
      <c r="B835" s="25" t="s">
        <v>721</v>
      </c>
      <c r="C835" s="25" t="s">
        <v>722</v>
      </c>
      <c r="D835" s="2" t="s">
        <v>858</v>
      </c>
      <c r="E835" s="2" t="s">
        <v>860</v>
      </c>
      <c r="F835" s="2" t="s">
        <v>53</v>
      </c>
      <c r="G835" s="21" t="s">
        <v>3915</v>
      </c>
      <c r="H835" s="7">
        <f t="shared" si="13"/>
        <v>787092</v>
      </c>
      <c r="I835" s="8">
        <v>787092</v>
      </c>
      <c r="J835" s="8">
        <v>0</v>
      </c>
      <c r="K835" s="8">
        <v>0</v>
      </c>
      <c r="L835" s="5" t="s">
        <v>4794</v>
      </c>
      <c r="M835" s="3"/>
      <c r="N835" s="2"/>
      <c r="O835" s="4"/>
      <c r="R835" s="2"/>
      <c r="U835" s="4"/>
      <c r="V835" s="3"/>
    </row>
    <row r="836" spans="1:22" ht="30" x14ac:dyDescent="0.25">
      <c r="A836" s="25" t="s">
        <v>119</v>
      </c>
      <c r="B836" s="25" t="s">
        <v>721</v>
      </c>
      <c r="C836" s="25" t="s">
        <v>722</v>
      </c>
      <c r="D836" s="2" t="s">
        <v>858</v>
      </c>
      <c r="E836" s="2" t="s">
        <v>860</v>
      </c>
      <c r="F836" s="2" t="s">
        <v>53</v>
      </c>
      <c r="G836" s="21" t="s">
        <v>3931</v>
      </c>
      <c r="H836" s="7">
        <f t="shared" si="13"/>
        <v>250000</v>
      </c>
      <c r="I836" s="8">
        <v>0</v>
      </c>
      <c r="J836" s="8">
        <v>250000</v>
      </c>
      <c r="K836" s="8">
        <v>0</v>
      </c>
      <c r="L836" s="5" t="s">
        <v>4795</v>
      </c>
      <c r="M836" s="3"/>
      <c r="N836" s="2"/>
      <c r="O836" s="4"/>
      <c r="R836" s="2"/>
      <c r="U836" s="4"/>
      <c r="V836" s="3"/>
    </row>
    <row r="837" spans="1:22" x14ac:dyDescent="0.25">
      <c r="A837" s="25" t="s">
        <v>5</v>
      </c>
      <c r="B837" s="25" t="s">
        <v>6</v>
      </c>
      <c r="C837" s="25" t="s">
        <v>7</v>
      </c>
      <c r="D837" s="2" t="s">
        <v>3120</v>
      </c>
      <c r="E837" s="2" t="s">
        <v>3122</v>
      </c>
      <c r="F837" s="2" t="s">
        <v>4</v>
      </c>
      <c r="G837" s="21" t="s">
        <v>3901</v>
      </c>
      <c r="H837" s="7">
        <f t="shared" si="13"/>
        <v>150000</v>
      </c>
      <c r="I837" s="8">
        <v>150000</v>
      </c>
      <c r="J837" s="8">
        <v>0</v>
      </c>
      <c r="K837" s="8">
        <v>0</v>
      </c>
      <c r="L837" s="10" t="s">
        <v>69</v>
      </c>
      <c r="M837" s="3"/>
      <c r="N837" s="2"/>
      <c r="O837" s="4"/>
      <c r="R837" s="2"/>
      <c r="U837" s="4"/>
      <c r="V837" s="3"/>
    </row>
    <row r="838" spans="1:22" x14ac:dyDescent="0.25">
      <c r="A838" s="25" t="s">
        <v>103</v>
      </c>
      <c r="B838" s="25" t="s">
        <v>104</v>
      </c>
      <c r="C838" s="25" t="s">
        <v>261</v>
      </c>
      <c r="D838" s="2" t="s">
        <v>3586</v>
      </c>
      <c r="E838" s="2" t="s">
        <v>3588</v>
      </c>
      <c r="F838" s="2" t="s">
        <v>4</v>
      </c>
      <c r="G838" s="21" t="s">
        <v>3915</v>
      </c>
      <c r="H838" s="7">
        <f t="shared" si="13"/>
        <v>3625887</v>
      </c>
      <c r="I838" s="8">
        <v>529396.81000000006</v>
      </c>
      <c r="J838" s="8">
        <v>3096490.19</v>
      </c>
      <c r="K838" s="8">
        <v>0</v>
      </c>
      <c r="L838" s="5" t="s">
        <v>4796</v>
      </c>
      <c r="M838" s="3"/>
      <c r="N838" s="2"/>
      <c r="O838" s="4"/>
      <c r="R838" s="2"/>
      <c r="U838" s="4"/>
      <c r="V838" s="3"/>
    </row>
    <row r="839" spans="1:22" x14ac:dyDescent="0.25">
      <c r="A839" s="25" t="s">
        <v>58</v>
      </c>
      <c r="B839" s="25" t="s">
        <v>193</v>
      </c>
      <c r="C839" s="25" t="s">
        <v>194</v>
      </c>
      <c r="D839" s="2" t="s">
        <v>1824</v>
      </c>
      <c r="E839" s="2" t="s">
        <v>1825</v>
      </c>
      <c r="F839" s="2" t="s">
        <v>53</v>
      </c>
      <c r="G839" s="21" t="s">
        <v>3903</v>
      </c>
      <c r="H839" s="7">
        <f t="shared" si="13"/>
        <v>49500</v>
      </c>
      <c r="I839" s="8">
        <v>49500</v>
      </c>
      <c r="J839" s="8">
        <v>0</v>
      </c>
      <c r="K839" s="8">
        <v>0</v>
      </c>
      <c r="L839" s="10" t="s">
        <v>285</v>
      </c>
      <c r="M839" s="3"/>
      <c r="N839" s="2"/>
      <c r="O839" s="4"/>
      <c r="R839" s="2"/>
      <c r="U839" s="4"/>
      <c r="V839" s="3"/>
    </row>
    <row r="840" spans="1:22" x14ac:dyDescent="0.25">
      <c r="A840" s="25" t="s">
        <v>58</v>
      </c>
      <c r="B840" s="25" t="s">
        <v>193</v>
      </c>
      <c r="C840" s="25" t="s">
        <v>194</v>
      </c>
      <c r="D840" s="2" t="s">
        <v>1824</v>
      </c>
      <c r="E840" s="2" t="s">
        <v>1825</v>
      </c>
      <c r="F840" s="2" t="s">
        <v>53</v>
      </c>
      <c r="G840" s="21" t="s">
        <v>3900</v>
      </c>
      <c r="H840" s="7">
        <f t="shared" si="13"/>
        <v>683965</v>
      </c>
      <c r="I840" s="8">
        <v>0</v>
      </c>
      <c r="J840" s="8">
        <v>683965</v>
      </c>
      <c r="K840" s="8">
        <v>0</v>
      </c>
      <c r="L840" s="10" t="s">
        <v>296</v>
      </c>
      <c r="M840" s="3"/>
      <c r="N840" s="2"/>
      <c r="O840" s="4"/>
      <c r="R840" s="2"/>
      <c r="U840" s="4"/>
      <c r="V840" s="3"/>
    </row>
    <row r="841" spans="1:22" x14ac:dyDescent="0.25">
      <c r="A841" s="25" t="s">
        <v>58</v>
      </c>
      <c r="B841" s="25" t="s">
        <v>193</v>
      </c>
      <c r="C841" s="25" t="s">
        <v>194</v>
      </c>
      <c r="D841" s="2" t="s">
        <v>1824</v>
      </c>
      <c r="E841" s="2" t="s">
        <v>1825</v>
      </c>
      <c r="F841" s="2" t="s">
        <v>53</v>
      </c>
      <c r="G841" s="21" t="s">
        <v>3903</v>
      </c>
      <c r="H841" s="7">
        <f t="shared" si="13"/>
        <v>141324</v>
      </c>
      <c r="I841" s="8">
        <v>141324</v>
      </c>
      <c r="J841" s="8">
        <v>0</v>
      </c>
      <c r="K841" s="8">
        <v>0</v>
      </c>
      <c r="L841" s="10" t="s">
        <v>948</v>
      </c>
      <c r="M841" s="3"/>
      <c r="N841" s="2"/>
      <c r="O841" s="4"/>
      <c r="R841" s="2"/>
      <c r="U841" s="4"/>
      <c r="V841" s="3"/>
    </row>
    <row r="842" spans="1:22" ht="30" x14ac:dyDescent="0.25">
      <c r="A842" s="25" t="s">
        <v>82</v>
      </c>
      <c r="B842" s="25" t="s">
        <v>564</v>
      </c>
      <c r="C842" s="25" t="s">
        <v>878</v>
      </c>
      <c r="D842" s="2" t="s">
        <v>880</v>
      </c>
      <c r="E842" s="2" t="s">
        <v>882</v>
      </c>
      <c r="F842" s="2" t="s">
        <v>53</v>
      </c>
      <c r="G842" s="21" t="s">
        <v>3971</v>
      </c>
      <c r="H842" s="7">
        <f t="shared" si="13"/>
        <v>1881605</v>
      </c>
      <c r="I842" s="8">
        <v>1881605</v>
      </c>
      <c r="J842" s="8">
        <v>0</v>
      </c>
      <c r="K842" s="8">
        <v>0</v>
      </c>
      <c r="L842" s="10" t="s">
        <v>4076</v>
      </c>
      <c r="M842" s="3"/>
      <c r="N842" s="2"/>
      <c r="O842" s="4"/>
      <c r="Q842" s="3"/>
      <c r="R842" s="2"/>
      <c r="S842" s="3"/>
      <c r="T842" s="12"/>
      <c r="U842" s="4"/>
      <c r="V842" s="3"/>
    </row>
    <row r="843" spans="1:22" ht="30" x14ac:dyDescent="0.25">
      <c r="A843" s="25" t="s">
        <v>82</v>
      </c>
      <c r="B843" s="25" t="s">
        <v>564</v>
      </c>
      <c r="C843" s="25" t="s">
        <v>878</v>
      </c>
      <c r="D843" s="2" t="s">
        <v>880</v>
      </c>
      <c r="E843" s="2" t="s">
        <v>882</v>
      </c>
      <c r="F843" s="2" t="s">
        <v>53</v>
      </c>
      <c r="G843" s="21" t="s">
        <v>3995</v>
      </c>
      <c r="H843" s="7">
        <f t="shared" si="13"/>
        <v>4018395</v>
      </c>
      <c r="I843" s="8">
        <v>218395</v>
      </c>
      <c r="J843" s="8">
        <v>3800000</v>
      </c>
      <c r="K843" s="8">
        <v>0</v>
      </c>
      <c r="L843" s="5" t="s">
        <v>4797</v>
      </c>
      <c r="M843" s="3"/>
      <c r="N843" s="2"/>
      <c r="O843" s="4"/>
      <c r="Q843" s="13"/>
      <c r="R843" s="2"/>
      <c r="S843" s="13"/>
      <c r="T843" s="11"/>
      <c r="U843" s="4"/>
      <c r="V843" s="3"/>
    </row>
    <row r="844" spans="1:22" ht="30" x14ac:dyDescent="0.25">
      <c r="A844" s="25" t="s">
        <v>82</v>
      </c>
      <c r="B844" s="25" t="s">
        <v>564</v>
      </c>
      <c r="C844" s="25" t="s">
        <v>878</v>
      </c>
      <c r="D844" s="2" t="s">
        <v>880</v>
      </c>
      <c r="E844" s="2" t="s">
        <v>882</v>
      </c>
      <c r="F844" s="2" t="s">
        <v>53</v>
      </c>
      <c r="G844" s="21" t="s">
        <v>4007</v>
      </c>
      <c r="H844" s="7">
        <f t="shared" si="13"/>
        <v>932805</v>
      </c>
      <c r="I844" s="8">
        <v>932805</v>
      </c>
      <c r="J844" s="8">
        <v>0</v>
      </c>
      <c r="K844" s="8">
        <v>0</v>
      </c>
      <c r="L844" s="5" t="s">
        <v>4798</v>
      </c>
      <c r="M844" s="3"/>
      <c r="N844" s="2"/>
      <c r="O844" s="4"/>
      <c r="Q844" s="13"/>
      <c r="R844" s="2"/>
      <c r="S844" s="13"/>
      <c r="U844" s="4"/>
      <c r="V844" s="3"/>
    </row>
    <row r="845" spans="1:22" x14ac:dyDescent="0.25">
      <c r="A845" s="25" t="s">
        <v>103</v>
      </c>
      <c r="B845" s="25" t="s">
        <v>104</v>
      </c>
      <c r="C845" s="25" t="s">
        <v>280</v>
      </c>
      <c r="D845" s="2" t="s">
        <v>2502</v>
      </c>
      <c r="E845" s="2" t="s">
        <v>2503</v>
      </c>
      <c r="F845" s="2" t="s">
        <v>53</v>
      </c>
      <c r="G845" s="21" t="s">
        <v>3952</v>
      </c>
      <c r="H845" s="7">
        <f t="shared" si="13"/>
        <v>1084500</v>
      </c>
      <c r="I845" s="8">
        <v>1084500</v>
      </c>
      <c r="J845" s="8">
        <v>0</v>
      </c>
      <c r="K845" s="8">
        <v>0</v>
      </c>
      <c r="L845" s="10" t="s">
        <v>69</v>
      </c>
      <c r="M845" s="3"/>
      <c r="N845" s="2"/>
      <c r="O845" s="4"/>
      <c r="Q845" s="13"/>
      <c r="R845" s="2"/>
      <c r="S845" s="13"/>
      <c r="U845" s="4"/>
      <c r="V845" s="3"/>
    </row>
    <row r="846" spans="1:22" ht="45" x14ac:dyDescent="0.25">
      <c r="A846" s="25" t="s">
        <v>103</v>
      </c>
      <c r="B846" s="25" t="s">
        <v>104</v>
      </c>
      <c r="C846" s="25" t="s">
        <v>280</v>
      </c>
      <c r="D846" s="2" t="s">
        <v>2502</v>
      </c>
      <c r="E846" s="2" t="s">
        <v>2503</v>
      </c>
      <c r="F846" s="2" t="s">
        <v>53</v>
      </c>
      <c r="G846" s="21" t="s">
        <v>4033</v>
      </c>
      <c r="H846" s="7">
        <f t="shared" si="13"/>
        <v>3035839</v>
      </c>
      <c r="I846" s="8">
        <v>92540.28</v>
      </c>
      <c r="J846" s="8">
        <v>2943298.72</v>
      </c>
      <c r="K846" s="8">
        <v>0</v>
      </c>
      <c r="L846" s="5" t="s">
        <v>4799</v>
      </c>
      <c r="M846" s="3"/>
      <c r="N846" s="2"/>
      <c r="O846" s="4"/>
      <c r="Q846" s="14"/>
      <c r="R846" s="2"/>
      <c r="S846" s="14"/>
      <c r="U846" s="4"/>
      <c r="V846" s="3"/>
    </row>
    <row r="847" spans="1:22" ht="60" x14ac:dyDescent="0.25">
      <c r="A847" s="25" t="s">
        <v>103</v>
      </c>
      <c r="B847" s="25" t="s">
        <v>104</v>
      </c>
      <c r="C847" s="25" t="s">
        <v>280</v>
      </c>
      <c r="D847" s="2" t="s">
        <v>2502</v>
      </c>
      <c r="E847" s="2" t="s">
        <v>2503</v>
      </c>
      <c r="F847" s="2" t="s">
        <v>53</v>
      </c>
      <c r="G847" s="21" t="s">
        <v>4033</v>
      </c>
      <c r="H847" s="7">
        <f t="shared" si="13"/>
        <v>3356971</v>
      </c>
      <c r="I847" s="8">
        <v>0</v>
      </c>
      <c r="J847" s="8">
        <v>3356971</v>
      </c>
      <c r="K847" s="8">
        <v>0</v>
      </c>
      <c r="L847" s="5" t="s">
        <v>4800</v>
      </c>
      <c r="M847" s="3"/>
      <c r="N847" s="2"/>
      <c r="O847" s="4"/>
      <c r="Q847" s="14"/>
      <c r="R847" s="2"/>
      <c r="S847" s="14"/>
      <c r="T847" s="12"/>
      <c r="U847" s="4"/>
      <c r="V847" s="3"/>
    </row>
    <row r="848" spans="1:22" ht="45" x14ac:dyDescent="0.25">
      <c r="A848" s="25" t="s">
        <v>103</v>
      </c>
      <c r="B848" s="25" t="s">
        <v>104</v>
      </c>
      <c r="C848" s="25" t="s">
        <v>280</v>
      </c>
      <c r="D848" s="2" t="s">
        <v>2502</v>
      </c>
      <c r="E848" s="2" t="s">
        <v>2503</v>
      </c>
      <c r="F848" s="2" t="s">
        <v>53</v>
      </c>
      <c r="G848" s="21" t="s">
        <v>3938</v>
      </c>
      <c r="H848" s="7">
        <f t="shared" si="13"/>
        <v>67500</v>
      </c>
      <c r="I848" s="8">
        <v>67500</v>
      </c>
      <c r="J848" s="8">
        <v>0</v>
      </c>
      <c r="K848" s="8">
        <v>0</v>
      </c>
      <c r="L848" s="5" t="s">
        <v>4801</v>
      </c>
      <c r="M848" s="3"/>
      <c r="N848" s="2"/>
      <c r="O848" s="4"/>
      <c r="Q848" s="3"/>
      <c r="R848" s="2"/>
      <c r="S848" s="3"/>
      <c r="T848" s="12"/>
      <c r="U848" s="4"/>
      <c r="V848" s="3"/>
    </row>
    <row r="849" spans="1:22" ht="30" x14ac:dyDescent="0.25">
      <c r="A849" s="25" t="s">
        <v>103</v>
      </c>
      <c r="B849" s="25" t="s">
        <v>104</v>
      </c>
      <c r="C849" s="25" t="s">
        <v>280</v>
      </c>
      <c r="D849" s="2" t="s">
        <v>2502</v>
      </c>
      <c r="E849" s="2" t="s">
        <v>2503</v>
      </c>
      <c r="F849" s="2" t="s">
        <v>53</v>
      </c>
      <c r="G849" s="21" t="s">
        <v>3946</v>
      </c>
      <c r="H849" s="7">
        <f t="shared" si="13"/>
        <v>2292155</v>
      </c>
      <c r="I849" s="8">
        <v>2292155</v>
      </c>
      <c r="J849" s="8">
        <v>0</v>
      </c>
      <c r="K849" s="8">
        <v>0</v>
      </c>
      <c r="L849" s="5" t="s">
        <v>4802</v>
      </c>
      <c r="M849" s="3"/>
      <c r="N849" s="2"/>
      <c r="O849" s="4"/>
      <c r="Q849" s="13"/>
      <c r="R849" s="2"/>
      <c r="S849" s="13"/>
      <c r="U849" s="4"/>
      <c r="V849" s="3"/>
    </row>
    <row r="850" spans="1:22" x14ac:dyDescent="0.25">
      <c r="A850" s="25" t="s">
        <v>286</v>
      </c>
      <c r="B850" s="25" t="s">
        <v>287</v>
      </c>
      <c r="C850" s="25" t="s">
        <v>103</v>
      </c>
      <c r="D850" s="2" t="s">
        <v>2086</v>
      </c>
      <c r="E850" s="2" t="s">
        <v>2088</v>
      </c>
      <c r="F850" s="2" t="s">
        <v>4</v>
      </c>
      <c r="G850" s="21" t="s">
        <v>3930</v>
      </c>
      <c r="H850" s="7">
        <f t="shared" si="13"/>
        <v>336000</v>
      </c>
      <c r="I850" s="8">
        <v>336000</v>
      </c>
      <c r="J850" s="8">
        <v>0</v>
      </c>
      <c r="K850" s="8">
        <v>0</v>
      </c>
      <c r="L850" s="10" t="s">
        <v>300</v>
      </c>
      <c r="M850" s="3"/>
      <c r="N850" s="2"/>
      <c r="O850" s="4"/>
      <c r="Q850" s="13"/>
      <c r="R850" s="2"/>
      <c r="S850" s="13"/>
      <c r="T850" s="11"/>
      <c r="U850" s="4"/>
      <c r="V850" s="3"/>
    </row>
    <row r="851" spans="1:22" ht="60" x14ac:dyDescent="0.25">
      <c r="A851" s="25" t="s">
        <v>89</v>
      </c>
      <c r="B851" s="25" t="s">
        <v>132</v>
      </c>
      <c r="C851" s="25" t="s">
        <v>133</v>
      </c>
      <c r="D851" s="2" t="s">
        <v>2255</v>
      </c>
      <c r="E851" s="2" t="s">
        <v>2257</v>
      </c>
      <c r="F851" s="2" t="s">
        <v>53</v>
      </c>
      <c r="G851" s="21" t="s">
        <v>4017</v>
      </c>
      <c r="H851" s="7">
        <f t="shared" si="13"/>
        <v>2986732</v>
      </c>
      <c r="I851" s="8">
        <v>2130344</v>
      </c>
      <c r="J851" s="8">
        <v>856388</v>
      </c>
      <c r="K851" s="8">
        <v>0</v>
      </c>
      <c r="L851" s="5" t="s">
        <v>4803</v>
      </c>
      <c r="M851" s="3"/>
      <c r="N851" s="2"/>
      <c r="O851" s="4"/>
      <c r="Q851" s="14"/>
      <c r="R851" s="2"/>
      <c r="S851" s="14"/>
      <c r="U851" s="4"/>
      <c r="V851" s="3"/>
    </row>
    <row r="852" spans="1:22" ht="45" x14ac:dyDescent="0.25">
      <c r="A852" s="25" t="s">
        <v>89</v>
      </c>
      <c r="B852" s="25" t="s">
        <v>132</v>
      </c>
      <c r="C852" s="25" t="s">
        <v>133</v>
      </c>
      <c r="D852" s="2" t="s">
        <v>2255</v>
      </c>
      <c r="E852" s="2" t="s">
        <v>2257</v>
      </c>
      <c r="F852" s="2" t="s">
        <v>53</v>
      </c>
      <c r="G852" s="21" t="s">
        <v>3969</v>
      </c>
      <c r="H852" s="7">
        <f t="shared" si="13"/>
        <v>161291</v>
      </c>
      <c r="I852" s="8">
        <v>161291</v>
      </c>
      <c r="J852" s="8">
        <v>0</v>
      </c>
      <c r="K852" s="8">
        <v>0</v>
      </c>
      <c r="L852" s="5" t="s">
        <v>4804</v>
      </c>
      <c r="M852" s="3"/>
      <c r="N852" s="2"/>
      <c r="O852" s="4"/>
      <c r="Q852" s="13"/>
      <c r="R852" s="2"/>
      <c r="S852" s="13"/>
      <c r="U852" s="4"/>
      <c r="V852" s="3"/>
    </row>
    <row r="853" spans="1:22" ht="30" x14ac:dyDescent="0.25">
      <c r="A853" s="25" t="s">
        <v>89</v>
      </c>
      <c r="B853" s="25" t="s">
        <v>132</v>
      </c>
      <c r="C853" s="25" t="s">
        <v>133</v>
      </c>
      <c r="D853" s="2" t="s">
        <v>2255</v>
      </c>
      <c r="E853" s="2" t="s">
        <v>2257</v>
      </c>
      <c r="F853" s="2" t="s">
        <v>53</v>
      </c>
      <c r="G853" s="21" t="s">
        <v>4011</v>
      </c>
      <c r="H853" s="7">
        <f t="shared" si="13"/>
        <v>971865</v>
      </c>
      <c r="I853" s="8">
        <v>0</v>
      </c>
      <c r="J853" s="8">
        <v>971865</v>
      </c>
      <c r="K853" s="8">
        <v>0</v>
      </c>
      <c r="L853" s="5" t="s">
        <v>4805</v>
      </c>
      <c r="M853" s="3"/>
      <c r="N853" s="2"/>
      <c r="O853" s="4"/>
      <c r="R853" s="2"/>
      <c r="U853" s="4"/>
      <c r="V853" s="3"/>
    </row>
    <row r="854" spans="1:22" x14ac:dyDescent="0.25">
      <c r="A854" s="25" t="s">
        <v>148</v>
      </c>
      <c r="B854" s="25" t="s">
        <v>149</v>
      </c>
      <c r="C854" s="25" t="s">
        <v>150</v>
      </c>
      <c r="D854" s="2" t="s">
        <v>1583</v>
      </c>
      <c r="E854" s="2" t="s">
        <v>1586</v>
      </c>
      <c r="F854" s="2" t="s">
        <v>53</v>
      </c>
      <c r="G854" s="21" t="s">
        <v>3972</v>
      </c>
      <c r="H854" s="7">
        <f t="shared" si="13"/>
        <v>2000000</v>
      </c>
      <c r="I854" s="8">
        <v>1176483</v>
      </c>
      <c r="J854" s="8">
        <v>823517</v>
      </c>
      <c r="K854" s="8">
        <v>0</v>
      </c>
      <c r="L854" s="10" t="s">
        <v>4311</v>
      </c>
      <c r="M854" s="3"/>
      <c r="N854" s="2"/>
      <c r="O854" s="4"/>
      <c r="Q854" s="13"/>
      <c r="R854" s="2"/>
      <c r="S854" s="13"/>
      <c r="U854" s="4"/>
      <c r="V854" s="3"/>
    </row>
    <row r="855" spans="1:22" ht="30" x14ac:dyDescent="0.25">
      <c r="A855" s="25" t="s">
        <v>148</v>
      </c>
      <c r="B855" s="25" t="s">
        <v>149</v>
      </c>
      <c r="C855" s="25" t="s">
        <v>150</v>
      </c>
      <c r="D855" s="2" t="s">
        <v>1583</v>
      </c>
      <c r="E855" s="2" t="s">
        <v>1586</v>
      </c>
      <c r="F855" s="2" t="s">
        <v>53</v>
      </c>
      <c r="G855" s="21" t="s">
        <v>3972</v>
      </c>
      <c r="H855" s="7">
        <f t="shared" si="13"/>
        <v>3238350</v>
      </c>
      <c r="I855" s="8">
        <v>3238350</v>
      </c>
      <c r="J855" s="8">
        <v>0</v>
      </c>
      <c r="K855" s="8">
        <v>0</v>
      </c>
      <c r="L855" s="5" t="s">
        <v>4806</v>
      </c>
      <c r="M855" s="3"/>
      <c r="N855" s="2"/>
      <c r="O855" s="4"/>
      <c r="Q855" s="13"/>
      <c r="R855" s="2"/>
      <c r="S855" s="13"/>
      <c r="U855" s="4"/>
      <c r="V855" s="3"/>
    </row>
    <row r="856" spans="1:22" ht="45" x14ac:dyDescent="0.25">
      <c r="A856" s="25" t="s">
        <v>82</v>
      </c>
      <c r="B856" s="25" t="s">
        <v>83</v>
      </c>
      <c r="C856" s="25" t="s">
        <v>359</v>
      </c>
      <c r="D856" s="2" t="s">
        <v>384</v>
      </c>
      <c r="E856" s="2" t="s">
        <v>386</v>
      </c>
      <c r="F856" s="2" t="s">
        <v>4</v>
      </c>
      <c r="G856" s="21" t="s">
        <v>3896</v>
      </c>
      <c r="H856" s="7">
        <f t="shared" si="13"/>
        <v>378251</v>
      </c>
      <c r="I856" s="8">
        <v>378251</v>
      </c>
      <c r="J856" s="8">
        <v>0</v>
      </c>
      <c r="K856" s="8">
        <v>0</v>
      </c>
      <c r="L856" s="10" t="s">
        <v>4134</v>
      </c>
      <c r="M856" s="3"/>
      <c r="N856" s="2"/>
      <c r="O856" s="4"/>
      <c r="R856" s="2"/>
      <c r="U856" s="4"/>
      <c r="V856" s="3"/>
    </row>
    <row r="857" spans="1:22" x14ac:dyDescent="0.25">
      <c r="A857" s="25" t="s">
        <v>58</v>
      </c>
      <c r="B857" s="25" t="s">
        <v>59</v>
      </c>
      <c r="C857" s="25" t="s">
        <v>60</v>
      </c>
      <c r="D857" s="2" t="s">
        <v>78</v>
      </c>
      <c r="E857" s="2" t="s">
        <v>81</v>
      </c>
      <c r="F857" s="2" t="s">
        <v>4</v>
      </c>
      <c r="G857" s="21" t="s">
        <v>3898</v>
      </c>
      <c r="H857" s="7">
        <f t="shared" si="13"/>
        <v>547072</v>
      </c>
      <c r="I857" s="8">
        <v>547072</v>
      </c>
      <c r="J857" s="8">
        <v>0</v>
      </c>
      <c r="K857" s="8">
        <v>0</v>
      </c>
      <c r="L857" s="10" t="s">
        <v>69</v>
      </c>
      <c r="M857" s="3"/>
      <c r="N857" s="2"/>
      <c r="O857" s="4"/>
      <c r="Q857" s="13"/>
      <c r="R857" s="2"/>
      <c r="S857" s="13"/>
      <c r="U857" s="4"/>
      <c r="V857" s="3"/>
    </row>
    <row r="858" spans="1:22" ht="45" x14ac:dyDescent="0.25">
      <c r="A858" s="25" t="s">
        <v>148</v>
      </c>
      <c r="B858" s="25" t="s">
        <v>241</v>
      </c>
      <c r="C858" s="25" t="s">
        <v>242</v>
      </c>
      <c r="D858" s="2" t="s">
        <v>2872</v>
      </c>
      <c r="E858" s="2" t="s">
        <v>2874</v>
      </c>
      <c r="F858" s="2" t="s">
        <v>53</v>
      </c>
      <c r="G858" s="21" t="s">
        <v>3923</v>
      </c>
      <c r="H858" s="7">
        <f t="shared" si="13"/>
        <v>225000</v>
      </c>
      <c r="I858" s="8">
        <v>225000</v>
      </c>
      <c r="J858" s="8">
        <v>0</v>
      </c>
      <c r="K858" s="8">
        <v>0</v>
      </c>
      <c r="L858" s="5" t="s">
        <v>4807</v>
      </c>
      <c r="M858" s="3"/>
      <c r="N858" s="2"/>
      <c r="O858" s="4"/>
      <c r="R858" s="2"/>
      <c r="U858" s="4"/>
      <c r="V858" s="3"/>
    </row>
    <row r="859" spans="1:22" ht="30" x14ac:dyDescent="0.25">
      <c r="A859" s="25" t="s">
        <v>148</v>
      </c>
      <c r="B859" s="25" t="s">
        <v>241</v>
      </c>
      <c r="C859" s="25" t="s">
        <v>242</v>
      </c>
      <c r="D859" s="2" t="s">
        <v>2872</v>
      </c>
      <c r="E859" s="2" t="s">
        <v>2874</v>
      </c>
      <c r="F859" s="2" t="s">
        <v>53</v>
      </c>
      <c r="G859" s="21" t="s">
        <v>3923</v>
      </c>
      <c r="H859" s="7">
        <f t="shared" si="13"/>
        <v>468750</v>
      </c>
      <c r="I859" s="8">
        <v>468750</v>
      </c>
      <c r="J859" s="8">
        <v>0</v>
      </c>
      <c r="K859" s="8">
        <v>0</v>
      </c>
      <c r="L859" s="5" t="s">
        <v>4808</v>
      </c>
      <c r="M859" s="3"/>
      <c r="N859" s="2"/>
      <c r="O859" s="4"/>
      <c r="R859" s="2"/>
      <c r="U859" s="4"/>
      <c r="V859" s="3"/>
    </row>
    <row r="860" spans="1:22" ht="45" x14ac:dyDescent="0.25">
      <c r="A860" s="25" t="s">
        <v>148</v>
      </c>
      <c r="B860" s="25" t="s">
        <v>241</v>
      </c>
      <c r="C860" s="25" t="s">
        <v>242</v>
      </c>
      <c r="D860" s="2" t="s">
        <v>2872</v>
      </c>
      <c r="E860" s="2" t="s">
        <v>2874</v>
      </c>
      <c r="F860" s="2" t="s">
        <v>53</v>
      </c>
      <c r="G860" s="21" t="s">
        <v>3923</v>
      </c>
      <c r="H860" s="7">
        <f t="shared" si="13"/>
        <v>1602225</v>
      </c>
      <c r="I860" s="8">
        <v>1437718</v>
      </c>
      <c r="J860" s="8">
        <v>164507</v>
      </c>
      <c r="K860" s="8">
        <v>0</v>
      </c>
      <c r="L860" s="5" t="s">
        <v>4809</v>
      </c>
      <c r="M860" s="3"/>
      <c r="N860" s="2"/>
      <c r="O860" s="4"/>
      <c r="R860" s="2"/>
      <c r="U860" s="4"/>
      <c r="V860" s="3"/>
    </row>
    <row r="861" spans="1:22" x14ac:dyDescent="0.25">
      <c r="A861" s="25" t="s">
        <v>82</v>
      </c>
      <c r="B861" s="25" t="s">
        <v>83</v>
      </c>
      <c r="C861" s="25" t="s">
        <v>84</v>
      </c>
      <c r="D861" s="2" t="s">
        <v>2806</v>
      </c>
      <c r="E861" s="2" t="s">
        <v>2807</v>
      </c>
      <c r="F861" s="2" t="s">
        <v>4</v>
      </c>
      <c r="G861" s="21" t="s">
        <v>3897</v>
      </c>
      <c r="H861" s="7">
        <f t="shared" si="13"/>
        <v>446364</v>
      </c>
      <c r="I861" s="8">
        <v>446364</v>
      </c>
      <c r="J861" s="8">
        <v>0</v>
      </c>
      <c r="K861" s="8">
        <v>0</v>
      </c>
      <c r="L861" s="10" t="s">
        <v>96</v>
      </c>
      <c r="M861" s="3"/>
      <c r="N861" s="2"/>
      <c r="O861" s="4"/>
      <c r="R861" s="2"/>
      <c r="U861" s="4"/>
      <c r="V861" s="3"/>
    </row>
    <row r="862" spans="1:22" ht="30" x14ac:dyDescent="0.25">
      <c r="A862" s="25" t="s">
        <v>103</v>
      </c>
      <c r="B862" s="25" t="s">
        <v>104</v>
      </c>
      <c r="C862" s="25" t="s">
        <v>68</v>
      </c>
      <c r="D862" s="2" t="s">
        <v>2912</v>
      </c>
      <c r="E862" s="2" t="s">
        <v>2914</v>
      </c>
      <c r="F862" s="2" t="s">
        <v>154</v>
      </c>
      <c r="G862" s="21" t="s">
        <v>3945</v>
      </c>
      <c r="H862" s="7">
        <f t="shared" si="13"/>
        <v>53864</v>
      </c>
      <c r="I862" s="8">
        <v>53864</v>
      </c>
      <c r="J862" s="8">
        <v>0</v>
      </c>
      <c r="K862" s="8">
        <v>0</v>
      </c>
      <c r="L862" s="5" t="s">
        <v>4810</v>
      </c>
      <c r="M862" s="3"/>
      <c r="N862" s="2"/>
      <c r="O862" s="4"/>
      <c r="Q862" s="3"/>
      <c r="R862" s="2"/>
      <c r="S862" s="3"/>
      <c r="U862" s="4"/>
      <c r="V862" s="3"/>
    </row>
    <row r="863" spans="1:22" x14ac:dyDescent="0.25">
      <c r="A863" s="25" t="s">
        <v>103</v>
      </c>
      <c r="B863" s="25" t="s">
        <v>104</v>
      </c>
      <c r="C863" s="25" t="s">
        <v>68</v>
      </c>
      <c r="D863" s="2" t="s">
        <v>2912</v>
      </c>
      <c r="E863" s="2" t="s">
        <v>2914</v>
      </c>
      <c r="F863" s="2" t="s">
        <v>154</v>
      </c>
      <c r="G863" s="21" t="s">
        <v>4015</v>
      </c>
      <c r="H863" s="7">
        <f t="shared" si="13"/>
        <v>89370</v>
      </c>
      <c r="I863" s="8">
        <v>89370</v>
      </c>
      <c r="J863" s="8">
        <v>0</v>
      </c>
      <c r="K863" s="8">
        <v>0</v>
      </c>
      <c r="L863" s="10" t="s">
        <v>1849</v>
      </c>
      <c r="M863" s="3"/>
      <c r="N863" s="2"/>
      <c r="O863" s="4"/>
      <c r="Q863" s="13"/>
      <c r="R863" s="2"/>
      <c r="S863" s="13"/>
      <c r="U863" s="4"/>
      <c r="V863" s="3"/>
    </row>
    <row r="864" spans="1:22" x14ac:dyDescent="0.25">
      <c r="A864" s="25" t="s">
        <v>103</v>
      </c>
      <c r="B864" s="25" t="s">
        <v>104</v>
      </c>
      <c r="C864" s="25" t="s">
        <v>68</v>
      </c>
      <c r="D864" s="2" t="s">
        <v>2912</v>
      </c>
      <c r="E864" s="2" t="s">
        <v>2914</v>
      </c>
      <c r="F864" s="2" t="s">
        <v>154</v>
      </c>
      <c r="G864" s="21" t="s">
        <v>3909</v>
      </c>
      <c r="H864" s="7">
        <f t="shared" si="13"/>
        <v>66690</v>
      </c>
      <c r="I864" s="8">
        <v>66690</v>
      </c>
      <c r="J864" s="8">
        <v>0</v>
      </c>
      <c r="K864" s="8">
        <v>0</v>
      </c>
      <c r="L864" s="10" t="s">
        <v>69</v>
      </c>
      <c r="M864" s="3"/>
      <c r="N864" s="2"/>
      <c r="O864" s="4"/>
      <c r="Q864" s="13"/>
      <c r="R864" s="2"/>
      <c r="S864" s="13"/>
      <c r="U864" s="4"/>
      <c r="V864" s="3"/>
    </row>
    <row r="865" spans="1:22" ht="45" x14ac:dyDescent="0.25">
      <c r="A865" s="25" t="s">
        <v>5</v>
      </c>
      <c r="B865" s="25" t="s">
        <v>6</v>
      </c>
      <c r="C865" s="25" t="s">
        <v>7</v>
      </c>
      <c r="D865" s="2" t="s">
        <v>1541</v>
      </c>
      <c r="E865" s="2" t="s">
        <v>1543</v>
      </c>
      <c r="F865" s="2" t="s">
        <v>4</v>
      </c>
      <c r="G865" s="21" t="s">
        <v>3904</v>
      </c>
      <c r="H865" s="7">
        <f t="shared" si="13"/>
        <v>1821069</v>
      </c>
      <c r="I865" s="8">
        <v>643420</v>
      </c>
      <c r="J865" s="8">
        <v>1177649</v>
      </c>
      <c r="K865" s="8">
        <v>0</v>
      </c>
      <c r="L865" s="10" t="s">
        <v>4304</v>
      </c>
      <c r="M865" s="3"/>
      <c r="N865" s="2"/>
      <c r="O865" s="4"/>
      <c r="R865" s="2"/>
      <c r="U865" s="4"/>
      <c r="V865" s="3"/>
    </row>
    <row r="866" spans="1:22" ht="45" x14ac:dyDescent="0.25">
      <c r="A866" s="25" t="s">
        <v>89</v>
      </c>
      <c r="B866" s="25" t="s">
        <v>90</v>
      </c>
      <c r="C866" s="25" t="s">
        <v>304</v>
      </c>
      <c r="D866" s="2" t="s">
        <v>2850</v>
      </c>
      <c r="E866" s="2" t="s">
        <v>2852</v>
      </c>
      <c r="F866" s="2" t="s">
        <v>53</v>
      </c>
      <c r="G866" s="21" t="s">
        <v>4016</v>
      </c>
      <c r="H866" s="7">
        <f t="shared" si="13"/>
        <v>3392031</v>
      </c>
      <c r="I866" s="8">
        <v>3392031</v>
      </c>
      <c r="J866" s="8">
        <v>0</v>
      </c>
      <c r="K866" s="8">
        <v>0</v>
      </c>
      <c r="L866" s="5" t="s">
        <v>4811</v>
      </c>
      <c r="M866" s="3"/>
      <c r="N866" s="2"/>
      <c r="O866" s="4"/>
      <c r="R866" s="2"/>
      <c r="U866" s="4"/>
      <c r="V866" s="3"/>
    </row>
    <row r="867" spans="1:22" ht="45" x14ac:dyDescent="0.25">
      <c r="A867" s="25" t="s">
        <v>89</v>
      </c>
      <c r="B867" s="25" t="s">
        <v>90</v>
      </c>
      <c r="C867" s="25" t="s">
        <v>304</v>
      </c>
      <c r="D867" s="2" t="s">
        <v>2850</v>
      </c>
      <c r="E867" s="2" t="s">
        <v>2852</v>
      </c>
      <c r="F867" s="2" t="s">
        <v>53</v>
      </c>
      <c r="G867" s="21" t="s">
        <v>4017</v>
      </c>
      <c r="H867" s="7">
        <f t="shared" si="13"/>
        <v>7831286</v>
      </c>
      <c r="I867" s="8">
        <v>831286</v>
      </c>
      <c r="J867" s="8">
        <v>7000000</v>
      </c>
      <c r="K867" s="8">
        <v>0</v>
      </c>
      <c r="L867" s="5" t="s">
        <v>4812</v>
      </c>
      <c r="M867" s="3"/>
      <c r="N867" s="2"/>
      <c r="O867" s="4"/>
      <c r="R867" s="2"/>
      <c r="U867" s="4"/>
      <c r="V867" s="3"/>
    </row>
    <row r="868" spans="1:22" ht="60" x14ac:dyDescent="0.25">
      <c r="A868" s="25" t="s">
        <v>15</v>
      </c>
      <c r="B868" s="25" t="s">
        <v>16</v>
      </c>
      <c r="C868" s="25" t="s">
        <v>17</v>
      </c>
      <c r="D868" s="2" t="s">
        <v>3267</v>
      </c>
      <c r="E868" s="2" t="s">
        <v>3269</v>
      </c>
      <c r="F868" s="2" t="s">
        <v>4</v>
      </c>
      <c r="G868" s="21" t="s">
        <v>3970</v>
      </c>
      <c r="H868" s="7">
        <f t="shared" si="13"/>
        <v>426005</v>
      </c>
      <c r="I868" s="8">
        <v>426005</v>
      </c>
      <c r="J868" s="8">
        <v>0</v>
      </c>
      <c r="K868" s="8">
        <v>0</v>
      </c>
      <c r="L868" s="5" t="s">
        <v>4813</v>
      </c>
      <c r="M868" s="3"/>
      <c r="N868" s="2"/>
      <c r="O868" s="4"/>
      <c r="Q868" s="14"/>
      <c r="R868" s="2"/>
      <c r="S868" s="14"/>
      <c r="T868" s="12"/>
      <c r="U868" s="4"/>
      <c r="V868" s="3"/>
    </row>
    <row r="869" spans="1:22" x14ac:dyDescent="0.25">
      <c r="A869" s="25" t="s">
        <v>148</v>
      </c>
      <c r="B869" s="25" t="s">
        <v>241</v>
      </c>
      <c r="C869" s="25" t="s">
        <v>516</v>
      </c>
      <c r="D869" s="2" t="s">
        <v>1922</v>
      </c>
      <c r="E869" s="2" t="s">
        <v>1924</v>
      </c>
      <c r="F869" s="2" t="s">
        <v>4</v>
      </c>
      <c r="G869" s="21" t="s">
        <v>3932</v>
      </c>
      <c r="H869" s="7">
        <f t="shared" si="13"/>
        <v>275000</v>
      </c>
      <c r="I869" s="8">
        <v>275000</v>
      </c>
      <c r="J869" s="8">
        <v>0</v>
      </c>
      <c r="K869" s="8">
        <v>0</v>
      </c>
      <c r="L869" s="10" t="s">
        <v>4326</v>
      </c>
      <c r="M869" s="3"/>
      <c r="N869" s="2"/>
      <c r="O869" s="4"/>
      <c r="Q869" s="13"/>
      <c r="R869" s="2"/>
      <c r="S869" s="13"/>
      <c r="U869" s="4"/>
      <c r="V869" s="3"/>
    </row>
    <row r="870" spans="1:22" ht="30" x14ac:dyDescent="0.25">
      <c r="A870" s="25" t="s">
        <v>103</v>
      </c>
      <c r="B870" s="25" t="s">
        <v>104</v>
      </c>
      <c r="C870" s="25" t="s">
        <v>261</v>
      </c>
      <c r="D870" s="2" t="s">
        <v>1462</v>
      </c>
      <c r="E870" s="2" t="s">
        <v>1464</v>
      </c>
      <c r="F870" s="2" t="s">
        <v>4</v>
      </c>
      <c r="G870" s="21" t="s">
        <v>3973</v>
      </c>
      <c r="H870" s="7">
        <f t="shared" si="13"/>
        <v>545163</v>
      </c>
      <c r="I870" s="8">
        <v>0</v>
      </c>
      <c r="J870" s="8">
        <v>545163</v>
      </c>
      <c r="K870" s="8">
        <v>0</v>
      </c>
      <c r="L870" s="10" t="s">
        <v>4278</v>
      </c>
      <c r="M870" s="3"/>
      <c r="N870" s="2"/>
      <c r="O870" s="4"/>
      <c r="R870" s="2"/>
      <c r="U870" s="4"/>
      <c r="V870" s="3"/>
    </row>
    <row r="871" spans="1:22" ht="30" x14ac:dyDescent="0.25">
      <c r="A871" s="25" t="s">
        <v>103</v>
      </c>
      <c r="B871" s="25" t="s">
        <v>104</v>
      </c>
      <c r="C871" s="25" t="s">
        <v>261</v>
      </c>
      <c r="D871" s="2" t="s">
        <v>1462</v>
      </c>
      <c r="E871" s="2" t="s">
        <v>1464</v>
      </c>
      <c r="F871" s="2" t="s">
        <v>4</v>
      </c>
      <c r="G871" s="21" t="s">
        <v>3973</v>
      </c>
      <c r="H871" s="7">
        <f t="shared" si="13"/>
        <v>72504</v>
      </c>
      <c r="I871" s="8">
        <v>0</v>
      </c>
      <c r="J871" s="8">
        <v>72504</v>
      </c>
      <c r="K871" s="8">
        <v>0</v>
      </c>
      <c r="L871" s="10" t="s">
        <v>4279</v>
      </c>
      <c r="M871" s="3"/>
      <c r="N871" s="2"/>
      <c r="O871" s="4"/>
      <c r="R871" s="2"/>
      <c r="U871" s="4"/>
      <c r="V871" s="3"/>
    </row>
    <row r="872" spans="1:22" ht="30" x14ac:dyDescent="0.25">
      <c r="A872" s="25" t="s">
        <v>103</v>
      </c>
      <c r="B872" s="25" t="s">
        <v>104</v>
      </c>
      <c r="C872" s="25" t="s">
        <v>261</v>
      </c>
      <c r="D872" s="2" t="s">
        <v>1462</v>
      </c>
      <c r="E872" s="2" t="s">
        <v>1464</v>
      </c>
      <c r="F872" s="2" t="s">
        <v>4</v>
      </c>
      <c r="G872" s="21" t="s">
        <v>3940</v>
      </c>
      <c r="H872" s="7">
        <f t="shared" si="13"/>
        <v>1219320</v>
      </c>
      <c r="I872" s="8">
        <v>0</v>
      </c>
      <c r="J872" s="8">
        <v>1219320</v>
      </c>
      <c r="K872" s="8">
        <v>0</v>
      </c>
      <c r="L872" s="10" t="s">
        <v>4280</v>
      </c>
      <c r="M872" s="3"/>
      <c r="N872" s="2"/>
      <c r="O872" s="4"/>
      <c r="R872" s="2"/>
      <c r="U872" s="4"/>
      <c r="V872" s="3"/>
    </row>
    <row r="873" spans="1:22" ht="45" x14ac:dyDescent="0.25">
      <c r="A873" s="25" t="s">
        <v>103</v>
      </c>
      <c r="B873" s="25" t="s">
        <v>104</v>
      </c>
      <c r="C873" s="25" t="s">
        <v>261</v>
      </c>
      <c r="D873" s="2" t="s">
        <v>1462</v>
      </c>
      <c r="E873" s="2" t="s">
        <v>1464</v>
      </c>
      <c r="F873" s="2" t="s">
        <v>4</v>
      </c>
      <c r="G873" s="21" t="s">
        <v>3973</v>
      </c>
      <c r="H873" s="7">
        <f t="shared" si="13"/>
        <v>363442</v>
      </c>
      <c r="I873" s="8">
        <v>0</v>
      </c>
      <c r="J873" s="8">
        <v>363442</v>
      </c>
      <c r="K873" s="8">
        <v>0</v>
      </c>
      <c r="L873" s="10" t="s">
        <v>4427</v>
      </c>
      <c r="M873" s="3"/>
      <c r="N873" s="2"/>
      <c r="O873" s="4"/>
      <c r="R873" s="2"/>
      <c r="U873" s="4"/>
      <c r="V873" s="3"/>
    </row>
    <row r="874" spans="1:22" ht="30" x14ac:dyDescent="0.25">
      <c r="A874" s="25" t="s">
        <v>103</v>
      </c>
      <c r="B874" s="25" t="s">
        <v>104</v>
      </c>
      <c r="C874" s="25" t="s">
        <v>261</v>
      </c>
      <c r="D874" s="2" t="s">
        <v>1462</v>
      </c>
      <c r="E874" s="2" t="s">
        <v>1464</v>
      </c>
      <c r="F874" s="2" t="s">
        <v>4</v>
      </c>
      <c r="G874" s="21" t="s">
        <v>3942</v>
      </c>
      <c r="H874" s="7">
        <f t="shared" si="13"/>
        <v>3636800</v>
      </c>
      <c r="I874" s="8">
        <v>0</v>
      </c>
      <c r="J874" s="8">
        <v>3636800</v>
      </c>
      <c r="K874" s="8">
        <v>0</v>
      </c>
      <c r="L874" s="10" t="s">
        <v>4428</v>
      </c>
      <c r="M874" s="3"/>
      <c r="N874" s="2"/>
      <c r="O874" s="4"/>
      <c r="R874" s="2"/>
      <c r="U874" s="4"/>
      <c r="V874" s="3"/>
    </row>
    <row r="875" spans="1:22" x14ac:dyDescent="0.25">
      <c r="A875" s="25" t="s">
        <v>103</v>
      </c>
      <c r="B875" s="25" t="s">
        <v>104</v>
      </c>
      <c r="C875" s="25" t="s">
        <v>261</v>
      </c>
      <c r="D875" s="2" t="s">
        <v>1462</v>
      </c>
      <c r="E875" s="2" t="s">
        <v>1464</v>
      </c>
      <c r="F875" s="2" t="s">
        <v>4</v>
      </c>
      <c r="G875" s="21" t="s">
        <v>3904</v>
      </c>
      <c r="H875" s="7">
        <f t="shared" si="13"/>
        <v>39970</v>
      </c>
      <c r="I875" s="8">
        <v>39970</v>
      </c>
      <c r="J875" s="8">
        <v>0</v>
      </c>
      <c r="K875" s="8">
        <v>0</v>
      </c>
      <c r="L875" s="5" t="s">
        <v>4814</v>
      </c>
      <c r="M875" s="3"/>
      <c r="N875" s="2"/>
      <c r="O875" s="4"/>
      <c r="Q875" s="13"/>
      <c r="R875" s="2"/>
      <c r="S875" s="13"/>
      <c r="U875" s="4"/>
      <c r="V875" s="3"/>
    </row>
    <row r="876" spans="1:22" ht="45" x14ac:dyDescent="0.25">
      <c r="A876" s="25" t="s">
        <v>103</v>
      </c>
      <c r="B876" s="25" t="s">
        <v>104</v>
      </c>
      <c r="C876" s="25" t="s">
        <v>261</v>
      </c>
      <c r="D876" s="2" t="s">
        <v>1462</v>
      </c>
      <c r="E876" s="2" t="s">
        <v>1464</v>
      </c>
      <c r="F876" s="2" t="s">
        <v>4</v>
      </c>
      <c r="G876" s="21" t="s">
        <v>3911</v>
      </c>
      <c r="H876" s="7">
        <f t="shared" si="13"/>
        <v>330255</v>
      </c>
      <c r="I876" s="8">
        <v>0</v>
      </c>
      <c r="J876" s="8">
        <v>330255</v>
      </c>
      <c r="K876" s="8">
        <v>0</v>
      </c>
      <c r="L876" s="5" t="s">
        <v>4815</v>
      </c>
      <c r="M876" s="3"/>
      <c r="N876" s="2"/>
      <c r="O876" s="4"/>
      <c r="R876" s="2"/>
      <c r="U876" s="4"/>
      <c r="V876" s="3"/>
    </row>
    <row r="877" spans="1:22" ht="45" x14ac:dyDescent="0.25">
      <c r="A877" s="25" t="s">
        <v>103</v>
      </c>
      <c r="B877" s="25" t="s">
        <v>104</v>
      </c>
      <c r="C877" s="25" t="s">
        <v>261</v>
      </c>
      <c r="D877" s="2" t="s">
        <v>1462</v>
      </c>
      <c r="E877" s="2" t="s">
        <v>1464</v>
      </c>
      <c r="F877" s="2" t="s">
        <v>4</v>
      </c>
      <c r="G877" s="21" t="s">
        <v>3973</v>
      </c>
      <c r="H877" s="7">
        <f t="shared" si="13"/>
        <v>48336</v>
      </c>
      <c r="I877" s="8">
        <v>0</v>
      </c>
      <c r="J877" s="8">
        <v>48336</v>
      </c>
      <c r="K877" s="8">
        <v>0</v>
      </c>
      <c r="L877" s="5" t="s">
        <v>4816</v>
      </c>
      <c r="M877" s="3"/>
      <c r="N877" s="2"/>
      <c r="O877" s="4"/>
      <c r="R877" s="2"/>
      <c r="U877" s="4"/>
      <c r="V877" s="3"/>
    </row>
    <row r="878" spans="1:22" ht="30" x14ac:dyDescent="0.25">
      <c r="A878" s="25" t="s">
        <v>103</v>
      </c>
      <c r="B878" s="25" t="s">
        <v>104</v>
      </c>
      <c r="C878" s="25" t="s">
        <v>261</v>
      </c>
      <c r="D878" s="2" t="s">
        <v>1462</v>
      </c>
      <c r="E878" s="2" t="s">
        <v>1464</v>
      </c>
      <c r="F878" s="2" t="s">
        <v>4</v>
      </c>
      <c r="G878" s="21" t="s">
        <v>3904</v>
      </c>
      <c r="H878" s="7">
        <f t="shared" si="13"/>
        <v>161000</v>
      </c>
      <c r="I878" s="8">
        <v>161000</v>
      </c>
      <c r="J878" s="8">
        <v>0</v>
      </c>
      <c r="K878" s="8">
        <v>0</v>
      </c>
      <c r="L878" s="5" t="s">
        <v>4817</v>
      </c>
      <c r="M878" s="3"/>
      <c r="N878" s="2"/>
      <c r="O878" s="4"/>
      <c r="Q878" s="13"/>
      <c r="R878" s="2"/>
      <c r="S878" s="13"/>
      <c r="U878" s="4"/>
      <c r="V878" s="3"/>
    </row>
    <row r="879" spans="1:22" ht="30" x14ac:dyDescent="0.25">
      <c r="A879" s="25" t="s">
        <v>5</v>
      </c>
      <c r="B879" s="25" t="s">
        <v>6</v>
      </c>
      <c r="C879" s="25" t="s">
        <v>7</v>
      </c>
      <c r="D879" s="2" t="s">
        <v>2841</v>
      </c>
      <c r="E879" s="2" t="s">
        <v>2843</v>
      </c>
      <c r="F879" s="2" t="s">
        <v>4</v>
      </c>
      <c r="G879" s="21" t="s">
        <v>3902</v>
      </c>
      <c r="H879" s="7">
        <f t="shared" si="13"/>
        <v>156673</v>
      </c>
      <c r="I879" s="8">
        <v>156673</v>
      </c>
      <c r="J879" s="8">
        <v>0</v>
      </c>
      <c r="K879" s="8">
        <v>0</v>
      </c>
      <c r="L879" s="10" t="s">
        <v>52</v>
      </c>
      <c r="M879" s="3"/>
      <c r="N879" s="2"/>
      <c r="O879" s="4"/>
      <c r="R879" s="2"/>
      <c r="U879" s="4"/>
      <c r="V879" s="3"/>
    </row>
    <row r="880" spans="1:22" ht="30" x14ac:dyDescent="0.25">
      <c r="A880" s="25" t="s">
        <v>5</v>
      </c>
      <c r="B880" s="25" t="s">
        <v>6</v>
      </c>
      <c r="C880" s="25" t="s">
        <v>7</v>
      </c>
      <c r="D880" s="2" t="s">
        <v>2841</v>
      </c>
      <c r="E880" s="2" t="s">
        <v>2843</v>
      </c>
      <c r="F880" s="2" t="s">
        <v>4</v>
      </c>
      <c r="G880" s="21" t="s">
        <v>3902</v>
      </c>
      <c r="H880" s="7">
        <f t="shared" si="13"/>
        <v>19207</v>
      </c>
      <c r="I880" s="8">
        <v>19207</v>
      </c>
      <c r="J880" s="8">
        <v>0</v>
      </c>
      <c r="K880" s="8">
        <v>0</v>
      </c>
      <c r="L880" s="5" t="s">
        <v>4818</v>
      </c>
      <c r="M880" s="3"/>
      <c r="N880" s="2"/>
      <c r="O880" s="4"/>
      <c r="R880" s="2"/>
      <c r="U880" s="4"/>
      <c r="V880" s="3"/>
    </row>
    <row r="881" spans="1:22" ht="30" x14ac:dyDescent="0.25">
      <c r="A881" s="25" t="s">
        <v>5</v>
      </c>
      <c r="B881" s="25" t="s">
        <v>6</v>
      </c>
      <c r="C881" s="25" t="s">
        <v>7</v>
      </c>
      <c r="D881" s="2" t="s">
        <v>2841</v>
      </c>
      <c r="E881" s="2" t="s">
        <v>2843</v>
      </c>
      <c r="F881" s="2" t="s">
        <v>4</v>
      </c>
      <c r="G881" s="21" t="s">
        <v>3902</v>
      </c>
      <c r="H881" s="7">
        <f t="shared" si="13"/>
        <v>109000</v>
      </c>
      <c r="I881" s="8">
        <v>109000</v>
      </c>
      <c r="J881" s="8">
        <v>0</v>
      </c>
      <c r="K881" s="8">
        <v>0</v>
      </c>
      <c r="L881" s="5" t="s">
        <v>4819</v>
      </c>
      <c r="M881" s="3"/>
      <c r="N881" s="2"/>
      <c r="O881" s="4"/>
      <c r="R881" s="2"/>
      <c r="U881" s="4"/>
      <c r="V881" s="3"/>
    </row>
    <row r="882" spans="1:22" ht="30" x14ac:dyDescent="0.25">
      <c r="A882" s="25" t="s">
        <v>58</v>
      </c>
      <c r="B882" s="25" t="s">
        <v>193</v>
      </c>
      <c r="C882" s="25" t="s">
        <v>194</v>
      </c>
      <c r="D882" s="2" t="s">
        <v>196</v>
      </c>
      <c r="E882" s="2" t="s">
        <v>198</v>
      </c>
      <c r="F882" s="2" t="s">
        <v>53</v>
      </c>
      <c r="G882" s="21" t="s">
        <v>3916</v>
      </c>
      <c r="H882" s="7">
        <f t="shared" si="13"/>
        <v>124586</v>
      </c>
      <c r="I882" s="8">
        <v>124586</v>
      </c>
      <c r="J882" s="8">
        <v>0</v>
      </c>
      <c r="K882" s="8">
        <v>0</v>
      </c>
      <c r="L882" s="10" t="s">
        <v>44</v>
      </c>
      <c r="M882" s="3"/>
      <c r="N882" s="2"/>
      <c r="O882" s="4"/>
      <c r="Q882" s="13"/>
      <c r="R882" s="2"/>
      <c r="S882" s="13"/>
      <c r="T882" s="11"/>
      <c r="U882" s="4"/>
      <c r="V882" s="3"/>
    </row>
    <row r="883" spans="1:22" ht="30" x14ac:dyDescent="0.25">
      <c r="A883" s="25" t="s">
        <v>58</v>
      </c>
      <c r="B883" s="25" t="s">
        <v>193</v>
      </c>
      <c r="C883" s="25" t="s">
        <v>194</v>
      </c>
      <c r="D883" s="2" t="s">
        <v>196</v>
      </c>
      <c r="E883" s="2" t="s">
        <v>198</v>
      </c>
      <c r="F883" s="2" t="s">
        <v>53</v>
      </c>
      <c r="G883" s="21" t="s">
        <v>3916</v>
      </c>
      <c r="H883" s="7">
        <f t="shared" si="13"/>
        <v>986323</v>
      </c>
      <c r="I883" s="8">
        <v>986323</v>
      </c>
      <c r="J883" s="8">
        <v>0</v>
      </c>
      <c r="K883" s="8">
        <v>0</v>
      </c>
      <c r="L883" s="10" t="s">
        <v>199</v>
      </c>
      <c r="M883" s="3"/>
      <c r="N883" s="2"/>
      <c r="O883" s="4"/>
      <c r="Q883" s="13"/>
      <c r="R883" s="2"/>
      <c r="S883" s="13"/>
      <c r="T883" s="11"/>
      <c r="U883" s="4"/>
      <c r="V883" s="3"/>
    </row>
    <row r="884" spans="1:22" ht="30" x14ac:dyDescent="0.25">
      <c r="A884" s="25" t="s">
        <v>58</v>
      </c>
      <c r="B884" s="25" t="s">
        <v>193</v>
      </c>
      <c r="C884" s="25" t="s">
        <v>194</v>
      </c>
      <c r="D884" s="2" t="s">
        <v>196</v>
      </c>
      <c r="E884" s="2" t="s">
        <v>198</v>
      </c>
      <c r="F884" s="2" t="s">
        <v>53</v>
      </c>
      <c r="G884" s="21" t="s">
        <v>3916</v>
      </c>
      <c r="H884" s="7">
        <f t="shared" si="13"/>
        <v>107984</v>
      </c>
      <c r="I884" s="8">
        <v>107984</v>
      </c>
      <c r="J884" s="8">
        <v>0</v>
      </c>
      <c r="K884" s="8">
        <v>0</v>
      </c>
      <c r="L884" s="10" t="s">
        <v>964</v>
      </c>
      <c r="M884" s="3"/>
      <c r="N884" s="2"/>
      <c r="O884" s="4"/>
      <c r="Q884" s="13"/>
      <c r="R884" s="2"/>
      <c r="S884" s="13"/>
      <c r="T884" s="11"/>
      <c r="U884" s="4"/>
      <c r="V884" s="3"/>
    </row>
    <row r="885" spans="1:22" ht="30" x14ac:dyDescent="0.25">
      <c r="A885" s="25" t="s">
        <v>58</v>
      </c>
      <c r="B885" s="25" t="s">
        <v>193</v>
      </c>
      <c r="C885" s="25" t="s">
        <v>194</v>
      </c>
      <c r="D885" s="2" t="s">
        <v>196</v>
      </c>
      <c r="E885" s="2" t="s">
        <v>198</v>
      </c>
      <c r="F885" s="2" t="s">
        <v>53</v>
      </c>
      <c r="G885" s="21" t="s">
        <v>3916</v>
      </c>
      <c r="H885" s="7">
        <f t="shared" si="13"/>
        <v>36000</v>
      </c>
      <c r="I885" s="8">
        <v>36000</v>
      </c>
      <c r="J885" s="8">
        <v>0</v>
      </c>
      <c r="K885" s="8">
        <v>0</v>
      </c>
      <c r="L885" s="10" t="s">
        <v>693</v>
      </c>
      <c r="M885" s="3"/>
      <c r="N885" s="2"/>
      <c r="O885" s="4"/>
      <c r="Q885" s="13"/>
      <c r="R885" s="2"/>
      <c r="S885" s="13"/>
      <c r="T885" s="11"/>
      <c r="U885" s="4"/>
      <c r="V885" s="3"/>
    </row>
    <row r="886" spans="1:22" ht="30" x14ac:dyDescent="0.25">
      <c r="A886" s="25" t="s">
        <v>58</v>
      </c>
      <c r="B886" s="25" t="s">
        <v>193</v>
      </c>
      <c r="C886" s="25" t="s">
        <v>194</v>
      </c>
      <c r="D886" s="2" t="s">
        <v>196</v>
      </c>
      <c r="E886" s="2" t="s">
        <v>198</v>
      </c>
      <c r="F886" s="2" t="s">
        <v>53</v>
      </c>
      <c r="G886" s="21" t="s">
        <v>3916</v>
      </c>
      <c r="H886" s="7">
        <f t="shared" si="13"/>
        <v>378931</v>
      </c>
      <c r="I886" s="8">
        <v>378931</v>
      </c>
      <c r="J886" s="8">
        <v>0</v>
      </c>
      <c r="K886" s="8">
        <v>0</v>
      </c>
      <c r="L886" s="10" t="s">
        <v>96</v>
      </c>
      <c r="M886" s="3"/>
      <c r="N886" s="2"/>
      <c r="O886" s="4"/>
      <c r="Q886" s="3"/>
      <c r="R886" s="2"/>
      <c r="S886" s="3"/>
      <c r="T886" s="4"/>
      <c r="U886" s="4"/>
      <c r="V886" s="3"/>
    </row>
    <row r="887" spans="1:22" ht="30" x14ac:dyDescent="0.25">
      <c r="A887" s="25" t="s">
        <v>58</v>
      </c>
      <c r="B887" s="25" t="s">
        <v>193</v>
      </c>
      <c r="C887" s="25" t="s">
        <v>194</v>
      </c>
      <c r="D887" s="2" t="s">
        <v>196</v>
      </c>
      <c r="E887" s="2" t="s">
        <v>198</v>
      </c>
      <c r="F887" s="2" t="s">
        <v>53</v>
      </c>
      <c r="G887" s="21" t="s">
        <v>3916</v>
      </c>
      <c r="H887" s="7">
        <f t="shared" si="13"/>
        <v>1783787</v>
      </c>
      <c r="I887" s="8">
        <v>1783787</v>
      </c>
      <c r="J887" s="8">
        <v>0</v>
      </c>
      <c r="K887" s="8">
        <v>0</v>
      </c>
      <c r="L887" s="10" t="s">
        <v>96</v>
      </c>
      <c r="M887" s="3"/>
      <c r="N887" s="2"/>
      <c r="O887" s="4"/>
      <c r="Q887" s="13"/>
      <c r="R887" s="2"/>
      <c r="S887" s="13"/>
      <c r="T887" s="11"/>
      <c r="U887" s="4"/>
      <c r="V887" s="3"/>
    </row>
    <row r="888" spans="1:22" ht="30" x14ac:dyDescent="0.25">
      <c r="A888" s="25" t="s">
        <v>58</v>
      </c>
      <c r="B888" s="25" t="s">
        <v>193</v>
      </c>
      <c r="C888" s="25" t="s">
        <v>194</v>
      </c>
      <c r="D888" s="2" t="s">
        <v>196</v>
      </c>
      <c r="E888" s="2" t="s">
        <v>198</v>
      </c>
      <c r="F888" s="2" t="s">
        <v>53</v>
      </c>
      <c r="G888" s="21" t="s">
        <v>3916</v>
      </c>
      <c r="H888" s="7">
        <f t="shared" si="13"/>
        <v>31608</v>
      </c>
      <c r="I888" s="8">
        <v>31608</v>
      </c>
      <c r="J888" s="8">
        <v>0</v>
      </c>
      <c r="K888" s="8">
        <v>0</v>
      </c>
      <c r="L888" s="10" t="s">
        <v>964</v>
      </c>
      <c r="M888" s="3"/>
      <c r="N888" s="2"/>
      <c r="O888" s="4"/>
      <c r="Q888" s="13"/>
      <c r="R888" s="2"/>
      <c r="S888" s="13"/>
      <c r="T888" s="11"/>
      <c r="U888" s="4"/>
      <c r="V888" s="3"/>
    </row>
    <row r="889" spans="1:22" ht="30" x14ac:dyDescent="0.25">
      <c r="A889" s="25" t="s">
        <v>286</v>
      </c>
      <c r="B889" s="25" t="s">
        <v>287</v>
      </c>
      <c r="C889" s="25" t="s">
        <v>459</v>
      </c>
      <c r="D889" s="2" t="s">
        <v>3575</v>
      </c>
      <c r="E889" s="2" t="s">
        <v>3577</v>
      </c>
      <c r="F889" s="2" t="s">
        <v>4</v>
      </c>
      <c r="G889" s="21" t="s">
        <v>3920</v>
      </c>
      <c r="H889" s="7">
        <f t="shared" si="13"/>
        <v>137637</v>
      </c>
      <c r="I889" s="8">
        <v>137637</v>
      </c>
      <c r="J889" s="8">
        <v>0</v>
      </c>
      <c r="K889" s="8">
        <v>0</v>
      </c>
      <c r="L889" s="5" t="s">
        <v>4820</v>
      </c>
      <c r="M889" s="3"/>
      <c r="N889" s="2"/>
      <c r="O889" s="4"/>
      <c r="R889" s="2"/>
      <c r="U889" s="4"/>
      <c r="V889" s="3"/>
    </row>
    <row r="890" spans="1:22" x14ac:dyDescent="0.25">
      <c r="A890" s="25" t="s">
        <v>286</v>
      </c>
      <c r="B890" s="25" t="s">
        <v>287</v>
      </c>
      <c r="C890" s="25" t="s">
        <v>459</v>
      </c>
      <c r="D890" s="2" t="s">
        <v>3857</v>
      </c>
      <c r="E890" s="2" t="s">
        <v>3858</v>
      </c>
      <c r="F890" s="2" t="s">
        <v>4</v>
      </c>
      <c r="G890" s="21" t="s">
        <v>4051</v>
      </c>
      <c r="H890" s="7">
        <f t="shared" si="13"/>
        <v>89237</v>
      </c>
      <c r="I890" s="8">
        <v>89237</v>
      </c>
      <c r="J890" s="8">
        <v>0</v>
      </c>
      <c r="K890" s="8">
        <v>0</v>
      </c>
      <c r="L890" s="5" t="s">
        <v>4821</v>
      </c>
      <c r="M890" s="3"/>
      <c r="N890" s="2"/>
      <c r="O890" s="4"/>
      <c r="R890" s="2"/>
      <c r="U890" s="4"/>
      <c r="V890" s="3"/>
    </row>
    <row r="891" spans="1:22" ht="30" x14ac:dyDescent="0.25">
      <c r="A891" s="25" t="s">
        <v>15</v>
      </c>
      <c r="B891" s="25" t="s">
        <v>110</v>
      </c>
      <c r="C891" s="25" t="s">
        <v>22</v>
      </c>
      <c r="D891" s="2" t="s">
        <v>2438</v>
      </c>
      <c r="E891" s="2" t="s">
        <v>2440</v>
      </c>
      <c r="F891" s="2" t="s">
        <v>4</v>
      </c>
      <c r="G891" s="21" t="s">
        <v>3914</v>
      </c>
      <c r="H891" s="7">
        <f t="shared" si="13"/>
        <v>759826</v>
      </c>
      <c r="I891" s="8">
        <v>759826</v>
      </c>
      <c r="J891" s="8">
        <v>0</v>
      </c>
      <c r="K891" s="8">
        <v>0</v>
      </c>
      <c r="L891" s="5" t="s">
        <v>4822</v>
      </c>
      <c r="M891" s="3"/>
      <c r="N891" s="2"/>
      <c r="O891" s="4"/>
      <c r="R891" s="2"/>
      <c r="U891" s="4"/>
      <c r="V891" s="3"/>
    </row>
    <row r="892" spans="1:22" ht="75" x14ac:dyDescent="0.25">
      <c r="A892" s="25" t="s">
        <v>5</v>
      </c>
      <c r="B892" s="25" t="s">
        <v>70</v>
      </c>
      <c r="C892" s="25" t="s">
        <v>71</v>
      </c>
      <c r="D892" s="2" t="s">
        <v>2306</v>
      </c>
      <c r="E892" s="2" t="s">
        <v>2307</v>
      </c>
      <c r="F892" s="2" t="s">
        <v>53</v>
      </c>
      <c r="G892" s="21" t="s">
        <v>3987</v>
      </c>
      <c r="H892" s="7">
        <f t="shared" si="13"/>
        <v>3738274</v>
      </c>
      <c r="I892" s="8">
        <v>3738274</v>
      </c>
      <c r="J892" s="8">
        <v>0</v>
      </c>
      <c r="K892" s="8">
        <v>0</v>
      </c>
      <c r="L892" s="5" t="s">
        <v>4823</v>
      </c>
      <c r="M892" s="3"/>
      <c r="N892" s="2"/>
      <c r="O892" s="4"/>
      <c r="Q892" s="13"/>
      <c r="R892" s="2"/>
      <c r="S892" s="13"/>
      <c r="T892" s="11"/>
      <c r="U892" s="4"/>
      <c r="V892" s="3"/>
    </row>
    <row r="893" spans="1:22" ht="30" x14ac:dyDescent="0.25">
      <c r="A893" s="25" t="s">
        <v>15</v>
      </c>
      <c r="B893" s="25" t="s">
        <v>364</v>
      </c>
      <c r="C893" s="25" t="s">
        <v>365</v>
      </c>
      <c r="D893" s="2" t="s">
        <v>2344</v>
      </c>
      <c r="E893" s="2" t="s">
        <v>2345</v>
      </c>
      <c r="F893" s="2" t="s">
        <v>53</v>
      </c>
      <c r="G893" s="21" t="s">
        <v>3972</v>
      </c>
      <c r="H893" s="7">
        <f t="shared" si="13"/>
        <v>6000000</v>
      </c>
      <c r="I893" s="8">
        <v>6000000</v>
      </c>
      <c r="J893" s="8">
        <v>0</v>
      </c>
      <c r="K893" s="8">
        <v>0</v>
      </c>
      <c r="L893" s="5" t="s">
        <v>4824</v>
      </c>
      <c r="M893" s="3"/>
      <c r="N893" s="2"/>
      <c r="O893" s="4"/>
      <c r="Q893" s="14"/>
      <c r="R893" s="2"/>
      <c r="S893" s="14"/>
      <c r="U893" s="4"/>
      <c r="V893" s="3"/>
    </row>
    <row r="894" spans="1:22" ht="30" x14ac:dyDescent="0.25">
      <c r="A894" s="25" t="s">
        <v>15</v>
      </c>
      <c r="B894" s="25" t="s">
        <v>364</v>
      </c>
      <c r="C894" s="25" t="s">
        <v>365</v>
      </c>
      <c r="D894" s="2" t="s">
        <v>2344</v>
      </c>
      <c r="E894" s="2" t="s">
        <v>2345</v>
      </c>
      <c r="F894" s="2" t="s">
        <v>53</v>
      </c>
      <c r="G894" s="21" t="s">
        <v>3972</v>
      </c>
      <c r="H894" s="7">
        <f t="shared" si="13"/>
        <v>310949</v>
      </c>
      <c r="I894" s="8">
        <v>310949</v>
      </c>
      <c r="J894" s="8">
        <v>0</v>
      </c>
      <c r="K894" s="8">
        <v>0</v>
      </c>
      <c r="L894" s="5" t="s">
        <v>4825</v>
      </c>
      <c r="M894" s="3"/>
      <c r="N894" s="2"/>
      <c r="O894" s="4"/>
      <c r="Q894" s="14"/>
      <c r="R894" s="2"/>
      <c r="S894" s="14"/>
      <c r="T894" s="12"/>
      <c r="U894" s="4"/>
      <c r="V894" s="3"/>
    </row>
    <row r="895" spans="1:22" ht="30" x14ac:dyDescent="0.25">
      <c r="A895" s="25" t="s">
        <v>15</v>
      </c>
      <c r="B895" s="25" t="s">
        <v>364</v>
      </c>
      <c r="C895" s="25" t="s">
        <v>365</v>
      </c>
      <c r="D895" s="2" t="s">
        <v>2344</v>
      </c>
      <c r="E895" s="2" t="s">
        <v>2345</v>
      </c>
      <c r="F895" s="2" t="s">
        <v>53</v>
      </c>
      <c r="G895" s="21" t="s">
        <v>3992</v>
      </c>
      <c r="H895" s="7">
        <f t="shared" si="13"/>
        <v>4746067</v>
      </c>
      <c r="I895" s="8">
        <v>0</v>
      </c>
      <c r="J895" s="8">
        <v>0</v>
      </c>
      <c r="K895" s="8">
        <v>4746067</v>
      </c>
      <c r="L895" s="5" t="s">
        <v>4824</v>
      </c>
      <c r="M895" s="3"/>
      <c r="N895" s="2"/>
      <c r="O895" s="4"/>
      <c r="Q895" s="14"/>
      <c r="R895" s="2"/>
      <c r="S895" s="14"/>
      <c r="U895" s="4"/>
      <c r="V895" s="3"/>
    </row>
    <row r="896" spans="1:22" ht="30" x14ac:dyDescent="0.25">
      <c r="A896" s="25" t="s">
        <v>82</v>
      </c>
      <c r="B896" s="25" t="s">
        <v>564</v>
      </c>
      <c r="C896" s="25" t="s">
        <v>58</v>
      </c>
      <c r="D896" s="2" t="s">
        <v>1531</v>
      </c>
      <c r="E896" s="2" t="s">
        <v>1533</v>
      </c>
      <c r="F896" s="2" t="s">
        <v>4</v>
      </c>
      <c r="G896" s="21" t="s">
        <v>3902</v>
      </c>
      <c r="H896" s="7">
        <f t="shared" si="13"/>
        <v>40500</v>
      </c>
      <c r="I896" s="8">
        <v>40500</v>
      </c>
      <c r="J896" s="8">
        <v>0</v>
      </c>
      <c r="K896" s="8">
        <v>0</v>
      </c>
      <c r="L896" s="10" t="s">
        <v>4295</v>
      </c>
      <c r="M896" s="3"/>
      <c r="N896" s="2"/>
      <c r="O896" s="4"/>
      <c r="Q896" s="3"/>
      <c r="R896" s="2"/>
      <c r="S896" s="3"/>
      <c r="T896" s="11"/>
      <c r="U896" s="4"/>
      <c r="V896" s="3"/>
    </row>
    <row r="897" spans="1:22" ht="30" x14ac:dyDescent="0.25">
      <c r="A897" s="25" t="s">
        <v>82</v>
      </c>
      <c r="B897" s="25" t="s">
        <v>564</v>
      </c>
      <c r="C897" s="25" t="s">
        <v>58</v>
      </c>
      <c r="D897" s="2" t="s">
        <v>1531</v>
      </c>
      <c r="E897" s="2" t="s">
        <v>1533</v>
      </c>
      <c r="F897" s="2" t="s">
        <v>4</v>
      </c>
      <c r="G897" s="21" t="s">
        <v>3902</v>
      </c>
      <c r="H897" s="7">
        <f t="shared" si="13"/>
        <v>4523332</v>
      </c>
      <c r="I897" s="8">
        <v>442375</v>
      </c>
      <c r="J897" s="8">
        <v>4080957</v>
      </c>
      <c r="K897" s="8">
        <v>0</v>
      </c>
      <c r="L897" s="10" t="s">
        <v>4443</v>
      </c>
      <c r="M897" s="3"/>
      <c r="N897" s="2"/>
      <c r="O897" s="4"/>
      <c r="Q897" s="13"/>
      <c r="R897" s="2"/>
      <c r="S897" s="13"/>
      <c r="T897" s="11"/>
      <c r="U897" s="4"/>
      <c r="V897" s="3"/>
    </row>
    <row r="898" spans="1:22" ht="30" x14ac:dyDescent="0.25">
      <c r="A898" s="25" t="s">
        <v>89</v>
      </c>
      <c r="B898" s="25" t="s">
        <v>90</v>
      </c>
      <c r="C898" s="25" t="s">
        <v>304</v>
      </c>
      <c r="D898" s="2" t="s">
        <v>3701</v>
      </c>
      <c r="E898" s="2" t="s">
        <v>3703</v>
      </c>
      <c r="F898" s="2" t="s">
        <v>4</v>
      </c>
      <c r="G898" s="21" t="s">
        <v>3898</v>
      </c>
      <c r="H898" s="7">
        <f t="shared" ref="H898:H961" si="14">SUM(I898:K898)</f>
        <v>6620400</v>
      </c>
      <c r="I898" s="8">
        <v>150000</v>
      </c>
      <c r="J898" s="8">
        <v>6470400</v>
      </c>
      <c r="K898" s="8">
        <v>0</v>
      </c>
      <c r="L898" s="5" t="s">
        <v>4826</v>
      </c>
      <c r="M898" s="3"/>
      <c r="N898" s="2"/>
      <c r="O898" s="4"/>
      <c r="R898" s="2"/>
      <c r="U898" s="4"/>
      <c r="V898" s="3"/>
    </row>
    <row r="899" spans="1:22" ht="45" x14ac:dyDescent="0.25">
      <c r="A899" s="25" t="s">
        <v>286</v>
      </c>
      <c r="B899" s="25" t="s">
        <v>287</v>
      </c>
      <c r="C899" s="25" t="s">
        <v>459</v>
      </c>
      <c r="D899" s="2" t="s">
        <v>1647</v>
      </c>
      <c r="E899" s="2" t="s">
        <v>1649</v>
      </c>
      <c r="F899" s="2" t="s">
        <v>4</v>
      </c>
      <c r="G899" s="21" t="s">
        <v>3914</v>
      </c>
      <c r="H899" s="7">
        <f t="shared" si="14"/>
        <v>150000</v>
      </c>
      <c r="I899" s="8">
        <v>150000</v>
      </c>
      <c r="J899" s="8">
        <v>0</v>
      </c>
      <c r="K899" s="8">
        <v>0</v>
      </c>
      <c r="L899" s="10" t="s">
        <v>4320</v>
      </c>
      <c r="M899" s="3"/>
      <c r="N899" s="2"/>
      <c r="O899" s="4"/>
      <c r="Q899" s="13"/>
      <c r="R899" s="2"/>
      <c r="S899" s="13"/>
      <c r="U899" s="4"/>
      <c r="V899" s="3"/>
    </row>
    <row r="900" spans="1:22" ht="45" x14ac:dyDescent="0.25">
      <c r="A900" s="25" t="s">
        <v>15</v>
      </c>
      <c r="B900" s="25" t="s">
        <v>16</v>
      </c>
      <c r="C900" s="25" t="s">
        <v>143</v>
      </c>
      <c r="D900" s="2" t="s">
        <v>715</v>
      </c>
      <c r="E900" s="2" t="s">
        <v>717</v>
      </c>
      <c r="F900" s="2" t="s">
        <v>4</v>
      </c>
      <c r="G900" s="21" t="s">
        <v>3924</v>
      </c>
      <c r="H900" s="7">
        <f t="shared" si="14"/>
        <v>77000</v>
      </c>
      <c r="I900" s="8">
        <v>77000</v>
      </c>
      <c r="J900" s="8">
        <v>0</v>
      </c>
      <c r="K900" s="8">
        <v>0</v>
      </c>
      <c r="L900" s="10" t="s">
        <v>4180</v>
      </c>
      <c r="M900" s="3"/>
      <c r="N900" s="2"/>
      <c r="O900" s="4"/>
      <c r="R900" s="2"/>
      <c r="U900" s="4"/>
      <c r="V900" s="3"/>
    </row>
    <row r="901" spans="1:22" x14ac:dyDescent="0.25">
      <c r="A901" s="25" t="s">
        <v>15</v>
      </c>
      <c r="B901" s="25" t="s">
        <v>16</v>
      </c>
      <c r="C901" s="25" t="s">
        <v>143</v>
      </c>
      <c r="D901" s="2" t="s">
        <v>715</v>
      </c>
      <c r="E901" s="2" t="s">
        <v>717</v>
      </c>
      <c r="F901" s="2" t="s">
        <v>4</v>
      </c>
      <c r="G901" s="21" t="s">
        <v>3924</v>
      </c>
      <c r="H901" s="7">
        <f t="shared" si="14"/>
        <v>85000</v>
      </c>
      <c r="I901" s="8">
        <v>85000</v>
      </c>
      <c r="J901" s="8">
        <v>0</v>
      </c>
      <c r="K901" s="8">
        <v>0</v>
      </c>
      <c r="L901" s="5" t="s">
        <v>4780</v>
      </c>
      <c r="M901" s="3"/>
      <c r="N901" s="2"/>
      <c r="O901" s="4"/>
      <c r="R901" s="2"/>
      <c r="U901" s="4"/>
      <c r="V901" s="3"/>
    </row>
    <row r="902" spans="1:22" x14ac:dyDescent="0.25">
      <c r="A902" s="25" t="s">
        <v>15</v>
      </c>
      <c r="B902" s="25" t="s">
        <v>16</v>
      </c>
      <c r="C902" s="25" t="s">
        <v>143</v>
      </c>
      <c r="D902" s="2" t="s">
        <v>715</v>
      </c>
      <c r="E902" s="2" t="s">
        <v>717</v>
      </c>
      <c r="F902" s="2" t="s">
        <v>4</v>
      </c>
      <c r="G902" s="21" t="s">
        <v>3924</v>
      </c>
      <c r="H902" s="7">
        <f t="shared" si="14"/>
        <v>46755</v>
      </c>
      <c r="I902" s="8">
        <v>46755</v>
      </c>
      <c r="J902" s="8">
        <v>0</v>
      </c>
      <c r="K902" s="8">
        <v>0</v>
      </c>
      <c r="L902" s="10" t="s">
        <v>142</v>
      </c>
      <c r="M902" s="3"/>
      <c r="N902" s="2"/>
      <c r="O902" s="4"/>
      <c r="R902" s="2"/>
      <c r="U902" s="4"/>
      <c r="V902" s="3"/>
    </row>
    <row r="903" spans="1:22" x14ac:dyDescent="0.25">
      <c r="A903" s="25" t="s">
        <v>286</v>
      </c>
      <c r="B903" s="25" t="s">
        <v>287</v>
      </c>
      <c r="C903" s="25" t="s">
        <v>424</v>
      </c>
      <c r="D903" s="2" t="s">
        <v>2769</v>
      </c>
      <c r="E903" s="2" t="s">
        <v>2771</v>
      </c>
      <c r="F903" s="2" t="s">
        <v>4</v>
      </c>
      <c r="G903" s="21" t="s">
        <v>3902</v>
      </c>
      <c r="H903" s="7">
        <f t="shared" si="14"/>
        <v>185040</v>
      </c>
      <c r="I903" s="8">
        <v>185040</v>
      </c>
      <c r="J903" s="8">
        <v>0</v>
      </c>
      <c r="K903" s="8">
        <v>0</v>
      </c>
      <c r="L903" s="5" t="s">
        <v>4117</v>
      </c>
      <c r="M903" s="3"/>
      <c r="N903" s="2"/>
      <c r="O903" s="4"/>
      <c r="Q903" s="13"/>
      <c r="R903" s="2"/>
      <c r="S903" s="13"/>
      <c r="U903" s="4"/>
      <c r="V903" s="3"/>
    </row>
    <row r="904" spans="1:22" x14ac:dyDescent="0.25">
      <c r="A904" s="25" t="s">
        <v>82</v>
      </c>
      <c r="B904" s="25" t="s">
        <v>83</v>
      </c>
      <c r="C904" s="25" t="s">
        <v>84</v>
      </c>
      <c r="D904" s="2" t="s">
        <v>3030</v>
      </c>
      <c r="E904" s="2" t="s">
        <v>3031</v>
      </c>
      <c r="F904" s="2" t="s">
        <v>4</v>
      </c>
      <c r="G904" s="21" t="s">
        <v>3895</v>
      </c>
      <c r="H904" s="7">
        <f t="shared" si="14"/>
        <v>136918</v>
      </c>
      <c r="I904" s="8">
        <v>136918</v>
      </c>
      <c r="J904" s="8">
        <v>0</v>
      </c>
      <c r="K904" s="8">
        <v>0</v>
      </c>
      <c r="L904" s="5" t="s">
        <v>4827</v>
      </c>
      <c r="M904" s="3"/>
      <c r="N904" s="2"/>
      <c r="O904" s="4"/>
      <c r="R904" s="2"/>
      <c r="U904" s="4"/>
      <c r="V904" s="3"/>
    </row>
    <row r="905" spans="1:22" ht="45" x14ac:dyDescent="0.25">
      <c r="A905" s="25" t="s">
        <v>148</v>
      </c>
      <c r="B905" s="25" t="s">
        <v>883</v>
      </c>
      <c r="C905" s="25" t="s">
        <v>150</v>
      </c>
      <c r="D905" s="2" t="s">
        <v>2599</v>
      </c>
      <c r="E905" s="2" t="s">
        <v>2600</v>
      </c>
      <c r="F905" s="2" t="s">
        <v>154</v>
      </c>
      <c r="G905" s="21" t="s">
        <v>3898</v>
      </c>
      <c r="H905" s="7">
        <f t="shared" si="14"/>
        <v>270000</v>
      </c>
      <c r="I905" s="8">
        <v>270000</v>
      </c>
      <c r="J905" s="8">
        <v>0</v>
      </c>
      <c r="K905" s="8">
        <v>0</v>
      </c>
      <c r="L905" s="5" t="s">
        <v>4828</v>
      </c>
      <c r="M905" s="3"/>
      <c r="N905" s="2"/>
      <c r="O905" s="4"/>
      <c r="R905" s="2"/>
      <c r="U905" s="4"/>
      <c r="V905" s="3"/>
    </row>
    <row r="906" spans="1:22" x14ac:dyDescent="0.25">
      <c r="A906" s="25" t="s">
        <v>103</v>
      </c>
      <c r="B906" s="25" t="s">
        <v>104</v>
      </c>
      <c r="C906" s="25" t="s">
        <v>280</v>
      </c>
      <c r="D906" s="2" t="s">
        <v>3387</v>
      </c>
      <c r="E906" s="2" t="s">
        <v>3389</v>
      </c>
      <c r="F906" s="2" t="s">
        <v>4</v>
      </c>
      <c r="G906" s="21" t="s">
        <v>3970</v>
      </c>
      <c r="H906" s="7">
        <f t="shared" si="14"/>
        <v>65404</v>
      </c>
      <c r="I906" s="8">
        <v>65404</v>
      </c>
      <c r="J906" s="8">
        <v>0</v>
      </c>
      <c r="K906" s="8">
        <v>0</v>
      </c>
      <c r="L906" s="10" t="s">
        <v>69</v>
      </c>
      <c r="M906" s="3"/>
      <c r="N906" s="2"/>
      <c r="O906" s="4"/>
      <c r="Q906" s="13"/>
      <c r="R906" s="2"/>
      <c r="S906" s="13"/>
      <c r="U906" s="4"/>
      <c r="V906" s="3"/>
    </row>
    <row r="907" spans="1:22" x14ac:dyDescent="0.25">
      <c r="A907" s="25" t="s">
        <v>58</v>
      </c>
      <c r="B907" s="25" t="s">
        <v>164</v>
      </c>
      <c r="C907" s="25" t="s">
        <v>171</v>
      </c>
      <c r="D907" s="2" t="s">
        <v>3093</v>
      </c>
      <c r="E907" s="2" t="s">
        <v>3095</v>
      </c>
      <c r="F907" s="2" t="s">
        <v>53</v>
      </c>
      <c r="G907" s="21" t="s">
        <v>3954</v>
      </c>
      <c r="H907" s="7">
        <f t="shared" si="14"/>
        <v>1421653</v>
      </c>
      <c r="I907" s="8">
        <v>1421653</v>
      </c>
      <c r="J907" s="8">
        <v>0</v>
      </c>
      <c r="K907" s="8">
        <v>0</v>
      </c>
      <c r="L907" s="10" t="s">
        <v>436</v>
      </c>
      <c r="M907" s="3"/>
      <c r="N907" s="2"/>
      <c r="O907" s="4"/>
      <c r="R907" s="2"/>
      <c r="U907" s="4"/>
      <c r="V907" s="3"/>
    </row>
    <row r="908" spans="1:22" ht="30" x14ac:dyDescent="0.25">
      <c r="A908" s="25" t="s">
        <v>82</v>
      </c>
      <c r="B908" s="25" t="s">
        <v>83</v>
      </c>
      <c r="C908" s="25" t="s">
        <v>84</v>
      </c>
      <c r="D908" s="2" t="s">
        <v>1454</v>
      </c>
      <c r="E908" s="2" t="s">
        <v>1456</v>
      </c>
      <c r="F908" s="2" t="s">
        <v>4</v>
      </c>
      <c r="G908" s="21" t="s">
        <v>3915</v>
      </c>
      <c r="H908" s="7">
        <f t="shared" si="14"/>
        <v>103688</v>
      </c>
      <c r="I908" s="8">
        <v>103688</v>
      </c>
      <c r="J908" s="8">
        <v>0</v>
      </c>
      <c r="K908" s="8">
        <v>0</v>
      </c>
      <c r="L908" s="10" t="s">
        <v>4277</v>
      </c>
      <c r="M908" s="3"/>
      <c r="N908" s="2"/>
      <c r="O908" s="4"/>
      <c r="R908" s="2"/>
      <c r="U908" s="4"/>
      <c r="V908" s="3"/>
    </row>
    <row r="909" spans="1:22" x14ac:dyDescent="0.25">
      <c r="A909" s="25" t="s">
        <v>15</v>
      </c>
      <c r="B909" s="25" t="s">
        <v>364</v>
      </c>
      <c r="C909" s="25" t="s">
        <v>365</v>
      </c>
      <c r="D909" s="2" t="s">
        <v>1553</v>
      </c>
      <c r="E909" s="2" t="s">
        <v>717</v>
      </c>
      <c r="F909" s="2" t="s">
        <v>4</v>
      </c>
      <c r="G909" s="21" t="s">
        <v>3895</v>
      </c>
      <c r="H909" s="7">
        <f t="shared" si="14"/>
        <v>224280</v>
      </c>
      <c r="I909" s="8">
        <v>224280</v>
      </c>
      <c r="J909" s="8">
        <v>0</v>
      </c>
      <c r="K909" s="8">
        <v>0</v>
      </c>
      <c r="L909" s="5" t="s">
        <v>4829</v>
      </c>
      <c r="M909" s="3"/>
      <c r="N909" s="2"/>
      <c r="O909" s="4"/>
      <c r="R909" s="2"/>
      <c r="U909" s="4"/>
      <c r="V909" s="3"/>
    </row>
    <row r="910" spans="1:22" ht="30" x14ac:dyDescent="0.25">
      <c r="A910" s="25" t="s">
        <v>5</v>
      </c>
      <c r="B910" s="25" t="s">
        <v>70</v>
      </c>
      <c r="C910" s="25" t="s">
        <v>71</v>
      </c>
      <c r="D910" s="2" t="s">
        <v>3071</v>
      </c>
      <c r="E910" s="2" t="s">
        <v>3072</v>
      </c>
      <c r="F910" s="2" t="s">
        <v>4</v>
      </c>
      <c r="G910" s="21" t="s">
        <v>3898</v>
      </c>
      <c r="H910" s="7">
        <f t="shared" si="14"/>
        <v>1852627</v>
      </c>
      <c r="I910" s="8">
        <v>300000</v>
      </c>
      <c r="J910" s="8">
        <v>1552627</v>
      </c>
      <c r="K910" s="8">
        <v>0</v>
      </c>
      <c r="L910" s="5" t="s">
        <v>4734</v>
      </c>
      <c r="M910" s="3"/>
      <c r="N910" s="2"/>
      <c r="O910" s="4"/>
      <c r="R910" s="2"/>
      <c r="U910" s="4"/>
      <c r="V910" s="3"/>
    </row>
    <row r="911" spans="1:22" x14ac:dyDescent="0.25">
      <c r="A911" s="25" t="s">
        <v>286</v>
      </c>
      <c r="B911" s="25" t="s">
        <v>287</v>
      </c>
      <c r="C911" s="25" t="s">
        <v>103</v>
      </c>
      <c r="D911" s="2" t="s">
        <v>1571</v>
      </c>
      <c r="E911" s="2" t="s">
        <v>1573</v>
      </c>
      <c r="F911" s="2" t="s">
        <v>222</v>
      </c>
      <c r="G911" s="21" t="s">
        <v>3931</v>
      </c>
      <c r="H911" s="7">
        <f t="shared" si="14"/>
        <v>764000</v>
      </c>
      <c r="I911" s="8">
        <v>764000</v>
      </c>
      <c r="J911" s="8">
        <v>0</v>
      </c>
      <c r="K911" s="8">
        <v>0</v>
      </c>
      <c r="L911" s="10" t="s">
        <v>131</v>
      </c>
      <c r="M911" s="3"/>
      <c r="N911" s="2"/>
      <c r="O911" s="4"/>
      <c r="Q911" s="13"/>
      <c r="R911" s="2"/>
      <c r="S911" s="13"/>
      <c r="T911" s="11"/>
      <c r="U911" s="4"/>
      <c r="V911" s="3"/>
    </row>
    <row r="912" spans="1:22" ht="60" x14ac:dyDescent="0.25">
      <c r="A912" s="25" t="s">
        <v>89</v>
      </c>
      <c r="B912" s="25" t="s">
        <v>214</v>
      </c>
      <c r="C912" s="25" t="s">
        <v>346</v>
      </c>
      <c r="D912" s="2" t="s">
        <v>2576</v>
      </c>
      <c r="E912" s="2" t="s">
        <v>2577</v>
      </c>
      <c r="F912" s="2" t="s">
        <v>154</v>
      </c>
      <c r="G912" s="21" t="s">
        <v>3935</v>
      </c>
      <c r="H912" s="7">
        <f t="shared" si="14"/>
        <v>208937</v>
      </c>
      <c r="I912" s="8">
        <v>208937</v>
      </c>
      <c r="J912" s="8">
        <v>0</v>
      </c>
      <c r="K912" s="8">
        <v>0</v>
      </c>
      <c r="L912" s="5" t="s">
        <v>4830</v>
      </c>
      <c r="M912" s="3"/>
      <c r="N912" s="2"/>
      <c r="O912" s="4"/>
      <c r="Q912" s="14"/>
      <c r="R912" s="2"/>
      <c r="S912" s="14"/>
      <c r="U912" s="4"/>
      <c r="V912" s="3"/>
    </row>
    <row r="913" spans="1:22" ht="45" x14ac:dyDescent="0.25">
      <c r="A913" s="25" t="s">
        <v>148</v>
      </c>
      <c r="B913" s="25" t="s">
        <v>883</v>
      </c>
      <c r="C913" s="25" t="s">
        <v>150</v>
      </c>
      <c r="D913" s="2" t="s">
        <v>2587</v>
      </c>
      <c r="E913" s="2" t="s">
        <v>2589</v>
      </c>
      <c r="F913" s="2" t="s">
        <v>222</v>
      </c>
      <c r="G913" s="21" t="s">
        <v>3945</v>
      </c>
      <c r="H913" s="7">
        <f t="shared" si="14"/>
        <v>99510</v>
      </c>
      <c r="I913" s="8">
        <v>99510</v>
      </c>
      <c r="J913" s="8">
        <v>0</v>
      </c>
      <c r="K913" s="8">
        <v>0</v>
      </c>
      <c r="L913" s="5" t="s">
        <v>4831</v>
      </c>
      <c r="M913" s="3"/>
      <c r="N913" s="2"/>
      <c r="O913" s="4"/>
      <c r="R913" s="2"/>
      <c r="U913" s="4"/>
      <c r="V913" s="3"/>
    </row>
    <row r="914" spans="1:22" x14ac:dyDescent="0.25">
      <c r="A914" s="25" t="s">
        <v>5</v>
      </c>
      <c r="B914" s="25" t="s">
        <v>70</v>
      </c>
      <c r="C914" s="25" t="s">
        <v>71</v>
      </c>
      <c r="D914" s="2" t="s">
        <v>3371</v>
      </c>
      <c r="E914" s="2" t="s">
        <v>3373</v>
      </c>
      <c r="F914" s="2" t="s">
        <v>4</v>
      </c>
      <c r="G914" s="21" t="s">
        <v>3898</v>
      </c>
      <c r="H914" s="7">
        <f t="shared" si="14"/>
        <v>448650</v>
      </c>
      <c r="I914" s="8">
        <v>448650</v>
      </c>
      <c r="J914" s="8">
        <v>0</v>
      </c>
      <c r="K914" s="8">
        <v>0</v>
      </c>
      <c r="L914" s="5" t="s">
        <v>4832</v>
      </c>
      <c r="M914" s="3"/>
      <c r="N914" s="2"/>
      <c r="O914" s="4"/>
      <c r="Q914" s="13"/>
      <c r="R914" s="2"/>
      <c r="S914" s="13"/>
      <c r="U914" s="4"/>
      <c r="V914" s="3"/>
    </row>
    <row r="915" spans="1:22" ht="30" x14ac:dyDescent="0.25">
      <c r="A915" s="25" t="s">
        <v>5</v>
      </c>
      <c r="B915" s="25" t="s">
        <v>70</v>
      </c>
      <c r="C915" s="25" t="s">
        <v>71</v>
      </c>
      <c r="D915" s="2" t="s">
        <v>3371</v>
      </c>
      <c r="E915" s="2" t="s">
        <v>3373</v>
      </c>
      <c r="F915" s="2" t="s">
        <v>4</v>
      </c>
      <c r="G915" s="21" t="s">
        <v>3898</v>
      </c>
      <c r="H915" s="7">
        <f t="shared" si="14"/>
        <v>222570</v>
      </c>
      <c r="I915" s="8">
        <v>222570</v>
      </c>
      <c r="J915" s="8">
        <v>0</v>
      </c>
      <c r="K915" s="8">
        <v>0</v>
      </c>
      <c r="L915" s="5" t="s">
        <v>4833</v>
      </c>
      <c r="M915" s="3"/>
      <c r="N915" s="2"/>
      <c r="O915" s="4"/>
      <c r="Q915" s="3"/>
      <c r="R915" s="2"/>
      <c r="S915" s="3"/>
      <c r="T915" s="12"/>
      <c r="U915" s="4"/>
      <c r="V915" s="3"/>
    </row>
    <row r="916" spans="1:22" ht="30" x14ac:dyDescent="0.25">
      <c r="A916" s="25" t="s">
        <v>15</v>
      </c>
      <c r="B916" s="25" t="s">
        <v>110</v>
      </c>
      <c r="C916" s="25" t="s">
        <v>22</v>
      </c>
      <c r="D916" s="2" t="s">
        <v>1544</v>
      </c>
      <c r="E916" s="2" t="s">
        <v>1546</v>
      </c>
      <c r="F916" s="2" t="s">
        <v>4</v>
      </c>
      <c r="G916" s="21" t="s">
        <v>3926</v>
      </c>
      <c r="H916" s="7">
        <f t="shared" si="14"/>
        <v>97020</v>
      </c>
      <c r="I916" s="8">
        <v>97020</v>
      </c>
      <c r="J916" s="8">
        <v>0</v>
      </c>
      <c r="K916" s="8">
        <v>0</v>
      </c>
      <c r="L916" s="10" t="s">
        <v>4305</v>
      </c>
      <c r="M916" s="3"/>
      <c r="N916" s="2"/>
      <c r="O916" s="4"/>
      <c r="Q916" s="14"/>
      <c r="R916" s="2"/>
      <c r="S916" s="14"/>
      <c r="U916" s="4"/>
      <c r="V916" s="3"/>
    </row>
    <row r="917" spans="1:22" ht="45" x14ac:dyDescent="0.25">
      <c r="A917" s="25" t="s">
        <v>15</v>
      </c>
      <c r="B917" s="25" t="s">
        <v>110</v>
      </c>
      <c r="C917" s="25" t="s">
        <v>22</v>
      </c>
      <c r="D917" s="2" t="s">
        <v>1544</v>
      </c>
      <c r="E917" s="2" t="s">
        <v>1546</v>
      </c>
      <c r="F917" s="2" t="s">
        <v>4</v>
      </c>
      <c r="G917" s="21" t="s">
        <v>3926</v>
      </c>
      <c r="H917" s="7">
        <f t="shared" si="14"/>
        <v>52980</v>
      </c>
      <c r="I917" s="8">
        <v>52980</v>
      </c>
      <c r="J917" s="8">
        <v>0</v>
      </c>
      <c r="K917" s="8">
        <v>0</v>
      </c>
      <c r="L917" s="5" t="s">
        <v>4834</v>
      </c>
      <c r="M917" s="3"/>
      <c r="N917" s="2"/>
      <c r="O917" s="4"/>
      <c r="R917" s="2"/>
      <c r="U917" s="4"/>
      <c r="V917" s="3"/>
    </row>
    <row r="918" spans="1:22" ht="30" x14ac:dyDescent="0.25">
      <c r="A918" s="25" t="s">
        <v>5</v>
      </c>
      <c r="B918" s="25" t="s">
        <v>6</v>
      </c>
      <c r="C918" s="25" t="s">
        <v>7</v>
      </c>
      <c r="D918" s="2" t="s">
        <v>2075</v>
      </c>
      <c r="E918" s="2" t="s">
        <v>2077</v>
      </c>
      <c r="F918" s="2" t="s">
        <v>4</v>
      </c>
      <c r="G918" s="21" t="s">
        <v>3904</v>
      </c>
      <c r="H918" s="7">
        <f t="shared" si="14"/>
        <v>905387</v>
      </c>
      <c r="I918" s="8">
        <v>905387</v>
      </c>
      <c r="J918" s="8">
        <v>0</v>
      </c>
      <c r="K918" s="8">
        <v>0</v>
      </c>
      <c r="L918" s="10" t="s">
        <v>4444</v>
      </c>
      <c r="M918" s="3"/>
      <c r="N918" s="2"/>
      <c r="O918" s="4"/>
      <c r="Q918" s="13"/>
      <c r="R918" s="2"/>
      <c r="S918" s="13"/>
      <c r="U918" s="4"/>
      <c r="V918" s="3"/>
    </row>
    <row r="919" spans="1:22" x14ac:dyDescent="0.25">
      <c r="A919" s="25" t="s">
        <v>5</v>
      </c>
      <c r="B919" s="25" t="s">
        <v>6</v>
      </c>
      <c r="C919" s="25" t="s">
        <v>7</v>
      </c>
      <c r="D919" s="2" t="s">
        <v>2075</v>
      </c>
      <c r="E919" s="2" t="s">
        <v>2077</v>
      </c>
      <c r="F919" s="2" t="s">
        <v>4</v>
      </c>
      <c r="G919" s="21" t="s">
        <v>3904</v>
      </c>
      <c r="H919" s="7">
        <f t="shared" si="14"/>
        <v>322513</v>
      </c>
      <c r="I919" s="8">
        <v>322513</v>
      </c>
      <c r="J919" s="8">
        <v>0</v>
      </c>
      <c r="K919" s="8">
        <v>0</v>
      </c>
      <c r="L919" s="10" t="s">
        <v>604</v>
      </c>
      <c r="M919" s="3"/>
      <c r="N919" s="2"/>
      <c r="O919" s="4"/>
      <c r="Q919" s="13"/>
      <c r="R919" s="2"/>
      <c r="S919" s="13"/>
      <c r="U919" s="4"/>
      <c r="V919" s="3"/>
    </row>
    <row r="920" spans="1:22" ht="30" x14ac:dyDescent="0.25">
      <c r="A920" s="25" t="s">
        <v>15</v>
      </c>
      <c r="B920" s="25" t="s">
        <v>110</v>
      </c>
      <c r="C920" s="25" t="s">
        <v>22</v>
      </c>
      <c r="D920" s="2" t="s">
        <v>2243</v>
      </c>
      <c r="E920" s="2" t="s">
        <v>2245</v>
      </c>
      <c r="F920" s="2" t="s">
        <v>4</v>
      </c>
      <c r="G920" s="21" t="s">
        <v>3915</v>
      </c>
      <c r="H920" s="7">
        <f t="shared" si="14"/>
        <v>150000</v>
      </c>
      <c r="I920" s="8">
        <v>150000</v>
      </c>
      <c r="J920" s="8">
        <v>0</v>
      </c>
      <c r="K920" s="8">
        <v>0</v>
      </c>
      <c r="L920" s="5" t="s">
        <v>4835</v>
      </c>
      <c r="M920" s="3"/>
      <c r="N920" s="2"/>
      <c r="O920" s="4"/>
      <c r="R920" s="2"/>
      <c r="U920" s="4"/>
      <c r="V920" s="3"/>
    </row>
    <row r="921" spans="1:22" ht="45" x14ac:dyDescent="0.25">
      <c r="A921" s="25" t="s">
        <v>5</v>
      </c>
      <c r="B921" s="25" t="s">
        <v>466</v>
      </c>
      <c r="C921" s="25" t="s">
        <v>467</v>
      </c>
      <c r="D921" s="2" t="s">
        <v>2456</v>
      </c>
      <c r="E921" s="2" t="s">
        <v>2458</v>
      </c>
      <c r="F921" s="2" t="s">
        <v>4</v>
      </c>
      <c r="G921" s="21" t="s">
        <v>3907</v>
      </c>
      <c r="H921" s="7">
        <f t="shared" si="14"/>
        <v>21000</v>
      </c>
      <c r="I921" s="8">
        <v>21000</v>
      </c>
      <c r="J921" s="8">
        <v>0</v>
      </c>
      <c r="K921" s="8">
        <v>0</v>
      </c>
      <c r="L921" s="5" t="s">
        <v>4836</v>
      </c>
      <c r="M921" s="3"/>
      <c r="N921" s="2"/>
      <c r="O921" s="4"/>
      <c r="R921" s="2"/>
      <c r="U921" s="4"/>
      <c r="V921" s="3"/>
    </row>
    <row r="922" spans="1:22" ht="45" x14ac:dyDescent="0.25">
      <c r="A922" s="25" t="s">
        <v>5</v>
      </c>
      <c r="B922" s="25" t="s">
        <v>466</v>
      </c>
      <c r="C922" s="25" t="s">
        <v>467</v>
      </c>
      <c r="D922" s="2" t="s">
        <v>2456</v>
      </c>
      <c r="E922" s="2" t="s">
        <v>2458</v>
      </c>
      <c r="F922" s="2" t="s">
        <v>4</v>
      </c>
      <c r="G922" s="21" t="s">
        <v>3907</v>
      </c>
      <c r="H922" s="7">
        <f t="shared" si="14"/>
        <v>91000</v>
      </c>
      <c r="I922" s="8">
        <v>91000</v>
      </c>
      <c r="J922" s="8">
        <v>0</v>
      </c>
      <c r="K922" s="8">
        <v>0</v>
      </c>
      <c r="L922" s="5" t="s">
        <v>4837</v>
      </c>
      <c r="M922" s="3"/>
      <c r="N922" s="2"/>
      <c r="O922" s="4"/>
      <c r="R922" s="2"/>
      <c r="U922" s="4"/>
      <c r="V922" s="3"/>
    </row>
    <row r="923" spans="1:22" ht="30" x14ac:dyDescent="0.25">
      <c r="A923" s="25" t="s">
        <v>89</v>
      </c>
      <c r="B923" s="25" t="s">
        <v>90</v>
      </c>
      <c r="C923" s="25" t="s">
        <v>304</v>
      </c>
      <c r="D923" s="2" t="s">
        <v>1987</v>
      </c>
      <c r="E923" s="2" t="s">
        <v>1988</v>
      </c>
      <c r="F923" s="2" t="s">
        <v>4</v>
      </c>
      <c r="G923" s="21" t="s">
        <v>3904</v>
      </c>
      <c r="H923" s="7">
        <f t="shared" si="14"/>
        <v>194461</v>
      </c>
      <c r="I923" s="8">
        <v>194461</v>
      </c>
      <c r="J923" s="8">
        <v>0</v>
      </c>
      <c r="K923" s="8">
        <v>0</v>
      </c>
      <c r="L923" s="5" t="s">
        <v>4838</v>
      </c>
      <c r="M923" s="3"/>
      <c r="N923" s="2"/>
      <c r="O923" s="4"/>
      <c r="R923" s="2"/>
      <c r="U923" s="4"/>
      <c r="V923" s="3"/>
    </row>
    <row r="924" spans="1:22" ht="30" x14ac:dyDescent="0.25">
      <c r="A924" s="25" t="s">
        <v>15</v>
      </c>
      <c r="B924" s="25" t="s">
        <v>364</v>
      </c>
      <c r="C924" s="25" t="s">
        <v>365</v>
      </c>
      <c r="D924" s="2" t="s">
        <v>1900</v>
      </c>
      <c r="E924" s="2" t="s">
        <v>1901</v>
      </c>
      <c r="F924" s="2" t="s">
        <v>154</v>
      </c>
      <c r="G924" s="21" t="s">
        <v>3911</v>
      </c>
      <c r="H924" s="7">
        <f t="shared" si="14"/>
        <v>198811</v>
      </c>
      <c r="I924" s="8">
        <v>198811</v>
      </c>
      <c r="J924" s="8">
        <v>0</v>
      </c>
      <c r="K924" s="8">
        <v>0</v>
      </c>
      <c r="L924" s="10" t="s">
        <v>4382</v>
      </c>
      <c r="M924" s="3"/>
      <c r="N924" s="2"/>
      <c r="O924" s="4"/>
      <c r="R924" s="2"/>
      <c r="U924" s="4"/>
      <c r="V924" s="3"/>
    </row>
    <row r="925" spans="1:22" x14ac:dyDescent="0.25">
      <c r="A925" s="25" t="s">
        <v>5</v>
      </c>
      <c r="B925" s="25" t="s">
        <v>6</v>
      </c>
      <c r="C925" s="25" t="s">
        <v>97</v>
      </c>
      <c r="D925" s="2" t="s">
        <v>2532</v>
      </c>
      <c r="E925" s="2" t="s">
        <v>2534</v>
      </c>
      <c r="F925" s="2" t="s">
        <v>53</v>
      </c>
      <c r="G925" s="21" t="s">
        <v>4026</v>
      </c>
      <c r="H925" s="7">
        <f t="shared" si="14"/>
        <v>2976698</v>
      </c>
      <c r="I925" s="8">
        <v>2976698</v>
      </c>
      <c r="J925" s="8">
        <v>0</v>
      </c>
      <c r="K925" s="8">
        <v>0</v>
      </c>
      <c r="L925" s="5" t="s">
        <v>4839</v>
      </c>
      <c r="M925" s="3"/>
      <c r="N925" s="2"/>
      <c r="O925" s="4"/>
      <c r="R925" s="2"/>
      <c r="U925" s="4"/>
      <c r="V925" s="3"/>
    </row>
    <row r="926" spans="1:22" ht="45" x14ac:dyDescent="0.25">
      <c r="A926" s="25" t="s">
        <v>5</v>
      </c>
      <c r="B926" s="25" t="s">
        <v>6</v>
      </c>
      <c r="C926" s="25" t="s">
        <v>97</v>
      </c>
      <c r="D926" s="2" t="s">
        <v>2532</v>
      </c>
      <c r="E926" s="2" t="s">
        <v>2534</v>
      </c>
      <c r="F926" s="2" t="s">
        <v>53</v>
      </c>
      <c r="G926" s="21" t="s">
        <v>4023</v>
      </c>
      <c r="H926" s="7">
        <f t="shared" si="14"/>
        <v>1684202</v>
      </c>
      <c r="I926" s="8">
        <v>0</v>
      </c>
      <c r="J926" s="8">
        <v>1684202</v>
      </c>
      <c r="K926" s="8">
        <v>0</v>
      </c>
      <c r="L926" s="5" t="s">
        <v>4840</v>
      </c>
      <c r="M926" s="3"/>
      <c r="N926" s="2"/>
      <c r="O926" s="4"/>
      <c r="R926" s="2"/>
      <c r="U926" s="4"/>
      <c r="V926" s="3"/>
    </row>
    <row r="927" spans="1:22" ht="45" x14ac:dyDescent="0.25">
      <c r="A927" s="25" t="s">
        <v>148</v>
      </c>
      <c r="B927" s="25" t="s">
        <v>241</v>
      </c>
      <c r="C927" s="25" t="s">
        <v>516</v>
      </c>
      <c r="D927" s="2" t="s">
        <v>3224</v>
      </c>
      <c r="E927" s="2" t="s">
        <v>3225</v>
      </c>
      <c r="F927" s="2" t="s">
        <v>154</v>
      </c>
      <c r="G927" s="21" t="s">
        <v>3923</v>
      </c>
      <c r="H927" s="7">
        <f t="shared" si="14"/>
        <v>3671699</v>
      </c>
      <c r="I927" s="8">
        <v>1026721</v>
      </c>
      <c r="J927" s="8">
        <v>2644978</v>
      </c>
      <c r="K927" s="8">
        <v>0</v>
      </c>
      <c r="L927" s="5" t="s">
        <v>4841</v>
      </c>
      <c r="M927" s="3"/>
      <c r="N927" s="2"/>
      <c r="O927" s="4"/>
      <c r="R927" s="2"/>
      <c r="U927" s="4"/>
      <c r="V927" s="3"/>
    </row>
    <row r="928" spans="1:22" ht="45" x14ac:dyDescent="0.25">
      <c r="A928" s="25" t="s">
        <v>82</v>
      </c>
      <c r="B928" s="25" t="s">
        <v>83</v>
      </c>
      <c r="C928" s="25" t="s">
        <v>359</v>
      </c>
      <c r="D928" s="2" t="s">
        <v>3734</v>
      </c>
      <c r="E928" s="2" t="s">
        <v>3736</v>
      </c>
      <c r="F928" s="2" t="s">
        <v>4</v>
      </c>
      <c r="G928" s="21" t="s">
        <v>3931</v>
      </c>
      <c r="H928" s="7">
        <f t="shared" si="14"/>
        <v>201000</v>
      </c>
      <c r="I928" s="8">
        <v>201000</v>
      </c>
      <c r="J928" s="8">
        <v>0</v>
      </c>
      <c r="K928" s="8">
        <v>0</v>
      </c>
      <c r="L928" s="5" t="s">
        <v>4842</v>
      </c>
      <c r="M928" s="3"/>
      <c r="N928" s="2"/>
      <c r="O928" s="4"/>
      <c r="R928" s="2"/>
      <c r="U928" s="4"/>
      <c r="V928" s="3"/>
    </row>
    <row r="929" spans="1:22" ht="30" x14ac:dyDescent="0.25">
      <c r="A929" s="25" t="s">
        <v>89</v>
      </c>
      <c r="B929" s="25" t="s">
        <v>90</v>
      </c>
      <c r="C929" s="25" t="s">
        <v>91</v>
      </c>
      <c r="D929" s="2" t="s">
        <v>2289</v>
      </c>
      <c r="E929" s="2" t="s">
        <v>2291</v>
      </c>
      <c r="F929" s="2" t="s">
        <v>53</v>
      </c>
      <c r="G929" s="21" t="s">
        <v>3977</v>
      </c>
      <c r="H929" s="7">
        <f t="shared" si="14"/>
        <v>447742</v>
      </c>
      <c r="I929" s="8">
        <v>447742</v>
      </c>
      <c r="J929" s="8">
        <v>0</v>
      </c>
      <c r="K929" s="8">
        <v>0</v>
      </c>
      <c r="L929" s="5" t="s">
        <v>4832</v>
      </c>
      <c r="M929" s="3"/>
      <c r="N929" s="2"/>
      <c r="O929" s="4"/>
      <c r="R929" s="2"/>
      <c r="U929" s="4"/>
      <c r="V929" s="3"/>
    </row>
    <row r="930" spans="1:22" ht="30" x14ac:dyDescent="0.25">
      <c r="A930" s="25" t="s">
        <v>15</v>
      </c>
      <c r="B930" s="25" t="s">
        <v>16</v>
      </c>
      <c r="C930" s="25" t="s">
        <v>143</v>
      </c>
      <c r="D930" s="2" t="s">
        <v>1776</v>
      </c>
      <c r="E930" s="2" t="s">
        <v>1778</v>
      </c>
      <c r="F930" s="2" t="s">
        <v>4</v>
      </c>
      <c r="G930" s="21" t="s">
        <v>3930</v>
      </c>
      <c r="H930" s="7">
        <f t="shared" si="14"/>
        <v>187020</v>
      </c>
      <c r="I930" s="8">
        <v>187020</v>
      </c>
      <c r="J930" s="8">
        <v>0</v>
      </c>
      <c r="K930" s="8">
        <v>0</v>
      </c>
      <c r="L930" s="10" t="s">
        <v>4843</v>
      </c>
      <c r="M930" s="3"/>
      <c r="N930" s="2"/>
      <c r="O930" s="4"/>
      <c r="R930" s="2"/>
      <c r="U930" s="4"/>
      <c r="V930" s="3"/>
    </row>
    <row r="931" spans="1:22" ht="30" x14ac:dyDescent="0.25">
      <c r="A931" s="25" t="s">
        <v>148</v>
      </c>
      <c r="B931" s="25" t="s">
        <v>883</v>
      </c>
      <c r="C931" s="25" t="s">
        <v>150</v>
      </c>
      <c r="D931" s="2" t="s">
        <v>3323</v>
      </c>
      <c r="E931" s="2" t="s">
        <v>3325</v>
      </c>
      <c r="F931" s="2" t="s">
        <v>4</v>
      </c>
      <c r="G931" s="21" t="s">
        <v>3912</v>
      </c>
      <c r="H931" s="7">
        <f t="shared" si="14"/>
        <v>2586163</v>
      </c>
      <c r="I931" s="8">
        <v>587663</v>
      </c>
      <c r="J931" s="8">
        <v>1998500</v>
      </c>
      <c r="K931" s="8">
        <v>0</v>
      </c>
      <c r="L931" s="5" t="s">
        <v>4844</v>
      </c>
      <c r="M931" s="3"/>
      <c r="N931" s="2"/>
      <c r="O931" s="4"/>
      <c r="R931" s="2"/>
      <c r="U931" s="4"/>
      <c r="V931" s="3"/>
    </row>
    <row r="932" spans="1:22" ht="45" x14ac:dyDescent="0.25">
      <c r="A932" s="25" t="s">
        <v>286</v>
      </c>
      <c r="B932" s="25" t="s">
        <v>287</v>
      </c>
      <c r="C932" s="25" t="s">
        <v>459</v>
      </c>
      <c r="D932" s="2" t="s">
        <v>1950</v>
      </c>
      <c r="E932" s="2" t="s">
        <v>1952</v>
      </c>
      <c r="F932" s="2" t="s">
        <v>53</v>
      </c>
      <c r="G932" s="21" t="s">
        <v>3953</v>
      </c>
      <c r="H932" s="7">
        <f t="shared" si="14"/>
        <v>599446</v>
      </c>
      <c r="I932" s="8">
        <v>599446</v>
      </c>
      <c r="J932" s="8">
        <v>0</v>
      </c>
      <c r="K932" s="8">
        <v>0</v>
      </c>
      <c r="L932" s="10" t="s">
        <v>4397</v>
      </c>
      <c r="M932" s="3"/>
      <c r="N932" s="2"/>
      <c r="O932" s="4"/>
      <c r="Q932" s="13"/>
      <c r="R932" s="2"/>
      <c r="S932" s="13"/>
      <c r="U932" s="4"/>
      <c r="V932" s="3"/>
    </row>
    <row r="933" spans="1:22" ht="45" x14ac:dyDescent="0.25">
      <c r="A933" s="25" t="s">
        <v>286</v>
      </c>
      <c r="B933" s="25" t="s">
        <v>287</v>
      </c>
      <c r="C933" s="25" t="s">
        <v>459</v>
      </c>
      <c r="D933" s="2" t="s">
        <v>1950</v>
      </c>
      <c r="E933" s="2" t="s">
        <v>1952</v>
      </c>
      <c r="F933" s="2" t="s">
        <v>53</v>
      </c>
      <c r="G933" s="21" t="s">
        <v>3994</v>
      </c>
      <c r="H933" s="7">
        <f t="shared" si="14"/>
        <v>3250387</v>
      </c>
      <c r="I933" s="8">
        <v>3250387</v>
      </c>
      <c r="J933" s="8">
        <v>0</v>
      </c>
      <c r="K933" s="8">
        <v>0</v>
      </c>
      <c r="L933" s="5" t="s">
        <v>4845</v>
      </c>
      <c r="M933" s="3"/>
      <c r="N933" s="2"/>
      <c r="O933" s="4"/>
      <c r="Q933" s="13"/>
      <c r="R933" s="2"/>
      <c r="S933" s="13"/>
      <c r="U933" s="4"/>
      <c r="V933" s="3"/>
    </row>
    <row r="934" spans="1:22" ht="30" x14ac:dyDescent="0.25">
      <c r="A934" s="25" t="s">
        <v>286</v>
      </c>
      <c r="B934" s="25" t="s">
        <v>287</v>
      </c>
      <c r="C934" s="25" t="s">
        <v>459</v>
      </c>
      <c r="D934" s="2" t="s">
        <v>1950</v>
      </c>
      <c r="E934" s="2" t="s">
        <v>1952</v>
      </c>
      <c r="F934" s="2" t="s">
        <v>53</v>
      </c>
      <c r="G934" s="21" t="s">
        <v>3903</v>
      </c>
      <c r="H934" s="7">
        <f t="shared" si="14"/>
        <v>8838557</v>
      </c>
      <c r="I934" s="8">
        <v>0</v>
      </c>
      <c r="J934" s="8">
        <v>0</v>
      </c>
      <c r="K934" s="8">
        <v>8838557</v>
      </c>
      <c r="L934" s="5" t="s">
        <v>4846</v>
      </c>
      <c r="M934" s="3"/>
      <c r="N934" s="2"/>
      <c r="O934" s="4"/>
      <c r="R934" s="2"/>
      <c r="U934" s="4"/>
      <c r="V934" s="3"/>
    </row>
    <row r="935" spans="1:22" ht="30" x14ac:dyDescent="0.25">
      <c r="A935" s="25" t="s">
        <v>15</v>
      </c>
      <c r="B935" s="25" t="s">
        <v>364</v>
      </c>
      <c r="C935" s="25" t="s">
        <v>1045</v>
      </c>
      <c r="D935" s="2" t="s">
        <v>1241</v>
      </c>
      <c r="E935" s="2" t="s">
        <v>1243</v>
      </c>
      <c r="F935" s="2" t="s">
        <v>53</v>
      </c>
      <c r="G935" s="21" t="s">
        <v>3912</v>
      </c>
      <c r="H935" s="7">
        <f t="shared" si="14"/>
        <v>121444</v>
      </c>
      <c r="I935" s="8">
        <v>121444</v>
      </c>
      <c r="J935" s="8">
        <v>0</v>
      </c>
      <c r="K935" s="8">
        <v>0</v>
      </c>
      <c r="L935" s="10" t="s">
        <v>4234</v>
      </c>
      <c r="M935" s="3"/>
      <c r="N935" s="2"/>
      <c r="O935" s="4"/>
      <c r="Q935" s="13"/>
      <c r="R935" s="2"/>
      <c r="S935" s="13"/>
      <c r="U935" s="4"/>
      <c r="V935" s="3"/>
    </row>
    <row r="936" spans="1:22" ht="30" x14ac:dyDescent="0.25">
      <c r="A936" s="25" t="s">
        <v>15</v>
      </c>
      <c r="B936" s="25" t="s">
        <v>364</v>
      </c>
      <c r="C936" s="25" t="s">
        <v>1045</v>
      </c>
      <c r="D936" s="2" t="s">
        <v>1241</v>
      </c>
      <c r="E936" s="2" t="s">
        <v>1243</v>
      </c>
      <c r="F936" s="2" t="s">
        <v>53</v>
      </c>
      <c r="G936" s="21" t="s">
        <v>3912</v>
      </c>
      <c r="H936" s="7">
        <f t="shared" si="14"/>
        <v>516412</v>
      </c>
      <c r="I936" s="8">
        <v>516412</v>
      </c>
      <c r="J936" s="8">
        <v>0</v>
      </c>
      <c r="K936" s="8">
        <v>0</v>
      </c>
      <c r="L936" s="10" t="s">
        <v>4235</v>
      </c>
      <c r="M936" s="3"/>
      <c r="N936" s="2"/>
      <c r="O936" s="4"/>
      <c r="Q936" s="3"/>
      <c r="R936" s="2"/>
      <c r="S936" s="3"/>
      <c r="U936" s="4"/>
      <c r="V936" s="3"/>
    </row>
    <row r="937" spans="1:22" ht="30" x14ac:dyDescent="0.25">
      <c r="A937" s="25" t="s">
        <v>15</v>
      </c>
      <c r="B937" s="25" t="s">
        <v>364</v>
      </c>
      <c r="C937" s="25" t="s">
        <v>1045</v>
      </c>
      <c r="D937" s="2" t="s">
        <v>1241</v>
      </c>
      <c r="E937" s="2" t="s">
        <v>1243</v>
      </c>
      <c r="F937" s="2" t="s">
        <v>53</v>
      </c>
      <c r="G937" s="21" t="s">
        <v>3912</v>
      </c>
      <c r="H937" s="7">
        <f t="shared" si="14"/>
        <v>472202</v>
      </c>
      <c r="I937" s="8">
        <v>472202</v>
      </c>
      <c r="J937" s="8">
        <v>0</v>
      </c>
      <c r="K937" s="8">
        <v>0</v>
      </c>
      <c r="L937" s="10" t="s">
        <v>296</v>
      </c>
      <c r="M937" s="3"/>
      <c r="N937" s="2"/>
      <c r="O937" s="4"/>
      <c r="Q937" s="3"/>
      <c r="R937" s="2"/>
      <c r="S937" s="3"/>
      <c r="U937" s="4"/>
      <c r="V937" s="3"/>
    </row>
    <row r="938" spans="1:22" ht="30" x14ac:dyDescent="0.25">
      <c r="A938" s="25" t="s">
        <v>15</v>
      </c>
      <c r="B938" s="25" t="s">
        <v>364</v>
      </c>
      <c r="C938" s="25" t="s">
        <v>1045</v>
      </c>
      <c r="D938" s="2" t="s">
        <v>1241</v>
      </c>
      <c r="E938" s="2" t="s">
        <v>1243</v>
      </c>
      <c r="F938" s="2" t="s">
        <v>53</v>
      </c>
      <c r="G938" s="21" t="s">
        <v>3912</v>
      </c>
      <c r="H938" s="7">
        <f t="shared" si="14"/>
        <v>362900</v>
      </c>
      <c r="I938" s="8">
        <v>362900</v>
      </c>
      <c r="J938" s="8">
        <v>0</v>
      </c>
      <c r="K938" s="8">
        <v>0</v>
      </c>
      <c r="L938" s="10" t="s">
        <v>296</v>
      </c>
      <c r="M938" s="3"/>
      <c r="N938" s="2"/>
      <c r="O938" s="4"/>
      <c r="Q938" s="13"/>
      <c r="R938" s="2"/>
      <c r="S938" s="13"/>
      <c r="U938" s="4"/>
      <c r="V938" s="3"/>
    </row>
    <row r="939" spans="1:22" x14ac:dyDescent="0.25">
      <c r="A939" s="25" t="s">
        <v>89</v>
      </c>
      <c r="B939" s="25" t="s">
        <v>90</v>
      </c>
      <c r="C939" s="25" t="s">
        <v>91</v>
      </c>
      <c r="D939" s="2" t="s">
        <v>2678</v>
      </c>
      <c r="E939" s="2" t="s">
        <v>2680</v>
      </c>
      <c r="F939" s="2" t="s">
        <v>4</v>
      </c>
      <c r="G939" s="21" t="s">
        <v>3908</v>
      </c>
      <c r="H939" s="7">
        <f t="shared" si="14"/>
        <v>1776565</v>
      </c>
      <c r="I939" s="8">
        <v>731998</v>
      </c>
      <c r="J939" s="8">
        <v>1044567</v>
      </c>
      <c r="K939" s="8">
        <v>0</v>
      </c>
      <c r="L939" s="5" t="s">
        <v>4847</v>
      </c>
      <c r="M939" s="3"/>
      <c r="N939" s="2"/>
      <c r="O939" s="4"/>
      <c r="R939" s="2"/>
      <c r="U939" s="4"/>
      <c r="V939" s="3"/>
    </row>
    <row r="940" spans="1:22" ht="60" x14ac:dyDescent="0.25">
      <c r="A940" s="25" t="s">
        <v>15</v>
      </c>
      <c r="B940" s="25" t="s">
        <v>16</v>
      </c>
      <c r="C940" s="25" t="s">
        <v>143</v>
      </c>
      <c r="D940" s="2" t="s">
        <v>1447</v>
      </c>
      <c r="E940" s="2" t="s">
        <v>1449</v>
      </c>
      <c r="F940" s="2" t="s">
        <v>4</v>
      </c>
      <c r="G940" s="21" t="s">
        <v>3902</v>
      </c>
      <c r="H940" s="7">
        <f t="shared" si="14"/>
        <v>105199</v>
      </c>
      <c r="I940" s="8">
        <v>105199</v>
      </c>
      <c r="J940" s="8">
        <v>0</v>
      </c>
      <c r="K940" s="8">
        <v>0</v>
      </c>
      <c r="L940" s="10" t="s">
        <v>4273</v>
      </c>
      <c r="M940" s="3"/>
      <c r="N940" s="2"/>
      <c r="O940" s="4"/>
      <c r="R940" s="2"/>
      <c r="U940" s="4"/>
      <c r="V940" s="3"/>
    </row>
    <row r="941" spans="1:22" ht="30" x14ac:dyDescent="0.25">
      <c r="A941" s="25" t="s">
        <v>15</v>
      </c>
      <c r="B941" s="25" t="s">
        <v>16</v>
      </c>
      <c r="C941" s="25" t="s">
        <v>143</v>
      </c>
      <c r="D941" s="2" t="s">
        <v>1447</v>
      </c>
      <c r="E941" s="2" t="s">
        <v>1449</v>
      </c>
      <c r="F941" s="2" t="s">
        <v>4</v>
      </c>
      <c r="G941" s="21" t="s">
        <v>3902</v>
      </c>
      <c r="H941" s="7">
        <f t="shared" si="14"/>
        <v>82957</v>
      </c>
      <c r="I941" s="8">
        <v>82957</v>
      </c>
      <c r="J941" s="8">
        <v>0</v>
      </c>
      <c r="K941" s="8">
        <v>0</v>
      </c>
      <c r="L941" s="5" t="s">
        <v>4848</v>
      </c>
      <c r="M941" s="3"/>
      <c r="N941" s="2"/>
      <c r="O941" s="4"/>
      <c r="R941" s="2"/>
      <c r="U941" s="4"/>
      <c r="V941" s="3"/>
    </row>
    <row r="942" spans="1:22" ht="30" x14ac:dyDescent="0.25">
      <c r="A942" s="25" t="s">
        <v>5</v>
      </c>
      <c r="B942" s="25" t="s">
        <v>70</v>
      </c>
      <c r="C942" s="25" t="s">
        <v>71</v>
      </c>
      <c r="D942" s="2" t="s">
        <v>3213</v>
      </c>
      <c r="E942" s="2" t="s">
        <v>3215</v>
      </c>
      <c r="F942" s="2" t="s">
        <v>4</v>
      </c>
      <c r="G942" s="21" t="s">
        <v>3897</v>
      </c>
      <c r="H942" s="7">
        <f t="shared" si="14"/>
        <v>342000</v>
      </c>
      <c r="I942" s="8">
        <v>342000</v>
      </c>
      <c r="J942" s="8">
        <v>0</v>
      </c>
      <c r="K942" s="8">
        <v>0</v>
      </c>
      <c r="L942" s="5" t="s">
        <v>4849</v>
      </c>
      <c r="M942" s="3"/>
      <c r="N942" s="2"/>
      <c r="O942" s="4"/>
      <c r="R942" s="2"/>
      <c r="U942" s="4"/>
      <c r="V942" s="3"/>
    </row>
    <row r="943" spans="1:22" x14ac:dyDescent="0.25">
      <c r="A943" s="25" t="s">
        <v>5</v>
      </c>
      <c r="B943" s="25" t="s">
        <v>46</v>
      </c>
      <c r="C943" s="25" t="s">
        <v>47</v>
      </c>
      <c r="D943" s="2" t="s">
        <v>661</v>
      </c>
      <c r="E943" s="2" t="s">
        <v>663</v>
      </c>
      <c r="F943" s="2" t="s">
        <v>4</v>
      </c>
      <c r="G943" s="21" t="s">
        <v>3926</v>
      </c>
      <c r="H943" s="7">
        <f t="shared" si="14"/>
        <v>563362</v>
      </c>
      <c r="I943" s="8">
        <v>563362</v>
      </c>
      <c r="J943" s="8">
        <v>0</v>
      </c>
      <c r="K943" s="8">
        <v>0</v>
      </c>
      <c r="L943" s="10" t="s">
        <v>176</v>
      </c>
      <c r="M943" s="3"/>
      <c r="N943" s="2"/>
      <c r="O943" s="4"/>
      <c r="R943" s="2"/>
      <c r="U943" s="4"/>
      <c r="V943" s="3"/>
    </row>
    <row r="944" spans="1:22" ht="30" x14ac:dyDescent="0.25">
      <c r="A944" s="25" t="s">
        <v>286</v>
      </c>
      <c r="B944" s="25" t="s">
        <v>287</v>
      </c>
      <c r="C944" s="25" t="s">
        <v>459</v>
      </c>
      <c r="D944" s="2" t="s">
        <v>3568</v>
      </c>
      <c r="E944" s="2" t="s">
        <v>3569</v>
      </c>
      <c r="F944" s="2" t="s">
        <v>4</v>
      </c>
      <c r="G944" s="21" t="s">
        <v>3897</v>
      </c>
      <c r="H944" s="7">
        <f t="shared" si="14"/>
        <v>86427</v>
      </c>
      <c r="I944" s="8">
        <v>86427</v>
      </c>
      <c r="J944" s="8">
        <v>0</v>
      </c>
      <c r="K944" s="8">
        <v>0</v>
      </c>
      <c r="L944" s="5" t="s">
        <v>4133</v>
      </c>
      <c r="M944" s="3"/>
      <c r="N944" s="2"/>
      <c r="O944" s="4"/>
      <c r="Q944" s="13"/>
      <c r="R944" s="2"/>
      <c r="S944" s="13"/>
      <c r="T944" s="11"/>
      <c r="U944" s="4"/>
      <c r="V944" s="3"/>
    </row>
    <row r="945" spans="1:22" ht="30" x14ac:dyDescent="0.25">
      <c r="A945" s="25" t="s">
        <v>15</v>
      </c>
      <c r="B945" s="25" t="s">
        <v>364</v>
      </c>
      <c r="C945" s="25" t="s">
        <v>365</v>
      </c>
      <c r="D945" s="2" t="s">
        <v>367</v>
      </c>
      <c r="E945" s="2" t="s">
        <v>369</v>
      </c>
      <c r="F945" s="2" t="s">
        <v>53</v>
      </c>
      <c r="G945" s="21" t="s">
        <v>3938</v>
      </c>
      <c r="H945" s="7">
        <f t="shared" si="14"/>
        <v>3792834</v>
      </c>
      <c r="I945" s="8">
        <v>0</v>
      </c>
      <c r="J945" s="8">
        <v>3792834</v>
      </c>
      <c r="K945" s="8">
        <v>0</v>
      </c>
      <c r="L945" s="10" t="s">
        <v>296</v>
      </c>
      <c r="M945" s="3"/>
      <c r="N945" s="2"/>
      <c r="O945" s="4"/>
      <c r="Q945" s="13"/>
      <c r="R945" s="2"/>
      <c r="S945" s="13"/>
      <c r="U945" s="4"/>
      <c r="V945" s="3"/>
    </row>
    <row r="946" spans="1:22" ht="30" x14ac:dyDescent="0.25">
      <c r="A946" s="25" t="s">
        <v>15</v>
      </c>
      <c r="B946" s="25" t="s">
        <v>364</v>
      </c>
      <c r="C946" s="25" t="s">
        <v>365</v>
      </c>
      <c r="D946" s="2" t="s">
        <v>367</v>
      </c>
      <c r="E946" s="2" t="s">
        <v>369</v>
      </c>
      <c r="F946" s="2" t="s">
        <v>53</v>
      </c>
      <c r="G946" s="21" t="s">
        <v>3946</v>
      </c>
      <c r="H946" s="7">
        <f t="shared" si="14"/>
        <v>2064938</v>
      </c>
      <c r="I946" s="8">
        <v>2064938</v>
      </c>
      <c r="J946" s="8">
        <v>0</v>
      </c>
      <c r="K946" s="8">
        <v>0</v>
      </c>
      <c r="L946" s="10" t="s">
        <v>1036</v>
      </c>
      <c r="M946" s="3"/>
      <c r="N946" s="2"/>
      <c r="O946" s="4"/>
      <c r="R946" s="2"/>
      <c r="U946" s="4"/>
      <c r="V946" s="3"/>
    </row>
    <row r="947" spans="1:22" x14ac:dyDescent="0.25">
      <c r="A947" s="25" t="s">
        <v>58</v>
      </c>
      <c r="B947" s="25" t="s">
        <v>59</v>
      </c>
      <c r="C947" s="25" t="s">
        <v>60</v>
      </c>
      <c r="D947" s="2" t="s">
        <v>3285</v>
      </c>
      <c r="E947" s="2" t="s">
        <v>3287</v>
      </c>
      <c r="F947" s="2" t="s">
        <v>4</v>
      </c>
      <c r="G947" s="21" t="s">
        <v>3902</v>
      </c>
      <c r="H947" s="7">
        <f t="shared" si="14"/>
        <v>2523310</v>
      </c>
      <c r="I947" s="8">
        <v>2064843</v>
      </c>
      <c r="J947" s="8">
        <v>458467</v>
      </c>
      <c r="K947" s="8">
        <v>0</v>
      </c>
      <c r="L947" s="10" t="s">
        <v>377</v>
      </c>
      <c r="M947" s="3"/>
      <c r="N947" s="2"/>
      <c r="O947" s="4"/>
      <c r="R947" s="2"/>
      <c r="U947" s="4"/>
      <c r="V947" s="3"/>
    </row>
    <row r="948" spans="1:22" ht="30" x14ac:dyDescent="0.25">
      <c r="A948" s="25" t="s">
        <v>5</v>
      </c>
      <c r="B948" s="25" t="s">
        <v>6</v>
      </c>
      <c r="C948" s="25" t="s">
        <v>393</v>
      </c>
      <c r="D948" s="2" t="s">
        <v>3398</v>
      </c>
      <c r="E948" s="2" t="s">
        <v>3400</v>
      </c>
      <c r="F948" s="2" t="s">
        <v>53</v>
      </c>
      <c r="G948" s="21" t="s">
        <v>3965</v>
      </c>
      <c r="H948" s="7">
        <f t="shared" si="14"/>
        <v>12602171</v>
      </c>
      <c r="I948" s="8">
        <v>12602171</v>
      </c>
      <c r="J948" s="8">
        <v>0</v>
      </c>
      <c r="K948" s="8">
        <v>0</v>
      </c>
      <c r="L948" s="10" t="s">
        <v>199</v>
      </c>
      <c r="M948" s="3"/>
      <c r="N948" s="2"/>
      <c r="O948" s="4"/>
      <c r="Q948" s="13"/>
      <c r="R948" s="2"/>
      <c r="S948" s="13"/>
      <c r="U948" s="4"/>
      <c r="V948" s="3"/>
    </row>
    <row r="949" spans="1:22" ht="30" x14ac:dyDescent="0.25">
      <c r="A949" s="25" t="s">
        <v>5</v>
      </c>
      <c r="B949" s="25" t="s">
        <v>6</v>
      </c>
      <c r="C949" s="25" t="s">
        <v>393</v>
      </c>
      <c r="D949" s="2" t="s">
        <v>3398</v>
      </c>
      <c r="E949" s="2" t="s">
        <v>3400</v>
      </c>
      <c r="F949" s="2" t="s">
        <v>53</v>
      </c>
      <c r="G949" s="21" t="s">
        <v>3996</v>
      </c>
      <c r="H949" s="7">
        <f t="shared" si="14"/>
        <v>3000000</v>
      </c>
      <c r="I949" s="8">
        <v>0</v>
      </c>
      <c r="J949" s="8">
        <v>3000000</v>
      </c>
      <c r="K949" s="8">
        <v>0</v>
      </c>
      <c r="L949" s="5" t="s">
        <v>4850</v>
      </c>
      <c r="M949" s="3"/>
      <c r="N949" s="2"/>
      <c r="O949" s="4"/>
      <c r="R949" s="2"/>
      <c r="U949" s="4"/>
      <c r="V949" s="3"/>
    </row>
    <row r="950" spans="1:22" ht="30" x14ac:dyDescent="0.25">
      <c r="A950" s="25" t="s">
        <v>5</v>
      </c>
      <c r="B950" s="25" t="s">
        <v>46</v>
      </c>
      <c r="C950" s="25" t="s">
        <v>119</v>
      </c>
      <c r="D950" s="2" t="s">
        <v>1410</v>
      </c>
      <c r="E950" s="2" t="s">
        <v>1412</v>
      </c>
      <c r="F950" s="2" t="s">
        <v>4</v>
      </c>
      <c r="G950" s="21" t="s">
        <v>3926</v>
      </c>
      <c r="H950" s="7">
        <f t="shared" si="14"/>
        <v>449813</v>
      </c>
      <c r="I950" s="8">
        <v>449813</v>
      </c>
      <c r="J950" s="8">
        <v>0</v>
      </c>
      <c r="K950" s="8">
        <v>0</v>
      </c>
      <c r="L950" s="10" t="s">
        <v>4268</v>
      </c>
      <c r="M950" s="3"/>
      <c r="N950" s="2"/>
      <c r="O950" s="4"/>
      <c r="R950" s="2"/>
      <c r="U950" s="4"/>
      <c r="V950" s="3"/>
    </row>
    <row r="951" spans="1:22" ht="30" x14ac:dyDescent="0.25">
      <c r="A951" s="25" t="s">
        <v>15</v>
      </c>
      <c r="B951" s="25" t="s">
        <v>364</v>
      </c>
      <c r="C951" s="25" t="s">
        <v>365</v>
      </c>
      <c r="D951" s="2" t="s">
        <v>2920</v>
      </c>
      <c r="E951" s="2" t="s">
        <v>2921</v>
      </c>
      <c r="F951" s="2" t="s">
        <v>53</v>
      </c>
      <c r="G951" s="21" t="s">
        <v>3981</v>
      </c>
      <c r="H951" s="7">
        <f t="shared" si="14"/>
        <v>368551</v>
      </c>
      <c r="I951" s="8">
        <v>0</v>
      </c>
      <c r="J951" s="8">
        <v>368551</v>
      </c>
      <c r="K951" s="8">
        <v>0</v>
      </c>
      <c r="L951" s="10" t="s">
        <v>702</v>
      </c>
      <c r="M951" s="3"/>
      <c r="N951" s="2"/>
      <c r="O951" s="4"/>
      <c r="Q951" s="14"/>
      <c r="R951" s="2"/>
      <c r="S951" s="14"/>
      <c r="U951" s="4"/>
      <c r="V951" s="3"/>
    </row>
    <row r="952" spans="1:22" ht="30" x14ac:dyDescent="0.25">
      <c r="A952" s="25" t="s">
        <v>15</v>
      </c>
      <c r="B952" s="25" t="s">
        <v>364</v>
      </c>
      <c r="C952" s="25" t="s">
        <v>365</v>
      </c>
      <c r="D952" s="2" t="s">
        <v>2920</v>
      </c>
      <c r="E952" s="2" t="s">
        <v>2921</v>
      </c>
      <c r="F952" s="2" t="s">
        <v>53</v>
      </c>
      <c r="G952" s="21" t="s">
        <v>3976</v>
      </c>
      <c r="H952" s="7">
        <f t="shared" si="14"/>
        <v>1507051</v>
      </c>
      <c r="I952" s="8">
        <v>1507051</v>
      </c>
      <c r="J952" s="8">
        <v>0</v>
      </c>
      <c r="K952" s="8">
        <v>0</v>
      </c>
      <c r="L952" s="10" t="s">
        <v>296</v>
      </c>
      <c r="M952" s="3"/>
      <c r="N952" s="2"/>
      <c r="O952" s="4"/>
      <c r="R952" s="2"/>
      <c r="U952" s="4"/>
      <c r="V952" s="3"/>
    </row>
    <row r="953" spans="1:22" ht="30" x14ac:dyDescent="0.25">
      <c r="A953" s="25" t="s">
        <v>15</v>
      </c>
      <c r="B953" s="25" t="s">
        <v>110</v>
      </c>
      <c r="C953" s="25" t="s">
        <v>1025</v>
      </c>
      <c r="D953" s="2" t="s">
        <v>3615</v>
      </c>
      <c r="E953" s="2" t="s">
        <v>3617</v>
      </c>
      <c r="F953" s="2" t="s">
        <v>53</v>
      </c>
      <c r="G953" s="21" t="s">
        <v>3942</v>
      </c>
      <c r="H953" s="7">
        <f t="shared" si="14"/>
        <v>3018007</v>
      </c>
      <c r="I953" s="8">
        <v>1188907</v>
      </c>
      <c r="J953" s="8">
        <v>1829100</v>
      </c>
      <c r="K953" s="8">
        <v>0</v>
      </c>
      <c r="L953" s="10" t="s">
        <v>377</v>
      </c>
      <c r="M953" s="3"/>
      <c r="N953" s="2"/>
      <c r="O953" s="4"/>
      <c r="R953" s="2"/>
      <c r="U953" s="4"/>
      <c r="V953" s="3"/>
    </row>
    <row r="954" spans="1:22" ht="30" x14ac:dyDescent="0.25">
      <c r="A954" s="25" t="s">
        <v>15</v>
      </c>
      <c r="B954" s="25" t="s">
        <v>364</v>
      </c>
      <c r="C954" s="25" t="s">
        <v>1045</v>
      </c>
      <c r="D954" s="2" t="s">
        <v>2348</v>
      </c>
      <c r="E954" s="2" t="s">
        <v>2349</v>
      </c>
      <c r="F954" s="2" t="s">
        <v>53</v>
      </c>
      <c r="G954" s="21" t="s">
        <v>3910</v>
      </c>
      <c r="H954" s="7">
        <f t="shared" si="14"/>
        <v>109667</v>
      </c>
      <c r="I954" s="8">
        <v>109667</v>
      </c>
      <c r="J954" s="8">
        <v>0</v>
      </c>
      <c r="K954" s="8">
        <v>0</v>
      </c>
      <c r="L954" s="10" t="s">
        <v>285</v>
      </c>
      <c r="M954" s="3"/>
      <c r="N954" s="2"/>
      <c r="O954" s="4"/>
      <c r="R954" s="2"/>
      <c r="U954" s="4"/>
      <c r="V954" s="3"/>
    </row>
    <row r="955" spans="1:22" ht="30" x14ac:dyDescent="0.25">
      <c r="A955" s="25" t="s">
        <v>15</v>
      </c>
      <c r="B955" s="25" t="s">
        <v>364</v>
      </c>
      <c r="C955" s="25" t="s">
        <v>1045</v>
      </c>
      <c r="D955" s="2" t="s">
        <v>2348</v>
      </c>
      <c r="E955" s="2" t="s">
        <v>2349</v>
      </c>
      <c r="F955" s="2" t="s">
        <v>53</v>
      </c>
      <c r="G955" s="21" t="s">
        <v>3910</v>
      </c>
      <c r="H955" s="7">
        <f t="shared" si="14"/>
        <v>163866</v>
      </c>
      <c r="I955" s="8">
        <v>163866</v>
      </c>
      <c r="J955" s="8">
        <v>0</v>
      </c>
      <c r="K955" s="8">
        <v>0</v>
      </c>
      <c r="L955" s="10" t="s">
        <v>142</v>
      </c>
      <c r="M955" s="3"/>
      <c r="N955" s="2"/>
      <c r="O955" s="4"/>
      <c r="R955" s="2"/>
      <c r="U955" s="4"/>
      <c r="V955" s="3"/>
    </row>
    <row r="956" spans="1:22" ht="30" x14ac:dyDescent="0.25">
      <c r="A956" s="25" t="s">
        <v>15</v>
      </c>
      <c r="B956" s="25" t="s">
        <v>364</v>
      </c>
      <c r="C956" s="25" t="s">
        <v>1045</v>
      </c>
      <c r="D956" s="2" t="s">
        <v>2348</v>
      </c>
      <c r="E956" s="2" t="s">
        <v>2349</v>
      </c>
      <c r="F956" s="2" t="s">
        <v>53</v>
      </c>
      <c r="G956" s="21" t="s">
        <v>3910</v>
      </c>
      <c r="H956" s="7">
        <f t="shared" si="14"/>
        <v>155862</v>
      </c>
      <c r="I956" s="8">
        <v>155862</v>
      </c>
      <c r="J956" s="8">
        <v>0</v>
      </c>
      <c r="K956" s="8">
        <v>0</v>
      </c>
      <c r="L956" s="10" t="s">
        <v>355</v>
      </c>
      <c r="M956" s="3"/>
      <c r="N956" s="2"/>
      <c r="O956" s="4"/>
      <c r="R956" s="2"/>
      <c r="U956" s="4"/>
      <c r="V956" s="3"/>
    </row>
    <row r="957" spans="1:22" ht="30" x14ac:dyDescent="0.25">
      <c r="A957" s="25" t="s">
        <v>286</v>
      </c>
      <c r="B957" s="25" t="s">
        <v>287</v>
      </c>
      <c r="C957" s="25" t="s">
        <v>459</v>
      </c>
      <c r="D957" s="2" t="s">
        <v>899</v>
      </c>
      <c r="E957" s="2" t="s">
        <v>901</v>
      </c>
      <c r="F957" s="2" t="s">
        <v>4</v>
      </c>
      <c r="G957" s="21" t="s">
        <v>3894</v>
      </c>
      <c r="H957" s="7">
        <f t="shared" si="14"/>
        <v>101000</v>
      </c>
      <c r="I957" s="8">
        <v>101000</v>
      </c>
      <c r="J957" s="8">
        <v>0</v>
      </c>
      <c r="K957" s="8">
        <v>0</v>
      </c>
      <c r="L957" s="10" t="s">
        <v>4080</v>
      </c>
      <c r="M957" s="3"/>
      <c r="N957" s="2"/>
      <c r="O957" s="4"/>
      <c r="Q957" s="13"/>
      <c r="R957" s="2"/>
      <c r="S957" s="13"/>
      <c r="U957" s="4"/>
      <c r="V957" s="3"/>
    </row>
    <row r="958" spans="1:22" ht="30" x14ac:dyDescent="0.25">
      <c r="A958" s="25" t="s">
        <v>286</v>
      </c>
      <c r="B958" s="25" t="s">
        <v>287</v>
      </c>
      <c r="C958" s="25" t="s">
        <v>459</v>
      </c>
      <c r="D958" s="2" t="s">
        <v>899</v>
      </c>
      <c r="E958" s="2" t="s">
        <v>901</v>
      </c>
      <c r="F958" s="2" t="s">
        <v>4</v>
      </c>
      <c r="G958" s="21" t="s">
        <v>3894</v>
      </c>
      <c r="H958" s="7">
        <f t="shared" si="14"/>
        <v>46000</v>
      </c>
      <c r="I958" s="8">
        <v>46000</v>
      </c>
      <c r="J958" s="8">
        <v>0</v>
      </c>
      <c r="K958" s="8">
        <v>0</v>
      </c>
      <c r="L958" s="10" t="s">
        <v>4319</v>
      </c>
      <c r="M958" s="3"/>
      <c r="N958" s="2"/>
      <c r="O958" s="4"/>
      <c r="Q958" s="13"/>
      <c r="R958" s="2"/>
      <c r="S958" s="13"/>
      <c r="U958" s="4"/>
      <c r="V958" s="3"/>
    </row>
    <row r="959" spans="1:22" ht="30" x14ac:dyDescent="0.25">
      <c r="A959" s="25" t="s">
        <v>286</v>
      </c>
      <c r="B959" s="25" t="s">
        <v>287</v>
      </c>
      <c r="C959" s="25" t="s">
        <v>459</v>
      </c>
      <c r="D959" s="2" t="s">
        <v>899</v>
      </c>
      <c r="E959" s="2" t="s">
        <v>901</v>
      </c>
      <c r="F959" s="2" t="s">
        <v>4</v>
      </c>
      <c r="G959" s="21" t="s">
        <v>3894</v>
      </c>
      <c r="H959" s="7">
        <f t="shared" si="14"/>
        <v>132871</v>
      </c>
      <c r="I959" s="8">
        <v>132871</v>
      </c>
      <c r="J959" s="8">
        <v>0</v>
      </c>
      <c r="K959" s="8">
        <v>0</v>
      </c>
      <c r="L959" s="5" t="s">
        <v>4080</v>
      </c>
      <c r="M959" s="3"/>
      <c r="N959" s="2"/>
      <c r="O959" s="4"/>
      <c r="Q959" s="3"/>
      <c r="R959" s="2"/>
      <c r="S959" s="3"/>
      <c r="U959" s="4"/>
      <c r="V959" s="3"/>
    </row>
    <row r="960" spans="1:22" x14ac:dyDescent="0.25">
      <c r="A960" s="25" t="s">
        <v>286</v>
      </c>
      <c r="B960" s="25" t="s">
        <v>287</v>
      </c>
      <c r="C960" s="25" t="s">
        <v>459</v>
      </c>
      <c r="D960" s="2" t="s">
        <v>899</v>
      </c>
      <c r="E960" s="2" t="s">
        <v>901</v>
      </c>
      <c r="F960" s="2" t="s">
        <v>4</v>
      </c>
      <c r="G960" s="21" t="s">
        <v>3894</v>
      </c>
      <c r="H960" s="7">
        <f t="shared" si="14"/>
        <v>37000</v>
      </c>
      <c r="I960" s="8">
        <v>37000</v>
      </c>
      <c r="J960" s="8">
        <v>0</v>
      </c>
      <c r="K960" s="8">
        <v>0</v>
      </c>
      <c r="L960" s="5" t="s">
        <v>4851</v>
      </c>
      <c r="M960" s="3"/>
      <c r="N960" s="2"/>
      <c r="O960" s="4"/>
      <c r="Q960" s="13"/>
      <c r="R960" s="2"/>
      <c r="S960" s="13"/>
      <c r="U960" s="4"/>
      <c r="V960" s="3"/>
    </row>
    <row r="961" spans="1:22" ht="30" x14ac:dyDescent="0.25">
      <c r="A961" s="25" t="s">
        <v>286</v>
      </c>
      <c r="B961" s="25" t="s">
        <v>287</v>
      </c>
      <c r="C961" s="25" t="s">
        <v>424</v>
      </c>
      <c r="D961" s="2" t="s">
        <v>521</v>
      </c>
      <c r="E961" s="2" t="s">
        <v>523</v>
      </c>
      <c r="F961" s="2" t="s">
        <v>4</v>
      </c>
      <c r="G961" s="21" t="s">
        <v>3896</v>
      </c>
      <c r="H961" s="7">
        <f t="shared" si="14"/>
        <v>61862</v>
      </c>
      <c r="I961" s="8">
        <v>61862</v>
      </c>
      <c r="J961" s="8">
        <v>0</v>
      </c>
      <c r="K961" s="8">
        <v>0</v>
      </c>
      <c r="L961" s="10" t="s">
        <v>4147</v>
      </c>
      <c r="M961" s="3"/>
      <c r="N961" s="2"/>
      <c r="O961" s="4"/>
      <c r="Q961" s="3"/>
      <c r="R961" s="2"/>
      <c r="S961" s="3"/>
      <c r="U961" s="4"/>
      <c r="V961" s="3"/>
    </row>
    <row r="962" spans="1:22" ht="30" x14ac:dyDescent="0.25">
      <c r="A962" s="25" t="s">
        <v>286</v>
      </c>
      <c r="B962" s="25" t="s">
        <v>287</v>
      </c>
      <c r="C962" s="25" t="s">
        <v>424</v>
      </c>
      <c r="D962" s="2" t="s">
        <v>521</v>
      </c>
      <c r="E962" s="2" t="s">
        <v>523</v>
      </c>
      <c r="F962" s="2" t="s">
        <v>4</v>
      </c>
      <c r="G962" s="21" t="s">
        <v>3896</v>
      </c>
      <c r="H962" s="7">
        <f t="shared" ref="H962:H1025" si="15">SUM(I962:K962)</f>
        <v>218214</v>
      </c>
      <c r="I962" s="8">
        <v>218214</v>
      </c>
      <c r="J962" s="8">
        <v>0</v>
      </c>
      <c r="K962" s="8">
        <v>0</v>
      </c>
      <c r="L962" s="10" t="s">
        <v>4148</v>
      </c>
      <c r="M962" s="3"/>
      <c r="N962" s="2"/>
      <c r="O962" s="4"/>
      <c r="Q962" s="3"/>
      <c r="R962" s="2"/>
      <c r="S962" s="3"/>
      <c r="T962" s="12"/>
      <c r="U962" s="4"/>
      <c r="V962" s="3"/>
    </row>
    <row r="963" spans="1:22" ht="30" x14ac:dyDescent="0.25">
      <c r="A963" s="25" t="s">
        <v>82</v>
      </c>
      <c r="B963" s="25" t="s">
        <v>564</v>
      </c>
      <c r="C963" s="25" t="s">
        <v>58</v>
      </c>
      <c r="D963" s="2" t="s">
        <v>3821</v>
      </c>
      <c r="E963" s="2" t="s">
        <v>3823</v>
      </c>
      <c r="F963" s="2" t="s">
        <v>222</v>
      </c>
      <c r="G963" s="21" t="s">
        <v>3923</v>
      </c>
      <c r="H963" s="7">
        <f t="shared" si="15"/>
        <v>1883779</v>
      </c>
      <c r="I963" s="8">
        <v>1883779</v>
      </c>
      <c r="J963" s="8">
        <v>0</v>
      </c>
      <c r="K963" s="8">
        <v>0</v>
      </c>
      <c r="L963" s="5" t="s">
        <v>4852</v>
      </c>
      <c r="M963" s="3"/>
      <c r="N963" s="2"/>
      <c r="O963" s="4"/>
      <c r="R963" s="2"/>
      <c r="U963" s="4"/>
      <c r="V963" s="3"/>
    </row>
    <row r="964" spans="1:22" ht="30" x14ac:dyDescent="0.25">
      <c r="A964" s="25" t="s">
        <v>286</v>
      </c>
      <c r="B964" s="25" t="s">
        <v>287</v>
      </c>
      <c r="C964" s="25" t="s">
        <v>424</v>
      </c>
      <c r="D964" s="2" t="s">
        <v>2360</v>
      </c>
      <c r="E964" s="2" t="s">
        <v>2362</v>
      </c>
      <c r="F964" s="2" t="s">
        <v>4</v>
      </c>
      <c r="G964" s="21" t="s">
        <v>3918</v>
      </c>
      <c r="H964" s="7">
        <f t="shared" si="15"/>
        <v>169722</v>
      </c>
      <c r="I964" s="8">
        <v>169722</v>
      </c>
      <c r="J964" s="8">
        <v>0</v>
      </c>
      <c r="K964" s="8">
        <v>0</v>
      </c>
      <c r="L964" s="5" t="s">
        <v>4137</v>
      </c>
      <c r="M964" s="3"/>
      <c r="N964" s="2"/>
      <c r="O964" s="4"/>
      <c r="Q964" s="13"/>
      <c r="R964" s="2"/>
      <c r="S964" s="13"/>
      <c r="U964" s="4"/>
      <c r="V964" s="3"/>
    </row>
    <row r="965" spans="1:22" ht="30" x14ac:dyDescent="0.25">
      <c r="A965" s="25" t="s">
        <v>286</v>
      </c>
      <c r="B965" s="25" t="s">
        <v>287</v>
      </c>
      <c r="C965" s="25" t="s">
        <v>424</v>
      </c>
      <c r="D965" s="2" t="s">
        <v>2360</v>
      </c>
      <c r="E965" s="2" t="s">
        <v>2362</v>
      </c>
      <c r="F965" s="2" t="s">
        <v>4</v>
      </c>
      <c r="G965" s="21" t="s">
        <v>3918</v>
      </c>
      <c r="H965" s="7">
        <f t="shared" si="15"/>
        <v>25020</v>
      </c>
      <c r="I965" s="8">
        <v>25020</v>
      </c>
      <c r="J965" s="8">
        <v>0</v>
      </c>
      <c r="K965" s="8">
        <v>0</v>
      </c>
      <c r="L965" s="5" t="s">
        <v>4137</v>
      </c>
      <c r="M965" s="3"/>
      <c r="N965" s="2"/>
      <c r="O965" s="4"/>
      <c r="Q965" s="13"/>
      <c r="R965" s="2"/>
      <c r="S965" s="13"/>
      <c r="U965" s="4"/>
      <c r="V965" s="3"/>
    </row>
    <row r="966" spans="1:22" x14ac:dyDescent="0.25">
      <c r="A966" s="25" t="s">
        <v>58</v>
      </c>
      <c r="B966" s="25" t="s">
        <v>164</v>
      </c>
      <c r="C966" s="25" t="s">
        <v>171</v>
      </c>
      <c r="D966" s="2" t="s">
        <v>2956</v>
      </c>
      <c r="E966" s="2" t="s">
        <v>2958</v>
      </c>
      <c r="F966" s="2" t="s">
        <v>222</v>
      </c>
      <c r="G966" s="21" t="s">
        <v>3973</v>
      </c>
      <c r="H966" s="7">
        <f t="shared" si="15"/>
        <v>950950</v>
      </c>
      <c r="I966" s="8">
        <v>950950</v>
      </c>
      <c r="J966" s="8">
        <v>0</v>
      </c>
      <c r="K966" s="8">
        <v>0</v>
      </c>
      <c r="L966" s="10" t="s">
        <v>199</v>
      </c>
      <c r="M966" s="3"/>
      <c r="N966" s="2"/>
      <c r="O966" s="4"/>
      <c r="R966" s="2"/>
      <c r="U966" s="4"/>
      <c r="V966" s="3"/>
    </row>
    <row r="967" spans="1:22" x14ac:dyDescent="0.25">
      <c r="A967" s="25" t="s">
        <v>58</v>
      </c>
      <c r="B967" s="25" t="s">
        <v>164</v>
      </c>
      <c r="C967" s="25" t="s">
        <v>177</v>
      </c>
      <c r="D967" s="2" t="s">
        <v>179</v>
      </c>
      <c r="E967" s="2" t="s">
        <v>181</v>
      </c>
      <c r="F967" s="2" t="s">
        <v>53</v>
      </c>
      <c r="G967" s="21" t="s">
        <v>3912</v>
      </c>
      <c r="H967" s="7">
        <f t="shared" si="15"/>
        <v>399355</v>
      </c>
      <c r="I967" s="8">
        <v>399355</v>
      </c>
      <c r="J967" s="8">
        <v>0</v>
      </c>
      <c r="K967" s="8">
        <v>0</v>
      </c>
      <c r="L967" s="10" t="s">
        <v>69</v>
      </c>
      <c r="M967" s="3"/>
      <c r="N967" s="2"/>
      <c r="O967" s="4"/>
      <c r="Q967" s="13"/>
      <c r="R967" s="2"/>
      <c r="S967" s="13"/>
      <c r="U967" s="4"/>
      <c r="V967" s="3"/>
    </row>
    <row r="968" spans="1:22" x14ac:dyDescent="0.25">
      <c r="A968" s="25" t="s">
        <v>58</v>
      </c>
      <c r="B968" s="25" t="s">
        <v>164</v>
      </c>
      <c r="C968" s="25" t="s">
        <v>177</v>
      </c>
      <c r="D968" s="2" t="s">
        <v>179</v>
      </c>
      <c r="E968" s="2" t="s">
        <v>181</v>
      </c>
      <c r="F968" s="2" t="s">
        <v>53</v>
      </c>
      <c r="G968" s="21" t="s">
        <v>3967</v>
      </c>
      <c r="H968" s="7">
        <f t="shared" si="15"/>
        <v>1872681</v>
      </c>
      <c r="I968" s="8">
        <v>1872681</v>
      </c>
      <c r="J968" s="8">
        <v>0</v>
      </c>
      <c r="K968" s="8">
        <v>0</v>
      </c>
      <c r="L968" s="5" t="s">
        <v>4672</v>
      </c>
      <c r="M968" s="3"/>
      <c r="N968" s="2"/>
      <c r="O968" s="4"/>
      <c r="Q968" s="3"/>
      <c r="R968" s="2"/>
      <c r="S968" s="3"/>
      <c r="T968" s="4"/>
      <c r="U968" s="4"/>
      <c r="V968" s="3"/>
    </row>
    <row r="969" spans="1:22" ht="30" x14ac:dyDescent="0.25">
      <c r="A969" s="25" t="s">
        <v>58</v>
      </c>
      <c r="B969" s="25" t="s">
        <v>193</v>
      </c>
      <c r="C969" s="25" t="s">
        <v>315</v>
      </c>
      <c r="D969" s="2" t="s">
        <v>3108</v>
      </c>
      <c r="E969" s="2" t="s">
        <v>3110</v>
      </c>
      <c r="F969" s="2" t="s">
        <v>4</v>
      </c>
      <c r="G969" s="21" t="s">
        <v>3934</v>
      </c>
      <c r="H969" s="7">
        <f t="shared" si="15"/>
        <v>739355</v>
      </c>
      <c r="I969" s="8">
        <v>739355</v>
      </c>
      <c r="J969" s="8">
        <v>0</v>
      </c>
      <c r="K969" s="8">
        <v>0</v>
      </c>
      <c r="L969" s="10" t="s">
        <v>355</v>
      </c>
      <c r="M969" s="3"/>
      <c r="N969" s="2"/>
      <c r="O969" s="4"/>
      <c r="Q969" s="13"/>
      <c r="R969" s="2"/>
      <c r="S969" s="13"/>
      <c r="T969" s="11"/>
      <c r="U969" s="4"/>
      <c r="V969" s="3"/>
    </row>
    <row r="970" spans="1:22" ht="30" x14ac:dyDescent="0.25">
      <c r="A970" s="25" t="s">
        <v>5</v>
      </c>
      <c r="B970" s="25" t="s">
        <v>466</v>
      </c>
      <c r="C970" s="25" t="s">
        <v>467</v>
      </c>
      <c r="D970" s="2" t="s">
        <v>3445</v>
      </c>
      <c r="E970" s="2" t="s">
        <v>3446</v>
      </c>
      <c r="F970" s="2" t="s">
        <v>4</v>
      </c>
      <c r="G970" s="21" t="s">
        <v>3932</v>
      </c>
      <c r="H970" s="7">
        <f t="shared" si="15"/>
        <v>234537</v>
      </c>
      <c r="I970" s="8">
        <v>234537</v>
      </c>
      <c r="J970" s="8">
        <v>0</v>
      </c>
      <c r="K970" s="8">
        <v>0</v>
      </c>
      <c r="L970" s="5" t="s">
        <v>4853</v>
      </c>
      <c r="M970" s="3"/>
      <c r="N970" s="2"/>
      <c r="O970" s="4"/>
      <c r="R970" s="2"/>
      <c r="U970" s="4"/>
      <c r="V970" s="3"/>
    </row>
    <row r="971" spans="1:22" ht="30" x14ac:dyDescent="0.25">
      <c r="A971" s="25" t="s">
        <v>15</v>
      </c>
      <c r="B971" s="25" t="s">
        <v>16</v>
      </c>
      <c r="C971" s="25" t="s">
        <v>143</v>
      </c>
      <c r="D971" s="2" t="s">
        <v>3706</v>
      </c>
      <c r="E971" s="2" t="s">
        <v>3708</v>
      </c>
      <c r="F971" s="2" t="s">
        <v>4</v>
      </c>
      <c r="G971" s="21" t="s">
        <v>3897</v>
      </c>
      <c r="H971" s="7">
        <f t="shared" si="15"/>
        <v>1420537</v>
      </c>
      <c r="I971" s="8">
        <v>480734</v>
      </c>
      <c r="J971" s="8">
        <v>939803</v>
      </c>
      <c r="K971" s="8">
        <v>0</v>
      </c>
      <c r="L971" s="5" t="s">
        <v>4854</v>
      </c>
      <c r="M971" s="3"/>
      <c r="N971" s="2"/>
      <c r="O971" s="4"/>
      <c r="R971" s="2"/>
      <c r="U971" s="4"/>
      <c r="V971" s="3"/>
    </row>
    <row r="972" spans="1:22" ht="30" x14ac:dyDescent="0.25">
      <c r="A972" s="25" t="s">
        <v>58</v>
      </c>
      <c r="B972" s="25" t="s">
        <v>164</v>
      </c>
      <c r="C972" s="25" t="s">
        <v>165</v>
      </c>
      <c r="D972" s="2" t="s">
        <v>1394</v>
      </c>
      <c r="E972" s="2" t="s">
        <v>1396</v>
      </c>
      <c r="F972" s="2" t="s">
        <v>53</v>
      </c>
      <c r="G972" s="21" t="s">
        <v>3972</v>
      </c>
      <c r="H972" s="7">
        <f t="shared" si="15"/>
        <v>10850000</v>
      </c>
      <c r="I972" s="8">
        <v>0</v>
      </c>
      <c r="J972" s="8">
        <v>10850000</v>
      </c>
      <c r="K972" s="8">
        <v>0</v>
      </c>
      <c r="L972" s="10" t="s">
        <v>45</v>
      </c>
      <c r="M972" s="3"/>
      <c r="N972" s="2"/>
      <c r="O972" s="4"/>
      <c r="R972" s="2"/>
      <c r="U972" s="4"/>
      <c r="V972" s="3"/>
    </row>
    <row r="973" spans="1:22" ht="30" x14ac:dyDescent="0.25">
      <c r="A973" s="25" t="s">
        <v>58</v>
      </c>
      <c r="B973" s="25" t="s">
        <v>164</v>
      </c>
      <c r="C973" s="25" t="s">
        <v>165</v>
      </c>
      <c r="D973" s="2" t="s">
        <v>1394</v>
      </c>
      <c r="E973" s="2" t="s">
        <v>1396</v>
      </c>
      <c r="F973" s="2" t="s">
        <v>53</v>
      </c>
      <c r="G973" s="21" t="s">
        <v>3917</v>
      </c>
      <c r="H973" s="7">
        <f t="shared" si="15"/>
        <v>480000</v>
      </c>
      <c r="I973" s="8">
        <v>480000</v>
      </c>
      <c r="J973" s="8">
        <v>0</v>
      </c>
      <c r="K973" s="8">
        <v>0</v>
      </c>
      <c r="L973" s="5" t="s">
        <v>4326</v>
      </c>
      <c r="M973" s="3"/>
      <c r="N973" s="2"/>
      <c r="O973" s="4"/>
      <c r="Q973" s="13"/>
      <c r="R973" s="2"/>
      <c r="S973" s="13"/>
      <c r="U973" s="4"/>
      <c r="V973" s="3"/>
    </row>
    <row r="974" spans="1:22" ht="30" x14ac:dyDescent="0.25">
      <c r="A974" s="25" t="s">
        <v>58</v>
      </c>
      <c r="B974" s="25" t="s">
        <v>164</v>
      </c>
      <c r="C974" s="25" t="s">
        <v>165</v>
      </c>
      <c r="D974" s="2" t="s">
        <v>1394</v>
      </c>
      <c r="E974" s="2" t="s">
        <v>1396</v>
      </c>
      <c r="F974" s="2" t="s">
        <v>53</v>
      </c>
      <c r="G974" s="21" t="s">
        <v>3984</v>
      </c>
      <c r="H974" s="7">
        <f t="shared" si="15"/>
        <v>10477921</v>
      </c>
      <c r="I974" s="8">
        <v>3181131</v>
      </c>
      <c r="J974" s="8">
        <v>7296790</v>
      </c>
      <c r="K974" s="8">
        <v>0</v>
      </c>
      <c r="L974" s="10" t="s">
        <v>377</v>
      </c>
      <c r="M974" s="3"/>
      <c r="N974" s="2"/>
      <c r="O974" s="4"/>
      <c r="Q974" s="13"/>
      <c r="R974" s="2"/>
      <c r="S974" s="13"/>
      <c r="U974" s="4"/>
      <c r="V974" s="3"/>
    </row>
    <row r="975" spans="1:22" ht="30" x14ac:dyDescent="0.25">
      <c r="A975" s="25" t="s">
        <v>286</v>
      </c>
      <c r="B975" s="25" t="s">
        <v>287</v>
      </c>
      <c r="C975" s="25" t="s">
        <v>418</v>
      </c>
      <c r="D975" s="2" t="s">
        <v>2168</v>
      </c>
      <c r="E975" s="2" t="s">
        <v>2169</v>
      </c>
      <c r="F975" s="2" t="s">
        <v>53</v>
      </c>
      <c r="G975" s="21" t="s">
        <v>3913</v>
      </c>
      <c r="H975" s="7">
        <f t="shared" si="15"/>
        <v>91729</v>
      </c>
      <c r="I975" s="8">
        <v>0</v>
      </c>
      <c r="J975" s="8">
        <v>91729</v>
      </c>
      <c r="K975" s="8">
        <v>0</v>
      </c>
      <c r="L975" s="5" t="s">
        <v>4855</v>
      </c>
      <c r="M975" s="3"/>
      <c r="N975" s="2"/>
      <c r="O975" s="4"/>
      <c r="Q975" s="13"/>
      <c r="R975" s="2"/>
      <c r="S975" s="13"/>
      <c r="U975" s="4"/>
      <c r="V975" s="3"/>
    </row>
    <row r="976" spans="1:22" ht="30" x14ac:dyDescent="0.25">
      <c r="A976" s="25" t="s">
        <v>286</v>
      </c>
      <c r="B976" s="25" t="s">
        <v>287</v>
      </c>
      <c r="C976" s="25" t="s">
        <v>418</v>
      </c>
      <c r="D976" s="2" t="s">
        <v>2168</v>
      </c>
      <c r="E976" s="2" t="s">
        <v>2169</v>
      </c>
      <c r="F976" s="2" t="s">
        <v>53</v>
      </c>
      <c r="G976" s="21" t="s">
        <v>3934</v>
      </c>
      <c r="H976" s="7">
        <f t="shared" si="15"/>
        <v>4137439</v>
      </c>
      <c r="I976" s="8">
        <v>1001135</v>
      </c>
      <c r="J976" s="8">
        <v>3136304</v>
      </c>
      <c r="K976" s="8">
        <v>0</v>
      </c>
      <c r="L976" s="5" t="s">
        <v>4856</v>
      </c>
      <c r="M976" s="3"/>
      <c r="N976" s="2"/>
      <c r="O976" s="4"/>
      <c r="Q976" s="13"/>
      <c r="R976" s="2"/>
      <c r="S976" s="13"/>
      <c r="T976" s="11"/>
      <c r="U976" s="4"/>
      <c r="V976" s="3"/>
    </row>
    <row r="977" spans="1:22" ht="30" x14ac:dyDescent="0.25">
      <c r="A977" s="25" t="s">
        <v>5</v>
      </c>
      <c r="B977" s="25" t="s">
        <v>6</v>
      </c>
      <c r="C977" s="25" t="s">
        <v>7</v>
      </c>
      <c r="D977" s="2" t="s">
        <v>3123</v>
      </c>
      <c r="E977" s="2" t="s">
        <v>3125</v>
      </c>
      <c r="F977" s="2" t="s">
        <v>4</v>
      </c>
      <c r="G977" s="21" t="s">
        <v>3932</v>
      </c>
      <c r="H977" s="7">
        <f t="shared" si="15"/>
        <v>432326</v>
      </c>
      <c r="I977" s="8">
        <v>432326</v>
      </c>
      <c r="J977" s="8">
        <v>0</v>
      </c>
      <c r="K977" s="8">
        <v>0</v>
      </c>
      <c r="L977" s="5" t="s">
        <v>4857</v>
      </c>
      <c r="M977" s="3"/>
      <c r="N977" s="2"/>
      <c r="O977" s="4"/>
      <c r="R977" s="2"/>
      <c r="U977" s="4"/>
      <c r="V977" s="3"/>
    </row>
    <row r="978" spans="1:22" ht="30" x14ac:dyDescent="0.25">
      <c r="A978" s="25" t="s">
        <v>58</v>
      </c>
      <c r="B978" s="25" t="s">
        <v>164</v>
      </c>
      <c r="C978" s="25" t="s">
        <v>177</v>
      </c>
      <c r="D978" s="2" t="s">
        <v>2698</v>
      </c>
      <c r="E978" s="2" t="s">
        <v>2700</v>
      </c>
      <c r="F978" s="2" t="s">
        <v>53</v>
      </c>
      <c r="G978" s="21" t="s">
        <v>3955</v>
      </c>
      <c r="H978" s="7">
        <f t="shared" si="15"/>
        <v>2660172</v>
      </c>
      <c r="I978" s="8">
        <v>1225172</v>
      </c>
      <c r="J978" s="8">
        <v>1435000</v>
      </c>
      <c r="K978" s="8">
        <v>0</v>
      </c>
      <c r="L978" s="10" t="s">
        <v>45</v>
      </c>
      <c r="M978" s="3"/>
      <c r="N978" s="2"/>
      <c r="O978" s="4"/>
      <c r="Q978" s="13"/>
      <c r="R978" s="2"/>
      <c r="S978" s="13"/>
      <c r="U978" s="4"/>
      <c r="V978" s="3"/>
    </row>
    <row r="979" spans="1:22" x14ac:dyDescent="0.25">
      <c r="A979" s="25" t="s">
        <v>15</v>
      </c>
      <c r="B979" s="25" t="s">
        <v>364</v>
      </c>
      <c r="C979" s="25" t="s">
        <v>365</v>
      </c>
      <c r="D979" s="2" t="s">
        <v>2891</v>
      </c>
      <c r="E979" s="2" t="s">
        <v>2893</v>
      </c>
      <c r="F979" s="2" t="s">
        <v>4</v>
      </c>
      <c r="G979" s="21" t="s">
        <v>3901</v>
      </c>
      <c r="H979" s="7">
        <f t="shared" si="15"/>
        <v>45027</v>
      </c>
      <c r="I979" s="8">
        <v>45027</v>
      </c>
      <c r="J979" s="8">
        <v>0</v>
      </c>
      <c r="K979" s="8">
        <v>0</v>
      </c>
      <c r="L979" s="5" t="s">
        <v>4858</v>
      </c>
      <c r="M979" s="3"/>
      <c r="N979" s="2"/>
      <c r="O979" s="4"/>
      <c r="R979" s="2"/>
      <c r="U979" s="4"/>
      <c r="V979" s="3"/>
    </row>
    <row r="980" spans="1:22" x14ac:dyDescent="0.25">
      <c r="A980" s="25" t="s">
        <v>15</v>
      </c>
      <c r="B980" s="25" t="s">
        <v>364</v>
      </c>
      <c r="C980" s="25" t="s">
        <v>365</v>
      </c>
      <c r="D980" s="2" t="s">
        <v>2891</v>
      </c>
      <c r="E980" s="2" t="s">
        <v>2893</v>
      </c>
      <c r="F980" s="2" t="s">
        <v>4</v>
      </c>
      <c r="G980" s="21" t="s">
        <v>3901</v>
      </c>
      <c r="H980" s="7">
        <f t="shared" si="15"/>
        <v>66447</v>
      </c>
      <c r="I980" s="8">
        <v>66447</v>
      </c>
      <c r="J980" s="8">
        <v>0</v>
      </c>
      <c r="K980" s="8">
        <v>0</v>
      </c>
      <c r="L980" s="10" t="s">
        <v>131</v>
      </c>
      <c r="M980" s="3"/>
      <c r="N980" s="2"/>
      <c r="O980" s="4"/>
      <c r="R980" s="2"/>
      <c r="U980" s="4"/>
      <c r="V980" s="3"/>
    </row>
    <row r="981" spans="1:22" x14ac:dyDescent="0.25">
      <c r="A981" s="25" t="s">
        <v>15</v>
      </c>
      <c r="B981" s="25" t="s">
        <v>364</v>
      </c>
      <c r="C981" s="25" t="s">
        <v>365</v>
      </c>
      <c r="D981" s="2" t="s">
        <v>2891</v>
      </c>
      <c r="E981" s="2" t="s">
        <v>2893</v>
      </c>
      <c r="F981" s="2" t="s">
        <v>4</v>
      </c>
      <c r="G981" s="21" t="s">
        <v>3901</v>
      </c>
      <c r="H981" s="7">
        <f t="shared" si="15"/>
        <v>8550</v>
      </c>
      <c r="I981" s="8">
        <v>8550</v>
      </c>
      <c r="J981" s="8">
        <v>0</v>
      </c>
      <c r="K981" s="8">
        <v>0</v>
      </c>
      <c r="L981" s="10" t="s">
        <v>1318</v>
      </c>
      <c r="M981" s="3"/>
      <c r="N981" s="2"/>
      <c r="O981" s="4"/>
      <c r="R981" s="2"/>
      <c r="U981" s="4"/>
      <c r="V981" s="3"/>
    </row>
    <row r="982" spans="1:22" x14ac:dyDescent="0.25">
      <c r="A982" s="25" t="s">
        <v>82</v>
      </c>
      <c r="B982" s="25" t="s">
        <v>83</v>
      </c>
      <c r="C982" s="25" t="s">
        <v>359</v>
      </c>
      <c r="D982" s="2" t="s">
        <v>381</v>
      </c>
      <c r="E982" s="2" t="s">
        <v>383</v>
      </c>
      <c r="F982" s="2" t="s">
        <v>4</v>
      </c>
      <c r="G982" s="21" t="s">
        <v>3918</v>
      </c>
      <c r="H982" s="7">
        <f t="shared" si="15"/>
        <v>178263</v>
      </c>
      <c r="I982" s="8">
        <v>178263</v>
      </c>
      <c r="J982" s="8">
        <v>0</v>
      </c>
      <c r="K982" s="8">
        <v>0</v>
      </c>
      <c r="L982" s="10" t="s">
        <v>4133</v>
      </c>
      <c r="M982" s="3"/>
      <c r="N982" s="2"/>
      <c r="O982" s="4"/>
      <c r="Q982" s="14"/>
      <c r="R982" s="2"/>
      <c r="S982" s="14"/>
      <c r="U982" s="4"/>
      <c r="V982" s="3"/>
    </row>
    <row r="983" spans="1:22" ht="60" x14ac:dyDescent="0.25">
      <c r="A983" s="25" t="s">
        <v>5</v>
      </c>
      <c r="B983" s="25" t="s">
        <v>46</v>
      </c>
      <c r="C983" s="25" t="s">
        <v>119</v>
      </c>
      <c r="D983" s="2" t="s">
        <v>613</v>
      </c>
      <c r="E983" s="2" t="s">
        <v>615</v>
      </c>
      <c r="F983" s="2" t="s">
        <v>4</v>
      </c>
      <c r="G983" s="21" t="s">
        <v>3901</v>
      </c>
      <c r="H983" s="7">
        <f t="shared" si="15"/>
        <v>3255318</v>
      </c>
      <c r="I983" s="8">
        <v>233757</v>
      </c>
      <c r="J983" s="8">
        <v>3021561</v>
      </c>
      <c r="K983" s="8">
        <v>0</v>
      </c>
      <c r="L983" s="10" t="s">
        <v>4163</v>
      </c>
      <c r="M983" s="3"/>
      <c r="N983" s="2"/>
      <c r="O983" s="4"/>
      <c r="Q983" s="3"/>
      <c r="R983" s="2"/>
      <c r="S983" s="3"/>
      <c r="U983" s="4"/>
      <c r="V983" s="3"/>
    </row>
    <row r="984" spans="1:22" ht="45" x14ac:dyDescent="0.25">
      <c r="A984" s="25" t="s">
        <v>15</v>
      </c>
      <c r="B984" s="25" t="s">
        <v>16</v>
      </c>
      <c r="C984" s="25" t="s">
        <v>143</v>
      </c>
      <c r="D984" s="2" t="s">
        <v>2389</v>
      </c>
      <c r="E984" s="2" t="s">
        <v>2390</v>
      </c>
      <c r="F984" s="2" t="s">
        <v>4</v>
      </c>
      <c r="G984" s="21" t="s">
        <v>3924</v>
      </c>
      <c r="H984" s="7">
        <f t="shared" si="15"/>
        <v>41519</v>
      </c>
      <c r="I984" s="8">
        <v>41519</v>
      </c>
      <c r="J984" s="8">
        <v>0</v>
      </c>
      <c r="K984" s="8">
        <v>0</v>
      </c>
      <c r="L984" s="5" t="s">
        <v>4859</v>
      </c>
      <c r="M984" s="3"/>
      <c r="N984" s="2"/>
      <c r="O984" s="4"/>
      <c r="Q984" s="14"/>
      <c r="R984" s="2"/>
      <c r="S984" s="14"/>
      <c r="U984" s="4"/>
      <c r="V984" s="3"/>
    </row>
    <row r="985" spans="1:22" ht="30" x14ac:dyDescent="0.25">
      <c r="A985" s="25" t="s">
        <v>15</v>
      </c>
      <c r="B985" s="25" t="s">
        <v>16</v>
      </c>
      <c r="C985" s="25" t="s">
        <v>143</v>
      </c>
      <c r="D985" s="2" t="s">
        <v>2389</v>
      </c>
      <c r="E985" s="2" t="s">
        <v>2390</v>
      </c>
      <c r="F985" s="2" t="s">
        <v>4</v>
      </c>
      <c r="G985" s="21" t="s">
        <v>3924</v>
      </c>
      <c r="H985" s="7">
        <f t="shared" si="15"/>
        <v>218647</v>
      </c>
      <c r="I985" s="8">
        <v>218647</v>
      </c>
      <c r="J985" s="8">
        <v>0</v>
      </c>
      <c r="K985" s="8">
        <v>0</v>
      </c>
      <c r="L985" s="5" t="s">
        <v>4860</v>
      </c>
      <c r="M985" s="3"/>
      <c r="N985" s="2"/>
      <c r="O985" s="4"/>
      <c r="R985" s="2"/>
      <c r="U985" s="4"/>
      <c r="V985" s="3"/>
    </row>
    <row r="986" spans="1:22" x14ac:dyDescent="0.25">
      <c r="A986" s="25" t="s">
        <v>103</v>
      </c>
      <c r="B986" s="25" t="s">
        <v>104</v>
      </c>
      <c r="C986" s="25" t="s">
        <v>68</v>
      </c>
      <c r="D986" s="2" t="s">
        <v>2726</v>
      </c>
      <c r="E986" s="2" t="s">
        <v>2727</v>
      </c>
      <c r="F986" s="2" t="s">
        <v>4</v>
      </c>
      <c r="G986" s="21" t="s">
        <v>3908</v>
      </c>
      <c r="H986" s="7">
        <f t="shared" si="15"/>
        <v>328500</v>
      </c>
      <c r="I986" s="8">
        <v>328500</v>
      </c>
      <c r="J986" s="8">
        <v>0</v>
      </c>
      <c r="K986" s="8">
        <v>0</v>
      </c>
      <c r="L986" s="10" t="s">
        <v>69</v>
      </c>
      <c r="M986" s="3"/>
      <c r="N986" s="2"/>
      <c r="O986" s="4"/>
      <c r="Q986" s="13"/>
      <c r="R986" s="2"/>
      <c r="S986" s="13"/>
      <c r="T986" s="11"/>
      <c r="U986" s="4"/>
      <c r="V986" s="3"/>
    </row>
    <row r="987" spans="1:22" ht="30" x14ac:dyDescent="0.25">
      <c r="A987" s="25" t="s">
        <v>5</v>
      </c>
      <c r="B987" s="25" t="s">
        <v>70</v>
      </c>
      <c r="C987" s="25" t="s">
        <v>71</v>
      </c>
      <c r="D987" s="2" t="s">
        <v>3729</v>
      </c>
      <c r="E987" s="2" t="s">
        <v>3731</v>
      </c>
      <c r="F987" s="2" t="s">
        <v>4</v>
      </c>
      <c r="G987" s="21" t="s">
        <v>3893</v>
      </c>
      <c r="H987" s="7">
        <f t="shared" si="15"/>
        <v>6566601</v>
      </c>
      <c r="I987" s="8">
        <v>216601</v>
      </c>
      <c r="J987" s="8">
        <v>6350000</v>
      </c>
      <c r="K987" s="8">
        <v>0</v>
      </c>
      <c r="L987" s="5" t="s">
        <v>4861</v>
      </c>
      <c r="M987" s="3"/>
      <c r="N987" s="2"/>
      <c r="O987" s="4"/>
      <c r="R987" s="2"/>
      <c r="U987" s="4"/>
      <c r="V987" s="3"/>
    </row>
    <row r="988" spans="1:22" ht="30" x14ac:dyDescent="0.25">
      <c r="A988" s="25" t="s">
        <v>5</v>
      </c>
      <c r="B988" s="25" t="s">
        <v>466</v>
      </c>
      <c r="C988" s="25" t="s">
        <v>467</v>
      </c>
      <c r="D988" s="2" t="s">
        <v>472</v>
      </c>
      <c r="E988" s="2" t="s">
        <v>474</v>
      </c>
      <c r="F988" s="2" t="s">
        <v>154</v>
      </c>
      <c r="G988" s="21" t="s">
        <v>3908</v>
      </c>
      <c r="H988" s="7">
        <f t="shared" si="15"/>
        <v>2378897</v>
      </c>
      <c r="I988" s="8">
        <v>138782</v>
      </c>
      <c r="J988" s="8">
        <v>2240115</v>
      </c>
      <c r="K988" s="8">
        <v>0</v>
      </c>
      <c r="L988" s="10" t="s">
        <v>4862</v>
      </c>
      <c r="M988" s="3"/>
      <c r="N988" s="2"/>
      <c r="O988" s="4"/>
      <c r="R988" s="2"/>
      <c r="U988" s="4"/>
      <c r="V988" s="3"/>
    </row>
    <row r="989" spans="1:22" ht="30" x14ac:dyDescent="0.25">
      <c r="A989" s="25" t="s">
        <v>5</v>
      </c>
      <c r="B989" s="25" t="s">
        <v>466</v>
      </c>
      <c r="C989" s="25" t="s">
        <v>467</v>
      </c>
      <c r="D989" s="2" t="s">
        <v>472</v>
      </c>
      <c r="E989" s="2" t="s">
        <v>474</v>
      </c>
      <c r="F989" s="2" t="s">
        <v>154</v>
      </c>
      <c r="G989" s="21" t="s">
        <v>3908</v>
      </c>
      <c r="H989" s="7">
        <f t="shared" si="15"/>
        <v>1658021</v>
      </c>
      <c r="I989" s="8">
        <v>1658021</v>
      </c>
      <c r="J989" s="8">
        <v>0</v>
      </c>
      <c r="K989" s="8">
        <v>0</v>
      </c>
      <c r="L989" s="5" t="s">
        <v>4863</v>
      </c>
      <c r="M989" s="3"/>
      <c r="N989" s="2"/>
      <c r="O989" s="4"/>
      <c r="Q989" s="14"/>
      <c r="R989" s="2"/>
      <c r="S989" s="14"/>
      <c r="T989" s="12"/>
      <c r="U989" s="4"/>
      <c r="V989" s="3"/>
    </row>
    <row r="990" spans="1:22" ht="30" x14ac:dyDescent="0.25">
      <c r="A990" s="25" t="s">
        <v>82</v>
      </c>
      <c r="B990" s="25" t="s">
        <v>246</v>
      </c>
      <c r="C990" s="25" t="s">
        <v>247</v>
      </c>
      <c r="D990" s="2" t="s">
        <v>387</v>
      </c>
      <c r="E990" s="2" t="s">
        <v>389</v>
      </c>
      <c r="F990" s="2" t="s">
        <v>53</v>
      </c>
      <c r="G990" s="21" t="s">
        <v>3939</v>
      </c>
      <c r="H990" s="7">
        <f t="shared" si="15"/>
        <v>174238</v>
      </c>
      <c r="I990" s="8">
        <v>174238</v>
      </c>
      <c r="J990" s="8">
        <v>0</v>
      </c>
      <c r="K990" s="8">
        <v>0</v>
      </c>
      <c r="L990" s="10" t="s">
        <v>4864</v>
      </c>
      <c r="M990" s="3"/>
      <c r="N990" s="2"/>
      <c r="O990" s="4"/>
      <c r="Q990" s="14"/>
      <c r="R990" s="2"/>
      <c r="S990" s="14"/>
      <c r="U990" s="4"/>
      <c r="V990" s="3"/>
    </row>
    <row r="991" spans="1:22" ht="45" x14ac:dyDescent="0.25">
      <c r="A991" s="25" t="s">
        <v>82</v>
      </c>
      <c r="B991" s="25" t="s">
        <v>246</v>
      </c>
      <c r="C991" s="25" t="s">
        <v>247</v>
      </c>
      <c r="D991" s="2" t="s">
        <v>387</v>
      </c>
      <c r="E991" s="2" t="s">
        <v>389</v>
      </c>
      <c r="F991" s="2" t="s">
        <v>53</v>
      </c>
      <c r="G991" s="21" t="s">
        <v>3939</v>
      </c>
      <c r="H991" s="7">
        <f t="shared" si="15"/>
        <v>3308006</v>
      </c>
      <c r="I991" s="8">
        <v>1308006</v>
      </c>
      <c r="J991" s="8">
        <v>2000000</v>
      </c>
      <c r="K991" s="8">
        <v>0</v>
      </c>
      <c r="L991" s="5" t="s">
        <v>4865</v>
      </c>
      <c r="M991" s="3"/>
      <c r="N991" s="2"/>
      <c r="O991" s="4"/>
      <c r="R991" s="2"/>
      <c r="U991" s="4"/>
      <c r="V991" s="3"/>
    </row>
    <row r="992" spans="1:22" ht="30" x14ac:dyDescent="0.25">
      <c r="A992" s="25" t="s">
        <v>82</v>
      </c>
      <c r="B992" s="25" t="s">
        <v>246</v>
      </c>
      <c r="C992" s="25" t="s">
        <v>247</v>
      </c>
      <c r="D992" s="2" t="s">
        <v>387</v>
      </c>
      <c r="E992" s="2" t="s">
        <v>389</v>
      </c>
      <c r="F992" s="2" t="s">
        <v>53</v>
      </c>
      <c r="G992" s="21" t="s">
        <v>3939</v>
      </c>
      <c r="H992" s="7">
        <f t="shared" si="15"/>
        <v>175000</v>
      </c>
      <c r="I992" s="8">
        <v>175000</v>
      </c>
      <c r="J992" s="8">
        <v>0</v>
      </c>
      <c r="K992" s="8">
        <v>0</v>
      </c>
      <c r="L992" s="5" t="s">
        <v>4866</v>
      </c>
      <c r="M992" s="3"/>
      <c r="N992" s="2"/>
      <c r="O992" s="4"/>
      <c r="R992" s="2"/>
      <c r="U992" s="4"/>
      <c r="V992" s="3"/>
    </row>
    <row r="993" spans="1:22" ht="30" x14ac:dyDescent="0.25">
      <c r="A993" s="25" t="s">
        <v>82</v>
      </c>
      <c r="B993" s="25" t="s">
        <v>246</v>
      </c>
      <c r="C993" s="25" t="s">
        <v>247</v>
      </c>
      <c r="D993" s="2" t="s">
        <v>387</v>
      </c>
      <c r="E993" s="2" t="s">
        <v>389</v>
      </c>
      <c r="F993" s="2" t="s">
        <v>53</v>
      </c>
      <c r="G993" s="21" t="s">
        <v>3939</v>
      </c>
      <c r="H993" s="7">
        <f t="shared" si="15"/>
        <v>2875000</v>
      </c>
      <c r="I993" s="8">
        <v>875000</v>
      </c>
      <c r="J993" s="8">
        <v>2000000</v>
      </c>
      <c r="K993" s="8">
        <v>0</v>
      </c>
      <c r="L993" s="5" t="s">
        <v>4867</v>
      </c>
      <c r="M993" s="3"/>
      <c r="N993" s="2"/>
      <c r="O993" s="4"/>
      <c r="R993" s="2"/>
      <c r="U993" s="4"/>
      <c r="V993" s="3"/>
    </row>
    <row r="994" spans="1:22" ht="30" x14ac:dyDescent="0.25">
      <c r="A994" s="25" t="s">
        <v>82</v>
      </c>
      <c r="B994" s="25" t="s">
        <v>83</v>
      </c>
      <c r="C994" s="25" t="s">
        <v>84</v>
      </c>
      <c r="D994" s="2" t="s">
        <v>630</v>
      </c>
      <c r="E994" s="2" t="s">
        <v>632</v>
      </c>
      <c r="F994" s="2" t="s">
        <v>4</v>
      </c>
      <c r="G994" s="21" t="s">
        <v>3896</v>
      </c>
      <c r="H994" s="7">
        <f t="shared" si="15"/>
        <v>548413</v>
      </c>
      <c r="I994" s="8">
        <v>548413</v>
      </c>
      <c r="J994" s="8">
        <v>0</v>
      </c>
      <c r="K994" s="8">
        <v>0</v>
      </c>
      <c r="L994" s="10" t="s">
        <v>4165</v>
      </c>
      <c r="M994" s="3"/>
      <c r="N994" s="2"/>
      <c r="O994" s="4"/>
      <c r="R994" s="2"/>
      <c r="U994" s="4"/>
      <c r="V994" s="3"/>
    </row>
    <row r="995" spans="1:22" ht="30" x14ac:dyDescent="0.25">
      <c r="A995" s="25" t="s">
        <v>89</v>
      </c>
      <c r="B995" s="25" t="s">
        <v>155</v>
      </c>
      <c r="C995" s="25" t="s">
        <v>156</v>
      </c>
      <c r="D995" s="2" t="s">
        <v>1807</v>
      </c>
      <c r="E995" s="2" t="s">
        <v>1809</v>
      </c>
      <c r="F995" s="2" t="s">
        <v>53</v>
      </c>
      <c r="G995" s="21" t="s">
        <v>3917</v>
      </c>
      <c r="H995" s="7">
        <f t="shared" si="15"/>
        <v>33847</v>
      </c>
      <c r="I995" s="8">
        <v>0</v>
      </c>
      <c r="J995" s="8">
        <v>33847</v>
      </c>
      <c r="K995" s="8">
        <v>0</v>
      </c>
      <c r="L995" s="10" t="s">
        <v>4368</v>
      </c>
      <c r="M995" s="3"/>
      <c r="N995" s="2"/>
      <c r="O995" s="4"/>
      <c r="Q995" s="14"/>
      <c r="R995" s="2"/>
      <c r="S995" s="14"/>
      <c r="U995" s="4"/>
      <c r="V995" s="3"/>
    </row>
    <row r="996" spans="1:22" ht="30" x14ac:dyDescent="0.25">
      <c r="A996" s="25" t="s">
        <v>89</v>
      </c>
      <c r="B996" s="25" t="s">
        <v>155</v>
      </c>
      <c r="C996" s="25" t="s">
        <v>156</v>
      </c>
      <c r="D996" s="2" t="s">
        <v>1807</v>
      </c>
      <c r="E996" s="2" t="s">
        <v>1809</v>
      </c>
      <c r="F996" s="2" t="s">
        <v>53</v>
      </c>
      <c r="G996" s="21" t="s">
        <v>3917</v>
      </c>
      <c r="H996" s="7">
        <f t="shared" si="15"/>
        <v>1027158</v>
      </c>
      <c r="I996" s="8">
        <v>0</v>
      </c>
      <c r="J996" s="8">
        <v>1027158</v>
      </c>
      <c r="K996" s="8">
        <v>0</v>
      </c>
      <c r="L996" s="5" t="s">
        <v>4868</v>
      </c>
      <c r="M996" s="3"/>
      <c r="N996" s="2"/>
      <c r="O996" s="4"/>
      <c r="R996" s="2"/>
      <c r="U996" s="4"/>
      <c r="V996" s="3"/>
    </row>
    <row r="997" spans="1:22" ht="45" x14ac:dyDescent="0.25">
      <c r="A997" s="25" t="s">
        <v>89</v>
      </c>
      <c r="B997" s="25" t="s">
        <v>155</v>
      </c>
      <c r="C997" s="25" t="s">
        <v>156</v>
      </c>
      <c r="D997" s="2" t="s">
        <v>1807</v>
      </c>
      <c r="E997" s="2" t="s">
        <v>1809</v>
      </c>
      <c r="F997" s="2" t="s">
        <v>53</v>
      </c>
      <c r="G997" s="21" t="s">
        <v>3972</v>
      </c>
      <c r="H997" s="7">
        <f t="shared" si="15"/>
        <v>3481593</v>
      </c>
      <c r="I997" s="8">
        <v>0</v>
      </c>
      <c r="J997" s="8">
        <v>3481593</v>
      </c>
      <c r="K997" s="8">
        <v>0</v>
      </c>
      <c r="L997" s="5" t="s">
        <v>4869</v>
      </c>
      <c r="M997" s="3"/>
      <c r="N997" s="2"/>
      <c r="O997" s="4"/>
      <c r="R997" s="2"/>
      <c r="U997" s="4"/>
      <c r="V997" s="3"/>
    </row>
    <row r="998" spans="1:22" x14ac:dyDescent="0.25">
      <c r="A998" s="25" t="s">
        <v>89</v>
      </c>
      <c r="B998" s="25" t="s">
        <v>155</v>
      </c>
      <c r="C998" s="25" t="s">
        <v>156</v>
      </c>
      <c r="D998" s="2" t="s">
        <v>1807</v>
      </c>
      <c r="E998" s="2" t="s">
        <v>1809</v>
      </c>
      <c r="F998" s="2" t="s">
        <v>53</v>
      </c>
      <c r="G998" s="21" t="s">
        <v>3992</v>
      </c>
      <c r="H998" s="7">
        <f t="shared" si="15"/>
        <v>3708000</v>
      </c>
      <c r="I998" s="8">
        <v>0</v>
      </c>
      <c r="J998" s="8">
        <v>0</v>
      </c>
      <c r="K998" s="8">
        <v>3708000</v>
      </c>
      <c r="L998" s="10" t="s">
        <v>1146</v>
      </c>
      <c r="M998" s="3"/>
      <c r="N998" s="2"/>
      <c r="O998" s="4"/>
      <c r="R998" s="2"/>
      <c r="U998" s="4"/>
      <c r="V998" s="3"/>
    </row>
    <row r="999" spans="1:22" ht="45" x14ac:dyDescent="0.25">
      <c r="A999" s="25" t="s">
        <v>89</v>
      </c>
      <c r="B999" s="25" t="s">
        <v>155</v>
      </c>
      <c r="C999" s="25" t="s">
        <v>156</v>
      </c>
      <c r="D999" s="2" t="s">
        <v>1807</v>
      </c>
      <c r="E999" s="2" t="s">
        <v>1809</v>
      </c>
      <c r="F999" s="2" t="s">
        <v>53</v>
      </c>
      <c r="G999" s="21" t="s">
        <v>3984</v>
      </c>
      <c r="H999" s="7">
        <f t="shared" si="15"/>
        <v>7026705</v>
      </c>
      <c r="I999" s="8">
        <v>1974098</v>
      </c>
      <c r="J999" s="8">
        <v>5052607</v>
      </c>
      <c r="K999" s="8">
        <v>0</v>
      </c>
      <c r="L999" s="5" t="s">
        <v>4870</v>
      </c>
      <c r="M999" s="3"/>
      <c r="N999" s="2"/>
      <c r="O999" s="4"/>
      <c r="Q999" s="3"/>
      <c r="R999" s="2"/>
      <c r="S999" s="3"/>
      <c r="T999" s="11"/>
      <c r="U999" s="4"/>
      <c r="V999" s="3"/>
    </row>
    <row r="1000" spans="1:22" ht="30" x14ac:dyDescent="0.25">
      <c r="A1000" s="25" t="s">
        <v>89</v>
      </c>
      <c r="B1000" s="25" t="s">
        <v>155</v>
      </c>
      <c r="C1000" s="25" t="s">
        <v>156</v>
      </c>
      <c r="D1000" s="2" t="s">
        <v>1807</v>
      </c>
      <c r="E1000" s="2" t="s">
        <v>1809</v>
      </c>
      <c r="F1000" s="2" t="s">
        <v>53</v>
      </c>
      <c r="G1000" s="21" t="s">
        <v>3917</v>
      </c>
      <c r="H1000" s="7">
        <f t="shared" si="15"/>
        <v>264697</v>
      </c>
      <c r="I1000" s="8">
        <v>0</v>
      </c>
      <c r="J1000" s="8">
        <v>264697</v>
      </c>
      <c r="K1000" s="8">
        <v>0</v>
      </c>
      <c r="L1000" s="10" t="s">
        <v>2105</v>
      </c>
      <c r="M1000" s="3"/>
      <c r="N1000" s="2"/>
      <c r="O1000" s="4"/>
      <c r="R1000" s="2"/>
      <c r="U1000" s="4"/>
      <c r="V1000" s="3"/>
    </row>
    <row r="1001" spans="1:22" x14ac:dyDescent="0.25">
      <c r="A1001" s="25" t="s">
        <v>5</v>
      </c>
      <c r="B1001" s="25" t="s">
        <v>46</v>
      </c>
      <c r="C1001" s="25" t="s">
        <v>47</v>
      </c>
      <c r="D1001" s="2" t="s">
        <v>3202</v>
      </c>
      <c r="E1001" s="2" t="s">
        <v>3204</v>
      </c>
      <c r="F1001" s="2" t="s">
        <v>4</v>
      </c>
      <c r="G1001" s="21" t="s">
        <v>3936</v>
      </c>
      <c r="H1001" s="7">
        <f t="shared" si="15"/>
        <v>91996</v>
      </c>
      <c r="I1001" s="8">
        <v>91996</v>
      </c>
      <c r="J1001" s="8">
        <v>0</v>
      </c>
      <c r="K1001" s="8">
        <v>0</v>
      </c>
      <c r="L1001" s="5" t="s">
        <v>4262</v>
      </c>
      <c r="M1001" s="3"/>
      <c r="N1001" s="2"/>
      <c r="O1001" s="4"/>
      <c r="Q1001" s="14"/>
      <c r="R1001" s="2"/>
      <c r="S1001" s="14"/>
      <c r="T1001" s="12"/>
      <c r="U1001" s="4"/>
      <c r="V1001" s="3"/>
    </row>
    <row r="1002" spans="1:22" ht="30" x14ac:dyDescent="0.25">
      <c r="A1002" s="25" t="s">
        <v>5</v>
      </c>
      <c r="B1002" s="25" t="s">
        <v>70</v>
      </c>
      <c r="C1002" s="25" t="s">
        <v>4</v>
      </c>
      <c r="D1002" s="2" t="s">
        <v>2233</v>
      </c>
      <c r="E1002" s="2" t="s">
        <v>313</v>
      </c>
      <c r="F1002" s="2" t="s">
        <v>53</v>
      </c>
      <c r="G1002" s="21" t="s">
        <v>3910</v>
      </c>
      <c r="H1002" s="7">
        <f t="shared" si="15"/>
        <v>314808.5</v>
      </c>
      <c r="I1002" s="8">
        <v>314808.5</v>
      </c>
      <c r="J1002" s="8">
        <v>0</v>
      </c>
      <c r="K1002" s="8">
        <v>0</v>
      </c>
      <c r="L1002" s="5" t="s">
        <v>4871</v>
      </c>
      <c r="M1002" s="3"/>
      <c r="N1002" s="2"/>
      <c r="O1002" s="4"/>
      <c r="R1002" s="2"/>
      <c r="U1002" s="4"/>
      <c r="V1002" s="3"/>
    </row>
    <row r="1003" spans="1:22" ht="30" x14ac:dyDescent="0.25">
      <c r="A1003" s="25" t="s">
        <v>5</v>
      </c>
      <c r="B1003" s="25" t="s">
        <v>70</v>
      </c>
      <c r="C1003" s="25" t="s">
        <v>4</v>
      </c>
      <c r="D1003" s="2" t="s">
        <v>2233</v>
      </c>
      <c r="E1003" s="2" t="s">
        <v>313</v>
      </c>
      <c r="F1003" s="2" t="s">
        <v>53</v>
      </c>
      <c r="G1003" s="21" t="s">
        <v>3910</v>
      </c>
      <c r="H1003" s="7">
        <f t="shared" si="15"/>
        <v>1097100</v>
      </c>
      <c r="I1003" s="8">
        <v>1097100</v>
      </c>
      <c r="J1003" s="8">
        <v>0</v>
      </c>
      <c r="K1003" s="8">
        <v>0</v>
      </c>
      <c r="L1003" s="5" t="s">
        <v>4872</v>
      </c>
      <c r="M1003" s="3"/>
      <c r="N1003" s="2"/>
      <c r="O1003" s="4"/>
      <c r="Q1003" s="14"/>
      <c r="R1003" s="2"/>
      <c r="S1003" s="14"/>
      <c r="U1003" s="4"/>
      <c r="V1003" s="3"/>
    </row>
    <row r="1004" spans="1:22" ht="30" x14ac:dyDescent="0.25">
      <c r="A1004" s="25" t="s">
        <v>5</v>
      </c>
      <c r="B1004" s="25" t="s">
        <v>70</v>
      </c>
      <c r="C1004" s="25" t="s">
        <v>4</v>
      </c>
      <c r="D1004" s="2" t="s">
        <v>2233</v>
      </c>
      <c r="E1004" s="2" t="s">
        <v>313</v>
      </c>
      <c r="F1004" s="2" t="s">
        <v>53</v>
      </c>
      <c r="G1004" s="21" t="s">
        <v>3910</v>
      </c>
      <c r="H1004" s="7">
        <f t="shared" si="15"/>
        <v>122525.5</v>
      </c>
      <c r="I1004" s="8">
        <v>122525.5</v>
      </c>
      <c r="J1004" s="8">
        <v>0</v>
      </c>
      <c r="K1004" s="8">
        <v>0</v>
      </c>
      <c r="L1004" s="5" t="s">
        <v>4873</v>
      </c>
      <c r="M1004" s="3"/>
      <c r="N1004" s="2"/>
      <c r="O1004" s="4"/>
      <c r="R1004" s="2"/>
      <c r="U1004" s="4"/>
      <c r="V1004" s="3"/>
    </row>
    <row r="1005" spans="1:22" x14ac:dyDescent="0.25">
      <c r="A1005" s="25" t="s">
        <v>286</v>
      </c>
      <c r="B1005" s="25" t="s">
        <v>287</v>
      </c>
      <c r="C1005" s="25" t="s">
        <v>459</v>
      </c>
      <c r="D1005" s="2" t="s">
        <v>2994</v>
      </c>
      <c r="E1005" s="2" t="s">
        <v>2996</v>
      </c>
      <c r="F1005" s="2" t="s">
        <v>4</v>
      </c>
      <c r="G1005" s="21" t="s">
        <v>3897</v>
      </c>
      <c r="H1005" s="7">
        <f t="shared" si="15"/>
        <v>670500</v>
      </c>
      <c r="I1005" s="8">
        <v>670500</v>
      </c>
      <c r="J1005" s="8">
        <v>0</v>
      </c>
      <c r="K1005" s="8">
        <v>0</v>
      </c>
      <c r="L1005" s="5" t="s">
        <v>4576</v>
      </c>
      <c r="M1005" s="3"/>
      <c r="N1005" s="2"/>
      <c r="O1005" s="4"/>
      <c r="R1005" s="2"/>
      <c r="U1005" s="4"/>
      <c r="V1005" s="3"/>
    </row>
    <row r="1006" spans="1:22" x14ac:dyDescent="0.25">
      <c r="A1006" s="25" t="s">
        <v>58</v>
      </c>
      <c r="B1006" s="25" t="s">
        <v>193</v>
      </c>
      <c r="C1006" s="25" t="s">
        <v>194</v>
      </c>
      <c r="D1006" s="2" t="s">
        <v>3646</v>
      </c>
      <c r="E1006" s="2" t="s">
        <v>3648</v>
      </c>
      <c r="F1006" s="2" t="s">
        <v>4</v>
      </c>
      <c r="G1006" s="21" t="s">
        <v>3918</v>
      </c>
      <c r="H1006" s="7">
        <f t="shared" si="15"/>
        <v>1325449</v>
      </c>
      <c r="I1006" s="8">
        <v>1325449</v>
      </c>
      <c r="J1006" s="8">
        <v>0</v>
      </c>
      <c r="K1006" s="8">
        <v>0</v>
      </c>
      <c r="L1006" s="10" t="s">
        <v>44</v>
      </c>
      <c r="M1006" s="3"/>
      <c r="N1006" s="2"/>
      <c r="O1006" s="4"/>
      <c r="R1006" s="2"/>
      <c r="U1006" s="4"/>
      <c r="V1006" s="3"/>
    </row>
    <row r="1007" spans="1:22" ht="30" x14ac:dyDescent="0.25">
      <c r="A1007" s="25" t="s">
        <v>5</v>
      </c>
      <c r="B1007" s="25" t="s">
        <v>70</v>
      </c>
      <c r="C1007" s="25" t="s">
        <v>71</v>
      </c>
      <c r="D1007" s="2" t="s">
        <v>976</v>
      </c>
      <c r="E1007" s="2" t="s">
        <v>977</v>
      </c>
      <c r="F1007" s="2" t="s">
        <v>154</v>
      </c>
      <c r="G1007" s="21" t="s">
        <v>3898</v>
      </c>
      <c r="H1007" s="7">
        <f t="shared" si="15"/>
        <v>30000</v>
      </c>
      <c r="I1007" s="8">
        <v>30000</v>
      </c>
      <c r="J1007" s="8">
        <v>0</v>
      </c>
      <c r="K1007" s="8">
        <v>0</v>
      </c>
      <c r="L1007" s="5" t="s">
        <v>4308</v>
      </c>
      <c r="M1007" s="3"/>
      <c r="N1007" s="2"/>
      <c r="O1007" s="4"/>
      <c r="R1007" s="2"/>
      <c r="U1007" s="4"/>
      <c r="V1007" s="3"/>
    </row>
    <row r="1008" spans="1:22" x14ac:dyDescent="0.25">
      <c r="A1008" s="25" t="s">
        <v>5</v>
      </c>
      <c r="B1008" s="25" t="s">
        <v>70</v>
      </c>
      <c r="C1008" s="25" t="s">
        <v>71</v>
      </c>
      <c r="D1008" s="2" t="s">
        <v>976</v>
      </c>
      <c r="E1008" s="2" t="s">
        <v>977</v>
      </c>
      <c r="F1008" s="2" t="s">
        <v>154</v>
      </c>
      <c r="G1008" s="21" t="s">
        <v>3898</v>
      </c>
      <c r="H1008" s="7">
        <f t="shared" si="15"/>
        <v>5000</v>
      </c>
      <c r="I1008" s="8">
        <v>5000</v>
      </c>
      <c r="J1008" s="8">
        <v>0</v>
      </c>
      <c r="K1008" s="8">
        <v>0</v>
      </c>
      <c r="L1008" s="5" t="s">
        <v>4593</v>
      </c>
      <c r="M1008" s="3"/>
      <c r="N1008" s="2"/>
      <c r="O1008" s="4"/>
      <c r="R1008" s="2"/>
      <c r="U1008" s="4"/>
      <c r="V1008" s="3"/>
    </row>
    <row r="1009" spans="1:22" x14ac:dyDescent="0.25">
      <c r="A1009" s="25" t="s">
        <v>5</v>
      </c>
      <c r="B1009" s="25" t="s">
        <v>70</v>
      </c>
      <c r="C1009" s="25" t="s">
        <v>71</v>
      </c>
      <c r="D1009" s="2" t="s">
        <v>976</v>
      </c>
      <c r="E1009" s="2" t="s">
        <v>977</v>
      </c>
      <c r="F1009" s="2" t="s">
        <v>154</v>
      </c>
      <c r="G1009" s="21" t="s">
        <v>3898</v>
      </c>
      <c r="H1009" s="7">
        <f t="shared" si="15"/>
        <v>35000</v>
      </c>
      <c r="I1009" s="8">
        <v>35000</v>
      </c>
      <c r="J1009" s="8">
        <v>0</v>
      </c>
      <c r="K1009" s="8">
        <v>0</v>
      </c>
      <c r="L1009" s="5" t="s">
        <v>4326</v>
      </c>
      <c r="M1009" s="3"/>
      <c r="N1009" s="2"/>
      <c r="O1009" s="4"/>
      <c r="R1009" s="2"/>
      <c r="U1009" s="4"/>
      <c r="V1009" s="3"/>
    </row>
    <row r="1010" spans="1:22" x14ac:dyDescent="0.25">
      <c r="A1010" s="25" t="s">
        <v>5</v>
      </c>
      <c r="B1010" s="25" t="s">
        <v>70</v>
      </c>
      <c r="C1010" s="25" t="s">
        <v>71</v>
      </c>
      <c r="D1010" s="2" t="s">
        <v>976</v>
      </c>
      <c r="E1010" s="2" t="s">
        <v>977</v>
      </c>
      <c r="F1010" s="2" t="s">
        <v>154</v>
      </c>
      <c r="G1010" s="21" t="s">
        <v>3898</v>
      </c>
      <c r="H1010" s="7">
        <f t="shared" si="15"/>
        <v>30000</v>
      </c>
      <c r="I1010" s="8">
        <v>30000</v>
      </c>
      <c r="J1010" s="8">
        <v>0</v>
      </c>
      <c r="K1010" s="8">
        <v>0</v>
      </c>
      <c r="L1010" s="5" t="s">
        <v>4874</v>
      </c>
      <c r="M1010" s="3"/>
      <c r="N1010" s="2"/>
      <c r="O1010" s="4"/>
      <c r="R1010" s="2"/>
      <c r="U1010" s="4"/>
      <c r="V1010" s="3"/>
    </row>
    <row r="1011" spans="1:22" ht="30" x14ac:dyDescent="0.25">
      <c r="A1011" s="25" t="s">
        <v>5</v>
      </c>
      <c r="B1011" s="25" t="s">
        <v>70</v>
      </c>
      <c r="C1011" s="25" t="s">
        <v>71</v>
      </c>
      <c r="D1011" s="2" t="s">
        <v>976</v>
      </c>
      <c r="E1011" s="2" t="s">
        <v>977</v>
      </c>
      <c r="F1011" s="2" t="s">
        <v>154</v>
      </c>
      <c r="G1011" s="21" t="s">
        <v>3898</v>
      </c>
      <c r="H1011" s="7">
        <f t="shared" si="15"/>
        <v>45900</v>
      </c>
      <c r="I1011" s="8">
        <v>45900</v>
      </c>
      <c r="J1011" s="8">
        <v>0</v>
      </c>
      <c r="K1011" s="8">
        <v>0</v>
      </c>
      <c r="L1011" s="5" t="s">
        <v>4875</v>
      </c>
      <c r="M1011" s="3"/>
      <c r="N1011" s="2"/>
      <c r="O1011" s="4"/>
      <c r="Q1011" s="14"/>
      <c r="R1011" s="2"/>
      <c r="S1011" s="14"/>
      <c r="U1011" s="4"/>
      <c r="V1011" s="3"/>
    </row>
    <row r="1012" spans="1:22" x14ac:dyDescent="0.25">
      <c r="A1012" s="25" t="s">
        <v>5</v>
      </c>
      <c r="B1012" s="25" t="s">
        <v>70</v>
      </c>
      <c r="C1012" s="25" t="s">
        <v>71</v>
      </c>
      <c r="D1012" s="2" t="s">
        <v>976</v>
      </c>
      <c r="E1012" s="2" t="s">
        <v>977</v>
      </c>
      <c r="F1012" s="2" t="s">
        <v>154</v>
      </c>
      <c r="G1012" s="21" t="s">
        <v>3898</v>
      </c>
      <c r="H1012" s="7">
        <f t="shared" si="15"/>
        <v>50000</v>
      </c>
      <c r="I1012" s="8">
        <v>50000</v>
      </c>
      <c r="J1012" s="8">
        <v>0</v>
      </c>
      <c r="K1012" s="8">
        <v>0</v>
      </c>
      <c r="L1012" s="5" t="s">
        <v>4262</v>
      </c>
      <c r="M1012" s="3"/>
      <c r="N1012" s="2"/>
      <c r="O1012" s="4"/>
      <c r="R1012" s="2"/>
      <c r="U1012" s="4"/>
      <c r="V1012" s="3"/>
    </row>
    <row r="1013" spans="1:22" x14ac:dyDescent="0.25">
      <c r="A1013" s="25" t="s">
        <v>82</v>
      </c>
      <c r="B1013" s="25" t="s">
        <v>83</v>
      </c>
      <c r="C1013" s="25" t="s">
        <v>359</v>
      </c>
      <c r="D1013" s="2" t="s">
        <v>3350</v>
      </c>
      <c r="E1013" s="2" t="s">
        <v>3352</v>
      </c>
      <c r="F1013" s="2" t="s">
        <v>4</v>
      </c>
      <c r="G1013" s="21" t="s">
        <v>3902</v>
      </c>
      <c r="H1013" s="7">
        <f t="shared" si="15"/>
        <v>196200</v>
      </c>
      <c r="I1013" s="8">
        <v>196200</v>
      </c>
      <c r="J1013" s="8">
        <v>0</v>
      </c>
      <c r="K1013" s="8">
        <v>0</v>
      </c>
      <c r="L1013" s="10" t="s">
        <v>176</v>
      </c>
      <c r="M1013" s="3"/>
      <c r="N1013" s="2"/>
      <c r="O1013" s="4"/>
      <c r="Q1013" s="14"/>
      <c r="R1013" s="2"/>
      <c r="S1013" s="14"/>
      <c r="T1013" s="12"/>
      <c r="U1013" s="4"/>
      <c r="V1013" s="3"/>
    </row>
    <row r="1014" spans="1:22" ht="30" x14ac:dyDescent="0.25">
      <c r="A1014" s="25" t="s">
        <v>15</v>
      </c>
      <c r="B1014" s="25" t="s">
        <v>16</v>
      </c>
      <c r="C1014" s="25" t="s">
        <v>38</v>
      </c>
      <c r="D1014" s="2" t="s">
        <v>2170</v>
      </c>
      <c r="E1014" s="2" t="s">
        <v>2171</v>
      </c>
      <c r="F1014" s="2" t="s">
        <v>4</v>
      </c>
      <c r="G1014" s="21" t="s">
        <v>3897</v>
      </c>
      <c r="H1014" s="7">
        <f t="shared" si="15"/>
        <v>324000</v>
      </c>
      <c r="I1014" s="8">
        <v>324000</v>
      </c>
      <c r="J1014" s="8">
        <v>0</v>
      </c>
      <c r="K1014" s="8">
        <v>0</v>
      </c>
      <c r="L1014" s="5" t="s">
        <v>4876</v>
      </c>
      <c r="M1014" s="3"/>
      <c r="N1014" s="2"/>
      <c r="O1014" s="4"/>
      <c r="Q1014" s="14"/>
      <c r="R1014" s="2"/>
      <c r="S1014" s="14"/>
      <c r="T1014" s="12"/>
      <c r="U1014" s="4"/>
      <c r="V1014" s="3"/>
    </row>
    <row r="1015" spans="1:22" ht="30" x14ac:dyDescent="0.25">
      <c r="A1015" s="25" t="s">
        <v>5</v>
      </c>
      <c r="B1015" s="25" t="s">
        <v>6</v>
      </c>
      <c r="C1015" s="25" t="s">
        <v>7</v>
      </c>
      <c r="D1015" s="2" t="s">
        <v>757</v>
      </c>
      <c r="E1015" s="2" t="s">
        <v>760</v>
      </c>
      <c r="F1015" s="2" t="s">
        <v>53</v>
      </c>
      <c r="G1015" s="21" t="s">
        <v>3964</v>
      </c>
      <c r="H1015" s="7">
        <f t="shared" si="15"/>
        <v>2546496</v>
      </c>
      <c r="I1015" s="8">
        <v>0</v>
      </c>
      <c r="J1015" s="8">
        <v>2546496</v>
      </c>
      <c r="K1015" s="8">
        <v>0</v>
      </c>
      <c r="L1015" s="10" t="s">
        <v>44</v>
      </c>
      <c r="M1015" s="3"/>
      <c r="N1015" s="2"/>
      <c r="O1015" s="4"/>
      <c r="Q1015" s="14"/>
      <c r="R1015" s="2"/>
      <c r="S1015" s="14"/>
      <c r="T1015" s="12"/>
      <c r="U1015" s="4"/>
      <c r="V1015" s="3"/>
    </row>
    <row r="1016" spans="1:22" ht="30" x14ac:dyDescent="0.25">
      <c r="A1016" s="25" t="s">
        <v>5</v>
      </c>
      <c r="B1016" s="25" t="s">
        <v>6</v>
      </c>
      <c r="C1016" s="25" t="s">
        <v>7</v>
      </c>
      <c r="D1016" s="2" t="s">
        <v>757</v>
      </c>
      <c r="E1016" s="2" t="s">
        <v>760</v>
      </c>
      <c r="F1016" s="2" t="s">
        <v>53</v>
      </c>
      <c r="G1016" s="21" t="s">
        <v>3964</v>
      </c>
      <c r="H1016" s="7">
        <f t="shared" si="15"/>
        <v>987215</v>
      </c>
      <c r="I1016" s="8">
        <v>987215</v>
      </c>
      <c r="J1016" s="8">
        <v>0</v>
      </c>
      <c r="K1016" s="8">
        <v>0</v>
      </c>
      <c r="L1016" s="10" t="s">
        <v>761</v>
      </c>
      <c r="M1016" s="3"/>
      <c r="N1016" s="2"/>
      <c r="O1016" s="4"/>
      <c r="R1016" s="2"/>
      <c r="U1016" s="4"/>
      <c r="V1016" s="3"/>
    </row>
    <row r="1017" spans="1:22" ht="30" x14ac:dyDescent="0.25">
      <c r="A1017" s="25" t="s">
        <v>5</v>
      </c>
      <c r="B1017" s="25" t="s">
        <v>6</v>
      </c>
      <c r="C1017" s="25" t="s">
        <v>7</v>
      </c>
      <c r="D1017" s="2" t="s">
        <v>757</v>
      </c>
      <c r="E1017" s="2" t="s">
        <v>760</v>
      </c>
      <c r="F1017" s="2" t="s">
        <v>53</v>
      </c>
      <c r="G1017" s="21" t="s">
        <v>3964</v>
      </c>
      <c r="H1017" s="7">
        <f t="shared" si="15"/>
        <v>3618756</v>
      </c>
      <c r="I1017" s="8">
        <v>3618756</v>
      </c>
      <c r="J1017" s="8">
        <v>0</v>
      </c>
      <c r="K1017" s="8">
        <v>0</v>
      </c>
      <c r="L1017" s="5" t="s">
        <v>4877</v>
      </c>
      <c r="M1017" s="3"/>
      <c r="N1017" s="2"/>
      <c r="O1017" s="4"/>
      <c r="R1017" s="2"/>
      <c r="U1017" s="4"/>
      <c r="V1017" s="3"/>
    </row>
    <row r="1018" spans="1:22" ht="60" x14ac:dyDescent="0.25">
      <c r="A1018" s="25" t="s">
        <v>148</v>
      </c>
      <c r="B1018" s="25" t="s">
        <v>883</v>
      </c>
      <c r="C1018" s="25" t="s">
        <v>150</v>
      </c>
      <c r="D1018" s="2" t="s">
        <v>3041</v>
      </c>
      <c r="E1018" s="2" t="s">
        <v>3043</v>
      </c>
      <c r="F1018" s="2" t="s">
        <v>4</v>
      </c>
      <c r="G1018" s="21" t="s">
        <v>3932</v>
      </c>
      <c r="H1018" s="7">
        <f t="shared" si="15"/>
        <v>82620</v>
      </c>
      <c r="I1018" s="8">
        <v>82620</v>
      </c>
      <c r="J1018" s="8">
        <v>0</v>
      </c>
      <c r="K1018" s="8">
        <v>0</v>
      </c>
      <c r="L1018" s="5" t="s">
        <v>4878</v>
      </c>
      <c r="M1018" s="3"/>
      <c r="N1018" s="2"/>
      <c r="O1018" s="4"/>
      <c r="R1018" s="2"/>
      <c r="U1018" s="4"/>
      <c r="V1018" s="3"/>
    </row>
    <row r="1019" spans="1:22" ht="60" x14ac:dyDescent="0.25">
      <c r="A1019" s="25" t="s">
        <v>148</v>
      </c>
      <c r="B1019" s="25" t="s">
        <v>883</v>
      </c>
      <c r="C1019" s="25" t="s">
        <v>150</v>
      </c>
      <c r="D1019" s="2" t="s">
        <v>3041</v>
      </c>
      <c r="E1019" s="2" t="s">
        <v>3043</v>
      </c>
      <c r="F1019" s="2" t="s">
        <v>4</v>
      </c>
      <c r="G1019" s="21" t="s">
        <v>3932</v>
      </c>
      <c r="H1019" s="7">
        <f t="shared" si="15"/>
        <v>115424</v>
      </c>
      <c r="I1019" s="8">
        <v>115424</v>
      </c>
      <c r="J1019" s="8">
        <v>0</v>
      </c>
      <c r="K1019" s="8">
        <v>0</v>
      </c>
      <c r="L1019" s="5" t="s">
        <v>4879</v>
      </c>
      <c r="M1019" s="3"/>
      <c r="N1019" s="2"/>
      <c r="O1019" s="4"/>
      <c r="R1019" s="2"/>
      <c r="U1019" s="4"/>
      <c r="V1019" s="3"/>
    </row>
    <row r="1020" spans="1:22" ht="45" x14ac:dyDescent="0.25">
      <c r="A1020" s="25" t="s">
        <v>148</v>
      </c>
      <c r="B1020" s="25" t="s">
        <v>883</v>
      </c>
      <c r="C1020" s="25" t="s">
        <v>150</v>
      </c>
      <c r="D1020" s="2" t="s">
        <v>3041</v>
      </c>
      <c r="E1020" s="2" t="s">
        <v>3043</v>
      </c>
      <c r="F1020" s="2" t="s">
        <v>4</v>
      </c>
      <c r="G1020" s="21" t="s">
        <v>3932</v>
      </c>
      <c r="H1020" s="7">
        <f t="shared" si="15"/>
        <v>172353</v>
      </c>
      <c r="I1020" s="8">
        <v>172353</v>
      </c>
      <c r="J1020" s="8">
        <v>0</v>
      </c>
      <c r="K1020" s="8">
        <v>0</v>
      </c>
      <c r="L1020" s="5" t="s">
        <v>4880</v>
      </c>
      <c r="M1020" s="3"/>
      <c r="N1020" s="2"/>
      <c r="O1020" s="4"/>
      <c r="R1020" s="2"/>
      <c r="U1020" s="4"/>
      <c r="V1020" s="3"/>
    </row>
    <row r="1021" spans="1:22" ht="30" x14ac:dyDescent="0.25">
      <c r="A1021" s="25" t="s">
        <v>82</v>
      </c>
      <c r="B1021" s="25" t="s">
        <v>83</v>
      </c>
      <c r="C1021" s="25" t="s">
        <v>84</v>
      </c>
      <c r="D1021" s="2" t="s">
        <v>601</v>
      </c>
      <c r="E1021" s="2" t="s">
        <v>603</v>
      </c>
      <c r="F1021" s="2" t="s">
        <v>4</v>
      </c>
      <c r="G1021" s="21" t="s">
        <v>3924</v>
      </c>
      <c r="H1021" s="7">
        <f t="shared" si="15"/>
        <v>136643</v>
      </c>
      <c r="I1021" s="8">
        <v>136643</v>
      </c>
      <c r="J1021" s="8">
        <v>0</v>
      </c>
      <c r="K1021" s="8">
        <v>0</v>
      </c>
      <c r="L1021" s="10" t="s">
        <v>4160</v>
      </c>
      <c r="M1021" s="3"/>
      <c r="N1021" s="2"/>
      <c r="O1021" s="4"/>
      <c r="R1021" s="2"/>
      <c r="U1021" s="4"/>
      <c r="V1021" s="3"/>
    </row>
    <row r="1022" spans="1:22" ht="30" x14ac:dyDescent="0.25">
      <c r="A1022" s="25" t="s">
        <v>82</v>
      </c>
      <c r="B1022" s="25" t="s">
        <v>83</v>
      </c>
      <c r="C1022" s="25" t="s">
        <v>84</v>
      </c>
      <c r="D1022" s="2" t="s">
        <v>601</v>
      </c>
      <c r="E1022" s="2" t="s">
        <v>603</v>
      </c>
      <c r="F1022" s="2" t="s">
        <v>4</v>
      </c>
      <c r="G1022" s="21" t="s">
        <v>3924</v>
      </c>
      <c r="H1022" s="7">
        <f t="shared" si="15"/>
        <v>141975</v>
      </c>
      <c r="I1022" s="8">
        <v>141975</v>
      </c>
      <c r="J1022" s="8">
        <v>0</v>
      </c>
      <c r="K1022" s="8">
        <v>0</v>
      </c>
      <c r="L1022" s="5" t="s">
        <v>4881</v>
      </c>
      <c r="M1022" s="3"/>
      <c r="N1022" s="2"/>
      <c r="O1022" s="4"/>
      <c r="R1022" s="2"/>
      <c r="U1022" s="4"/>
      <c r="V1022" s="3"/>
    </row>
    <row r="1023" spans="1:22" ht="30" x14ac:dyDescent="0.25">
      <c r="A1023" s="25" t="s">
        <v>82</v>
      </c>
      <c r="B1023" s="25" t="s">
        <v>564</v>
      </c>
      <c r="C1023" s="25" t="s">
        <v>58</v>
      </c>
      <c r="D1023" s="2" t="s">
        <v>2875</v>
      </c>
      <c r="E1023" s="2" t="s">
        <v>2877</v>
      </c>
      <c r="F1023" s="2" t="s">
        <v>222</v>
      </c>
      <c r="G1023" s="21" t="s">
        <v>3973</v>
      </c>
      <c r="H1023" s="7">
        <f t="shared" si="15"/>
        <v>2650764</v>
      </c>
      <c r="I1023" s="8">
        <v>360000</v>
      </c>
      <c r="J1023" s="8">
        <v>2290764</v>
      </c>
      <c r="K1023" s="8">
        <v>0</v>
      </c>
      <c r="L1023" s="5" t="s">
        <v>4882</v>
      </c>
      <c r="M1023" s="3"/>
      <c r="N1023" s="2"/>
      <c r="O1023" s="4"/>
      <c r="R1023" s="2"/>
      <c r="U1023" s="4"/>
      <c r="V1023" s="3"/>
    </row>
    <row r="1024" spans="1:22" ht="30" x14ac:dyDescent="0.25">
      <c r="A1024" s="25" t="s">
        <v>82</v>
      </c>
      <c r="B1024" s="25" t="s">
        <v>564</v>
      </c>
      <c r="C1024" s="25" t="s">
        <v>58</v>
      </c>
      <c r="D1024" s="2" t="s">
        <v>2875</v>
      </c>
      <c r="E1024" s="2" t="s">
        <v>2877</v>
      </c>
      <c r="F1024" s="2" t="s">
        <v>222</v>
      </c>
      <c r="G1024" s="21" t="s">
        <v>3973</v>
      </c>
      <c r="H1024" s="7">
        <f t="shared" si="15"/>
        <v>1699236</v>
      </c>
      <c r="I1024" s="8">
        <v>1099236</v>
      </c>
      <c r="J1024" s="8">
        <v>600000</v>
      </c>
      <c r="K1024" s="8">
        <v>0</v>
      </c>
      <c r="L1024" s="5" t="s">
        <v>4883</v>
      </c>
      <c r="M1024" s="3"/>
      <c r="N1024" s="2"/>
      <c r="O1024" s="4"/>
      <c r="R1024" s="2"/>
      <c r="U1024" s="4"/>
      <c r="V1024" s="3"/>
    </row>
    <row r="1025" spans="1:22" x14ac:dyDescent="0.25">
      <c r="A1025" s="25" t="s">
        <v>58</v>
      </c>
      <c r="B1025" s="25" t="s">
        <v>59</v>
      </c>
      <c r="C1025" s="25" t="s">
        <v>429</v>
      </c>
      <c r="D1025" s="2" t="s">
        <v>828</v>
      </c>
      <c r="E1025" s="2" t="s">
        <v>830</v>
      </c>
      <c r="F1025" s="2" t="s">
        <v>4</v>
      </c>
      <c r="G1025" s="21" t="s">
        <v>3932</v>
      </c>
      <c r="H1025" s="7">
        <f t="shared" si="15"/>
        <v>700000</v>
      </c>
      <c r="I1025" s="8">
        <v>0</v>
      </c>
      <c r="J1025" s="8">
        <v>700000</v>
      </c>
      <c r="K1025" s="8">
        <v>0</v>
      </c>
      <c r="L1025" s="10" t="s">
        <v>447</v>
      </c>
      <c r="M1025" s="3"/>
      <c r="N1025" s="2"/>
      <c r="O1025" s="4"/>
      <c r="Q1025" s="13"/>
      <c r="R1025" s="2"/>
      <c r="S1025" s="13"/>
      <c r="U1025" s="4"/>
      <c r="V1025" s="3"/>
    </row>
    <row r="1026" spans="1:22" x14ac:dyDescent="0.25">
      <c r="A1026" s="25" t="s">
        <v>58</v>
      </c>
      <c r="B1026" s="25" t="s">
        <v>59</v>
      </c>
      <c r="C1026" s="25" t="s">
        <v>429</v>
      </c>
      <c r="D1026" s="2" t="s">
        <v>828</v>
      </c>
      <c r="E1026" s="2" t="s">
        <v>830</v>
      </c>
      <c r="F1026" s="2" t="s">
        <v>4</v>
      </c>
      <c r="G1026" s="21" t="s">
        <v>3932</v>
      </c>
      <c r="H1026" s="7">
        <f t="shared" ref="H1026:H1089" si="16">SUM(I1026:K1026)</f>
        <v>240000</v>
      </c>
      <c r="I1026" s="8">
        <v>0</v>
      </c>
      <c r="J1026" s="8">
        <v>240000</v>
      </c>
      <c r="K1026" s="8">
        <v>0</v>
      </c>
      <c r="L1026" s="10" t="s">
        <v>377</v>
      </c>
      <c r="M1026" s="3"/>
      <c r="N1026" s="2"/>
      <c r="O1026" s="4"/>
      <c r="Q1026" s="13"/>
      <c r="R1026" s="2"/>
      <c r="S1026" s="13"/>
      <c r="U1026" s="4"/>
      <c r="V1026" s="3"/>
    </row>
    <row r="1027" spans="1:22" x14ac:dyDescent="0.25">
      <c r="A1027" s="25" t="s">
        <v>58</v>
      </c>
      <c r="B1027" s="25" t="s">
        <v>59</v>
      </c>
      <c r="C1027" s="25" t="s">
        <v>429</v>
      </c>
      <c r="D1027" s="2" t="s">
        <v>828</v>
      </c>
      <c r="E1027" s="2" t="s">
        <v>830</v>
      </c>
      <c r="F1027" s="2" t="s">
        <v>4</v>
      </c>
      <c r="G1027" s="21" t="s">
        <v>3932</v>
      </c>
      <c r="H1027" s="7">
        <f t="shared" si="16"/>
        <v>700000</v>
      </c>
      <c r="I1027" s="8">
        <v>0</v>
      </c>
      <c r="J1027" s="8">
        <v>700000</v>
      </c>
      <c r="K1027" s="8">
        <v>0</v>
      </c>
      <c r="L1027" s="10" t="s">
        <v>27</v>
      </c>
      <c r="M1027" s="3"/>
      <c r="N1027" s="2"/>
      <c r="O1027" s="4"/>
      <c r="Q1027" s="13"/>
      <c r="R1027" s="2"/>
      <c r="S1027" s="13"/>
      <c r="U1027" s="4"/>
      <c r="V1027" s="3"/>
    </row>
    <row r="1028" spans="1:22" x14ac:dyDescent="0.25">
      <c r="A1028" s="25" t="s">
        <v>58</v>
      </c>
      <c r="B1028" s="25" t="s">
        <v>59</v>
      </c>
      <c r="C1028" s="25" t="s">
        <v>429</v>
      </c>
      <c r="D1028" s="2" t="s">
        <v>828</v>
      </c>
      <c r="E1028" s="2" t="s">
        <v>830</v>
      </c>
      <c r="F1028" s="2" t="s">
        <v>4</v>
      </c>
      <c r="G1028" s="21" t="s">
        <v>3932</v>
      </c>
      <c r="H1028" s="7">
        <f t="shared" si="16"/>
        <v>5940000</v>
      </c>
      <c r="I1028" s="8">
        <v>1060000</v>
      </c>
      <c r="J1028" s="8">
        <v>4880000</v>
      </c>
      <c r="K1028" s="8">
        <v>0</v>
      </c>
      <c r="L1028" s="10" t="s">
        <v>436</v>
      </c>
      <c r="M1028" s="3"/>
      <c r="N1028" s="2"/>
      <c r="O1028" s="4"/>
      <c r="Q1028" s="13"/>
      <c r="R1028" s="2"/>
      <c r="S1028" s="13"/>
      <c r="U1028" s="4"/>
      <c r="V1028" s="3"/>
    </row>
    <row r="1029" spans="1:22" x14ac:dyDescent="0.25">
      <c r="A1029" s="25" t="s">
        <v>15</v>
      </c>
      <c r="B1029" s="25" t="s">
        <v>364</v>
      </c>
      <c r="C1029" s="25" t="s">
        <v>1045</v>
      </c>
      <c r="D1029" s="2" t="s">
        <v>2445</v>
      </c>
      <c r="E1029" s="2" t="s">
        <v>2447</v>
      </c>
      <c r="F1029" s="2" t="s">
        <v>4</v>
      </c>
      <c r="G1029" s="21" t="s">
        <v>3893</v>
      </c>
      <c r="H1029" s="7">
        <f t="shared" si="16"/>
        <v>477636</v>
      </c>
      <c r="I1029" s="8">
        <v>477636</v>
      </c>
      <c r="J1029" s="8">
        <v>0</v>
      </c>
      <c r="K1029" s="8">
        <v>0</v>
      </c>
      <c r="L1029" s="10" t="s">
        <v>176</v>
      </c>
      <c r="M1029" s="3"/>
      <c r="N1029" s="2"/>
      <c r="O1029" s="4"/>
      <c r="R1029" s="2"/>
      <c r="U1029" s="4"/>
      <c r="V1029" s="3"/>
    </row>
    <row r="1030" spans="1:22" ht="30" x14ac:dyDescent="0.25">
      <c r="A1030" s="25" t="s">
        <v>15</v>
      </c>
      <c r="B1030" s="25" t="s">
        <v>364</v>
      </c>
      <c r="C1030" s="25" t="s">
        <v>1045</v>
      </c>
      <c r="D1030" s="2" t="s">
        <v>2445</v>
      </c>
      <c r="E1030" s="2" t="s">
        <v>2447</v>
      </c>
      <c r="F1030" s="2" t="s">
        <v>4</v>
      </c>
      <c r="G1030" s="21" t="s">
        <v>3893</v>
      </c>
      <c r="H1030" s="7">
        <f t="shared" si="16"/>
        <v>49320</v>
      </c>
      <c r="I1030" s="8">
        <v>49320</v>
      </c>
      <c r="J1030" s="8">
        <v>0</v>
      </c>
      <c r="K1030" s="8">
        <v>0</v>
      </c>
      <c r="L1030" s="10" t="s">
        <v>515</v>
      </c>
      <c r="M1030" s="3"/>
      <c r="N1030" s="2"/>
      <c r="O1030" s="4"/>
      <c r="Q1030" s="14"/>
      <c r="R1030" s="2"/>
      <c r="S1030" s="14"/>
      <c r="U1030" s="4"/>
      <c r="V1030" s="3"/>
    </row>
    <row r="1031" spans="1:22" ht="30" x14ac:dyDescent="0.25">
      <c r="A1031" s="25" t="s">
        <v>15</v>
      </c>
      <c r="B1031" s="25" t="s">
        <v>110</v>
      </c>
      <c r="C1031" s="25" t="s">
        <v>749</v>
      </c>
      <c r="D1031" s="2" t="s">
        <v>1217</v>
      </c>
      <c r="E1031" s="2" t="s">
        <v>1219</v>
      </c>
      <c r="F1031" s="2" t="s">
        <v>53</v>
      </c>
      <c r="G1031" s="21" t="s">
        <v>3916</v>
      </c>
      <c r="H1031" s="7">
        <f t="shared" si="16"/>
        <v>118000</v>
      </c>
      <c r="I1031" s="8">
        <v>0</v>
      </c>
      <c r="J1031" s="8">
        <v>0</v>
      </c>
      <c r="K1031" s="8">
        <v>118000</v>
      </c>
      <c r="L1031" s="10" t="s">
        <v>4230</v>
      </c>
      <c r="M1031" s="3"/>
      <c r="N1031" s="2"/>
      <c r="O1031" s="4"/>
      <c r="R1031" s="2"/>
      <c r="U1031" s="4"/>
      <c r="V1031" s="3"/>
    </row>
    <row r="1032" spans="1:22" ht="60" x14ac:dyDescent="0.25">
      <c r="A1032" s="25" t="s">
        <v>15</v>
      </c>
      <c r="B1032" s="25" t="s">
        <v>110</v>
      </c>
      <c r="C1032" s="25" t="s">
        <v>749</v>
      </c>
      <c r="D1032" s="2" t="s">
        <v>1217</v>
      </c>
      <c r="E1032" s="2" t="s">
        <v>1219</v>
      </c>
      <c r="F1032" s="2" t="s">
        <v>53</v>
      </c>
      <c r="G1032" s="21" t="s">
        <v>3916</v>
      </c>
      <c r="H1032" s="7">
        <f t="shared" si="16"/>
        <v>3835894</v>
      </c>
      <c r="I1032" s="8">
        <v>0</v>
      </c>
      <c r="J1032" s="8">
        <v>0</v>
      </c>
      <c r="K1032" s="8">
        <v>3835894</v>
      </c>
      <c r="L1032" s="5" t="s">
        <v>4884</v>
      </c>
      <c r="M1032" s="3"/>
      <c r="N1032" s="2"/>
      <c r="O1032" s="4"/>
      <c r="R1032" s="2"/>
      <c r="U1032" s="4"/>
      <c r="V1032" s="3"/>
    </row>
    <row r="1033" spans="1:22" x14ac:dyDescent="0.25">
      <c r="A1033" s="25" t="s">
        <v>15</v>
      </c>
      <c r="B1033" s="25" t="s">
        <v>110</v>
      </c>
      <c r="C1033" s="25" t="s">
        <v>749</v>
      </c>
      <c r="D1033" s="2" t="s">
        <v>1217</v>
      </c>
      <c r="E1033" s="2" t="s">
        <v>1219</v>
      </c>
      <c r="F1033" s="2" t="s">
        <v>53</v>
      </c>
      <c r="G1033" s="21" t="s">
        <v>3987</v>
      </c>
      <c r="H1033" s="7">
        <f t="shared" si="16"/>
        <v>220325</v>
      </c>
      <c r="I1033" s="8">
        <v>220325</v>
      </c>
      <c r="J1033" s="8">
        <v>0</v>
      </c>
      <c r="K1033" s="8">
        <v>0</v>
      </c>
      <c r="L1033" s="10" t="s">
        <v>44</v>
      </c>
      <c r="M1033" s="3"/>
      <c r="N1033" s="2"/>
      <c r="O1033" s="4"/>
      <c r="R1033" s="2"/>
      <c r="U1033" s="4"/>
      <c r="V1033" s="3"/>
    </row>
    <row r="1034" spans="1:22" ht="30" x14ac:dyDescent="0.25">
      <c r="A1034" s="25" t="s">
        <v>286</v>
      </c>
      <c r="B1034" s="25" t="s">
        <v>287</v>
      </c>
      <c r="C1034" s="25" t="s">
        <v>459</v>
      </c>
      <c r="D1034" s="2" t="s">
        <v>3570</v>
      </c>
      <c r="E1034" s="2" t="s">
        <v>3031</v>
      </c>
      <c r="F1034" s="2" t="s">
        <v>4</v>
      </c>
      <c r="G1034" s="21" t="s">
        <v>3932</v>
      </c>
      <c r="H1034" s="7">
        <f t="shared" si="16"/>
        <v>508710</v>
      </c>
      <c r="I1034" s="8">
        <v>508710</v>
      </c>
      <c r="J1034" s="8">
        <v>0</v>
      </c>
      <c r="K1034" s="8">
        <v>0</v>
      </c>
      <c r="L1034" s="5" t="s">
        <v>4396</v>
      </c>
      <c r="M1034" s="3"/>
      <c r="N1034" s="2"/>
      <c r="O1034" s="4"/>
      <c r="Q1034" s="13"/>
      <c r="R1034" s="2"/>
      <c r="S1034" s="13"/>
      <c r="U1034" s="4"/>
      <c r="V1034" s="3"/>
    </row>
    <row r="1035" spans="1:22" ht="30" x14ac:dyDescent="0.25">
      <c r="A1035" s="25" t="s">
        <v>148</v>
      </c>
      <c r="B1035" s="25" t="s">
        <v>149</v>
      </c>
      <c r="C1035" s="25" t="s">
        <v>150</v>
      </c>
      <c r="D1035" s="2" t="s">
        <v>3414</v>
      </c>
      <c r="E1035" s="2" t="s">
        <v>3416</v>
      </c>
      <c r="F1035" s="2" t="s">
        <v>4</v>
      </c>
      <c r="G1035" s="21" t="s">
        <v>3915</v>
      </c>
      <c r="H1035" s="7">
        <f t="shared" si="16"/>
        <v>236409</v>
      </c>
      <c r="I1035" s="8">
        <v>236409</v>
      </c>
      <c r="J1035" s="8">
        <v>0</v>
      </c>
      <c r="K1035" s="8">
        <v>0</v>
      </c>
      <c r="L1035" s="5" t="s">
        <v>4885</v>
      </c>
      <c r="M1035" s="3"/>
      <c r="N1035" s="2"/>
      <c r="O1035" s="4"/>
      <c r="R1035" s="2"/>
      <c r="U1035" s="4"/>
      <c r="V1035" s="3"/>
    </row>
    <row r="1036" spans="1:22" ht="30" x14ac:dyDescent="0.25">
      <c r="A1036" s="25" t="s">
        <v>148</v>
      </c>
      <c r="B1036" s="25" t="s">
        <v>241</v>
      </c>
      <c r="C1036" s="25" t="s">
        <v>242</v>
      </c>
      <c r="D1036" s="2" t="s">
        <v>398</v>
      </c>
      <c r="E1036" s="2" t="s">
        <v>400</v>
      </c>
      <c r="F1036" s="2" t="s">
        <v>154</v>
      </c>
      <c r="G1036" s="21" t="s">
        <v>3940</v>
      </c>
      <c r="H1036" s="7">
        <f t="shared" si="16"/>
        <v>40000</v>
      </c>
      <c r="I1036" s="8">
        <v>40000</v>
      </c>
      <c r="J1036" s="8">
        <v>0</v>
      </c>
      <c r="K1036" s="8">
        <v>0</v>
      </c>
      <c r="L1036" s="10" t="s">
        <v>4886</v>
      </c>
      <c r="M1036" s="3"/>
      <c r="N1036" s="2"/>
      <c r="O1036" s="4"/>
      <c r="R1036" s="2"/>
      <c r="U1036" s="4"/>
      <c r="V1036" s="3"/>
    </row>
    <row r="1037" spans="1:22" ht="30" x14ac:dyDescent="0.25">
      <c r="A1037" s="25" t="s">
        <v>148</v>
      </c>
      <c r="B1037" s="25" t="s">
        <v>241</v>
      </c>
      <c r="C1037" s="25" t="s">
        <v>242</v>
      </c>
      <c r="D1037" s="2" t="s">
        <v>398</v>
      </c>
      <c r="E1037" s="2" t="s">
        <v>400</v>
      </c>
      <c r="F1037" s="2" t="s">
        <v>154</v>
      </c>
      <c r="G1037" s="21" t="s">
        <v>3940</v>
      </c>
      <c r="H1037" s="7">
        <f t="shared" si="16"/>
        <v>95000</v>
      </c>
      <c r="I1037" s="8">
        <v>95000</v>
      </c>
      <c r="J1037" s="8">
        <v>0</v>
      </c>
      <c r="K1037" s="8">
        <v>0</v>
      </c>
      <c r="L1037" s="10" t="s">
        <v>4887</v>
      </c>
      <c r="M1037" s="3"/>
      <c r="N1037" s="2"/>
      <c r="O1037" s="4"/>
      <c r="R1037" s="2"/>
      <c r="U1037" s="4"/>
      <c r="V1037" s="3"/>
    </row>
    <row r="1038" spans="1:22" ht="30" x14ac:dyDescent="0.25">
      <c r="A1038" s="25" t="s">
        <v>148</v>
      </c>
      <c r="B1038" s="25" t="s">
        <v>241</v>
      </c>
      <c r="C1038" s="25" t="s">
        <v>242</v>
      </c>
      <c r="D1038" s="2" t="s">
        <v>398</v>
      </c>
      <c r="E1038" s="2" t="s">
        <v>400</v>
      </c>
      <c r="F1038" s="2" t="s">
        <v>154</v>
      </c>
      <c r="G1038" s="21" t="s">
        <v>3940</v>
      </c>
      <c r="H1038" s="7">
        <f t="shared" si="16"/>
        <v>95000</v>
      </c>
      <c r="I1038" s="8">
        <v>95000</v>
      </c>
      <c r="J1038" s="8">
        <v>0</v>
      </c>
      <c r="K1038" s="8">
        <v>0</v>
      </c>
      <c r="L1038" s="5" t="s">
        <v>4888</v>
      </c>
      <c r="M1038" s="3"/>
      <c r="N1038" s="2"/>
      <c r="O1038" s="4"/>
      <c r="R1038" s="2"/>
      <c r="U1038" s="4"/>
      <c r="V1038" s="3"/>
    </row>
    <row r="1039" spans="1:22" ht="30" x14ac:dyDescent="0.25">
      <c r="A1039" s="25" t="s">
        <v>148</v>
      </c>
      <c r="B1039" s="25" t="s">
        <v>241</v>
      </c>
      <c r="C1039" s="25" t="s">
        <v>242</v>
      </c>
      <c r="D1039" s="2" t="s">
        <v>398</v>
      </c>
      <c r="E1039" s="2" t="s">
        <v>400</v>
      </c>
      <c r="F1039" s="2" t="s">
        <v>154</v>
      </c>
      <c r="G1039" s="21" t="s">
        <v>3940</v>
      </c>
      <c r="H1039" s="7">
        <f t="shared" si="16"/>
        <v>40000</v>
      </c>
      <c r="I1039" s="8">
        <v>40000</v>
      </c>
      <c r="J1039" s="8">
        <v>0</v>
      </c>
      <c r="K1039" s="8">
        <v>0</v>
      </c>
      <c r="L1039" s="5" t="s">
        <v>4889</v>
      </c>
      <c r="M1039" s="3"/>
      <c r="N1039" s="2"/>
      <c r="O1039" s="4"/>
      <c r="Q1039" s="14"/>
      <c r="R1039" s="2"/>
      <c r="S1039" s="14"/>
      <c r="U1039" s="4"/>
      <c r="V1039" s="3"/>
    </row>
    <row r="1040" spans="1:22" ht="30" x14ac:dyDescent="0.25">
      <c r="A1040" s="25" t="s">
        <v>148</v>
      </c>
      <c r="B1040" s="25" t="s">
        <v>241</v>
      </c>
      <c r="C1040" s="25" t="s">
        <v>242</v>
      </c>
      <c r="D1040" s="2" t="s">
        <v>398</v>
      </c>
      <c r="E1040" s="2" t="s">
        <v>400</v>
      </c>
      <c r="F1040" s="2" t="s">
        <v>154</v>
      </c>
      <c r="G1040" s="21" t="s">
        <v>3940</v>
      </c>
      <c r="H1040" s="7">
        <f t="shared" si="16"/>
        <v>45000</v>
      </c>
      <c r="I1040" s="8">
        <v>45000</v>
      </c>
      <c r="J1040" s="8">
        <v>0</v>
      </c>
      <c r="K1040" s="8">
        <v>0</v>
      </c>
      <c r="L1040" s="5" t="s">
        <v>4890</v>
      </c>
      <c r="M1040" s="3"/>
      <c r="N1040" s="2"/>
      <c r="O1040" s="4"/>
      <c r="R1040" s="2"/>
      <c r="U1040" s="4"/>
      <c r="V1040" s="3"/>
    </row>
    <row r="1041" spans="1:22" ht="30" x14ac:dyDescent="0.25">
      <c r="A1041" s="25" t="s">
        <v>148</v>
      </c>
      <c r="B1041" s="25" t="s">
        <v>241</v>
      </c>
      <c r="C1041" s="25" t="s">
        <v>242</v>
      </c>
      <c r="D1041" s="2" t="s">
        <v>398</v>
      </c>
      <c r="E1041" s="2" t="s">
        <v>400</v>
      </c>
      <c r="F1041" s="2" t="s">
        <v>154</v>
      </c>
      <c r="G1041" s="21" t="s">
        <v>3940</v>
      </c>
      <c r="H1041" s="7">
        <f t="shared" si="16"/>
        <v>15000</v>
      </c>
      <c r="I1041" s="8">
        <v>15000</v>
      </c>
      <c r="J1041" s="8">
        <v>0</v>
      </c>
      <c r="K1041" s="8">
        <v>0</v>
      </c>
      <c r="L1041" s="5" t="s">
        <v>4891</v>
      </c>
      <c r="M1041" s="3"/>
      <c r="N1041" s="2"/>
      <c r="O1041" s="4"/>
      <c r="R1041" s="2"/>
      <c r="U1041" s="4"/>
      <c r="V1041" s="3"/>
    </row>
    <row r="1042" spans="1:22" ht="30" x14ac:dyDescent="0.25">
      <c r="A1042" s="25" t="s">
        <v>148</v>
      </c>
      <c r="B1042" s="25" t="s">
        <v>241</v>
      </c>
      <c r="C1042" s="25" t="s">
        <v>242</v>
      </c>
      <c r="D1042" s="2" t="s">
        <v>398</v>
      </c>
      <c r="E1042" s="2" t="s">
        <v>400</v>
      </c>
      <c r="F1042" s="2" t="s">
        <v>154</v>
      </c>
      <c r="G1042" s="21" t="s">
        <v>3940</v>
      </c>
      <c r="H1042" s="7">
        <f t="shared" si="16"/>
        <v>15000</v>
      </c>
      <c r="I1042" s="8">
        <v>15000</v>
      </c>
      <c r="J1042" s="8">
        <v>0</v>
      </c>
      <c r="K1042" s="8">
        <v>0</v>
      </c>
      <c r="L1042" s="5" t="s">
        <v>4892</v>
      </c>
      <c r="M1042" s="3"/>
      <c r="N1042" s="2"/>
      <c r="O1042" s="4"/>
      <c r="Q1042" s="14"/>
      <c r="R1042" s="2"/>
      <c r="S1042" s="14"/>
      <c r="U1042" s="4"/>
      <c r="V1042" s="3"/>
    </row>
    <row r="1043" spans="1:22" ht="45" x14ac:dyDescent="0.25">
      <c r="A1043" s="25" t="s">
        <v>148</v>
      </c>
      <c r="B1043" s="25" t="s">
        <v>241</v>
      </c>
      <c r="C1043" s="25" t="s">
        <v>242</v>
      </c>
      <c r="D1043" s="2" t="s">
        <v>398</v>
      </c>
      <c r="E1043" s="2" t="s">
        <v>400</v>
      </c>
      <c r="F1043" s="2" t="s">
        <v>154</v>
      </c>
      <c r="G1043" s="21" t="s">
        <v>3940</v>
      </c>
      <c r="H1043" s="7">
        <f t="shared" si="16"/>
        <v>39187</v>
      </c>
      <c r="I1043" s="8">
        <v>39187</v>
      </c>
      <c r="J1043" s="8">
        <v>0</v>
      </c>
      <c r="K1043" s="8">
        <v>0</v>
      </c>
      <c r="L1043" s="5" t="s">
        <v>4893</v>
      </c>
      <c r="M1043" s="3"/>
      <c r="N1043" s="2"/>
      <c r="O1043" s="4"/>
      <c r="Q1043" s="14"/>
      <c r="R1043" s="2"/>
      <c r="S1043" s="14"/>
      <c r="T1043" s="12"/>
      <c r="U1043" s="4"/>
      <c r="V1043" s="3"/>
    </row>
    <row r="1044" spans="1:22" ht="30" x14ac:dyDescent="0.25">
      <c r="A1044" s="25" t="s">
        <v>89</v>
      </c>
      <c r="B1044" s="25" t="s">
        <v>214</v>
      </c>
      <c r="C1044" s="25" t="s">
        <v>223</v>
      </c>
      <c r="D1044" s="2" t="s">
        <v>3813</v>
      </c>
      <c r="E1044" s="2" t="s">
        <v>3814</v>
      </c>
      <c r="F1044" s="2" t="s">
        <v>154</v>
      </c>
      <c r="G1044" s="21" t="s">
        <v>3909</v>
      </c>
      <c r="H1044" s="7">
        <f t="shared" si="16"/>
        <v>200364</v>
      </c>
      <c r="I1044" s="8">
        <v>200364</v>
      </c>
      <c r="J1044" s="8">
        <v>0</v>
      </c>
      <c r="K1044" s="8">
        <v>0</v>
      </c>
      <c r="L1044" s="5" t="s">
        <v>4894</v>
      </c>
      <c r="M1044" s="3"/>
      <c r="N1044" s="2"/>
      <c r="O1044" s="4"/>
      <c r="R1044" s="2"/>
      <c r="U1044" s="4"/>
      <c r="V1044" s="3"/>
    </row>
    <row r="1045" spans="1:22" ht="45" x14ac:dyDescent="0.25">
      <c r="A1045" s="25" t="s">
        <v>89</v>
      </c>
      <c r="B1045" s="25" t="s">
        <v>132</v>
      </c>
      <c r="C1045" s="25" t="s">
        <v>133</v>
      </c>
      <c r="D1045" s="2" t="s">
        <v>2228</v>
      </c>
      <c r="E1045" s="2" t="s">
        <v>1712</v>
      </c>
      <c r="F1045" s="2" t="s">
        <v>4</v>
      </c>
      <c r="G1045" s="21" t="s">
        <v>3926</v>
      </c>
      <c r="H1045" s="7">
        <f t="shared" si="16"/>
        <v>515226</v>
      </c>
      <c r="I1045" s="8">
        <v>515226</v>
      </c>
      <c r="J1045" s="8">
        <v>0</v>
      </c>
      <c r="K1045" s="8">
        <v>0</v>
      </c>
      <c r="L1045" s="5" t="s">
        <v>4895</v>
      </c>
      <c r="M1045" s="3"/>
      <c r="N1045" s="2"/>
      <c r="O1045" s="4"/>
      <c r="Q1045" s="14"/>
      <c r="R1045" s="2"/>
      <c r="S1045" s="14"/>
      <c r="U1045" s="4"/>
      <c r="V1045" s="3"/>
    </row>
    <row r="1046" spans="1:22" ht="60" x14ac:dyDescent="0.25">
      <c r="A1046" s="25" t="s">
        <v>89</v>
      </c>
      <c r="B1046" s="25" t="s">
        <v>132</v>
      </c>
      <c r="C1046" s="25" t="s">
        <v>133</v>
      </c>
      <c r="D1046" s="2" t="s">
        <v>2228</v>
      </c>
      <c r="E1046" s="2" t="s">
        <v>1712</v>
      </c>
      <c r="F1046" s="2" t="s">
        <v>4</v>
      </c>
      <c r="G1046" s="21" t="s">
        <v>3926</v>
      </c>
      <c r="H1046" s="7">
        <f t="shared" si="16"/>
        <v>277430</v>
      </c>
      <c r="I1046" s="8">
        <v>277430</v>
      </c>
      <c r="J1046" s="8">
        <v>0</v>
      </c>
      <c r="K1046" s="8">
        <v>0</v>
      </c>
      <c r="L1046" s="5" t="s">
        <v>4896</v>
      </c>
      <c r="M1046" s="3"/>
      <c r="N1046" s="2"/>
      <c r="O1046" s="4"/>
      <c r="R1046" s="2"/>
      <c r="U1046" s="4"/>
      <c r="V1046" s="3"/>
    </row>
    <row r="1047" spans="1:22" ht="45" x14ac:dyDescent="0.25">
      <c r="A1047" s="25" t="s">
        <v>15</v>
      </c>
      <c r="B1047" s="25" t="s">
        <v>16</v>
      </c>
      <c r="C1047" s="25" t="s">
        <v>17</v>
      </c>
      <c r="D1047" s="2" t="s">
        <v>3139</v>
      </c>
      <c r="E1047" s="2" t="s">
        <v>3141</v>
      </c>
      <c r="F1047" s="2" t="s">
        <v>4</v>
      </c>
      <c r="G1047" s="21" t="s">
        <v>3897</v>
      </c>
      <c r="H1047" s="7">
        <f t="shared" si="16"/>
        <v>61974</v>
      </c>
      <c r="I1047" s="8">
        <v>61974</v>
      </c>
      <c r="J1047" s="8">
        <v>0</v>
      </c>
      <c r="K1047" s="8">
        <v>0</v>
      </c>
      <c r="L1047" s="5" t="s">
        <v>4897</v>
      </c>
      <c r="M1047" s="3"/>
      <c r="N1047" s="2"/>
      <c r="O1047" s="4"/>
      <c r="R1047" s="2"/>
      <c r="U1047" s="4"/>
      <c r="V1047" s="3"/>
    </row>
    <row r="1048" spans="1:22" x14ac:dyDescent="0.25">
      <c r="A1048" s="25" t="s">
        <v>15</v>
      </c>
      <c r="B1048" s="25" t="s">
        <v>16</v>
      </c>
      <c r="C1048" s="25" t="s">
        <v>17</v>
      </c>
      <c r="D1048" s="2" t="s">
        <v>3139</v>
      </c>
      <c r="E1048" s="2" t="s">
        <v>3141</v>
      </c>
      <c r="F1048" s="2" t="s">
        <v>4</v>
      </c>
      <c r="G1048" s="21" t="s">
        <v>3897</v>
      </c>
      <c r="H1048" s="7">
        <f t="shared" si="16"/>
        <v>14526</v>
      </c>
      <c r="I1048" s="8">
        <v>14526</v>
      </c>
      <c r="J1048" s="8">
        <v>0</v>
      </c>
      <c r="K1048" s="8">
        <v>0</v>
      </c>
      <c r="L1048" s="10" t="s">
        <v>213</v>
      </c>
      <c r="M1048" s="3"/>
      <c r="N1048" s="2"/>
      <c r="O1048" s="4"/>
      <c r="R1048" s="2"/>
      <c r="U1048" s="4"/>
      <c r="V1048" s="3"/>
    </row>
    <row r="1049" spans="1:22" x14ac:dyDescent="0.25">
      <c r="A1049" s="25" t="s">
        <v>15</v>
      </c>
      <c r="B1049" s="25" t="s">
        <v>16</v>
      </c>
      <c r="C1049" s="25" t="s">
        <v>38</v>
      </c>
      <c r="D1049" s="2" t="s">
        <v>1577</v>
      </c>
      <c r="E1049" s="2" t="s">
        <v>1579</v>
      </c>
      <c r="F1049" s="2" t="s">
        <v>4</v>
      </c>
      <c r="G1049" s="21" t="s">
        <v>3920</v>
      </c>
      <c r="H1049" s="7">
        <f t="shared" si="16"/>
        <v>147800</v>
      </c>
      <c r="I1049" s="8">
        <v>147800</v>
      </c>
      <c r="J1049" s="8">
        <v>0</v>
      </c>
      <c r="K1049" s="8">
        <v>0</v>
      </c>
      <c r="L1049" s="10" t="s">
        <v>651</v>
      </c>
      <c r="M1049" s="3"/>
      <c r="N1049" s="2"/>
      <c r="O1049" s="4"/>
      <c r="Q1049" s="14"/>
      <c r="R1049" s="2"/>
      <c r="S1049" s="14"/>
      <c r="U1049" s="4"/>
      <c r="V1049" s="3"/>
    </row>
    <row r="1050" spans="1:22" x14ac:dyDescent="0.25">
      <c r="A1050" s="25" t="s">
        <v>15</v>
      </c>
      <c r="B1050" s="25" t="s">
        <v>16</v>
      </c>
      <c r="C1050" s="25" t="s">
        <v>38</v>
      </c>
      <c r="D1050" s="2" t="s">
        <v>1577</v>
      </c>
      <c r="E1050" s="2" t="s">
        <v>1579</v>
      </c>
      <c r="F1050" s="2" t="s">
        <v>4</v>
      </c>
      <c r="G1050" s="21" t="s">
        <v>3920</v>
      </c>
      <c r="H1050" s="7">
        <f t="shared" si="16"/>
        <v>191500</v>
      </c>
      <c r="I1050" s="8">
        <v>191500</v>
      </c>
      <c r="J1050" s="8">
        <v>0</v>
      </c>
      <c r="K1050" s="8">
        <v>0</v>
      </c>
      <c r="L1050" s="10" t="s">
        <v>524</v>
      </c>
      <c r="M1050" s="3"/>
      <c r="N1050" s="2"/>
      <c r="O1050" s="4"/>
      <c r="R1050" s="2"/>
      <c r="U1050" s="4"/>
      <c r="V1050" s="3"/>
    </row>
    <row r="1051" spans="1:22" x14ac:dyDescent="0.25">
      <c r="A1051" s="25" t="s">
        <v>15</v>
      </c>
      <c r="B1051" s="25" t="s">
        <v>16</v>
      </c>
      <c r="C1051" s="25" t="s">
        <v>143</v>
      </c>
      <c r="D1051" s="2" t="s">
        <v>2808</v>
      </c>
      <c r="E1051" s="2" t="s">
        <v>2810</v>
      </c>
      <c r="F1051" s="2" t="s">
        <v>4</v>
      </c>
      <c r="G1051" s="21" t="s">
        <v>3907</v>
      </c>
      <c r="H1051" s="7">
        <f t="shared" si="16"/>
        <v>114954</v>
      </c>
      <c r="I1051" s="8">
        <v>114954</v>
      </c>
      <c r="J1051" s="8">
        <v>0</v>
      </c>
      <c r="K1051" s="8">
        <v>0</v>
      </c>
      <c r="L1051" s="10" t="s">
        <v>206</v>
      </c>
      <c r="M1051" s="3"/>
      <c r="N1051" s="2"/>
      <c r="O1051" s="4"/>
      <c r="R1051" s="2"/>
      <c r="U1051" s="4"/>
      <c r="V1051" s="3"/>
    </row>
    <row r="1052" spans="1:22" x14ac:dyDescent="0.25">
      <c r="A1052" s="25" t="s">
        <v>15</v>
      </c>
      <c r="B1052" s="25" t="s">
        <v>16</v>
      </c>
      <c r="C1052" s="25" t="s">
        <v>17</v>
      </c>
      <c r="D1052" s="2" t="s">
        <v>493</v>
      </c>
      <c r="E1052" s="2" t="s">
        <v>495</v>
      </c>
      <c r="F1052" s="2" t="s">
        <v>4</v>
      </c>
      <c r="G1052" s="21" t="s">
        <v>3896</v>
      </c>
      <c r="H1052" s="7">
        <f t="shared" si="16"/>
        <v>502200</v>
      </c>
      <c r="I1052" s="8">
        <v>502200</v>
      </c>
      <c r="J1052" s="8">
        <v>0</v>
      </c>
      <c r="K1052" s="8">
        <v>0</v>
      </c>
      <c r="L1052" s="10" t="s">
        <v>176</v>
      </c>
      <c r="M1052" s="3"/>
      <c r="N1052" s="2"/>
      <c r="O1052" s="4"/>
      <c r="R1052" s="2"/>
      <c r="U1052" s="4"/>
      <c r="V1052" s="3"/>
    </row>
    <row r="1053" spans="1:22" x14ac:dyDescent="0.25">
      <c r="A1053" s="25" t="s">
        <v>15</v>
      </c>
      <c r="B1053" s="25" t="s">
        <v>16</v>
      </c>
      <c r="C1053" s="25" t="s">
        <v>17</v>
      </c>
      <c r="D1053" s="2" t="s">
        <v>493</v>
      </c>
      <c r="E1053" s="2" t="s">
        <v>495</v>
      </c>
      <c r="F1053" s="2" t="s">
        <v>4</v>
      </c>
      <c r="G1053" s="21" t="s">
        <v>3896</v>
      </c>
      <c r="H1053" s="7">
        <f t="shared" si="16"/>
        <v>228600</v>
      </c>
      <c r="I1053" s="8">
        <v>228600</v>
      </c>
      <c r="J1053" s="8">
        <v>0</v>
      </c>
      <c r="K1053" s="8">
        <v>0</v>
      </c>
      <c r="L1053" s="10" t="s">
        <v>377</v>
      </c>
      <c r="M1053" s="3"/>
      <c r="N1053" s="2"/>
      <c r="O1053" s="4"/>
      <c r="Q1053" s="14"/>
      <c r="R1053" s="2"/>
      <c r="S1053" s="14"/>
      <c r="U1053" s="4"/>
      <c r="V1053" s="3"/>
    </row>
    <row r="1054" spans="1:22" x14ac:dyDescent="0.25">
      <c r="A1054" s="25" t="s">
        <v>15</v>
      </c>
      <c r="B1054" s="25" t="s">
        <v>16</v>
      </c>
      <c r="C1054" s="25" t="s">
        <v>17</v>
      </c>
      <c r="D1054" s="2" t="s">
        <v>493</v>
      </c>
      <c r="E1054" s="2" t="s">
        <v>495</v>
      </c>
      <c r="F1054" s="2" t="s">
        <v>4</v>
      </c>
      <c r="G1054" s="21" t="s">
        <v>3896</v>
      </c>
      <c r="H1054" s="7">
        <f t="shared" si="16"/>
        <v>34200</v>
      </c>
      <c r="I1054" s="8">
        <v>34200</v>
      </c>
      <c r="J1054" s="8">
        <v>0</v>
      </c>
      <c r="K1054" s="8">
        <v>0</v>
      </c>
      <c r="L1054" s="10" t="s">
        <v>52</v>
      </c>
      <c r="M1054" s="3"/>
      <c r="N1054" s="2"/>
      <c r="O1054" s="4"/>
      <c r="R1054" s="2"/>
      <c r="U1054" s="4"/>
      <c r="V1054" s="3"/>
    </row>
    <row r="1055" spans="1:22" x14ac:dyDescent="0.25">
      <c r="A1055" s="25" t="s">
        <v>15</v>
      </c>
      <c r="B1055" s="25" t="s">
        <v>16</v>
      </c>
      <c r="C1055" s="25" t="s">
        <v>17</v>
      </c>
      <c r="D1055" s="2" t="s">
        <v>1734</v>
      </c>
      <c r="E1055" s="2" t="s">
        <v>1737</v>
      </c>
      <c r="F1055" s="2" t="s">
        <v>4</v>
      </c>
      <c r="G1055" s="21" t="s">
        <v>3897</v>
      </c>
      <c r="H1055" s="7">
        <f t="shared" si="16"/>
        <v>65000</v>
      </c>
      <c r="I1055" s="8">
        <v>65000</v>
      </c>
      <c r="J1055" s="8">
        <v>0</v>
      </c>
      <c r="K1055" s="8">
        <v>0</v>
      </c>
      <c r="L1055" s="10" t="s">
        <v>587</v>
      </c>
      <c r="M1055" s="3"/>
      <c r="N1055" s="2"/>
      <c r="O1055" s="4"/>
      <c r="R1055" s="2"/>
      <c r="U1055" s="4"/>
      <c r="V1055" s="3"/>
    </row>
    <row r="1056" spans="1:22" ht="30" x14ac:dyDescent="0.25">
      <c r="A1056" s="25" t="s">
        <v>15</v>
      </c>
      <c r="B1056" s="25" t="s">
        <v>16</v>
      </c>
      <c r="C1056" s="25" t="s">
        <v>17</v>
      </c>
      <c r="D1056" s="2" t="s">
        <v>1734</v>
      </c>
      <c r="E1056" s="2" t="s">
        <v>1737</v>
      </c>
      <c r="F1056" s="2" t="s">
        <v>4</v>
      </c>
      <c r="G1056" s="21" t="s">
        <v>3897</v>
      </c>
      <c r="H1056" s="7">
        <f t="shared" si="16"/>
        <v>40000</v>
      </c>
      <c r="I1056" s="8">
        <v>40000</v>
      </c>
      <c r="J1056" s="8">
        <v>0</v>
      </c>
      <c r="K1056" s="8">
        <v>0</v>
      </c>
      <c r="L1056" s="10" t="s">
        <v>139</v>
      </c>
      <c r="M1056" s="3"/>
      <c r="N1056" s="2"/>
      <c r="O1056" s="4"/>
      <c r="R1056" s="2"/>
      <c r="U1056" s="4"/>
      <c r="V1056" s="3"/>
    </row>
    <row r="1057" spans="1:22" ht="30" x14ac:dyDescent="0.25">
      <c r="A1057" s="25" t="s">
        <v>15</v>
      </c>
      <c r="B1057" s="25" t="s">
        <v>16</v>
      </c>
      <c r="C1057" s="25" t="s">
        <v>17</v>
      </c>
      <c r="D1057" s="2" t="s">
        <v>1734</v>
      </c>
      <c r="E1057" s="2" t="s">
        <v>1737</v>
      </c>
      <c r="F1057" s="2" t="s">
        <v>4</v>
      </c>
      <c r="G1057" s="21" t="s">
        <v>3897</v>
      </c>
      <c r="H1057" s="7">
        <f t="shared" si="16"/>
        <v>300000</v>
      </c>
      <c r="I1057" s="8">
        <v>300000</v>
      </c>
      <c r="J1057" s="8">
        <v>0</v>
      </c>
      <c r="K1057" s="8">
        <v>0</v>
      </c>
      <c r="L1057" s="5" t="s">
        <v>4898</v>
      </c>
      <c r="M1057" s="3"/>
      <c r="N1057" s="2"/>
      <c r="O1057" s="4"/>
      <c r="R1057" s="2"/>
      <c r="U1057" s="4"/>
      <c r="V1057" s="3"/>
    </row>
    <row r="1058" spans="1:22" x14ac:dyDescent="0.25">
      <c r="A1058" s="25" t="s">
        <v>15</v>
      </c>
      <c r="B1058" s="25" t="s">
        <v>16</v>
      </c>
      <c r="C1058" s="25" t="s">
        <v>17</v>
      </c>
      <c r="D1058" s="2" t="s">
        <v>1734</v>
      </c>
      <c r="E1058" s="2" t="s">
        <v>1737</v>
      </c>
      <c r="F1058" s="2" t="s">
        <v>4</v>
      </c>
      <c r="G1058" s="21" t="s">
        <v>3897</v>
      </c>
      <c r="H1058" s="7">
        <f t="shared" si="16"/>
        <v>15000</v>
      </c>
      <c r="I1058" s="8">
        <v>15000</v>
      </c>
      <c r="J1058" s="8">
        <v>0</v>
      </c>
      <c r="K1058" s="8">
        <v>0</v>
      </c>
      <c r="L1058" s="10" t="s">
        <v>925</v>
      </c>
      <c r="M1058" s="3"/>
      <c r="N1058" s="2"/>
      <c r="O1058" s="4"/>
      <c r="R1058" s="2"/>
      <c r="U1058" s="4"/>
      <c r="V1058" s="3"/>
    </row>
    <row r="1059" spans="1:22" ht="30" x14ac:dyDescent="0.25">
      <c r="A1059" s="25" t="s">
        <v>15</v>
      </c>
      <c r="B1059" s="25" t="s">
        <v>16</v>
      </c>
      <c r="C1059" s="25" t="s">
        <v>17</v>
      </c>
      <c r="D1059" s="2" t="s">
        <v>1734</v>
      </c>
      <c r="E1059" s="2" t="s">
        <v>1737</v>
      </c>
      <c r="F1059" s="2" t="s">
        <v>4</v>
      </c>
      <c r="G1059" s="21" t="s">
        <v>3897</v>
      </c>
      <c r="H1059" s="7">
        <f t="shared" si="16"/>
        <v>25000</v>
      </c>
      <c r="I1059" s="8">
        <v>25000</v>
      </c>
      <c r="J1059" s="8">
        <v>0</v>
      </c>
      <c r="K1059" s="8">
        <v>0</v>
      </c>
      <c r="L1059" s="10" t="s">
        <v>139</v>
      </c>
      <c r="M1059" s="3"/>
      <c r="N1059" s="2"/>
      <c r="O1059" s="4"/>
      <c r="Q1059" s="14"/>
      <c r="R1059" s="2"/>
      <c r="S1059" s="14"/>
      <c r="U1059" s="4"/>
      <c r="V1059" s="3"/>
    </row>
    <row r="1060" spans="1:22" x14ac:dyDescent="0.25">
      <c r="A1060" s="25" t="s">
        <v>15</v>
      </c>
      <c r="B1060" s="25" t="s">
        <v>16</v>
      </c>
      <c r="C1060" s="25" t="s">
        <v>17</v>
      </c>
      <c r="D1060" s="2" t="s">
        <v>1734</v>
      </c>
      <c r="E1060" s="2" t="s">
        <v>1737</v>
      </c>
      <c r="F1060" s="2" t="s">
        <v>4</v>
      </c>
      <c r="G1060" s="21" t="s">
        <v>3897</v>
      </c>
      <c r="H1060" s="7">
        <f t="shared" si="16"/>
        <v>23808</v>
      </c>
      <c r="I1060" s="8">
        <v>23808</v>
      </c>
      <c r="J1060" s="8">
        <v>0</v>
      </c>
      <c r="K1060" s="8">
        <v>0</v>
      </c>
      <c r="L1060" s="10" t="s">
        <v>23</v>
      </c>
      <c r="M1060" s="3"/>
      <c r="N1060" s="2"/>
      <c r="O1060" s="4"/>
      <c r="R1060" s="2"/>
      <c r="U1060" s="4"/>
      <c r="V1060" s="3"/>
    </row>
    <row r="1061" spans="1:22" ht="30" x14ac:dyDescent="0.25">
      <c r="A1061" s="25" t="s">
        <v>15</v>
      </c>
      <c r="B1061" s="25" t="s">
        <v>16</v>
      </c>
      <c r="C1061" s="25" t="s">
        <v>17</v>
      </c>
      <c r="D1061" s="2" t="s">
        <v>1734</v>
      </c>
      <c r="E1061" s="2" t="s">
        <v>1737</v>
      </c>
      <c r="F1061" s="2" t="s">
        <v>4</v>
      </c>
      <c r="G1061" s="21" t="s">
        <v>3897</v>
      </c>
      <c r="H1061" s="7">
        <f t="shared" si="16"/>
        <v>90000</v>
      </c>
      <c r="I1061" s="8">
        <v>90000</v>
      </c>
      <c r="J1061" s="8">
        <v>0</v>
      </c>
      <c r="K1061" s="8">
        <v>0</v>
      </c>
      <c r="L1061" s="5" t="s">
        <v>4899</v>
      </c>
      <c r="M1061" s="3"/>
      <c r="N1061" s="2"/>
      <c r="O1061" s="4"/>
      <c r="R1061" s="2"/>
      <c r="U1061" s="4"/>
      <c r="V1061" s="3"/>
    </row>
    <row r="1062" spans="1:22" ht="30" x14ac:dyDescent="0.25">
      <c r="A1062" s="25" t="s">
        <v>5</v>
      </c>
      <c r="B1062" s="25" t="s">
        <v>466</v>
      </c>
      <c r="C1062" s="25" t="s">
        <v>467</v>
      </c>
      <c r="D1062" s="2" t="s">
        <v>1956</v>
      </c>
      <c r="E1062" s="2" t="s">
        <v>1958</v>
      </c>
      <c r="F1062" s="2" t="s">
        <v>53</v>
      </c>
      <c r="G1062" s="21" t="s">
        <v>3988</v>
      </c>
      <c r="H1062" s="7">
        <f t="shared" si="16"/>
        <v>2560974</v>
      </c>
      <c r="I1062" s="8">
        <v>2560974</v>
      </c>
      <c r="J1062" s="8">
        <v>0</v>
      </c>
      <c r="K1062" s="8">
        <v>0</v>
      </c>
      <c r="L1062" s="10" t="s">
        <v>4401</v>
      </c>
      <c r="M1062" s="3"/>
      <c r="N1062" s="2"/>
      <c r="O1062" s="4"/>
      <c r="Q1062" s="13"/>
      <c r="R1062" s="2"/>
      <c r="S1062" s="13"/>
      <c r="U1062" s="4"/>
      <c r="V1062" s="3"/>
    </row>
    <row r="1063" spans="1:22" ht="60" x14ac:dyDescent="0.25">
      <c r="A1063" s="25" t="s">
        <v>5</v>
      </c>
      <c r="B1063" s="25" t="s">
        <v>466</v>
      </c>
      <c r="C1063" s="25" t="s">
        <v>467</v>
      </c>
      <c r="D1063" s="2" t="s">
        <v>1956</v>
      </c>
      <c r="E1063" s="2" t="s">
        <v>1958</v>
      </c>
      <c r="F1063" s="2" t="s">
        <v>53</v>
      </c>
      <c r="G1063" s="21" t="s">
        <v>4013</v>
      </c>
      <c r="H1063" s="7">
        <f t="shared" si="16"/>
        <v>18107970</v>
      </c>
      <c r="I1063" s="8">
        <v>0</v>
      </c>
      <c r="J1063" s="8">
        <v>18107970</v>
      </c>
      <c r="K1063" s="8">
        <v>0</v>
      </c>
      <c r="L1063" s="5" t="s">
        <v>4900</v>
      </c>
      <c r="M1063" s="3"/>
      <c r="N1063" s="2"/>
      <c r="O1063" s="4"/>
      <c r="R1063" s="2"/>
      <c r="U1063" s="4"/>
      <c r="V1063" s="3"/>
    </row>
    <row r="1064" spans="1:22" ht="45" x14ac:dyDescent="0.25">
      <c r="A1064" s="25" t="s">
        <v>82</v>
      </c>
      <c r="B1064" s="25" t="s">
        <v>246</v>
      </c>
      <c r="C1064" s="25" t="s">
        <v>247</v>
      </c>
      <c r="D1064" s="2" t="s">
        <v>740</v>
      </c>
      <c r="E1064" s="2" t="s">
        <v>742</v>
      </c>
      <c r="F1064" s="2" t="s">
        <v>53</v>
      </c>
      <c r="G1064" s="21" t="s">
        <v>3899</v>
      </c>
      <c r="H1064" s="7">
        <f t="shared" si="16"/>
        <v>5025000</v>
      </c>
      <c r="I1064" s="8">
        <v>900000</v>
      </c>
      <c r="J1064" s="8">
        <v>4125000</v>
      </c>
      <c r="K1064" s="8">
        <v>0</v>
      </c>
      <c r="L1064" s="10" t="s">
        <v>4901</v>
      </c>
      <c r="M1064" s="3"/>
      <c r="N1064" s="2"/>
      <c r="O1064" s="4"/>
      <c r="R1064" s="2"/>
      <c r="U1064" s="4"/>
      <c r="V1064" s="3"/>
    </row>
    <row r="1065" spans="1:22" ht="30" x14ac:dyDescent="0.25">
      <c r="A1065" s="25" t="s">
        <v>82</v>
      </c>
      <c r="B1065" s="25" t="s">
        <v>246</v>
      </c>
      <c r="C1065" s="25" t="s">
        <v>247</v>
      </c>
      <c r="D1065" s="2" t="s">
        <v>740</v>
      </c>
      <c r="E1065" s="2" t="s">
        <v>742</v>
      </c>
      <c r="F1065" s="2" t="s">
        <v>53</v>
      </c>
      <c r="G1065" s="21" t="s">
        <v>3900</v>
      </c>
      <c r="H1065" s="7">
        <f t="shared" si="16"/>
        <v>1000000</v>
      </c>
      <c r="I1065" s="8">
        <v>1000000</v>
      </c>
      <c r="J1065" s="8">
        <v>0</v>
      </c>
      <c r="K1065" s="8">
        <v>0</v>
      </c>
      <c r="L1065" s="5" t="s">
        <v>4902</v>
      </c>
      <c r="M1065" s="3"/>
      <c r="N1065" s="2"/>
      <c r="O1065" s="4"/>
      <c r="Q1065" s="14"/>
      <c r="R1065" s="2"/>
      <c r="S1065" s="14"/>
      <c r="T1065" s="12"/>
      <c r="U1065" s="4"/>
      <c r="V1065" s="3"/>
    </row>
    <row r="1066" spans="1:22" ht="30" x14ac:dyDescent="0.25">
      <c r="A1066" s="25" t="s">
        <v>82</v>
      </c>
      <c r="B1066" s="25" t="s">
        <v>246</v>
      </c>
      <c r="C1066" s="25" t="s">
        <v>247</v>
      </c>
      <c r="D1066" s="2" t="s">
        <v>740</v>
      </c>
      <c r="E1066" s="2" t="s">
        <v>742</v>
      </c>
      <c r="F1066" s="2" t="s">
        <v>53</v>
      </c>
      <c r="G1066" s="21" t="s">
        <v>3903</v>
      </c>
      <c r="H1066" s="7">
        <f t="shared" si="16"/>
        <v>3966149</v>
      </c>
      <c r="I1066" s="8">
        <v>746149</v>
      </c>
      <c r="J1066" s="8">
        <v>3220000</v>
      </c>
      <c r="K1066" s="8">
        <v>0</v>
      </c>
      <c r="L1066" s="5" t="s">
        <v>4903</v>
      </c>
      <c r="M1066" s="3"/>
      <c r="N1066" s="2"/>
      <c r="O1066" s="4"/>
      <c r="R1066" s="2"/>
      <c r="U1066" s="4"/>
      <c r="V1066" s="3"/>
    </row>
    <row r="1067" spans="1:22" ht="30" x14ac:dyDescent="0.25">
      <c r="A1067" s="25" t="s">
        <v>286</v>
      </c>
      <c r="B1067" s="25" t="s">
        <v>287</v>
      </c>
      <c r="C1067" s="25" t="s">
        <v>459</v>
      </c>
      <c r="D1067" s="2" t="s">
        <v>902</v>
      </c>
      <c r="E1067" s="2" t="s">
        <v>904</v>
      </c>
      <c r="F1067" s="2" t="s">
        <v>53</v>
      </c>
      <c r="G1067" s="21" t="s">
        <v>3972</v>
      </c>
      <c r="H1067" s="7">
        <f t="shared" si="16"/>
        <v>817492</v>
      </c>
      <c r="I1067" s="8">
        <v>817492</v>
      </c>
      <c r="J1067" s="8">
        <v>0</v>
      </c>
      <c r="K1067" s="8">
        <v>0</v>
      </c>
      <c r="L1067" s="10" t="s">
        <v>4081</v>
      </c>
      <c r="M1067" s="3"/>
      <c r="N1067" s="2"/>
      <c r="O1067" s="4"/>
      <c r="Q1067" s="3"/>
      <c r="R1067" s="2"/>
      <c r="S1067" s="3"/>
      <c r="T1067" s="12"/>
      <c r="U1067" s="4"/>
      <c r="V1067" s="3"/>
    </row>
    <row r="1068" spans="1:22" ht="30" x14ac:dyDescent="0.25">
      <c r="A1068" s="25" t="s">
        <v>89</v>
      </c>
      <c r="B1068" s="25" t="s">
        <v>90</v>
      </c>
      <c r="C1068" s="25" t="s">
        <v>91</v>
      </c>
      <c r="D1068" s="2" t="s">
        <v>2287</v>
      </c>
      <c r="E1068" s="2" t="s">
        <v>2288</v>
      </c>
      <c r="F1068" s="2" t="s">
        <v>53</v>
      </c>
      <c r="G1068" s="21" t="s">
        <v>3942</v>
      </c>
      <c r="H1068" s="7">
        <f t="shared" si="16"/>
        <v>10216322</v>
      </c>
      <c r="I1068" s="8">
        <v>0</v>
      </c>
      <c r="J1068" s="8">
        <v>10216322</v>
      </c>
      <c r="K1068" s="8">
        <v>0</v>
      </c>
      <c r="L1068" s="5" t="s">
        <v>4904</v>
      </c>
      <c r="M1068" s="3"/>
      <c r="N1068" s="2"/>
      <c r="O1068" s="4"/>
      <c r="Q1068" s="14"/>
      <c r="R1068" s="2"/>
      <c r="S1068" s="14"/>
      <c r="T1068" s="12"/>
      <c r="U1068" s="4"/>
      <c r="V1068" s="3"/>
    </row>
    <row r="1069" spans="1:22" ht="30" x14ac:dyDescent="0.25">
      <c r="A1069" s="25" t="s">
        <v>89</v>
      </c>
      <c r="B1069" s="25" t="s">
        <v>90</v>
      </c>
      <c r="C1069" s="25" t="s">
        <v>91</v>
      </c>
      <c r="D1069" s="2" t="s">
        <v>2287</v>
      </c>
      <c r="E1069" s="2" t="s">
        <v>2288</v>
      </c>
      <c r="F1069" s="2" t="s">
        <v>53</v>
      </c>
      <c r="G1069" s="21" t="s">
        <v>3954</v>
      </c>
      <c r="H1069" s="7">
        <f t="shared" si="16"/>
        <v>492188</v>
      </c>
      <c r="I1069" s="8">
        <v>0</v>
      </c>
      <c r="J1069" s="8">
        <v>492188</v>
      </c>
      <c r="K1069" s="8">
        <v>0</v>
      </c>
      <c r="L1069" s="10" t="s">
        <v>1728</v>
      </c>
      <c r="M1069" s="3"/>
      <c r="N1069" s="2"/>
      <c r="O1069" s="4"/>
      <c r="R1069" s="2"/>
      <c r="U1069" s="4"/>
      <c r="V1069" s="3"/>
    </row>
    <row r="1070" spans="1:22" ht="30" x14ac:dyDescent="0.25">
      <c r="A1070" s="25" t="s">
        <v>89</v>
      </c>
      <c r="B1070" s="25" t="s">
        <v>90</v>
      </c>
      <c r="C1070" s="25" t="s">
        <v>91</v>
      </c>
      <c r="D1070" s="2" t="s">
        <v>2287</v>
      </c>
      <c r="E1070" s="2" t="s">
        <v>2288</v>
      </c>
      <c r="F1070" s="2" t="s">
        <v>53</v>
      </c>
      <c r="G1070" s="21" t="s">
        <v>3942</v>
      </c>
      <c r="H1070" s="7">
        <f t="shared" si="16"/>
        <v>1283678</v>
      </c>
      <c r="I1070" s="8">
        <v>1283678</v>
      </c>
      <c r="J1070" s="8">
        <v>0</v>
      </c>
      <c r="K1070" s="8">
        <v>0</v>
      </c>
      <c r="L1070" s="5" t="s">
        <v>4905</v>
      </c>
      <c r="M1070" s="3"/>
      <c r="N1070" s="2"/>
      <c r="O1070" s="4"/>
      <c r="R1070" s="2"/>
      <c r="U1070" s="4"/>
      <c r="V1070" s="3"/>
    </row>
    <row r="1071" spans="1:22" ht="30" x14ac:dyDescent="0.25">
      <c r="A1071" s="25" t="s">
        <v>5</v>
      </c>
      <c r="B1071" s="25" t="s">
        <v>70</v>
      </c>
      <c r="C1071" s="25" t="s">
        <v>71</v>
      </c>
      <c r="D1071" s="2" t="s">
        <v>2673</v>
      </c>
      <c r="E1071" s="2" t="s">
        <v>2675</v>
      </c>
      <c r="F1071" s="2" t="s">
        <v>4</v>
      </c>
      <c r="G1071" s="21" t="s">
        <v>3894</v>
      </c>
      <c r="H1071" s="7">
        <f t="shared" si="16"/>
        <v>116424</v>
      </c>
      <c r="I1071" s="8">
        <v>116424</v>
      </c>
      <c r="J1071" s="8">
        <v>0</v>
      </c>
      <c r="K1071" s="8">
        <v>0</v>
      </c>
      <c r="L1071" s="5" t="s">
        <v>4906</v>
      </c>
      <c r="M1071" s="3"/>
      <c r="N1071" s="2"/>
      <c r="O1071" s="4"/>
      <c r="Q1071" s="14"/>
      <c r="R1071" s="2"/>
      <c r="S1071" s="14"/>
      <c r="U1071" s="4"/>
      <c r="V1071" s="3"/>
    </row>
    <row r="1072" spans="1:22" ht="30" x14ac:dyDescent="0.25">
      <c r="A1072" s="25" t="s">
        <v>5</v>
      </c>
      <c r="B1072" s="25" t="s">
        <v>70</v>
      </c>
      <c r="C1072" s="25" t="s">
        <v>71</v>
      </c>
      <c r="D1072" s="2" t="s">
        <v>2673</v>
      </c>
      <c r="E1072" s="2" t="s">
        <v>2675</v>
      </c>
      <c r="F1072" s="2" t="s">
        <v>4</v>
      </c>
      <c r="G1072" s="21" t="s">
        <v>3894</v>
      </c>
      <c r="H1072" s="7">
        <f t="shared" si="16"/>
        <v>32093</v>
      </c>
      <c r="I1072" s="8">
        <v>32093</v>
      </c>
      <c r="J1072" s="8">
        <v>0</v>
      </c>
      <c r="K1072" s="8">
        <v>0</v>
      </c>
      <c r="L1072" s="10" t="s">
        <v>355</v>
      </c>
      <c r="M1072" s="3"/>
      <c r="N1072" s="2"/>
      <c r="O1072" s="4"/>
      <c r="Q1072" s="14"/>
      <c r="R1072" s="2"/>
      <c r="S1072" s="14"/>
      <c r="U1072" s="4"/>
      <c r="V1072" s="3"/>
    </row>
    <row r="1073" spans="1:22" x14ac:dyDescent="0.25">
      <c r="A1073" s="25" t="s">
        <v>5</v>
      </c>
      <c r="B1073" s="25" t="s">
        <v>46</v>
      </c>
      <c r="C1073" s="25" t="s">
        <v>119</v>
      </c>
      <c r="D1073" s="2" t="s">
        <v>3027</v>
      </c>
      <c r="E1073" s="2" t="s">
        <v>3029</v>
      </c>
      <c r="F1073" s="2" t="s">
        <v>4</v>
      </c>
      <c r="G1073" s="21" t="s">
        <v>3936</v>
      </c>
      <c r="H1073" s="7">
        <f t="shared" si="16"/>
        <v>441000</v>
      </c>
      <c r="I1073" s="8">
        <v>441000</v>
      </c>
      <c r="J1073" s="8">
        <v>0</v>
      </c>
      <c r="K1073" s="8">
        <v>0</v>
      </c>
      <c r="L1073" s="10" t="s">
        <v>857</v>
      </c>
      <c r="M1073" s="3"/>
      <c r="N1073" s="2"/>
      <c r="O1073" s="4"/>
      <c r="Q1073" s="3"/>
      <c r="R1073" s="2"/>
      <c r="S1073" s="3"/>
      <c r="U1073" s="4"/>
      <c r="V1073" s="3"/>
    </row>
    <row r="1074" spans="1:22" ht="60" x14ac:dyDescent="0.25">
      <c r="A1074" s="25" t="s">
        <v>15</v>
      </c>
      <c r="B1074" s="25" t="s">
        <v>110</v>
      </c>
      <c r="C1074" s="25" t="s">
        <v>22</v>
      </c>
      <c r="D1074" s="2" t="s">
        <v>3790</v>
      </c>
      <c r="E1074" s="2" t="s">
        <v>3791</v>
      </c>
      <c r="F1074" s="2" t="s">
        <v>4</v>
      </c>
      <c r="G1074" s="21" t="s">
        <v>3915</v>
      </c>
      <c r="H1074" s="7">
        <f t="shared" si="16"/>
        <v>990480</v>
      </c>
      <c r="I1074" s="8">
        <v>990480</v>
      </c>
      <c r="J1074" s="8">
        <v>0</v>
      </c>
      <c r="K1074" s="8">
        <v>0</v>
      </c>
      <c r="L1074" s="5" t="s">
        <v>4907</v>
      </c>
      <c r="M1074" s="3"/>
      <c r="N1074" s="2"/>
      <c r="O1074" s="4"/>
      <c r="R1074" s="2"/>
      <c r="U1074" s="4"/>
      <c r="V1074" s="3"/>
    </row>
    <row r="1075" spans="1:22" x14ac:dyDescent="0.25">
      <c r="A1075" s="25" t="s">
        <v>286</v>
      </c>
      <c r="B1075" s="25" t="s">
        <v>287</v>
      </c>
      <c r="C1075" s="25" t="s">
        <v>424</v>
      </c>
      <c r="D1075" s="2" t="s">
        <v>2021</v>
      </c>
      <c r="E1075" s="2" t="s">
        <v>2023</v>
      </c>
      <c r="F1075" s="2" t="s">
        <v>4</v>
      </c>
      <c r="G1075" s="21" t="s">
        <v>3940</v>
      </c>
      <c r="H1075" s="7">
        <f t="shared" si="16"/>
        <v>5094800</v>
      </c>
      <c r="I1075" s="8">
        <v>150000</v>
      </c>
      <c r="J1075" s="8">
        <v>4944800</v>
      </c>
      <c r="K1075" s="8">
        <v>0</v>
      </c>
      <c r="L1075" s="10" t="s">
        <v>4421</v>
      </c>
      <c r="M1075" s="3"/>
      <c r="N1075" s="2"/>
      <c r="O1075" s="4"/>
      <c r="Q1075" s="3"/>
      <c r="R1075" s="2"/>
      <c r="S1075" s="3"/>
      <c r="T1075" s="12"/>
      <c r="U1075" s="4"/>
      <c r="V1075" s="3"/>
    </row>
    <row r="1076" spans="1:22" ht="30" x14ac:dyDescent="0.25">
      <c r="A1076" s="25" t="s">
        <v>5</v>
      </c>
      <c r="B1076" s="25" t="s">
        <v>466</v>
      </c>
      <c r="C1076" s="25" t="s">
        <v>467</v>
      </c>
      <c r="D1076" s="2" t="s">
        <v>3695</v>
      </c>
      <c r="E1076" s="2" t="s">
        <v>3697</v>
      </c>
      <c r="F1076" s="2" t="s">
        <v>154</v>
      </c>
      <c r="G1076" s="21" t="s">
        <v>3893</v>
      </c>
      <c r="H1076" s="7">
        <f t="shared" si="16"/>
        <v>768948</v>
      </c>
      <c r="I1076" s="8">
        <v>768948</v>
      </c>
      <c r="J1076" s="8">
        <v>0</v>
      </c>
      <c r="K1076" s="8">
        <v>0</v>
      </c>
      <c r="L1076" s="5" t="s">
        <v>4908</v>
      </c>
      <c r="M1076" s="3"/>
      <c r="N1076" s="2"/>
      <c r="O1076" s="4"/>
      <c r="R1076" s="2"/>
      <c r="U1076" s="4"/>
      <c r="V1076" s="3"/>
    </row>
    <row r="1077" spans="1:22" ht="30" x14ac:dyDescent="0.25">
      <c r="A1077" s="25" t="s">
        <v>286</v>
      </c>
      <c r="B1077" s="25" t="s">
        <v>287</v>
      </c>
      <c r="C1077" s="25" t="s">
        <v>459</v>
      </c>
      <c r="D1077" s="2" t="s">
        <v>3849</v>
      </c>
      <c r="E1077" s="2" t="s">
        <v>3851</v>
      </c>
      <c r="F1077" s="2" t="s">
        <v>4</v>
      </c>
      <c r="G1077" s="21" t="s">
        <v>3896</v>
      </c>
      <c r="H1077" s="7">
        <f t="shared" si="16"/>
        <v>285300</v>
      </c>
      <c r="I1077" s="8">
        <v>285300</v>
      </c>
      <c r="J1077" s="8">
        <v>0</v>
      </c>
      <c r="K1077" s="8">
        <v>0</v>
      </c>
      <c r="L1077" s="5" t="s">
        <v>4909</v>
      </c>
      <c r="M1077" s="3"/>
      <c r="N1077" s="2"/>
      <c r="O1077" s="4"/>
      <c r="Q1077" s="3"/>
      <c r="R1077" s="2"/>
      <c r="S1077" s="3"/>
      <c r="T1077" s="4"/>
      <c r="U1077" s="4"/>
      <c r="V1077" s="3"/>
    </row>
    <row r="1078" spans="1:22" x14ac:dyDescent="0.25">
      <c r="A1078" s="25" t="s">
        <v>58</v>
      </c>
      <c r="B1078" s="25" t="s">
        <v>164</v>
      </c>
      <c r="C1078" s="25" t="s">
        <v>165</v>
      </c>
      <c r="D1078" s="2" t="s">
        <v>164</v>
      </c>
      <c r="E1078" s="2" t="s">
        <v>502</v>
      </c>
      <c r="F1078" s="2" t="s">
        <v>53</v>
      </c>
      <c r="G1078" s="21" t="s">
        <v>3949</v>
      </c>
      <c r="H1078" s="7">
        <f t="shared" si="16"/>
        <v>1393606</v>
      </c>
      <c r="I1078" s="8">
        <v>1393606</v>
      </c>
      <c r="J1078" s="8">
        <v>0</v>
      </c>
      <c r="K1078" s="8">
        <v>0</v>
      </c>
      <c r="L1078" s="10" t="s">
        <v>447</v>
      </c>
      <c r="M1078" s="3"/>
      <c r="N1078" s="2"/>
      <c r="O1078" s="4"/>
      <c r="Q1078" s="13"/>
      <c r="R1078" s="2"/>
      <c r="S1078" s="13"/>
      <c r="U1078" s="4"/>
      <c r="V1078" s="3"/>
    </row>
    <row r="1079" spans="1:22" x14ac:dyDescent="0.25">
      <c r="A1079" s="25" t="s">
        <v>58</v>
      </c>
      <c r="B1079" s="25" t="s">
        <v>164</v>
      </c>
      <c r="C1079" s="25" t="s">
        <v>165</v>
      </c>
      <c r="D1079" s="2" t="s">
        <v>164</v>
      </c>
      <c r="E1079" s="2" t="s">
        <v>502</v>
      </c>
      <c r="F1079" s="2" t="s">
        <v>53</v>
      </c>
      <c r="G1079" s="21" t="s">
        <v>4009</v>
      </c>
      <c r="H1079" s="7">
        <f t="shared" si="16"/>
        <v>2306394</v>
      </c>
      <c r="I1079" s="8">
        <v>2306394</v>
      </c>
      <c r="J1079" s="8">
        <v>0</v>
      </c>
      <c r="K1079" s="8">
        <v>0</v>
      </c>
      <c r="L1079" s="10" t="s">
        <v>45</v>
      </c>
      <c r="M1079" s="3"/>
      <c r="N1079" s="2"/>
      <c r="O1079" s="4"/>
      <c r="R1079" s="2"/>
      <c r="U1079" s="4"/>
      <c r="V1079" s="3"/>
    </row>
    <row r="1080" spans="1:22" x14ac:dyDescent="0.25">
      <c r="A1080" s="25" t="s">
        <v>58</v>
      </c>
      <c r="B1080" s="25" t="s">
        <v>164</v>
      </c>
      <c r="C1080" s="25" t="s">
        <v>165</v>
      </c>
      <c r="D1080" s="2" t="s">
        <v>164</v>
      </c>
      <c r="E1080" s="2" t="s">
        <v>502</v>
      </c>
      <c r="F1080" s="2" t="s">
        <v>53</v>
      </c>
      <c r="G1080" s="21" t="s">
        <v>3980</v>
      </c>
      <c r="H1080" s="7">
        <f t="shared" si="16"/>
        <v>1445371</v>
      </c>
      <c r="I1080" s="8">
        <v>0</v>
      </c>
      <c r="J1080" s="8">
        <v>1445371</v>
      </c>
      <c r="K1080" s="8">
        <v>0</v>
      </c>
      <c r="L1080" s="10" t="s">
        <v>702</v>
      </c>
      <c r="M1080" s="3"/>
      <c r="N1080" s="2"/>
      <c r="O1080" s="4"/>
      <c r="R1080" s="2"/>
      <c r="U1080" s="4"/>
      <c r="V1080" s="3"/>
    </row>
    <row r="1081" spans="1:22" x14ac:dyDescent="0.25">
      <c r="A1081" s="25" t="s">
        <v>58</v>
      </c>
      <c r="B1081" s="25" t="s">
        <v>164</v>
      </c>
      <c r="C1081" s="25" t="s">
        <v>165</v>
      </c>
      <c r="D1081" s="2" t="s">
        <v>164</v>
      </c>
      <c r="E1081" s="2" t="s">
        <v>502</v>
      </c>
      <c r="F1081" s="2" t="s">
        <v>53</v>
      </c>
      <c r="G1081" s="21" t="s">
        <v>3985</v>
      </c>
      <c r="H1081" s="7">
        <f t="shared" si="16"/>
        <v>500000</v>
      </c>
      <c r="I1081" s="8">
        <v>500000</v>
      </c>
      <c r="J1081" s="8">
        <v>0</v>
      </c>
      <c r="K1081" s="8">
        <v>0</v>
      </c>
      <c r="L1081" s="10" t="s">
        <v>447</v>
      </c>
      <c r="M1081" s="3"/>
      <c r="N1081" s="2"/>
      <c r="O1081" s="4"/>
      <c r="Q1081" s="13"/>
      <c r="R1081" s="2"/>
      <c r="S1081" s="13"/>
      <c r="U1081" s="4"/>
      <c r="V1081" s="3"/>
    </row>
    <row r="1082" spans="1:22" x14ac:dyDescent="0.25">
      <c r="A1082" s="25" t="s">
        <v>58</v>
      </c>
      <c r="B1082" s="25" t="s">
        <v>164</v>
      </c>
      <c r="C1082" s="25" t="s">
        <v>165</v>
      </c>
      <c r="D1082" s="2" t="s">
        <v>164</v>
      </c>
      <c r="E1082" s="2" t="s">
        <v>502</v>
      </c>
      <c r="F1082" s="2" t="s">
        <v>53</v>
      </c>
      <c r="G1082" s="21" t="s">
        <v>3949</v>
      </c>
      <c r="H1082" s="7">
        <f t="shared" si="16"/>
        <v>3010467</v>
      </c>
      <c r="I1082" s="8">
        <v>1010467</v>
      </c>
      <c r="J1082" s="8">
        <v>2000000</v>
      </c>
      <c r="K1082" s="8">
        <v>0</v>
      </c>
      <c r="L1082" s="10" t="s">
        <v>27</v>
      </c>
      <c r="M1082" s="3"/>
      <c r="N1082" s="2"/>
      <c r="O1082" s="4"/>
      <c r="Q1082" s="13"/>
      <c r="R1082" s="2"/>
      <c r="S1082" s="13"/>
      <c r="U1082" s="4"/>
      <c r="V1082" s="3"/>
    </row>
    <row r="1083" spans="1:22" x14ac:dyDescent="0.25">
      <c r="A1083" s="25" t="s">
        <v>58</v>
      </c>
      <c r="B1083" s="25" t="s">
        <v>164</v>
      </c>
      <c r="C1083" s="25" t="s">
        <v>165</v>
      </c>
      <c r="D1083" s="2" t="s">
        <v>164</v>
      </c>
      <c r="E1083" s="2" t="s">
        <v>502</v>
      </c>
      <c r="F1083" s="2" t="s">
        <v>53</v>
      </c>
      <c r="G1083" s="21" t="s">
        <v>3949</v>
      </c>
      <c r="H1083" s="7">
        <f t="shared" si="16"/>
        <v>800000</v>
      </c>
      <c r="I1083" s="8">
        <v>800000</v>
      </c>
      <c r="J1083" s="8">
        <v>0</v>
      </c>
      <c r="K1083" s="8">
        <v>0</v>
      </c>
      <c r="L1083" s="10" t="s">
        <v>45</v>
      </c>
      <c r="M1083" s="3"/>
      <c r="N1083" s="2"/>
      <c r="O1083" s="4"/>
      <c r="Q1083" s="13"/>
      <c r="R1083" s="2"/>
      <c r="S1083" s="13"/>
      <c r="U1083" s="4"/>
      <c r="V1083" s="3"/>
    </row>
    <row r="1084" spans="1:22" x14ac:dyDescent="0.25">
      <c r="A1084" s="25" t="s">
        <v>58</v>
      </c>
      <c r="B1084" s="25" t="s">
        <v>164</v>
      </c>
      <c r="C1084" s="25" t="s">
        <v>165</v>
      </c>
      <c r="D1084" s="2" t="s">
        <v>164</v>
      </c>
      <c r="E1084" s="2" t="s">
        <v>502</v>
      </c>
      <c r="F1084" s="2" t="s">
        <v>53</v>
      </c>
      <c r="G1084" s="21" t="s">
        <v>3985</v>
      </c>
      <c r="H1084" s="7">
        <f t="shared" si="16"/>
        <v>7000000</v>
      </c>
      <c r="I1084" s="8">
        <v>0</v>
      </c>
      <c r="J1084" s="8">
        <v>7000000</v>
      </c>
      <c r="K1084" s="8">
        <v>0</v>
      </c>
      <c r="L1084" s="10" t="s">
        <v>45</v>
      </c>
      <c r="M1084" s="3"/>
      <c r="N1084" s="2"/>
      <c r="O1084" s="4"/>
      <c r="Q1084" s="13"/>
      <c r="R1084" s="2"/>
      <c r="S1084" s="13"/>
      <c r="U1084" s="4"/>
      <c r="V1084" s="3"/>
    </row>
    <row r="1085" spans="1:22" x14ac:dyDescent="0.25">
      <c r="A1085" s="25" t="s">
        <v>58</v>
      </c>
      <c r="B1085" s="25" t="s">
        <v>164</v>
      </c>
      <c r="C1085" s="25" t="s">
        <v>165</v>
      </c>
      <c r="D1085" s="2" t="s">
        <v>164</v>
      </c>
      <c r="E1085" s="2" t="s">
        <v>502</v>
      </c>
      <c r="F1085" s="2" t="s">
        <v>53</v>
      </c>
      <c r="G1085" s="21" t="s">
        <v>3949</v>
      </c>
      <c r="H1085" s="7">
        <f t="shared" si="16"/>
        <v>1500000</v>
      </c>
      <c r="I1085" s="8">
        <v>1500000</v>
      </c>
      <c r="J1085" s="8">
        <v>0</v>
      </c>
      <c r="K1085" s="8">
        <v>0</v>
      </c>
      <c r="L1085" s="10" t="s">
        <v>96</v>
      </c>
      <c r="M1085" s="3"/>
      <c r="N1085" s="2"/>
      <c r="O1085" s="4"/>
      <c r="Q1085" s="13"/>
      <c r="R1085" s="2"/>
      <c r="S1085" s="13"/>
      <c r="U1085" s="4"/>
      <c r="V1085" s="3"/>
    </row>
    <row r="1086" spans="1:22" ht="30" x14ac:dyDescent="0.25">
      <c r="A1086" s="25" t="s">
        <v>82</v>
      </c>
      <c r="B1086" s="25" t="s">
        <v>83</v>
      </c>
      <c r="C1086" s="25" t="s">
        <v>84</v>
      </c>
      <c r="D1086" s="2" t="s">
        <v>1821</v>
      </c>
      <c r="E1086" s="2" t="s">
        <v>1823</v>
      </c>
      <c r="F1086" s="2" t="s">
        <v>4</v>
      </c>
      <c r="G1086" s="21" t="s">
        <v>3897</v>
      </c>
      <c r="H1086" s="7">
        <f t="shared" si="16"/>
        <v>58012</v>
      </c>
      <c r="I1086" s="8">
        <v>58012</v>
      </c>
      <c r="J1086" s="8">
        <v>0</v>
      </c>
      <c r="K1086" s="8">
        <v>0</v>
      </c>
      <c r="L1086" s="10" t="s">
        <v>27</v>
      </c>
      <c r="M1086" s="3"/>
      <c r="N1086" s="2"/>
      <c r="O1086" s="4"/>
      <c r="Q1086" s="3"/>
      <c r="R1086" s="2"/>
      <c r="S1086" s="3"/>
      <c r="T1086" s="11"/>
      <c r="U1086" s="4"/>
      <c r="V1086" s="3"/>
    </row>
    <row r="1087" spans="1:22" ht="30" x14ac:dyDescent="0.25">
      <c r="A1087" s="25" t="s">
        <v>82</v>
      </c>
      <c r="B1087" s="25" t="s">
        <v>83</v>
      </c>
      <c r="C1087" s="25" t="s">
        <v>84</v>
      </c>
      <c r="D1087" s="2" t="s">
        <v>1821</v>
      </c>
      <c r="E1087" s="2" t="s">
        <v>1823</v>
      </c>
      <c r="F1087" s="2" t="s">
        <v>4</v>
      </c>
      <c r="G1087" s="21" t="s">
        <v>3897</v>
      </c>
      <c r="H1087" s="7">
        <f t="shared" si="16"/>
        <v>52596</v>
      </c>
      <c r="I1087" s="8">
        <v>52596</v>
      </c>
      <c r="J1087" s="8">
        <v>0</v>
      </c>
      <c r="K1087" s="8">
        <v>0</v>
      </c>
      <c r="L1087" s="5" t="s">
        <v>4910</v>
      </c>
      <c r="M1087" s="3"/>
      <c r="N1087" s="2"/>
      <c r="O1087" s="4"/>
      <c r="Q1087" s="3"/>
      <c r="R1087" s="2"/>
      <c r="S1087" s="3"/>
      <c r="T1087" s="11"/>
      <c r="U1087" s="4"/>
      <c r="V1087" s="3"/>
    </row>
    <row r="1088" spans="1:22" ht="30" x14ac:dyDescent="0.25">
      <c r="A1088" s="25" t="s">
        <v>82</v>
      </c>
      <c r="B1088" s="25" t="s">
        <v>83</v>
      </c>
      <c r="C1088" s="25" t="s">
        <v>84</v>
      </c>
      <c r="D1088" s="2" t="s">
        <v>1821</v>
      </c>
      <c r="E1088" s="2" t="s">
        <v>1823</v>
      </c>
      <c r="F1088" s="2" t="s">
        <v>4</v>
      </c>
      <c r="G1088" s="21" t="s">
        <v>3897</v>
      </c>
      <c r="H1088" s="7">
        <f t="shared" si="16"/>
        <v>45750</v>
      </c>
      <c r="I1088" s="8">
        <v>45750</v>
      </c>
      <c r="J1088" s="8">
        <v>0</v>
      </c>
      <c r="K1088" s="8">
        <v>0</v>
      </c>
      <c r="L1088" s="5" t="s">
        <v>4911</v>
      </c>
      <c r="M1088" s="3"/>
      <c r="N1088" s="2"/>
      <c r="O1088" s="4"/>
      <c r="Q1088" s="13"/>
      <c r="R1088" s="2"/>
      <c r="S1088" s="13"/>
      <c r="T1088" s="11"/>
      <c r="U1088" s="4"/>
      <c r="V1088" s="3"/>
    </row>
    <row r="1089" spans="1:22" x14ac:dyDescent="0.25">
      <c r="A1089" s="25" t="s">
        <v>58</v>
      </c>
      <c r="B1089" s="25" t="s">
        <v>59</v>
      </c>
      <c r="C1089" s="25" t="s">
        <v>60</v>
      </c>
      <c r="D1089" s="2" t="s">
        <v>2804</v>
      </c>
      <c r="E1089" s="2" t="s">
        <v>2805</v>
      </c>
      <c r="F1089" s="2" t="s">
        <v>4</v>
      </c>
      <c r="G1089" s="21" t="s">
        <v>3898</v>
      </c>
      <c r="H1089" s="7">
        <f t="shared" si="16"/>
        <v>816668</v>
      </c>
      <c r="I1089" s="8">
        <v>816668</v>
      </c>
      <c r="J1089" s="8">
        <v>0</v>
      </c>
      <c r="K1089" s="8">
        <v>0</v>
      </c>
      <c r="L1089" s="10" t="s">
        <v>176</v>
      </c>
      <c r="M1089" s="3"/>
      <c r="N1089" s="2"/>
      <c r="O1089" s="4"/>
      <c r="Q1089" s="13"/>
      <c r="R1089" s="2"/>
      <c r="S1089" s="13"/>
      <c r="T1089" s="11"/>
      <c r="U1089" s="4"/>
      <c r="V1089" s="3"/>
    </row>
    <row r="1090" spans="1:22" x14ac:dyDescent="0.25">
      <c r="A1090" s="25" t="s">
        <v>58</v>
      </c>
      <c r="B1090" s="25" t="s">
        <v>59</v>
      </c>
      <c r="C1090" s="25" t="s">
        <v>60</v>
      </c>
      <c r="D1090" s="2" t="s">
        <v>2804</v>
      </c>
      <c r="E1090" s="2" t="s">
        <v>2805</v>
      </c>
      <c r="F1090" s="2" t="s">
        <v>4</v>
      </c>
      <c r="G1090" s="21" t="s">
        <v>3898</v>
      </c>
      <c r="H1090" s="7">
        <f t="shared" ref="H1090:H1153" si="17">SUM(I1090:K1090)</f>
        <v>500000</v>
      </c>
      <c r="I1090" s="8">
        <v>500000</v>
      </c>
      <c r="J1090" s="8">
        <v>0</v>
      </c>
      <c r="K1090" s="8">
        <v>0</v>
      </c>
      <c r="L1090" s="10" t="s">
        <v>655</v>
      </c>
      <c r="M1090" s="3"/>
      <c r="N1090" s="2"/>
      <c r="O1090" s="4"/>
      <c r="Q1090" s="13"/>
      <c r="R1090" s="2"/>
      <c r="S1090" s="13"/>
      <c r="T1090" s="11"/>
      <c r="U1090" s="4"/>
      <c r="V1090" s="3"/>
    </row>
    <row r="1091" spans="1:22" x14ac:dyDescent="0.25">
      <c r="A1091" s="25" t="s">
        <v>15</v>
      </c>
      <c r="B1091" s="25" t="s">
        <v>364</v>
      </c>
      <c r="C1091" s="25" t="s">
        <v>365</v>
      </c>
      <c r="D1091" s="2" t="s">
        <v>1688</v>
      </c>
      <c r="E1091" s="2" t="s">
        <v>1690</v>
      </c>
      <c r="F1091" s="2" t="s">
        <v>4</v>
      </c>
      <c r="G1091" s="21" t="s">
        <v>3897</v>
      </c>
      <c r="H1091" s="7">
        <f t="shared" si="17"/>
        <v>26163</v>
      </c>
      <c r="I1091" s="8">
        <v>26163</v>
      </c>
      <c r="J1091" s="8">
        <v>0</v>
      </c>
      <c r="K1091" s="8">
        <v>0</v>
      </c>
      <c r="L1091" s="5" t="s">
        <v>4524</v>
      </c>
      <c r="M1091" s="3"/>
      <c r="N1091" s="2"/>
      <c r="O1091" s="4"/>
      <c r="R1091" s="2"/>
      <c r="U1091" s="4"/>
      <c r="V1091" s="3"/>
    </row>
    <row r="1092" spans="1:22" x14ac:dyDescent="0.25">
      <c r="A1092" s="25" t="s">
        <v>15</v>
      </c>
      <c r="B1092" s="25" t="s">
        <v>364</v>
      </c>
      <c r="C1092" s="25" t="s">
        <v>365</v>
      </c>
      <c r="D1092" s="2" t="s">
        <v>1688</v>
      </c>
      <c r="E1092" s="2" t="s">
        <v>1690</v>
      </c>
      <c r="F1092" s="2" t="s">
        <v>4</v>
      </c>
      <c r="G1092" s="21" t="s">
        <v>3897</v>
      </c>
      <c r="H1092" s="7">
        <f t="shared" si="17"/>
        <v>4050</v>
      </c>
      <c r="I1092" s="8">
        <v>4050</v>
      </c>
      <c r="J1092" s="8">
        <v>0</v>
      </c>
      <c r="K1092" s="8">
        <v>0</v>
      </c>
      <c r="L1092" s="10" t="s">
        <v>96</v>
      </c>
      <c r="M1092" s="3"/>
      <c r="N1092" s="2"/>
      <c r="O1092" s="4"/>
      <c r="R1092" s="2"/>
      <c r="U1092" s="4"/>
      <c r="V1092" s="3"/>
    </row>
    <row r="1093" spans="1:22" ht="30" x14ac:dyDescent="0.25">
      <c r="A1093" s="25" t="s">
        <v>82</v>
      </c>
      <c r="B1093" s="25" t="s">
        <v>246</v>
      </c>
      <c r="C1093" s="25" t="s">
        <v>247</v>
      </c>
      <c r="D1093" s="2" t="s">
        <v>2508</v>
      </c>
      <c r="E1093" s="2" t="s">
        <v>2511</v>
      </c>
      <c r="F1093" s="2" t="s">
        <v>53</v>
      </c>
      <c r="G1093" s="21" t="s">
        <v>3959</v>
      </c>
      <c r="H1093" s="7">
        <f t="shared" si="17"/>
        <v>30729872</v>
      </c>
      <c r="I1093" s="8">
        <v>18229872</v>
      </c>
      <c r="J1093" s="8">
        <v>12500000</v>
      </c>
      <c r="K1093" s="8">
        <v>0</v>
      </c>
      <c r="L1093" s="5" t="s">
        <v>4912</v>
      </c>
      <c r="M1093" s="3"/>
      <c r="N1093" s="2"/>
      <c r="O1093" s="4"/>
      <c r="Q1093" s="3"/>
      <c r="R1093" s="2"/>
      <c r="S1093" s="3"/>
      <c r="U1093" s="4"/>
      <c r="V1093" s="3"/>
    </row>
    <row r="1094" spans="1:22" ht="45" x14ac:dyDescent="0.25">
      <c r="A1094" s="25" t="s">
        <v>82</v>
      </c>
      <c r="B1094" s="25" t="s">
        <v>246</v>
      </c>
      <c r="C1094" s="25" t="s">
        <v>247</v>
      </c>
      <c r="D1094" s="2" t="s">
        <v>2508</v>
      </c>
      <c r="E1094" s="2" t="s">
        <v>2511</v>
      </c>
      <c r="F1094" s="2" t="s">
        <v>53</v>
      </c>
      <c r="G1094" s="21" t="s">
        <v>3960</v>
      </c>
      <c r="H1094" s="7">
        <f t="shared" si="17"/>
        <v>15000000</v>
      </c>
      <c r="I1094" s="8">
        <v>0</v>
      </c>
      <c r="J1094" s="8">
        <v>15000000</v>
      </c>
      <c r="K1094" s="8">
        <v>0</v>
      </c>
      <c r="L1094" s="5" t="s">
        <v>4913</v>
      </c>
      <c r="M1094" s="3"/>
      <c r="N1094" s="2"/>
      <c r="O1094" s="4"/>
      <c r="R1094" s="2"/>
      <c r="U1094" s="4"/>
      <c r="V1094" s="3"/>
    </row>
    <row r="1095" spans="1:22" ht="30" x14ac:dyDescent="0.25">
      <c r="A1095" s="25" t="s">
        <v>5</v>
      </c>
      <c r="B1095" s="25" t="s">
        <v>46</v>
      </c>
      <c r="C1095" s="25" t="s">
        <v>119</v>
      </c>
      <c r="D1095" s="2" t="s">
        <v>503</v>
      </c>
      <c r="E1095" s="2" t="s">
        <v>505</v>
      </c>
      <c r="F1095" s="2" t="s">
        <v>53</v>
      </c>
      <c r="G1095" s="21" t="s">
        <v>3935</v>
      </c>
      <c r="H1095" s="7">
        <f t="shared" si="17"/>
        <v>80963</v>
      </c>
      <c r="I1095" s="8">
        <v>80963</v>
      </c>
      <c r="J1095" s="8">
        <v>0</v>
      </c>
      <c r="K1095" s="8">
        <v>0</v>
      </c>
      <c r="L1095" s="10" t="s">
        <v>4144</v>
      </c>
      <c r="M1095" s="3"/>
      <c r="N1095" s="2"/>
      <c r="O1095" s="4"/>
      <c r="Q1095" s="14"/>
      <c r="R1095" s="2"/>
      <c r="S1095" s="14"/>
      <c r="T1095" s="12"/>
      <c r="U1095" s="4"/>
      <c r="V1095" s="3"/>
    </row>
    <row r="1096" spans="1:22" ht="30" x14ac:dyDescent="0.25">
      <c r="A1096" s="25" t="s">
        <v>5</v>
      </c>
      <c r="B1096" s="25" t="s">
        <v>46</v>
      </c>
      <c r="C1096" s="25" t="s">
        <v>119</v>
      </c>
      <c r="D1096" s="2" t="s">
        <v>503</v>
      </c>
      <c r="E1096" s="2" t="s">
        <v>505</v>
      </c>
      <c r="F1096" s="2" t="s">
        <v>53</v>
      </c>
      <c r="G1096" s="21" t="s">
        <v>3935</v>
      </c>
      <c r="H1096" s="7">
        <f t="shared" si="17"/>
        <v>1569961</v>
      </c>
      <c r="I1096" s="8">
        <v>1569961</v>
      </c>
      <c r="J1096" s="8">
        <v>0</v>
      </c>
      <c r="K1096" s="8">
        <v>0</v>
      </c>
      <c r="L1096" s="5" t="s">
        <v>4914</v>
      </c>
      <c r="M1096" s="3"/>
      <c r="N1096" s="2"/>
      <c r="O1096" s="4"/>
      <c r="R1096" s="2"/>
      <c r="U1096" s="4"/>
      <c r="V1096" s="3"/>
    </row>
    <row r="1097" spans="1:22" x14ac:dyDescent="0.25">
      <c r="A1097" s="25" t="s">
        <v>58</v>
      </c>
      <c r="B1097" s="25" t="s">
        <v>193</v>
      </c>
      <c r="C1097" s="25" t="s">
        <v>315</v>
      </c>
      <c r="D1097" s="2" t="s">
        <v>1457</v>
      </c>
      <c r="E1097" s="2" t="s">
        <v>1459</v>
      </c>
      <c r="F1097" s="2" t="s">
        <v>4</v>
      </c>
      <c r="G1097" s="21" t="s">
        <v>3902</v>
      </c>
      <c r="H1097" s="7">
        <f t="shared" si="17"/>
        <v>447041</v>
      </c>
      <c r="I1097" s="8">
        <v>541</v>
      </c>
      <c r="J1097" s="8">
        <v>446500</v>
      </c>
      <c r="K1097" s="8">
        <v>0</v>
      </c>
      <c r="L1097" s="10" t="s">
        <v>14</v>
      </c>
      <c r="M1097" s="3"/>
      <c r="N1097" s="2"/>
      <c r="O1097" s="4"/>
      <c r="Q1097" s="13"/>
      <c r="R1097" s="2"/>
      <c r="S1097" s="13"/>
      <c r="T1097" s="11"/>
      <c r="U1097" s="4"/>
      <c r="V1097" s="3"/>
    </row>
    <row r="1098" spans="1:22" x14ac:dyDescent="0.25">
      <c r="A1098" s="25" t="s">
        <v>58</v>
      </c>
      <c r="B1098" s="25" t="s">
        <v>193</v>
      </c>
      <c r="C1098" s="25" t="s">
        <v>315</v>
      </c>
      <c r="D1098" s="2" t="s">
        <v>1457</v>
      </c>
      <c r="E1098" s="2" t="s">
        <v>1459</v>
      </c>
      <c r="F1098" s="2" t="s">
        <v>4</v>
      </c>
      <c r="G1098" s="21" t="s">
        <v>3915</v>
      </c>
      <c r="H1098" s="7">
        <f t="shared" si="17"/>
        <v>184950</v>
      </c>
      <c r="I1098" s="8">
        <v>184950</v>
      </c>
      <c r="J1098" s="8">
        <v>0</v>
      </c>
      <c r="K1098" s="8">
        <v>0</v>
      </c>
      <c r="L1098" s="10" t="s">
        <v>69</v>
      </c>
      <c r="M1098" s="3"/>
      <c r="N1098" s="2"/>
      <c r="O1098" s="4"/>
      <c r="R1098" s="2"/>
      <c r="U1098" s="4"/>
      <c r="V1098" s="3"/>
    </row>
    <row r="1099" spans="1:22" ht="135" x14ac:dyDescent="0.25">
      <c r="A1099" s="25" t="s">
        <v>15</v>
      </c>
      <c r="B1099" s="25" t="s">
        <v>16</v>
      </c>
      <c r="C1099" s="25" t="s">
        <v>17</v>
      </c>
      <c r="D1099" s="2" t="s">
        <v>1928</v>
      </c>
      <c r="E1099" s="2" t="s">
        <v>1930</v>
      </c>
      <c r="F1099" s="2" t="s">
        <v>53</v>
      </c>
      <c r="G1099" s="21" t="s">
        <v>3912</v>
      </c>
      <c r="H1099" s="7">
        <f t="shared" si="17"/>
        <v>10870000</v>
      </c>
      <c r="I1099" s="8">
        <v>1000000</v>
      </c>
      <c r="J1099" s="8">
        <v>9870000</v>
      </c>
      <c r="K1099" s="8">
        <v>0</v>
      </c>
      <c r="L1099" s="10" t="s">
        <v>4915</v>
      </c>
      <c r="M1099" s="3"/>
      <c r="N1099" s="2"/>
      <c r="O1099" s="4"/>
      <c r="R1099" s="2"/>
      <c r="U1099" s="4"/>
      <c r="V1099" s="3"/>
    </row>
    <row r="1100" spans="1:22" ht="30" x14ac:dyDescent="0.25">
      <c r="A1100" s="25" t="s">
        <v>119</v>
      </c>
      <c r="B1100" s="25" t="s">
        <v>721</v>
      </c>
      <c r="C1100" s="25" t="s">
        <v>722</v>
      </c>
      <c r="D1100" s="2" t="s">
        <v>958</v>
      </c>
      <c r="E1100" s="2" t="s">
        <v>959</v>
      </c>
      <c r="F1100" s="2" t="s">
        <v>53</v>
      </c>
      <c r="G1100" s="21" t="s">
        <v>3915</v>
      </c>
      <c r="H1100" s="7">
        <f t="shared" si="17"/>
        <v>468750</v>
      </c>
      <c r="I1100" s="8">
        <v>468750</v>
      </c>
      <c r="J1100" s="8">
        <v>0</v>
      </c>
      <c r="K1100" s="8">
        <v>0</v>
      </c>
      <c r="L1100" s="10" t="s">
        <v>4916</v>
      </c>
      <c r="M1100" s="3"/>
      <c r="N1100" s="2"/>
      <c r="O1100" s="4"/>
      <c r="Q1100" s="13"/>
      <c r="R1100" s="2"/>
      <c r="S1100" s="13"/>
      <c r="U1100" s="4"/>
      <c r="V1100" s="3"/>
    </row>
    <row r="1101" spans="1:22" ht="45" x14ac:dyDescent="0.25">
      <c r="A1101" s="25" t="s">
        <v>119</v>
      </c>
      <c r="B1101" s="25" t="s">
        <v>721</v>
      </c>
      <c r="C1101" s="25" t="s">
        <v>722</v>
      </c>
      <c r="D1101" s="2" t="s">
        <v>958</v>
      </c>
      <c r="E1101" s="2" t="s">
        <v>959</v>
      </c>
      <c r="F1101" s="2" t="s">
        <v>53</v>
      </c>
      <c r="G1101" s="21" t="s">
        <v>3902</v>
      </c>
      <c r="H1101" s="7">
        <f t="shared" si="17"/>
        <v>2864074</v>
      </c>
      <c r="I1101" s="8">
        <v>2864074</v>
      </c>
      <c r="J1101" s="8">
        <v>0</v>
      </c>
      <c r="K1101" s="8">
        <v>0</v>
      </c>
      <c r="L1101" s="5" t="s">
        <v>4917</v>
      </c>
      <c r="M1101" s="3"/>
      <c r="N1101" s="2"/>
      <c r="O1101" s="4"/>
      <c r="R1101" s="2"/>
      <c r="U1101" s="4"/>
      <c r="V1101" s="3"/>
    </row>
    <row r="1102" spans="1:22" ht="30" x14ac:dyDescent="0.25">
      <c r="A1102" s="25" t="s">
        <v>15</v>
      </c>
      <c r="B1102" s="25" t="s">
        <v>16</v>
      </c>
      <c r="C1102" s="25" t="s">
        <v>143</v>
      </c>
      <c r="D1102" s="2" t="s">
        <v>1972</v>
      </c>
      <c r="E1102" s="2" t="s">
        <v>1974</v>
      </c>
      <c r="F1102" s="2" t="s">
        <v>53</v>
      </c>
      <c r="G1102" s="21" t="s">
        <v>3984</v>
      </c>
      <c r="H1102" s="7">
        <f t="shared" si="17"/>
        <v>11134253</v>
      </c>
      <c r="I1102" s="8">
        <v>1088876</v>
      </c>
      <c r="J1102" s="8">
        <v>10045377</v>
      </c>
      <c r="K1102" s="8">
        <v>0</v>
      </c>
      <c r="L1102" s="10" t="s">
        <v>4404</v>
      </c>
      <c r="M1102" s="3"/>
      <c r="N1102" s="2"/>
      <c r="O1102" s="4"/>
      <c r="R1102" s="2"/>
      <c r="U1102" s="4"/>
      <c r="V1102" s="3"/>
    </row>
    <row r="1103" spans="1:22" ht="45" x14ac:dyDescent="0.25">
      <c r="A1103" s="25" t="s">
        <v>15</v>
      </c>
      <c r="B1103" s="25" t="s">
        <v>16</v>
      </c>
      <c r="C1103" s="25" t="s">
        <v>143</v>
      </c>
      <c r="D1103" s="2" t="s">
        <v>1972</v>
      </c>
      <c r="E1103" s="2" t="s">
        <v>1974</v>
      </c>
      <c r="F1103" s="2" t="s">
        <v>53</v>
      </c>
      <c r="G1103" s="21" t="s">
        <v>3984</v>
      </c>
      <c r="H1103" s="7">
        <f t="shared" si="17"/>
        <v>31798</v>
      </c>
      <c r="I1103" s="8">
        <v>31798</v>
      </c>
      <c r="J1103" s="8">
        <v>0</v>
      </c>
      <c r="K1103" s="8">
        <v>0</v>
      </c>
      <c r="L1103" s="5" t="s">
        <v>4918</v>
      </c>
      <c r="M1103" s="3"/>
      <c r="N1103" s="2"/>
      <c r="O1103" s="4"/>
      <c r="Q1103" s="14"/>
      <c r="R1103" s="2"/>
      <c r="S1103" s="14"/>
      <c r="T1103" s="12"/>
      <c r="U1103" s="4"/>
      <c r="V1103" s="3"/>
    </row>
    <row r="1104" spans="1:22" ht="45" x14ac:dyDescent="0.25">
      <c r="A1104" s="25" t="s">
        <v>58</v>
      </c>
      <c r="B1104" s="25" t="s">
        <v>59</v>
      </c>
      <c r="C1104" s="25" t="s">
        <v>429</v>
      </c>
      <c r="D1104" s="2" t="s">
        <v>2547</v>
      </c>
      <c r="E1104" s="2" t="s">
        <v>2549</v>
      </c>
      <c r="F1104" s="2" t="s">
        <v>4</v>
      </c>
      <c r="G1104" s="21" t="s">
        <v>3897</v>
      </c>
      <c r="H1104" s="7">
        <f t="shared" si="17"/>
        <v>150000</v>
      </c>
      <c r="I1104" s="8">
        <v>150000</v>
      </c>
      <c r="J1104" s="8">
        <v>0</v>
      </c>
      <c r="K1104" s="8">
        <v>0</v>
      </c>
      <c r="L1104" s="10" t="s">
        <v>31</v>
      </c>
      <c r="M1104" s="3"/>
      <c r="N1104" s="2"/>
      <c r="O1104" s="4"/>
      <c r="R1104" s="2"/>
      <c r="U1104" s="4"/>
      <c r="V1104" s="3"/>
    </row>
    <row r="1105" spans="1:22" ht="45" x14ac:dyDescent="0.25">
      <c r="A1105" s="25" t="s">
        <v>58</v>
      </c>
      <c r="B1105" s="25" t="s">
        <v>59</v>
      </c>
      <c r="C1105" s="25" t="s">
        <v>429</v>
      </c>
      <c r="D1105" s="2" t="s">
        <v>2547</v>
      </c>
      <c r="E1105" s="2" t="s">
        <v>2549</v>
      </c>
      <c r="F1105" s="2" t="s">
        <v>4</v>
      </c>
      <c r="G1105" s="21" t="s">
        <v>3897</v>
      </c>
      <c r="H1105" s="7">
        <f t="shared" si="17"/>
        <v>75000</v>
      </c>
      <c r="I1105" s="8">
        <v>75000</v>
      </c>
      <c r="J1105" s="8">
        <v>0</v>
      </c>
      <c r="K1105" s="8">
        <v>0</v>
      </c>
      <c r="L1105" s="10" t="s">
        <v>377</v>
      </c>
      <c r="M1105" s="3"/>
      <c r="N1105" s="2"/>
      <c r="O1105" s="4"/>
      <c r="R1105" s="2"/>
      <c r="U1105" s="4"/>
      <c r="V1105" s="3"/>
    </row>
    <row r="1106" spans="1:22" ht="45" x14ac:dyDescent="0.25">
      <c r="A1106" s="25" t="s">
        <v>89</v>
      </c>
      <c r="B1106" s="25" t="s">
        <v>90</v>
      </c>
      <c r="C1106" s="25" t="s">
        <v>304</v>
      </c>
      <c r="D1106" s="2" t="s">
        <v>1126</v>
      </c>
      <c r="E1106" s="2" t="s">
        <v>1128</v>
      </c>
      <c r="F1106" s="2" t="s">
        <v>154</v>
      </c>
      <c r="G1106" s="21" t="s">
        <v>3911</v>
      </c>
      <c r="H1106" s="7">
        <f t="shared" si="17"/>
        <v>129950</v>
      </c>
      <c r="I1106" s="8">
        <v>129950</v>
      </c>
      <c r="J1106" s="8">
        <v>0</v>
      </c>
      <c r="K1106" s="8">
        <v>0</v>
      </c>
      <c r="L1106" s="10" t="s">
        <v>4216</v>
      </c>
      <c r="M1106" s="3"/>
      <c r="N1106" s="2"/>
      <c r="O1106" s="4"/>
      <c r="R1106" s="2"/>
      <c r="U1106" s="4"/>
      <c r="V1106" s="3"/>
    </row>
    <row r="1107" spans="1:22" ht="45" x14ac:dyDescent="0.25">
      <c r="A1107" s="25" t="s">
        <v>89</v>
      </c>
      <c r="B1107" s="25" t="s">
        <v>90</v>
      </c>
      <c r="C1107" s="25" t="s">
        <v>304</v>
      </c>
      <c r="D1107" s="2" t="s">
        <v>1126</v>
      </c>
      <c r="E1107" s="2" t="s">
        <v>1128</v>
      </c>
      <c r="F1107" s="2" t="s">
        <v>154</v>
      </c>
      <c r="G1107" s="21" t="s">
        <v>3911</v>
      </c>
      <c r="H1107" s="7">
        <f t="shared" si="17"/>
        <v>113250</v>
      </c>
      <c r="I1107" s="8">
        <v>113250</v>
      </c>
      <c r="J1107" s="8">
        <v>0</v>
      </c>
      <c r="K1107" s="8">
        <v>0</v>
      </c>
      <c r="L1107" s="5" t="s">
        <v>4919</v>
      </c>
      <c r="M1107" s="3"/>
      <c r="N1107" s="2"/>
      <c r="O1107" s="4"/>
      <c r="R1107" s="2"/>
      <c r="U1107" s="4"/>
      <c r="V1107" s="3"/>
    </row>
    <row r="1108" spans="1:22" ht="45" x14ac:dyDescent="0.25">
      <c r="A1108" s="25" t="s">
        <v>82</v>
      </c>
      <c r="B1108" s="25" t="s">
        <v>564</v>
      </c>
      <c r="C1108" s="25" t="s">
        <v>58</v>
      </c>
      <c r="D1108" s="2" t="s">
        <v>2078</v>
      </c>
      <c r="E1108" s="2" t="s">
        <v>2080</v>
      </c>
      <c r="F1108" s="2" t="s">
        <v>4</v>
      </c>
      <c r="G1108" s="21" t="s">
        <v>3908</v>
      </c>
      <c r="H1108" s="7">
        <f t="shared" si="17"/>
        <v>175937</v>
      </c>
      <c r="I1108" s="8">
        <v>175937</v>
      </c>
      <c r="J1108" s="8">
        <v>0</v>
      </c>
      <c r="K1108" s="8">
        <v>0</v>
      </c>
      <c r="L1108" s="10" t="s">
        <v>4445</v>
      </c>
      <c r="M1108" s="3"/>
      <c r="N1108" s="2"/>
      <c r="O1108" s="4"/>
      <c r="Q1108" s="13"/>
      <c r="R1108" s="2"/>
      <c r="S1108" s="13"/>
      <c r="U1108" s="4"/>
      <c r="V1108" s="3"/>
    </row>
    <row r="1109" spans="1:22" x14ac:dyDescent="0.25">
      <c r="A1109" s="25" t="s">
        <v>58</v>
      </c>
      <c r="B1109" s="25" t="s">
        <v>164</v>
      </c>
      <c r="C1109" s="25" t="s">
        <v>165</v>
      </c>
      <c r="D1109" s="2" t="s">
        <v>2720</v>
      </c>
      <c r="E1109" s="2" t="s">
        <v>2722</v>
      </c>
      <c r="F1109" s="2" t="s">
        <v>53</v>
      </c>
      <c r="G1109" s="21" t="s">
        <v>3975</v>
      </c>
      <c r="H1109" s="7">
        <f t="shared" si="17"/>
        <v>230495</v>
      </c>
      <c r="I1109" s="8">
        <v>230495</v>
      </c>
      <c r="J1109" s="8">
        <v>0</v>
      </c>
      <c r="K1109" s="8">
        <v>0</v>
      </c>
      <c r="L1109" s="5" t="s">
        <v>4780</v>
      </c>
      <c r="M1109" s="3"/>
      <c r="N1109" s="2"/>
      <c r="O1109" s="4"/>
      <c r="R1109" s="2"/>
      <c r="U1109" s="4"/>
      <c r="V1109" s="3"/>
    </row>
    <row r="1110" spans="1:22" x14ac:dyDescent="0.25">
      <c r="A1110" s="25" t="s">
        <v>82</v>
      </c>
      <c r="B1110" s="25" t="s">
        <v>83</v>
      </c>
      <c r="C1110" s="25" t="s">
        <v>84</v>
      </c>
      <c r="D1110" s="2" t="s">
        <v>2386</v>
      </c>
      <c r="E1110" s="2" t="s">
        <v>2388</v>
      </c>
      <c r="F1110" s="2" t="s">
        <v>4</v>
      </c>
      <c r="G1110" s="21" t="s">
        <v>3896</v>
      </c>
      <c r="H1110" s="7">
        <f t="shared" si="17"/>
        <v>73405</v>
      </c>
      <c r="I1110" s="8">
        <v>73405</v>
      </c>
      <c r="J1110" s="8">
        <v>0</v>
      </c>
      <c r="K1110" s="8">
        <v>0</v>
      </c>
      <c r="L1110" s="10" t="s">
        <v>96</v>
      </c>
      <c r="M1110" s="3"/>
      <c r="N1110" s="2"/>
      <c r="O1110" s="4"/>
      <c r="R1110" s="2"/>
      <c r="U1110" s="4"/>
      <c r="V1110" s="3"/>
    </row>
    <row r="1111" spans="1:22" ht="30" x14ac:dyDescent="0.25">
      <c r="A1111" s="25" t="s">
        <v>286</v>
      </c>
      <c r="B1111" s="25" t="s">
        <v>287</v>
      </c>
      <c r="C1111" s="25" t="s">
        <v>459</v>
      </c>
      <c r="D1111" s="2" t="s">
        <v>2194</v>
      </c>
      <c r="E1111" s="2" t="s">
        <v>2196</v>
      </c>
      <c r="F1111" s="2" t="s">
        <v>53</v>
      </c>
      <c r="G1111" s="21" t="s">
        <v>4006</v>
      </c>
      <c r="H1111" s="7">
        <f t="shared" si="17"/>
        <v>5846944</v>
      </c>
      <c r="I1111" s="8">
        <v>4597754</v>
      </c>
      <c r="J1111" s="8">
        <v>1249190</v>
      </c>
      <c r="K1111" s="8">
        <v>0</v>
      </c>
      <c r="L1111" s="5" t="s">
        <v>4920</v>
      </c>
      <c r="M1111" s="3"/>
      <c r="N1111" s="2"/>
      <c r="O1111" s="4"/>
      <c r="Q1111" s="13"/>
      <c r="R1111" s="2"/>
      <c r="S1111" s="13"/>
      <c r="U1111" s="4"/>
      <c r="V1111" s="3"/>
    </row>
    <row r="1112" spans="1:22" ht="30" x14ac:dyDescent="0.25">
      <c r="A1112" s="25" t="s">
        <v>286</v>
      </c>
      <c r="B1112" s="25" t="s">
        <v>287</v>
      </c>
      <c r="C1112" s="25" t="s">
        <v>459</v>
      </c>
      <c r="D1112" s="2" t="s">
        <v>2194</v>
      </c>
      <c r="E1112" s="2" t="s">
        <v>2196</v>
      </c>
      <c r="F1112" s="2" t="s">
        <v>53</v>
      </c>
      <c r="G1112" s="21" t="s">
        <v>4006</v>
      </c>
      <c r="H1112" s="7">
        <f t="shared" si="17"/>
        <v>592200</v>
      </c>
      <c r="I1112" s="8">
        <v>0</v>
      </c>
      <c r="J1112" s="8">
        <v>592200</v>
      </c>
      <c r="K1112" s="8">
        <v>0</v>
      </c>
      <c r="L1112" s="5" t="s">
        <v>4921</v>
      </c>
      <c r="M1112" s="3"/>
      <c r="N1112" s="2"/>
      <c r="O1112" s="4"/>
      <c r="Q1112" s="13"/>
      <c r="R1112" s="2"/>
      <c r="S1112" s="13"/>
      <c r="U1112" s="4"/>
      <c r="V1112" s="3"/>
    </row>
    <row r="1113" spans="1:22" ht="45" x14ac:dyDescent="0.25">
      <c r="A1113" s="25" t="s">
        <v>286</v>
      </c>
      <c r="B1113" s="25" t="s">
        <v>287</v>
      </c>
      <c r="C1113" s="25" t="s">
        <v>459</v>
      </c>
      <c r="D1113" s="2" t="s">
        <v>2194</v>
      </c>
      <c r="E1113" s="2" t="s">
        <v>2196</v>
      </c>
      <c r="F1113" s="2" t="s">
        <v>53</v>
      </c>
      <c r="G1113" s="21" t="s">
        <v>4020</v>
      </c>
      <c r="H1113" s="7">
        <f t="shared" si="17"/>
        <v>757162</v>
      </c>
      <c r="I1113" s="8">
        <v>0</v>
      </c>
      <c r="J1113" s="8">
        <v>757162</v>
      </c>
      <c r="K1113" s="8">
        <v>0</v>
      </c>
      <c r="L1113" s="5" t="s">
        <v>4922</v>
      </c>
      <c r="M1113" s="3"/>
      <c r="N1113" s="2"/>
      <c r="O1113" s="4"/>
      <c r="R1113" s="2"/>
      <c r="U1113" s="4"/>
      <c r="V1113" s="3"/>
    </row>
    <row r="1114" spans="1:22" ht="45" x14ac:dyDescent="0.25">
      <c r="A1114" s="25" t="s">
        <v>15</v>
      </c>
      <c r="B1114" s="25" t="s">
        <v>16</v>
      </c>
      <c r="C1114" s="25" t="s">
        <v>143</v>
      </c>
      <c r="D1114" s="2" t="s">
        <v>145</v>
      </c>
      <c r="E1114" s="2" t="s">
        <v>147</v>
      </c>
      <c r="F1114" s="2" t="s">
        <v>4</v>
      </c>
      <c r="G1114" s="21" t="s">
        <v>3897</v>
      </c>
      <c r="H1114" s="7">
        <f t="shared" si="17"/>
        <v>2547972</v>
      </c>
      <c r="I1114" s="8">
        <v>150000</v>
      </c>
      <c r="J1114" s="8">
        <v>2397972</v>
      </c>
      <c r="K1114" s="8">
        <v>0</v>
      </c>
      <c r="L1114" s="10" t="s">
        <v>4121</v>
      </c>
      <c r="M1114" s="3"/>
      <c r="N1114" s="2"/>
      <c r="O1114" s="4"/>
      <c r="R1114" s="2"/>
      <c r="U1114" s="4"/>
      <c r="V1114" s="3"/>
    </row>
    <row r="1115" spans="1:22" ht="60" x14ac:dyDescent="0.25">
      <c r="A1115" s="25" t="s">
        <v>15</v>
      </c>
      <c r="B1115" s="25" t="s">
        <v>16</v>
      </c>
      <c r="C1115" s="25" t="s">
        <v>143</v>
      </c>
      <c r="D1115" s="2" t="s">
        <v>145</v>
      </c>
      <c r="E1115" s="2" t="s">
        <v>147</v>
      </c>
      <c r="F1115" s="2" t="s">
        <v>4</v>
      </c>
      <c r="G1115" s="21" t="s">
        <v>3897</v>
      </c>
      <c r="H1115" s="7">
        <f t="shared" si="17"/>
        <v>1492389</v>
      </c>
      <c r="I1115" s="8">
        <v>0</v>
      </c>
      <c r="J1115" s="8">
        <v>1492389</v>
      </c>
      <c r="K1115" s="8">
        <v>0</v>
      </c>
      <c r="L1115" s="10" t="s">
        <v>4210</v>
      </c>
      <c r="M1115" s="3"/>
      <c r="N1115" s="2"/>
      <c r="O1115" s="4"/>
      <c r="R1115" s="2"/>
      <c r="U1115" s="4"/>
      <c r="V1115" s="3"/>
    </row>
    <row r="1116" spans="1:22" ht="30" x14ac:dyDescent="0.25">
      <c r="A1116" s="25" t="s">
        <v>15</v>
      </c>
      <c r="B1116" s="25" t="s">
        <v>16</v>
      </c>
      <c r="C1116" s="25" t="s">
        <v>143</v>
      </c>
      <c r="D1116" s="2" t="s">
        <v>145</v>
      </c>
      <c r="E1116" s="2" t="s">
        <v>147</v>
      </c>
      <c r="F1116" s="2" t="s">
        <v>4</v>
      </c>
      <c r="G1116" s="21" t="s">
        <v>3897</v>
      </c>
      <c r="H1116" s="7">
        <f t="shared" si="17"/>
        <v>234429</v>
      </c>
      <c r="I1116" s="8">
        <v>0</v>
      </c>
      <c r="J1116" s="8">
        <v>234429</v>
      </c>
      <c r="K1116" s="8">
        <v>0</v>
      </c>
      <c r="L1116" s="10" t="s">
        <v>4211</v>
      </c>
      <c r="M1116" s="3"/>
      <c r="N1116" s="2"/>
      <c r="O1116" s="4"/>
      <c r="R1116" s="2"/>
      <c r="U1116" s="4"/>
      <c r="V1116" s="3"/>
    </row>
    <row r="1117" spans="1:22" ht="30" x14ac:dyDescent="0.25">
      <c r="A1117" s="25" t="s">
        <v>15</v>
      </c>
      <c r="B1117" s="25" t="s">
        <v>16</v>
      </c>
      <c r="C1117" s="25" t="s">
        <v>143</v>
      </c>
      <c r="D1117" s="2" t="s">
        <v>145</v>
      </c>
      <c r="E1117" s="2" t="s">
        <v>147</v>
      </c>
      <c r="F1117" s="2" t="s">
        <v>4</v>
      </c>
      <c r="G1117" s="21" t="s">
        <v>3897</v>
      </c>
      <c r="H1117" s="7">
        <f t="shared" si="17"/>
        <v>32556</v>
      </c>
      <c r="I1117" s="8">
        <v>0</v>
      </c>
      <c r="J1117" s="8">
        <v>32556</v>
      </c>
      <c r="K1117" s="8">
        <v>0</v>
      </c>
      <c r="L1117" s="5" t="s">
        <v>4923</v>
      </c>
      <c r="M1117" s="3"/>
      <c r="N1117" s="2"/>
      <c r="O1117" s="4"/>
      <c r="R1117" s="2"/>
      <c r="U1117" s="4"/>
      <c r="V1117" s="3"/>
    </row>
    <row r="1118" spans="1:22" ht="30" x14ac:dyDescent="0.25">
      <c r="A1118" s="25" t="s">
        <v>82</v>
      </c>
      <c r="B1118" s="25" t="s">
        <v>564</v>
      </c>
      <c r="C1118" s="25" t="s">
        <v>878</v>
      </c>
      <c r="D1118" s="2" t="s">
        <v>2740</v>
      </c>
      <c r="E1118" s="2" t="s">
        <v>2741</v>
      </c>
      <c r="F1118" s="2" t="s">
        <v>154</v>
      </c>
      <c r="G1118" s="21" t="s">
        <v>3948</v>
      </c>
      <c r="H1118" s="7">
        <f t="shared" si="17"/>
        <v>7297142</v>
      </c>
      <c r="I1118" s="8">
        <v>2397075</v>
      </c>
      <c r="J1118" s="8">
        <v>4900067</v>
      </c>
      <c r="K1118" s="8">
        <v>0</v>
      </c>
      <c r="L1118" s="5" t="s">
        <v>4924</v>
      </c>
      <c r="M1118" s="3"/>
      <c r="N1118" s="2"/>
      <c r="O1118" s="4"/>
      <c r="R1118" s="2"/>
      <c r="U1118" s="4"/>
      <c r="V1118" s="3"/>
    </row>
    <row r="1119" spans="1:22" ht="30" x14ac:dyDescent="0.25">
      <c r="A1119" s="25" t="s">
        <v>82</v>
      </c>
      <c r="B1119" s="25" t="s">
        <v>83</v>
      </c>
      <c r="C1119" s="25" t="s">
        <v>359</v>
      </c>
      <c r="D1119" s="2" t="s">
        <v>889</v>
      </c>
      <c r="E1119" s="2" t="s">
        <v>892</v>
      </c>
      <c r="F1119" s="2" t="s">
        <v>4</v>
      </c>
      <c r="G1119" s="21" t="s">
        <v>3918</v>
      </c>
      <c r="H1119" s="7">
        <f t="shared" si="17"/>
        <v>1850000</v>
      </c>
      <c r="I1119" s="8">
        <v>850000</v>
      </c>
      <c r="J1119" s="8">
        <v>1000000</v>
      </c>
      <c r="K1119" s="8">
        <v>0</v>
      </c>
      <c r="L1119" s="10" t="s">
        <v>4077</v>
      </c>
      <c r="M1119" s="3"/>
      <c r="N1119" s="2"/>
      <c r="O1119" s="4"/>
      <c r="R1119" s="2"/>
      <c r="U1119" s="4"/>
      <c r="V1119" s="3"/>
    </row>
    <row r="1120" spans="1:22" ht="30" x14ac:dyDescent="0.25">
      <c r="A1120" s="25" t="s">
        <v>82</v>
      </c>
      <c r="B1120" s="25" t="s">
        <v>83</v>
      </c>
      <c r="C1120" s="25" t="s">
        <v>359</v>
      </c>
      <c r="D1120" s="2" t="s">
        <v>889</v>
      </c>
      <c r="E1120" s="2" t="s">
        <v>892</v>
      </c>
      <c r="F1120" s="2" t="s">
        <v>4</v>
      </c>
      <c r="G1120" s="21" t="s">
        <v>3918</v>
      </c>
      <c r="H1120" s="7">
        <f t="shared" si="17"/>
        <v>2385649</v>
      </c>
      <c r="I1120" s="8">
        <v>1385649</v>
      </c>
      <c r="J1120" s="8">
        <v>1000000</v>
      </c>
      <c r="K1120" s="8">
        <v>0</v>
      </c>
      <c r="L1120" s="5" t="s">
        <v>4925</v>
      </c>
      <c r="M1120" s="3"/>
      <c r="N1120" s="2"/>
      <c r="O1120" s="4"/>
      <c r="R1120" s="2"/>
      <c r="U1120" s="4"/>
      <c r="V1120" s="3"/>
    </row>
    <row r="1121" spans="1:22" x14ac:dyDescent="0.25">
      <c r="A1121" s="25" t="s">
        <v>58</v>
      </c>
      <c r="B1121" s="25" t="s">
        <v>164</v>
      </c>
      <c r="C1121" s="25" t="s">
        <v>177</v>
      </c>
      <c r="D1121" s="2" t="s">
        <v>626</v>
      </c>
      <c r="E1121" s="2" t="s">
        <v>629</v>
      </c>
      <c r="F1121" s="2" t="s">
        <v>4</v>
      </c>
      <c r="G1121" s="21" t="s">
        <v>3901</v>
      </c>
      <c r="H1121" s="7">
        <f t="shared" si="17"/>
        <v>60000</v>
      </c>
      <c r="I1121" s="8">
        <v>60000</v>
      </c>
      <c r="J1121" s="8">
        <v>0</v>
      </c>
      <c r="K1121" s="8">
        <v>0</v>
      </c>
      <c r="L1121" s="10" t="s">
        <v>44</v>
      </c>
      <c r="M1121" s="3"/>
      <c r="N1121" s="2"/>
      <c r="O1121" s="4"/>
      <c r="Q1121" s="13"/>
      <c r="R1121" s="2"/>
      <c r="S1121" s="13"/>
      <c r="U1121" s="4"/>
      <c r="V1121" s="3"/>
    </row>
    <row r="1122" spans="1:22" x14ac:dyDescent="0.25">
      <c r="A1122" s="25" t="s">
        <v>58</v>
      </c>
      <c r="B1122" s="25" t="s">
        <v>164</v>
      </c>
      <c r="C1122" s="25" t="s">
        <v>177</v>
      </c>
      <c r="D1122" s="2" t="s">
        <v>626</v>
      </c>
      <c r="E1122" s="2" t="s">
        <v>629</v>
      </c>
      <c r="F1122" s="2" t="s">
        <v>4</v>
      </c>
      <c r="G1122" s="21" t="s">
        <v>3901</v>
      </c>
      <c r="H1122" s="7">
        <f t="shared" si="17"/>
        <v>20000</v>
      </c>
      <c r="I1122" s="8">
        <v>20000</v>
      </c>
      <c r="J1122" s="8">
        <v>0</v>
      </c>
      <c r="K1122" s="8">
        <v>0</v>
      </c>
      <c r="L1122" s="10" t="s">
        <v>23</v>
      </c>
      <c r="M1122" s="3"/>
      <c r="N1122" s="2"/>
      <c r="O1122" s="4"/>
      <c r="Q1122" s="13"/>
      <c r="R1122" s="2"/>
      <c r="S1122" s="13"/>
      <c r="U1122" s="4"/>
      <c r="V1122" s="3"/>
    </row>
    <row r="1123" spans="1:22" ht="30" x14ac:dyDescent="0.25">
      <c r="A1123" s="25" t="s">
        <v>82</v>
      </c>
      <c r="B1123" s="25" t="s">
        <v>83</v>
      </c>
      <c r="C1123" s="25" t="s">
        <v>359</v>
      </c>
      <c r="D1123" s="2" t="s">
        <v>2027</v>
      </c>
      <c r="E1123" s="2" t="s">
        <v>2029</v>
      </c>
      <c r="F1123" s="2" t="s">
        <v>4</v>
      </c>
      <c r="G1123" s="21" t="s">
        <v>3915</v>
      </c>
      <c r="H1123" s="7">
        <f t="shared" si="17"/>
        <v>48420</v>
      </c>
      <c r="I1123" s="8">
        <v>48420</v>
      </c>
      <c r="J1123" s="8">
        <v>0</v>
      </c>
      <c r="K1123" s="8">
        <v>0</v>
      </c>
      <c r="L1123" s="10" t="s">
        <v>4926</v>
      </c>
      <c r="M1123" s="3"/>
      <c r="N1123" s="2"/>
      <c r="O1123" s="4"/>
      <c r="R1123" s="2"/>
      <c r="U1123" s="4"/>
      <c r="V1123" s="3"/>
    </row>
    <row r="1124" spans="1:22" ht="45" x14ac:dyDescent="0.25">
      <c r="A1124" s="25" t="s">
        <v>148</v>
      </c>
      <c r="B1124" s="25" t="s">
        <v>241</v>
      </c>
      <c r="C1124" s="25" t="s">
        <v>516</v>
      </c>
      <c r="D1124" s="2" t="s">
        <v>3773</v>
      </c>
      <c r="E1124" s="2" t="s">
        <v>3775</v>
      </c>
      <c r="F1124" s="2" t="s">
        <v>4</v>
      </c>
      <c r="G1124" s="21" t="s">
        <v>3896</v>
      </c>
      <c r="H1124" s="7">
        <f t="shared" si="17"/>
        <v>55500</v>
      </c>
      <c r="I1124" s="8">
        <v>55500</v>
      </c>
      <c r="J1124" s="8">
        <v>0</v>
      </c>
      <c r="K1124" s="8">
        <v>0</v>
      </c>
      <c r="L1124" s="5" t="s">
        <v>4927</v>
      </c>
      <c r="M1124" s="3"/>
      <c r="N1124" s="2"/>
      <c r="O1124" s="4"/>
      <c r="R1124" s="2"/>
      <c r="U1124" s="4"/>
      <c r="V1124" s="3"/>
    </row>
    <row r="1125" spans="1:22" ht="30" x14ac:dyDescent="0.25">
      <c r="A1125" s="25" t="s">
        <v>89</v>
      </c>
      <c r="B1125" s="25" t="s">
        <v>214</v>
      </c>
      <c r="C1125" s="25" t="s">
        <v>223</v>
      </c>
      <c r="D1125" s="2" t="s">
        <v>225</v>
      </c>
      <c r="E1125" s="2" t="s">
        <v>228</v>
      </c>
      <c r="F1125" s="2" t="s">
        <v>222</v>
      </c>
      <c r="G1125" s="21" t="s">
        <v>3919</v>
      </c>
      <c r="H1125" s="7">
        <f t="shared" si="17"/>
        <v>48468</v>
      </c>
      <c r="I1125" s="8">
        <v>48468</v>
      </c>
      <c r="J1125" s="8">
        <v>0</v>
      </c>
      <c r="K1125" s="8">
        <v>0</v>
      </c>
      <c r="L1125" s="10" t="s">
        <v>4123</v>
      </c>
      <c r="M1125" s="3"/>
      <c r="N1125" s="2"/>
      <c r="O1125" s="4"/>
      <c r="Q1125" s="14"/>
      <c r="R1125" s="2"/>
      <c r="S1125" s="14"/>
      <c r="U1125" s="4"/>
      <c r="V1125" s="3"/>
    </row>
    <row r="1126" spans="1:22" ht="30" x14ac:dyDescent="0.25">
      <c r="A1126" s="25" t="s">
        <v>89</v>
      </c>
      <c r="B1126" s="25" t="s">
        <v>214</v>
      </c>
      <c r="C1126" s="25" t="s">
        <v>223</v>
      </c>
      <c r="D1126" s="2" t="s">
        <v>225</v>
      </c>
      <c r="E1126" s="2" t="s">
        <v>228</v>
      </c>
      <c r="F1126" s="2" t="s">
        <v>222</v>
      </c>
      <c r="G1126" s="21" t="s">
        <v>3919</v>
      </c>
      <c r="H1126" s="7">
        <f t="shared" si="17"/>
        <v>24116</v>
      </c>
      <c r="I1126" s="8">
        <v>24116</v>
      </c>
      <c r="J1126" s="8">
        <v>0</v>
      </c>
      <c r="K1126" s="8">
        <v>0</v>
      </c>
      <c r="L1126" s="5" t="s">
        <v>4928</v>
      </c>
      <c r="M1126" s="3"/>
      <c r="N1126" s="2"/>
      <c r="O1126" s="4"/>
      <c r="Q1126" s="14"/>
      <c r="R1126" s="2"/>
      <c r="S1126" s="14"/>
      <c r="U1126" s="4"/>
      <c r="V1126" s="3"/>
    </row>
    <row r="1127" spans="1:22" ht="30" x14ac:dyDescent="0.25">
      <c r="A1127" s="25" t="s">
        <v>89</v>
      </c>
      <c r="B1127" s="25" t="s">
        <v>214</v>
      </c>
      <c r="C1127" s="25" t="s">
        <v>223</v>
      </c>
      <c r="D1127" s="2" t="s">
        <v>225</v>
      </c>
      <c r="E1127" s="2" t="s">
        <v>228</v>
      </c>
      <c r="F1127" s="2" t="s">
        <v>222</v>
      </c>
      <c r="G1127" s="21" t="s">
        <v>3919</v>
      </c>
      <c r="H1127" s="7">
        <f t="shared" si="17"/>
        <v>173208</v>
      </c>
      <c r="I1127" s="8">
        <v>173208</v>
      </c>
      <c r="J1127" s="8">
        <v>0</v>
      </c>
      <c r="K1127" s="8">
        <v>0</v>
      </c>
      <c r="L1127" s="5" t="s">
        <v>4929</v>
      </c>
      <c r="M1127" s="3"/>
      <c r="N1127" s="2"/>
      <c r="O1127" s="4"/>
      <c r="Q1127" s="14"/>
      <c r="R1127" s="2"/>
      <c r="S1127" s="14"/>
      <c r="T1127" s="12"/>
      <c r="U1127" s="4"/>
      <c r="V1127" s="3"/>
    </row>
    <row r="1128" spans="1:22" x14ac:dyDescent="0.25">
      <c r="A1128" s="25" t="s">
        <v>5</v>
      </c>
      <c r="B1128" s="25" t="s">
        <v>6</v>
      </c>
      <c r="C1128" s="25" t="s">
        <v>7</v>
      </c>
      <c r="D1128" s="2" t="s">
        <v>9</v>
      </c>
      <c r="E1128" s="2" t="s">
        <v>12</v>
      </c>
      <c r="F1128" s="2" t="s">
        <v>4</v>
      </c>
      <c r="G1128" s="21" t="s">
        <v>3893</v>
      </c>
      <c r="H1128" s="7">
        <f t="shared" si="17"/>
        <v>100295</v>
      </c>
      <c r="I1128" s="8">
        <v>100295</v>
      </c>
      <c r="J1128" s="8">
        <v>0</v>
      </c>
      <c r="K1128" s="8">
        <v>0</v>
      </c>
      <c r="L1128" s="10" t="s">
        <v>14</v>
      </c>
      <c r="M1128" s="3"/>
      <c r="N1128" s="2"/>
      <c r="O1128" s="4"/>
      <c r="R1128" s="2"/>
      <c r="U1128" s="4"/>
      <c r="V1128" s="3"/>
    </row>
    <row r="1129" spans="1:22" x14ac:dyDescent="0.25">
      <c r="A1129" s="25" t="s">
        <v>5</v>
      </c>
      <c r="B1129" s="25" t="s">
        <v>6</v>
      </c>
      <c r="C1129" s="25" t="s">
        <v>7</v>
      </c>
      <c r="D1129" s="2" t="s">
        <v>9</v>
      </c>
      <c r="E1129" s="2" t="s">
        <v>12</v>
      </c>
      <c r="F1129" s="2" t="s">
        <v>4</v>
      </c>
      <c r="G1129" s="21" t="s">
        <v>3893</v>
      </c>
      <c r="H1129" s="7">
        <f t="shared" si="17"/>
        <v>49705</v>
      </c>
      <c r="I1129" s="8">
        <v>49705</v>
      </c>
      <c r="J1129" s="8">
        <v>0</v>
      </c>
      <c r="K1129" s="8">
        <v>0</v>
      </c>
      <c r="L1129" s="10" t="s">
        <v>131</v>
      </c>
      <c r="M1129" s="3"/>
      <c r="N1129" s="2"/>
      <c r="O1129" s="4"/>
      <c r="R1129" s="2"/>
      <c r="U1129" s="4"/>
      <c r="V1129" s="3"/>
    </row>
    <row r="1130" spans="1:22" ht="45" x14ac:dyDescent="0.25">
      <c r="A1130" s="25" t="s">
        <v>15</v>
      </c>
      <c r="B1130" s="25" t="s">
        <v>16</v>
      </c>
      <c r="C1130" s="25" t="s">
        <v>17</v>
      </c>
      <c r="D1130" s="2" t="s">
        <v>2357</v>
      </c>
      <c r="E1130" s="2" t="s">
        <v>2359</v>
      </c>
      <c r="F1130" s="2" t="s">
        <v>222</v>
      </c>
      <c r="G1130" s="21" t="s">
        <v>3945</v>
      </c>
      <c r="H1130" s="7">
        <f t="shared" si="17"/>
        <v>150000</v>
      </c>
      <c r="I1130" s="8">
        <v>150000</v>
      </c>
      <c r="J1130" s="8">
        <v>0</v>
      </c>
      <c r="K1130" s="8">
        <v>0</v>
      </c>
      <c r="L1130" s="5" t="s">
        <v>4930</v>
      </c>
      <c r="M1130" s="3"/>
      <c r="N1130" s="2"/>
      <c r="O1130" s="4"/>
      <c r="R1130" s="2"/>
      <c r="U1130" s="4"/>
      <c r="V1130" s="3"/>
    </row>
    <row r="1131" spans="1:22" ht="30" x14ac:dyDescent="0.25">
      <c r="A1131" s="25" t="s">
        <v>15</v>
      </c>
      <c r="B1131" s="25" t="s">
        <v>16</v>
      </c>
      <c r="C1131" s="25" t="s">
        <v>17</v>
      </c>
      <c r="D1131" s="2" t="s">
        <v>2357</v>
      </c>
      <c r="E1131" s="2" t="s">
        <v>2359</v>
      </c>
      <c r="F1131" s="2" t="s">
        <v>222</v>
      </c>
      <c r="G1131" s="21" t="s">
        <v>3945</v>
      </c>
      <c r="H1131" s="7">
        <f t="shared" si="17"/>
        <v>423300</v>
      </c>
      <c r="I1131" s="8">
        <v>423300</v>
      </c>
      <c r="J1131" s="8">
        <v>0</v>
      </c>
      <c r="K1131" s="8">
        <v>0</v>
      </c>
      <c r="L1131" s="5" t="s">
        <v>4931</v>
      </c>
      <c r="M1131" s="3"/>
      <c r="N1131" s="2"/>
      <c r="O1131" s="4"/>
      <c r="R1131" s="2"/>
      <c r="U1131" s="4"/>
      <c r="V1131" s="3"/>
    </row>
    <row r="1132" spans="1:22" x14ac:dyDescent="0.25">
      <c r="A1132" s="25" t="s">
        <v>286</v>
      </c>
      <c r="B1132" s="25" t="s">
        <v>287</v>
      </c>
      <c r="C1132" s="25" t="s">
        <v>459</v>
      </c>
      <c r="D1132" s="2" t="s">
        <v>3313</v>
      </c>
      <c r="E1132" s="2" t="s">
        <v>3314</v>
      </c>
      <c r="F1132" s="2" t="s">
        <v>4</v>
      </c>
      <c r="G1132" s="21" t="s">
        <v>3932</v>
      </c>
      <c r="H1132" s="7">
        <f t="shared" si="17"/>
        <v>6357536</v>
      </c>
      <c r="I1132" s="8">
        <v>464364</v>
      </c>
      <c r="J1132" s="8">
        <v>5893172</v>
      </c>
      <c r="K1132" s="8">
        <v>0</v>
      </c>
      <c r="L1132" s="5" t="s">
        <v>4082</v>
      </c>
      <c r="M1132" s="3"/>
      <c r="N1132" s="2"/>
      <c r="O1132" s="4"/>
      <c r="Q1132" s="13"/>
      <c r="R1132" s="2"/>
      <c r="S1132" s="13"/>
      <c r="T1132" s="11"/>
      <c r="U1132" s="4"/>
      <c r="V1132" s="3"/>
    </row>
    <row r="1133" spans="1:22" ht="30" x14ac:dyDescent="0.25">
      <c r="A1133" s="25" t="s">
        <v>286</v>
      </c>
      <c r="B1133" s="25" t="s">
        <v>287</v>
      </c>
      <c r="C1133" s="25" t="s">
        <v>459</v>
      </c>
      <c r="D1133" s="2" t="s">
        <v>3313</v>
      </c>
      <c r="E1133" s="2" t="s">
        <v>3314</v>
      </c>
      <c r="F1133" s="2" t="s">
        <v>4</v>
      </c>
      <c r="G1133" s="21" t="s">
        <v>3914</v>
      </c>
      <c r="H1133" s="7">
        <f t="shared" si="17"/>
        <v>76547</v>
      </c>
      <c r="I1133" s="8">
        <v>76547</v>
      </c>
      <c r="J1133" s="8">
        <v>0</v>
      </c>
      <c r="K1133" s="8">
        <v>0</v>
      </c>
      <c r="L1133" s="5" t="s">
        <v>4932</v>
      </c>
      <c r="M1133" s="3"/>
      <c r="N1133" s="2"/>
      <c r="O1133" s="4"/>
      <c r="Q1133" s="14"/>
      <c r="R1133" s="2"/>
      <c r="S1133" s="14"/>
      <c r="T1133" s="12"/>
      <c r="U1133" s="4"/>
      <c r="V1133" s="3"/>
    </row>
    <row r="1134" spans="1:22" ht="30" x14ac:dyDescent="0.25">
      <c r="A1134" s="25" t="s">
        <v>103</v>
      </c>
      <c r="B1134" s="25" t="s">
        <v>104</v>
      </c>
      <c r="C1134" s="25" t="s">
        <v>1838</v>
      </c>
      <c r="D1134" s="2" t="s">
        <v>3654</v>
      </c>
      <c r="E1134" s="2" t="s">
        <v>3656</v>
      </c>
      <c r="F1134" s="2" t="s">
        <v>154</v>
      </c>
      <c r="G1134" s="21" t="s">
        <v>3910</v>
      </c>
      <c r="H1134" s="7">
        <f t="shared" si="17"/>
        <v>71370</v>
      </c>
      <c r="I1134" s="8">
        <v>71370</v>
      </c>
      <c r="J1134" s="8">
        <v>0</v>
      </c>
      <c r="K1134" s="8">
        <v>0</v>
      </c>
      <c r="L1134" s="5" t="s">
        <v>4933</v>
      </c>
      <c r="M1134" s="3"/>
      <c r="N1134" s="2"/>
      <c r="O1134" s="4"/>
      <c r="Q1134" s="13"/>
      <c r="R1134" s="2"/>
      <c r="S1134" s="13"/>
      <c r="U1134" s="4"/>
      <c r="V1134" s="3"/>
    </row>
    <row r="1135" spans="1:22" ht="75" x14ac:dyDescent="0.25">
      <c r="A1135" s="25" t="s">
        <v>15</v>
      </c>
      <c r="B1135" s="25" t="s">
        <v>16</v>
      </c>
      <c r="C1135" s="25" t="s">
        <v>143</v>
      </c>
      <c r="D1135" s="2" t="s">
        <v>2073</v>
      </c>
      <c r="E1135" s="2" t="s">
        <v>2074</v>
      </c>
      <c r="F1135" s="2" t="s">
        <v>4</v>
      </c>
      <c r="G1135" s="21" t="s">
        <v>3918</v>
      </c>
      <c r="H1135" s="7">
        <f t="shared" si="17"/>
        <v>2189854</v>
      </c>
      <c r="I1135" s="8">
        <v>150000</v>
      </c>
      <c r="J1135" s="8">
        <v>2039854</v>
      </c>
      <c r="K1135" s="8">
        <v>0</v>
      </c>
      <c r="L1135" s="10" t="s">
        <v>4442</v>
      </c>
      <c r="M1135" s="3"/>
      <c r="N1135" s="2"/>
      <c r="O1135" s="4"/>
      <c r="Q1135" s="13"/>
      <c r="R1135" s="2"/>
      <c r="S1135" s="13"/>
      <c r="U1135" s="4"/>
      <c r="V1135" s="3"/>
    </row>
    <row r="1136" spans="1:22" ht="30" x14ac:dyDescent="0.25">
      <c r="A1136" s="25" t="s">
        <v>82</v>
      </c>
      <c r="B1136" s="25" t="s">
        <v>564</v>
      </c>
      <c r="C1136" s="25" t="s">
        <v>58</v>
      </c>
      <c r="D1136" s="2" t="s">
        <v>3740</v>
      </c>
      <c r="E1136" s="2" t="s">
        <v>3742</v>
      </c>
      <c r="F1136" s="2" t="s">
        <v>4</v>
      </c>
      <c r="G1136" s="21" t="s">
        <v>3924</v>
      </c>
      <c r="H1136" s="7">
        <f t="shared" si="17"/>
        <v>581137</v>
      </c>
      <c r="I1136" s="8">
        <v>581137</v>
      </c>
      <c r="J1136" s="8">
        <v>0</v>
      </c>
      <c r="K1136" s="8">
        <v>0</v>
      </c>
      <c r="L1136" s="5" t="s">
        <v>4934</v>
      </c>
      <c r="M1136" s="3"/>
      <c r="N1136" s="2"/>
      <c r="O1136" s="4"/>
      <c r="Q1136" s="14"/>
      <c r="R1136" s="2"/>
      <c r="S1136" s="14"/>
      <c r="U1136" s="4"/>
      <c r="V1136" s="3"/>
    </row>
    <row r="1137" spans="1:22" ht="30" x14ac:dyDescent="0.25">
      <c r="A1137" s="25" t="s">
        <v>82</v>
      </c>
      <c r="B1137" s="25" t="s">
        <v>564</v>
      </c>
      <c r="C1137" s="25" t="s">
        <v>58</v>
      </c>
      <c r="D1137" s="2" t="s">
        <v>1418</v>
      </c>
      <c r="E1137" s="2" t="s">
        <v>1420</v>
      </c>
      <c r="F1137" s="2" t="s">
        <v>4</v>
      </c>
      <c r="G1137" s="21" t="s">
        <v>3894</v>
      </c>
      <c r="H1137" s="7">
        <f t="shared" si="17"/>
        <v>171858</v>
      </c>
      <c r="I1137" s="8">
        <v>171858</v>
      </c>
      <c r="J1137" s="8">
        <v>0</v>
      </c>
      <c r="K1137" s="8">
        <v>0</v>
      </c>
      <c r="L1137" s="10" t="s">
        <v>4269</v>
      </c>
      <c r="M1137" s="3"/>
      <c r="N1137" s="2"/>
      <c r="O1137" s="4"/>
      <c r="R1137" s="2"/>
      <c r="U1137" s="4"/>
      <c r="V1137" s="3"/>
    </row>
    <row r="1138" spans="1:22" ht="45" x14ac:dyDescent="0.25">
      <c r="A1138" s="25" t="s">
        <v>82</v>
      </c>
      <c r="B1138" s="25" t="s">
        <v>564</v>
      </c>
      <c r="C1138" s="25" t="s">
        <v>58</v>
      </c>
      <c r="D1138" s="2" t="s">
        <v>3818</v>
      </c>
      <c r="E1138" s="2" t="s">
        <v>3820</v>
      </c>
      <c r="F1138" s="2" t="s">
        <v>4</v>
      </c>
      <c r="G1138" s="21" t="s">
        <v>3895</v>
      </c>
      <c r="H1138" s="7">
        <f t="shared" si="17"/>
        <v>148457</v>
      </c>
      <c r="I1138" s="8">
        <v>148457</v>
      </c>
      <c r="J1138" s="8">
        <v>0</v>
      </c>
      <c r="K1138" s="8">
        <v>0</v>
      </c>
      <c r="L1138" s="5" t="s">
        <v>4935</v>
      </c>
      <c r="M1138" s="3"/>
      <c r="N1138" s="2"/>
      <c r="O1138" s="4"/>
      <c r="R1138" s="2"/>
      <c r="U1138" s="4"/>
      <c r="V1138" s="3"/>
    </row>
    <row r="1139" spans="1:22" ht="45" x14ac:dyDescent="0.25">
      <c r="A1139" s="25" t="s">
        <v>148</v>
      </c>
      <c r="B1139" s="25" t="s">
        <v>241</v>
      </c>
      <c r="C1139" s="25" t="s">
        <v>516</v>
      </c>
      <c r="D1139" s="2" t="s">
        <v>2748</v>
      </c>
      <c r="E1139" s="2" t="s">
        <v>2749</v>
      </c>
      <c r="F1139" s="2" t="s">
        <v>4</v>
      </c>
      <c r="G1139" s="21" t="s">
        <v>3918</v>
      </c>
      <c r="H1139" s="7">
        <f t="shared" si="17"/>
        <v>91060</v>
      </c>
      <c r="I1139" s="8">
        <v>91060</v>
      </c>
      <c r="J1139" s="8">
        <v>0</v>
      </c>
      <c r="K1139" s="8">
        <v>0</v>
      </c>
      <c r="L1139" s="5" t="s">
        <v>4936</v>
      </c>
      <c r="M1139" s="3"/>
      <c r="N1139" s="2"/>
      <c r="O1139" s="4"/>
      <c r="Q1139" s="14"/>
      <c r="R1139" s="2"/>
      <c r="S1139" s="14"/>
      <c r="U1139" s="4"/>
      <c r="V1139" s="3"/>
    </row>
    <row r="1140" spans="1:22" ht="30" x14ac:dyDescent="0.25">
      <c r="A1140" s="25" t="s">
        <v>148</v>
      </c>
      <c r="B1140" s="25" t="s">
        <v>241</v>
      </c>
      <c r="C1140" s="25" t="s">
        <v>516</v>
      </c>
      <c r="D1140" s="2" t="s">
        <v>1885</v>
      </c>
      <c r="E1140" s="2" t="s">
        <v>1887</v>
      </c>
      <c r="F1140" s="2" t="s">
        <v>4</v>
      </c>
      <c r="G1140" s="21" t="s">
        <v>3898</v>
      </c>
      <c r="H1140" s="7">
        <f t="shared" si="17"/>
        <v>1097043</v>
      </c>
      <c r="I1140" s="8">
        <v>1097043</v>
      </c>
      <c r="J1140" s="8">
        <v>0</v>
      </c>
      <c r="K1140" s="8">
        <v>0</v>
      </c>
      <c r="L1140" s="10" t="s">
        <v>4380</v>
      </c>
      <c r="M1140" s="3"/>
      <c r="N1140" s="2"/>
      <c r="O1140" s="4"/>
      <c r="Q1140" s="3"/>
      <c r="R1140" s="2"/>
      <c r="S1140" s="3"/>
      <c r="T1140" s="4"/>
      <c r="U1140" s="4"/>
      <c r="V1140" s="3"/>
    </row>
    <row r="1141" spans="1:22" ht="30" x14ac:dyDescent="0.25">
      <c r="A1141" s="25" t="s">
        <v>82</v>
      </c>
      <c r="B1141" s="25" t="s">
        <v>564</v>
      </c>
      <c r="C1141" s="25" t="s">
        <v>58</v>
      </c>
      <c r="D1141" s="2" t="s">
        <v>1488</v>
      </c>
      <c r="E1141" s="2" t="s">
        <v>1490</v>
      </c>
      <c r="F1141" s="2" t="s">
        <v>4</v>
      </c>
      <c r="G1141" s="21" t="s">
        <v>3894</v>
      </c>
      <c r="H1141" s="7">
        <f t="shared" si="17"/>
        <v>54727</v>
      </c>
      <c r="I1141" s="8">
        <v>54727</v>
      </c>
      <c r="J1141" s="8">
        <v>0</v>
      </c>
      <c r="K1141" s="8">
        <v>0</v>
      </c>
      <c r="L1141" s="10" t="s">
        <v>4285</v>
      </c>
      <c r="M1141" s="3"/>
      <c r="N1141" s="2"/>
      <c r="O1141" s="4"/>
      <c r="R1141" s="2"/>
      <c r="U1141" s="4"/>
      <c r="V1141" s="3"/>
    </row>
    <row r="1142" spans="1:22" ht="45" x14ac:dyDescent="0.25">
      <c r="A1142" s="25" t="s">
        <v>82</v>
      </c>
      <c r="B1142" s="25" t="s">
        <v>564</v>
      </c>
      <c r="C1142" s="25" t="s">
        <v>58</v>
      </c>
      <c r="D1142" s="2" t="s">
        <v>1488</v>
      </c>
      <c r="E1142" s="2" t="s">
        <v>1490</v>
      </c>
      <c r="F1142" s="2" t="s">
        <v>4</v>
      </c>
      <c r="G1142" s="21" t="s">
        <v>3924</v>
      </c>
      <c r="H1142" s="7">
        <f t="shared" si="17"/>
        <v>160478</v>
      </c>
      <c r="I1142" s="8">
        <v>160478</v>
      </c>
      <c r="J1142" s="8">
        <v>0</v>
      </c>
      <c r="K1142" s="8">
        <v>0</v>
      </c>
      <c r="L1142" s="5" t="s">
        <v>4937</v>
      </c>
      <c r="M1142" s="3"/>
      <c r="N1142" s="2"/>
      <c r="O1142" s="4"/>
      <c r="R1142" s="2"/>
      <c r="U1142" s="4"/>
      <c r="V1142" s="3"/>
    </row>
    <row r="1143" spans="1:22" ht="30" x14ac:dyDescent="0.25">
      <c r="A1143" s="25" t="s">
        <v>148</v>
      </c>
      <c r="B1143" s="25" t="s">
        <v>241</v>
      </c>
      <c r="C1143" s="25" t="s">
        <v>516</v>
      </c>
      <c r="D1143" s="2" t="s">
        <v>2835</v>
      </c>
      <c r="E1143" s="2" t="s">
        <v>2837</v>
      </c>
      <c r="F1143" s="2" t="s">
        <v>4</v>
      </c>
      <c r="G1143" s="21" t="s">
        <v>3897</v>
      </c>
      <c r="H1143" s="7">
        <f t="shared" si="17"/>
        <v>450000</v>
      </c>
      <c r="I1143" s="8">
        <v>450000</v>
      </c>
      <c r="J1143" s="8">
        <v>0</v>
      </c>
      <c r="K1143" s="8">
        <v>0</v>
      </c>
      <c r="L1143" s="5" t="s">
        <v>4938</v>
      </c>
      <c r="M1143" s="3"/>
      <c r="N1143" s="2"/>
      <c r="O1143" s="4"/>
      <c r="R1143" s="2"/>
      <c r="U1143" s="4"/>
      <c r="V1143" s="3"/>
    </row>
    <row r="1144" spans="1:22" ht="45" x14ac:dyDescent="0.25">
      <c r="A1144" s="25" t="s">
        <v>148</v>
      </c>
      <c r="B1144" s="25" t="s">
        <v>241</v>
      </c>
      <c r="C1144" s="25" t="s">
        <v>516</v>
      </c>
      <c r="D1144" s="2" t="s">
        <v>873</v>
      </c>
      <c r="E1144" s="2" t="s">
        <v>874</v>
      </c>
      <c r="F1144" s="2" t="s">
        <v>4</v>
      </c>
      <c r="G1144" s="21" t="s">
        <v>3930</v>
      </c>
      <c r="H1144" s="7">
        <f t="shared" si="17"/>
        <v>281110</v>
      </c>
      <c r="I1144" s="8">
        <v>281110</v>
      </c>
      <c r="J1144" s="8">
        <v>0</v>
      </c>
      <c r="K1144" s="8">
        <v>0</v>
      </c>
      <c r="L1144" s="10" t="s">
        <v>4075</v>
      </c>
      <c r="M1144" s="3"/>
      <c r="N1144" s="2"/>
      <c r="O1144" s="4"/>
      <c r="R1144" s="2"/>
      <c r="U1144" s="4"/>
      <c r="V1144" s="3"/>
    </row>
    <row r="1145" spans="1:22" x14ac:dyDescent="0.25">
      <c r="A1145" s="25" t="s">
        <v>58</v>
      </c>
      <c r="B1145" s="25" t="s">
        <v>164</v>
      </c>
      <c r="C1145" s="25" t="s">
        <v>177</v>
      </c>
      <c r="D1145" s="2" t="s">
        <v>1468</v>
      </c>
      <c r="E1145" s="2" t="s">
        <v>1470</v>
      </c>
      <c r="F1145" s="2" t="s">
        <v>4</v>
      </c>
      <c r="G1145" s="21" t="s">
        <v>3924</v>
      </c>
      <c r="H1145" s="7">
        <f t="shared" si="17"/>
        <v>3269015</v>
      </c>
      <c r="I1145" s="8">
        <v>0</v>
      </c>
      <c r="J1145" s="8">
        <v>0</v>
      </c>
      <c r="K1145" s="8">
        <v>3269015</v>
      </c>
      <c r="L1145" s="10" t="s">
        <v>436</v>
      </c>
      <c r="M1145" s="3"/>
      <c r="N1145" s="2"/>
      <c r="O1145" s="4"/>
      <c r="R1145" s="2"/>
      <c r="U1145" s="4"/>
      <c r="V1145" s="3"/>
    </row>
    <row r="1146" spans="1:22" x14ac:dyDescent="0.25">
      <c r="A1146" s="25" t="s">
        <v>58</v>
      </c>
      <c r="B1146" s="25" t="s">
        <v>164</v>
      </c>
      <c r="C1146" s="25" t="s">
        <v>177</v>
      </c>
      <c r="D1146" s="2" t="s">
        <v>1468</v>
      </c>
      <c r="E1146" s="2" t="s">
        <v>1470</v>
      </c>
      <c r="F1146" s="2" t="s">
        <v>4</v>
      </c>
      <c r="G1146" s="21" t="s">
        <v>3894</v>
      </c>
      <c r="H1146" s="7">
        <f t="shared" si="17"/>
        <v>3932325</v>
      </c>
      <c r="I1146" s="8">
        <v>3932325</v>
      </c>
      <c r="J1146" s="8">
        <v>0</v>
      </c>
      <c r="K1146" s="8">
        <v>0</v>
      </c>
      <c r="L1146" s="10" t="s">
        <v>436</v>
      </c>
      <c r="M1146" s="3"/>
      <c r="N1146" s="2"/>
      <c r="O1146" s="4"/>
      <c r="Q1146" s="14"/>
      <c r="R1146" s="2"/>
      <c r="S1146" s="14"/>
      <c r="T1146" s="12"/>
      <c r="U1146" s="4"/>
      <c r="V1146" s="3"/>
    </row>
    <row r="1147" spans="1:22" ht="30" x14ac:dyDescent="0.25">
      <c r="A1147" s="25" t="s">
        <v>15</v>
      </c>
      <c r="B1147" s="25" t="s">
        <v>110</v>
      </c>
      <c r="C1147" s="25" t="s">
        <v>749</v>
      </c>
      <c r="D1147" s="2" t="s">
        <v>1870</v>
      </c>
      <c r="E1147" s="2" t="s">
        <v>1872</v>
      </c>
      <c r="F1147" s="2" t="s">
        <v>53</v>
      </c>
      <c r="G1147" s="21" t="s">
        <v>3910</v>
      </c>
      <c r="H1147" s="7">
        <f t="shared" si="17"/>
        <v>1697698</v>
      </c>
      <c r="I1147" s="8">
        <v>1025414</v>
      </c>
      <c r="J1147" s="8">
        <v>672284</v>
      </c>
      <c r="K1147" s="8">
        <v>0</v>
      </c>
      <c r="L1147" s="10" t="s">
        <v>4939</v>
      </c>
      <c r="M1147" s="3"/>
      <c r="N1147" s="2"/>
      <c r="O1147" s="4"/>
      <c r="R1147" s="2"/>
      <c r="U1147" s="4"/>
      <c r="V1147" s="3"/>
    </row>
    <row r="1148" spans="1:22" ht="30" x14ac:dyDescent="0.25">
      <c r="A1148" s="25" t="s">
        <v>5</v>
      </c>
      <c r="B1148" s="25" t="s">
        <v>466</v>
      </c>
      <c r="C1148" s="25" t="s">
        <v>467</v>
      </c>
      <c r="D1148" s="2" t="s">
        <v>2789</v>
      </c>
      <c r="E1148" s="2" t="s">
        <v>2791</v>
      </c>
      <c r="F1148" s="2" t="s">
        <v>53</v>
      </c>
      <c r="G1148" s="21" t="s">
        <v>3924</v>
      </c>
      <c r="H1148" s="7">
        <f t="shared" si="17"/>
        <v>1069929</v>
      </c>
      <c r="I1148" s="8">
        <v>1069929</v>
      </c>
      <c r="J1148" s="8">
        <v>0</v>
      </c>
      <c r="K1148" s="8">
        <v>0</v>
      </c>
      <c r="L1148" s="5" t="s">
        <v>4940</v>
      </c>
      <c r="M1148" s="3"/>
      <c r="N1148" s="2"/>
      <c r="O1148" s="4"/>
      <c r="R1148" s="2"/>
      <c r="U1148" s="4"/>
      <c r="V1148" s="3"/>
    </row>
    <row r="1149" spans="1:22" ht="30" x14ac:dyDescent="0.25">
      <c r="A1149" s="25" t="s">
        <v>5</v>
      </c>
      <c r="B1149" s="25" t="s">
        <v>466</v>
      </c>
      <c r="C1149" s="25" t="s">
        <v>467</v>
      </c>
      <c r="D1149" s="2" t="s">
        <v>2789</v>
      </c>
      <c r="E1149" s="2" t="s">
        <v>2791</v>
      </c>
      <c r="F1149" s="2" t="s">
        <v>53</v>
      </c>
      <c r="G1149" s="21" t="s">
        <v>3918</v>
      </c>
      <c r="H1149" s="7">
        <f t="shared" si="17"/>
        <v>901348</v>
      </c>
      <c r="I1149" s="8">
        <v>901348</v>
      </c>
      <c r="J1149" s="8">
        <v>0</v>
      </c>
      <c r="K1149" s="8">
        <v>0</v>
      </c>
      <c r="L1149" s="5" t="s">
        <v>4941</v>
      </c>
      <c r="M1149" s="3"/>
      <c r="N1149" s="2"/>
      <c r="O1149" s="4"/>
      <c r="R1149" s="2"/>
      <c r="U1149" s="4"/>
      <c r="V1149" s="3"/>
    </row>
    <row r="1150" spans="1:22" ht="45" x14ac:dyDescent="0.25">
      <c r="A1150" s="25" t="s">
        <v>5</v>
      </c>
      <c r="B1150" s="25" t="s">
        <v>466</v>
      </c>
      <c r="C1150" s="25" t="s">
        <v>467</v>
      </c>
      <c r="D1150" s="2" t="s">
        <v>2789</v>
      </c>
      <c r="E1150" s="2" t="s">
        <v>2791</v>
      </c>
      <c r="F1150" s="2" t="s">
        <v>53</v>
      </c>
      <c r="G1150" s="21" t="s">
        <v>3894</v>
      </c>
      <c r="H1150" s="7">
        <f t="shared" si="17"/>
        <v>226215</v>
      </c>
      <c r="I1150" s="8">
        <v>226215</v>
      </c>
      <c r="J1150" s="8">
        <v>0</v>
      </c>
      <c r="K1150" s="8">
        <v>0</v>
      </c>
      <c r="L1150" s="5" t="s">
        <v>4942</v>
      </c>
      <c r="M1150" s="3"/>
      <c r="N1150" s="2"/>
      <c r="O1150" s="4"/>
      <c r="R1150" s="2"/>
      <c r="U1150" s="4"/>
      <c r="V1150" s="3"/>
    </row>
    <row r="1151" spans="1:22" ht="30" x14ac:dyDescent="0.25">
      <c r="A1151" s="25" t="s">
        <v>5</v>
      </c>
      <c r="B1151" s="25" t="s">
        <v>466</v>
      </c>
      <c r="C1151" s="25" t="s">
        <v>467</v>
      </c>
      <c r="D1151" s="2" t="s">
        <v>2789</v>
      </c>
      <c r="E1151" s="2" t="s">
        <v>2791</v>
      </c>
      <c r="F1151" s="2" t="s">
        <v>53</v>
      </c>
      <c r="G1151" s="21" t="s">
        <v>3896</v>
      </c>
      <c r="H1151" s="7">
        <f t="shared" si="17"/>
        <v>675106</v>
      </c>
      <c r="I1151" s="8">
        <v>675106</v>
      </c>
      <c r="J1151" s="8">
        <v>0</v>
      </c>
      <c r="K1151" s="8">
        <v>0</v>
      </c>
      <c r="L1151" s="5" t="s">
        <v>4644</v>
      </c>
      <c r="M1151" s="3"/>
      <c r="N1151" s="2"/>
      <c r="O1151" s="4"/>
      <c r="R1151" s="2"/>
      <c r="U1151" s="4"/>
      <c r="V1151" s="3"/>
    </row>
    <row r="1152" spans="1:22" ht="30" x14ac:dyDescent="0.25">
      <c r="A1152" s="25" t="s">
        <v>5</v>
      </c>
      <c r="B1152" s="25" t="s">
        <v>46</v>
      </c>
      <c r="C1152" s="25" t="s">
        <v>119</v>
      </c>
      <c r="D1152" s="2" t="s">
        <v>2777</v>
      </c>
      <c r="E1152" s="2" t="s">
        <v>2779</v>
      </c>
      <c r="F1152" s="2" t="s">
        <v>4</v>
      </c>
      <c r="G1152" s="21" t="s">
        <v>3932</v>
      </c>
      <c r="H1152" s="7">
        <f t="shared" si="17"/>
        <v>662361</v>
      </c>
      <c r="I1152" s="8">
        <v>662361</v>
      </c>
      <c r="J1152" s="8">
        <v>0</v>
      </c>
      <c r="K1152" s="8">
        <v>0</v>
      </c>
      <c r="L1152" s="5" t="s">
        <v>4943</v>
      </c>
      <c r="M1152" s="3"/>
      <c r="N1152" s="2"/>
      <c r="O1152" s="4"/>
      <c r="Q1152" s="13"/>
      <c r="R1152" s="2"/>
      <c r="S1152" s="13"/>
      <c r="U1152" s="4"/>
      <c r="V1152" s="3"/>
    </row>
    <row r="1153" spans="1:22" x14ac:dyDescent="0.25">
      <c r="A1153" s="25" t="s">
        <v>58</v>
      </c>
      <c r="B1153" s="25" t="s">
        <v>164</v>
      </c>
      <c r="C1153" s="25" t="s">
        <v>165</v>
      </c>
      <c r="D1153" s="2" t="s">
        <v>1858</v>
      </c>
      <c r="E1153" s="2" t="s">
        <v>1860</v>
      </c>
      <c r="F1153" s="2" t="s">
        <v>4</v>
      </c>
      <c r="G1153" s="21" t="s">
        <v>3918</v>
      </c>
      <c r="H1153" s="7">
        <f t="shared" si="17"/>
        <v>150000</v>
      </c>
      <c r="I1153" s="8">
        <v>150000</v>
      </c>
      <c r="J1153" s="8">
        <v>0</v>
      </c>
      <c r="K1153" s="8">
        <v>0</v>
      </c>
      <c r="L1153" s="10" t="s">
        <v>1524</v>
      </c>
      <c r="M1153" s="3"/>
      <c r="N1153" s="2"/>
      <c r="O1153" s="4"/>
      <c r="Q1153" s="13"/>
      <c r="R1153" s="2"/>
      <c r="S1153" s="13"/>
      <c r="U1153" s="4"/>
      <c r="V1153" s="3"/>
    </row>
    <row r="1154" spans="1:22" ht="45" x14ac:dyDescent="0.25">
      <c r="A1154" s="25" t="s">
        <v>5</v>
      </c>
      <c r="B1154" s="25" t="s">
        <v>46</v>
      </c>
      <c r="C1154" s="25" t="s">
        <v>119</v>
      </c>
      <c r="D1154" s="2" t="s">
        <v>3721</v>
      </c>
      <c r="E1154" s="2" t="s">
        <v>3723</v>
      </c>
      <c r="F1154" s="2" t="s">
        <v>4</v>
      </c>
      <c r="G1154" s="21" t="s">
        <v>3914</v>
      </c>
      <c r="H1154" s="7">
        <f t="shared" ref="H1154:H1217" si="18">SUM(I1154:K1154)</f>
        <v>249970</v>
      </c>
      <c r="I1154" s="8">
        <v>249970</v>
      </c>
      <c r="J1154" s="8">
        <v>0</v>
      </c>
      <c r="K1154" s="8">
        <v>0</v>
      </c>
      <c r="L1154" s="5" t="s">
        <v>4944</v>
      </c>
      <c r="M1154" s="3"/>
      <c r="N1154" s="2"/>
      <c r="O1154" s="4"/>
      <c r="R1154" s="2"/>
      <c r="U1154" s="4"/>
      <c r="V1154" s="3"/>
    </row>
    <row r="1155" spans="1:22" ht="30" x14ac:dyDescent="0.25">
      <c r="A1155" s="25" t="s">
        <v>103</v>
      </c>
      <c r="B1155" s="25" t="s">
        <v>104</v>
      </c>
      <c r="C1155" s="25" t="s">
        <v>280</v>
      </c>
      <c r="D1155" s="2" t="s">
        <v>774</v>
      </c>
      <c r="E1155" s="2" t="s">
        <v>776</v>
      </c>
      <c r="F1155" s="2" t="s">
        <v>4</v>
      </c>
      <c r="G1155" s="21" t="s">
        <v>3902</v>
      </c>
      <c r="H1155" s="7">
        <f t="shared" si="18"/>
        <v>104697</v>
      </c>
      <c r="I1155" s="8">
        <v>104697</v>
      </c>
      <c r="J1155" s="8">
        <v>0</v>
      </c>
      <c r="K1155" s="8">
        <v>0</v>
      </c>
      <c r="L1155" s="10" t="s">
        <v>4196</v>
      </c>
      <c r="M1155" s="3"/>
      <c r="N1155" s="2"/>
      <c r="O1155" s="4"/>
      <c r="Q1155" s="13"/>
      <c r="R1155" s="2"/>
      <c r="S1155" s="13"/>
      <c r="U1155" s="4"/>
      <c r="V1155" s="3"/>
    </row>
    <row r="1156" spans="1:22" ht="30" x14ac:dyDescent="0.25">
      <c r="A1156" s="25" t="s">
        <v>286</v>
      </c>
      <c r="B1156" s="25" t="s">
        <v>287</v>
      </c>
      <c r="C1156" s="25" t="s">
        <v>459</v>
      </c>
      <c r="D1156" s="2" t="s">
        <v>3315</v>
      </c>
      <c r="E1156" s="2" t="s">
        <v>3316</v>
      </c>
      <c r="F1156" s="2" t="s">
        <v>4</v>
      </c>
      <c r="G1156" s="21" t="s">
        <v>3924</v>
      </c>
      <c r="H1156" s="7">
        <f t="shared" si="18"/>
        <v>81900</v>
      </c>
      <c r="I1156" s="8">
        <v>81900</v>
      </c>
      <c r="J1156" s="8">
        <v>0</v>
      </c>
      <c r="K1156" s="8">
        <v>0</v>
      </c>
      <c r="L1156" s="5" t="s">
        <v>4945</v>
      </c>
      <c r="M1156" s="3"/>
      <c r="N1156" s="2"/>
      <c r="O1156" s="4"/>
      <c r="Q1156" s="14"/>
      <c r="R1156" s="2"/>
      <c r="S1156" s="14"/>
      <c r="U1156" s="4"/>
      <c r="V1156" s="3"/>
    </row>
    <row r="1157" spans="1:22" x14ac:dyDescent="0.25">
      <c r="A1157" s="25" t="s">
        <v>58</v>
      </c>
      <c r="B1157" s="25" t="s">
        <v>164</v>
      </c>
      <c r="C1157" s="25" t="s">
        <v>165</v>
      </c>
      <c r="D1157" s="2" t="s">
        <v>1135</v>
      </c>
      <c r="E1157" s="2" t="s">
        <v>1137</v>
      </c>
      <c r="F1157" s="2" t="s">
        <v>53</v>
      </c>
      <c r="G1157" s="21" t="s">
        <v>3929</v>
      </c>
      <c r="H1157" s="7">
        <f t="shared" si="18"/>
        <v>5659460</v>
      </c>
      <c r="I1157" s="8">
        <v>1909460</v>
      </c>
      <c r="J1157" s="8">
        <v>3750000</v>
      </c>
      <c r="K1157" s="8">
        <v>0</v>
      </c>
      <c r="L1157" s="10" t="s">
        <v>31</v>
      </c>
      <c r="M1157" s="3"/>
      <c r="N1157" s="2"/>
      <c r="O1157" s="4"/>
      <c r="Q1157" s="14"/>
      <c r="R1157" s="2"/>
      <c r="S1157" s="14"/>
      <c r="U1157" s="4"/>
      <c r="V1157" s="3"/>
    </row>
    <row r="1158" spans="1:22" ht="30" x14ac:dyDescent="0.25">
      <c r="A1158" s="25" t="s">
        <v>58</v>
      </c>
      <c r="B1158" s="25" t="s">
        <v>164</v>
      </c>
      <c r="C1158" s="25" t="s">
        <v>165</v>
      </c>
      <c r="D1158" s="2" t="s">
        <v>238</v>
      </c>
      <c r="E1158" s="2" t="s">
        <v>240</v>
      </c>
      <c r="F1158" s="2" t="s">
        <v>4</v>
      </c>
      <c r="G1158" s="21" t="s">
        <v>3902</v>
      </c>
      <c r="H1158" s="7">
        <f t="shared" si="18"/>
        <v>616039</v>
      </c>
      <c r="I1158" s="8">
        <v>616039</v>
      </c>
      <c r="J1158" s="8">
        <v>0</v>
      </c>
      <c r="K1158" s="8">
        <v>0</v>
      </c>
      <c r="L1158" s="5" t="s">
        <v>4946</v>
      </c>
      <c r="M1158" s="3"/>
      <c r="N1158" s="2"/>
      <c r="O1158" s="4"/>
      <c r="R1158" s="2"/>
      <c r="U1158" s="4"/>
      <c r="V1158" s="3"/>
    </row>
    <row r="1159" spans="1:22" ht="30" x14ac:dyDescent="0.25">
      <c r="A1159" s="25" t="s">
        <v>15</v>
      </c>
      <c r="B1159" s="25" t="s">
        <v>110</v>
      </c>
      <c r="C1159" s="25" t="s">
        <v>22</v>
      </c>
      <c r="D1159" s="2" t="s">
        <v>3751</v>
      </c>
      <c r="E1159" s="2" t="s">
        <v>3752</v>
      </c>
      <c r="F1159" s="2" t="s">
        <v>4</v>
      </c>
      <c r="G1159" s="21" t="s">
        <v>3973</v>
      </c>
      <c r="H1159" s="7">
        <f t="shared" si="18"/>
        <v>577413</v>
      </c>
      <c r="I1159" s="8">
        <v>219633</v>
      </c>
      <c r="J1159" s="8">
        <v>357780</v>
      </c>
      <c r="K1159" s="8">
        <v>0</v>
      </c>
      <c r="L1159" s="5" t="s">
        <v>4947</v>
      </c>
      <c r="M1159" s="3"/>
      <c r="N1159" s="2"/>
      <c r="O1159" s="4"/>
      <c r="R1159" s="2"/>
      <c r="U1159" s="4"/>
      <c r="V1159" s="3"/>
    </row>
    <row r="1160" spans="1:22" ht="30" x14ac:dyDescent="0.25">
      <c r="A1160" s="25" t="s">
        <v>89</v>
      </c>
      <c r="B1160" s="25" t="s">
        <v>155</v>
      </c>
      <c r="C1160" s="25" t="s">
        <v>156</v>
      </c>
      <c r="D1160" s="2" t="s">
        <v>3635</v>
      </c>
      <c r="E1160" s="2" t="s">
        <v>3637</v>
      </c>
      <c r="F1160" s="2" t="s">
        <v>4</v>
      </c>
      <c r="G1160" s="21" t="s">
        <v>3898</v>
      </c>
      <c r="H1160" s="7">
        <f t="shared" si="18"/>
        <v>36050</v>
      </c>
      <c r="I1160" s="8">
        <v>36050</v>
      </c>
      <c r="J1160" s="8">
        <v>0</v>
      </c>
      <c r="K1160" s="8">
        <v>0</v>
      </c>
      <c r="L1160" s="5" t="s">
        <v>4948</v>
      </c>
      <c r="M1160" s="3"/>
      <c r="N1160" s="2"/>
      <c r="O1160" s="4"/>
      <c r="R1160" s="2"/>
      <c r="U1160" s="4"/>
      <c r="V1160" s="3"/>
    </row>
    <row r="1161" spans="1:22" ht="45" x14ac:dyDescent="0.25">
      <c r="A1161" s="25" t="s">
        <v>148</v>
      </c>
      <c r="B1161" s="25" t="s">
        <v>241</v>
      </c>
      <c r="C1161" s="25" t="s">
        <v>242</v>
      </c>
      <c r="D1161" s="2" t="s">
        <v>3426</v>
      </c>
      <c r="E1161" s="2" t="s">
        <v>3428</v>
      </c>
      <c r="F1161" s="2" t="s">
        <v>53</v>
      </c>
      <c r="G1161" s="21" t="s">
        <v>3987</v>
      </c>
      <c r="H1161" s="7">
        <f t="shared" si="18"/>
        <v>1352113</v>
      </c>
      <c r="I1161" s="8">
        <v>0</v>
      </c>
      <c r="J1161" s="8">
        <v>1352113</v>
      </c>
      <c r="K1161" s="8">
        <v>0</v>
      </c>
      <c r="L1161" s="5" t="s">
        <v>4949</v>
      </c>
      <c r="M1161" s="3"/>
      <c r="N1161" s="2"/>
      <c r="O1161" s="4"/>
      <c r="Q1161" s="13"/>
      <c r="R1161" s="2"/>
      <c r="S1161" s="13"/>
      <c r="T1161" s="11"/>
      <c r="U1161" s="4"/>
      <c r="V1161" s="3"/>
    </row>
    <row r="1162" spans="1:22" ht="45" x14ac:dyDescent="0.25">
      <c r="A1162" s="25" t="s">
        <v>148</v>
      </c>
      <c r="B1162" s="25" t="s">
        <v>241</v>
      </c>
      <c r="C1162" s="25" t="s">
        <v>242</v>
      </c>
      <c r="D1162" s="2" t="s">
        <v>3426</v>
      </c>
      <c r="E1162" s="2" t="s">
        <v>3428</v>
      </c>
      <c r="F1162" s="2" t="s">
        <v>53</v>
      </c>
      <c r="G1162" s="21" t="s">
        <v>3987</v>
      </c>
      <c r="H1162" s="7">
        <f t="shared" si="18"/>
        <v>1000000</v>
      </c>
      <c r="I1162" s="8">
        <v>1000000</v>
      </c>
      <c r="J1162" s="8">
        <v>0</v>
      </c>
      <c r="K1162" s="8">
        <v>0</v>
      </c>
      <c r="L1162" s="5" t="s">
        <v>4950</v>
      </c>
      <c r="M1162" s="3"/>
      <c r="N1162" s="2"/>
      <c r="O1162" s="4"/>
      <c r="Q1162" s="3"/>
      <c r="R1162" s="2"/>
      <c r="S1162" s="3"/>
      <c r="T1162" s="4"/>
      <c r="U1162" s="4"/>
      <c r="V1162" s="3"/>
    </row>
    <row r="1163" spans="1:22" ht="30" x14ac:dyDescent="0.25">
      <c r="A1163" s="25" t="s">
        <v>58</v>
      </c>
      <c r="B1163" s="25" t="s">
        <v>193</v>
      </c>
      <c r="C1163" s="25" t="s">
        <v>194</v>
      </c>
      <c r="D1163" s="2" t="s">
        <v>1816</v>
      </c>
      <c r="E1163" s="2" t="s">
        <v>1818</v>
      </c>
      <c r="F1163" s="2" t="s">
        <v>4</v>
      </c>
      <c r="G1163" s="21" t="s">
        <v>3932</v>
      </c>
      <c r="H1163" s="7">
        <f t="shared" si="18"/>
        <v>400000</v>
      </c>
      <c r="I1163" s="8">
        <v>400000</v>
      </c>
      <c r="J1163" s="8">
        <v>0</v>
      </c>
      <c r="K1163" s="8">
        <v>0</v>
      </c>
      <c r="L1163" s="5" t="s">
        <v>4946</v>
      </c>
      <c r="M1163" s="3"/>
      <c r="N1163" s="2"/>
      <c r="O1163" s="4"/>
      <c r="R1163" s="2"/>
      <c r="U1163" s="4"/>
      <c r="V1163" s="3"/>
    </row>
    <row r="1164" spans="1:22" x14ac:dyDescent="0.25">
      <c r="A1164" s="25" t="s">
        <v>5</v>
      </c>
      <c r="B1164" s="25" t="s">
        <v>6</v>
      </c>
      <c r="C1164" s="25" t="s">
        <v>7</v>
      </c>
      <c r="D1164" s="2" t="s">
        <v>3353</v>
      </c>
      <c r="E1164" s="2" t="s">
        <v>3355</v>
      </c>
      <c r="F1164" s="2" t="s">
        <v>4</v>
      </c>
      <c r="G1164" s="21" t="s">
        <v>3914</v>
      </c>
      <c r="H1164" s="7">
        <f t="shared" si="18"/>
        <v>150000</v>
      </c>
      <c r="I1164" s="8">
        <v>150000</v>
      </c>
      <c r="J1164" s="8">
        <v>0</v>
      </c>
      <c r="K1164" s="8">
        <v>0</v>
      </c>
      <c r="L1164" s="10" t="s">
        <v>213</v>
      </c>
      <c r="M1164" s="3"/>
      <c r="N1164" s="2"/>
      <c r="O1164" s="4"/>
      <c r="Q1164" s="14"/>
      <c r="R1164" s="2"/>
      <c r="S1164" s="14"/>
      <c r="T1164" s="12"/>
      <c r="U1164" s="4"/>
      <c r="V1164" s="3"/>
    </row>
    <row r="1165" spans="1:22" x14ac:dyDescent="0.25">
      <c r="A1165" s="25" t="s">
        <v>5</v>
      </c>
      <c r="B1165" s="25" t="s">
        <v>46</v>
      </c>
      <c r="C1165" s="25" t="s">
        <v>119</v>
      </c>
      <c r="D1165" s="2" t="s">
        <v>2430</v>
      </c>
      <c r="E1165" s="2" t="s">
        <v>2431</v>
      </c>
      <c r="F1165" s="2" t="s">
        <v>154</v>
      </c>
      <c r="G1165" s="21" t="s">
        <v>3915</v>
      </c>
      <c r="H1165" s="7">
        <f t="shared" si="18"/>
        <v>122607</v>
      </c>
      <c r="I1165" s="8">
        <v>122607</v>
      </c>
      <c r="J1165" s="8">
        <v>0</v>
      </c>
      <c r="K1165" s="8">
        <v>0</v>
      </c>
      <c r="L1165" s="5" t="s">
        <v>4117</v>
      </c>
      <c r="M1165" s="3"/>
      <c r="N1165" s="2"/>
      <c r="O1165" s="4"/>
      <c r="R1165" s="2"/>
      <c r="U1165" s="4"/>
      <c r="V1165" s="3"/>
    </row>
    <row r="1166" spans="1:22" ht="45" x14ac:dyDescent="0.25">
      <c r="A1166" s="25" t="s">
        <v>89</v>
      </c>
      <c r="B1166" s="25" t="s">
        <v>132</v>
      </c>
      <c r="C1166" s="25" t="s">
        <v>133</v>
      </c>
      <c r="D1166" s="2" t="s">
        <v>3179</v>
      </c>
      <c r="E1166" s="2" t="s">
        <v>3181</v>
      </c>
      <c r="F1166" s="2" t="s">
        <v>53</v>
      </c>
      <c r="G1166" s="21" t="s">
        <v>3944</v>
      </c>
      <c r="H1166" s="7">
        <f t="shared" si="18"/>
        <v>1505832</v>
      </c>
      <c r="I1166" s="8">
        <v>1505832</v>
      </c>
      <c r="J1166" s="8">
        <v>0</v>
      </c>
      <c r="K1166" s="8">
        <v>0</v>
      </c>
      <c r="L1166" s="5" t="s">
        <v>4951</v>
      </c>
      <c r="M1166" s="3"/>
      <c r="N1166" s="2"/>
      <c r="O1166" s="4"/>
      <c r="Q1166" s="3"/>
      <c r="R1166" s="2"/>
      <c r="S1166" s="3"/>
      <c r="U1166" s="4"/>
      <c r="V1166" s="3"/>
    </row>
    <row r="1167" spans="1:22" ht="45" x14ac:dyDescent="0.25">
      <c r="A1167" s="25" t="s">
        <v>89</v>
      </c>
      <c r="B1167" s="25" t="s">
        <v>132</v>
      </c>
      <c r="C1167" s="25" t="s">
        <v>133</v>
      </c>
      <c r="D1167" s="2" t="s">
        <v>3179</v>
      </c>
      <c r="E1167" s="2" t="s">
        <v>3181</v>
      </c>
      <c r="F1167" s="2" t="s">
        <v>53</v>
      </c>
      <c r="G1167" s="21" t="s">
        <v>4006</v>
      </c>
      <c r="H1167" s="7">
        <f t="shared" si="18"/>
        <v>4000000</v>
      </c>
      <c r="I1167" s="8">
        <v>0</v>
      </c>
      <c r="J1167" s="8">
        <v>0</v>
      </c>
      <c r="K1167" s="8">
        <v>4000000</v>
      </c>
      <c r="L1167" s="5" t="s">
        <v>4952</v>
      </c>
      <c r="M1167" s="3"/>
      <c r="N1167" s="2"/>
      <c r="O1167" s="4"/>
      <c r="Q1167" s="14"/>
      <c r="R1167" s="2"/>
      <c r="S1167" s="14"/>
      <c r="U1167" s="4"/>
      <c r="V1167" s="3"/>
    </row>
    <row r="1168" spans="1:22" x14ac:dyDescent="0.25">
      <c r="A1168" s="25" t="s">
        <v>58</v>
      </c>
      <c r="B1168" s="25" t="s">
        <v>59</v>
      </c>
      <c r="C1168" s="25" t="s">
        <v>60</v>
      </c>
      <c r="D1168" s="2" t="s">
        <v>210</v>
      </c>
      <c r="E1168" s="2" t="s">
        <v>212</v>
      </c>
      <c r="F1168" s="2" t="s">
        <v>4</v>
      </c>
      <c r="G1168" s="21" t="s">
        <v>3918</v>
      </c>
      <c r="H1168" s="7">
        <f t="shared" si="18"/>
        <v>302470</v>
      </c>
      <c r="I1168" s="8">
        <v>302470</v>
      </c>
      <c r="J1168" s="8">
        <v>0</v>
      </c>
      <c r="K1168" s="8">
        <v>0</v>
      </c>
      <c r="L1168" s="10" t="s">
        <v>213</v>
      </c>
      <c r="M1168" s="3"/>
      <c r="N1168" s="2"/>
      <c r="O1168" s="4"/>
      <c r="Q1168" s="13"/>
      <c r="R1168" s="2"/>
      <c r="S1168" s="13"/>
      <c r="U1168" s="4"/>
      <c r="V1168" s="3"/>
    </row>
    <row r="1169" spans="1:22" x14ac:dyDescent="0.25">
      <c r="A1169" s="25" t="s">
        <v>58</v>
      </c>
      <c r="B1169" s="25" t="s">
        <v>59</v>
      </c>
      <c r="C1169" s="25" t="s">
        <v>60</v>
      </c>
      <c r="D1169" s="2" t="s">
        <v>210</v>
      </c>
      <c r="E1169" s="2" t="s">
        <v>212</v>
      </c>
      <c r="F1169" s="2" t="s">
        <v>4</v>
      </c>
      <c r="G1169" s="21" t="s">
        <v>3897</v>
      </c>
      <c r="H1169" s="7">
        <f t="shared" si="18"/>
        <v>153576</v>
      </c>
      <c r="I1169" s="8">
        <v>153576</v>
      </c>
      <c r="J1169" s="8">
        <v>0</v>
      </c>
      <c r="K1169" s="8">
        <v>0</v>
      </c>
      <c r="L1169" s="5" t="s">
        <v>4581</v>
      </c>
      <c r="M1169" s="3"/>
      <c r="N1169" s="2"/>
      <c r="O1169" s="4"/>
      <c r="R1169" s="2"/>
      <c r="U1169" s="4"/>
      <c r="V1169" s="3"/>
    </row>
    <row r="1170" spans="1:22" ht="45" x14ac:dyDescent="0.25">
      <c r="A1170" s="25" t="s">
        <v>15</v>
      </c>
      <c r="B1170" s="25" t="s">
        <v>16</v>
      </c>
      <c r="C1170" s="25" t="s">
        <v>143</v>
      </c>
      <c r="D1170" s="2" t="s">
        <v>1452</v>
      </c>
      <c r="E1170" s="2" t="s">
        <v>1453</v>
      </c>
      <c r="F1170" s="2" t="s">
        <v>4</v>
      </c>
      <c r="G1170" s="21" t="s">
        <v>3902</v>
      </c>
      <c r="H1170" s="7">
        <f t="shared" si="18"/>
        <v>1119298</v>
      </c>
      <c r="I1170" s="8">
        <v>1119298</v>
      </c>
      <c r="J1170" s="8">
        <v>0</v>
      </c>
      <c r="K1170" s="8">
        <v>0</v>
      </c>
      <c r="L1170" s="10" t="s">
        <v>4275</v>
      </c>
      <c r="M1170" s="3"/>
      <c r="N1170" s="2"/>
      <c r="O1170" s="4"/>
      <c r="R1170" s="2"/>
      <c r="U1170" s="4"/>
      <c r="V1170" s="3"/>
    </row>
    <row r="1171" spans="1:22" ht="30" x14ac:dyDescent="0.25">
      <c r="A1171" s="25" t="s">
        <v>15</v>
      </c>
      <c r="B1171" s="25" t="s">
        <v>16</v>
      </c>
      <c r="C1171" s="25" t="s">
        <v>143</v>
      </c>
      <c r="D1171" s="2" t="s">
        <v>1452</v>
      </c>
      <c r="E1171" s="2" t="s">
        <v>1453</v>
      </c>
      <c r="F1171" s="2" t="s">
        <v>4</v>
      </c>
      <c r="G1171" s="21" t="s">
        <v>3902</v>
      </c>
      <c r="H1171" s="7">
        <f t="shared" si="18"/>
        <v>7650</v>
      </c>
      <c r="I1171" s="8">
        <v>7650</v>
      </c>
      <c r="J1171" s="8">
        <v>0</v>
      </c>
      <c r="K1171" s="8">
        <v>0</v>
      </c>
      <c r="L1171" s="10" t="s">
        <v>4276</v>
      </c>
      <c r="M1171" s="3"/>
      <c r="N1171" s="2"/>
      <c r="O1171" s="4"/>
      <c r="R1171" s="2"/>
      <c r="U1171" s="4"/>
      <c r="V1171" s="3"/>
    </row>
    <row r="1172" spans="1:22" x14ac:dyDescent="0.25">
      <c r="A1172" s="25" t="s">
        <v>15</v>
      </c>
      <c r="B1172" s="25" t="s">
        <v>16</v>
      </c>
      <c r="C1172" s="25" t="s">
        <v>143</v>
      </c>
      <c r="D1172" s="2" t="s">
        <v>1452</v>
      </c>
      <c r="E1172" s="2" t="s">
        <v>1453</v>
      </c>
      <c r="F1172" s="2" t="s">
        <v>4</v>
      </c>
      <c r="G1172" s="21" t="s">
        <v>3902</v>
      </c>
      <c r="H1172" s="7">
        <f t="shared" si="18"/>
        <v>201016</v>
      </c>
      <c r="I1172" s="8">
        <v>201016</v>
      </c>
      <c r="J1172" s="8">
        <v>0</v>
      </c>
      <c r="K1172" s="8">
        <v>0</v>
      </c>
      <c r="L1172" s="10" t="s">
        <v>162</v>
      </c>
      <c r="M1172" s="3"/>
      <c r="N1172" s="2"/>
      <c r="O1172" s="4"/>
      <c r="R1172" s="2"/>
      <c r="U1172" s="4"/>
      <c r="V1172" s="3"/>
    </row>
    <row r="1173" spans="1:22" x14ac:dyDescent="0.25">
      <c r="A1173" s="25" t="s">
        <v>82</v>
      </c>
      <c r="B1173" s="25" t="s">
        <v>246</v>
      </c>
      <c r="C1173" s="25" t="s">
        <v>247</v>
      </c>
      <c r="D1173" s="2" t="s">
        <v>1162</v>
      </c>
      <c r="E1173" s="2" t="s">
        <v>1164</v>
      </c>
      <c r="F1173" s="2" t="s">
        <v>53</v>
      </c>
      <c r="G1173" s="21" t="s">
        <v>3967</v>
      </c>
      <c r="H1173" s="7">
        <f t="shared" si="18"/>
        <v>200000</v>
      </c>
      <c r="I1173" s="8">
        <v>200000</v>
      </c>
      <c r="J1173" s="8">
        <v>0</v>
      </c>
      <c r="K1173" s="8">
        <v>0</v>
      </c>
      <c r="L1173" s="10" t="s">
        <v>4219</v>
      </c>
      <c r="M1173" s="3"/>
      <c r="N1173" s="2"/>
      <c r="O1173" s="4"/>
      <c r="R1173" s="2"/>
      <c r="U1173" s="4"/>
      <c r="V1173" s="3"/>
    </row>
    <row r="1174" spans="1:22" ht="30" x14ac:dyDescent="0.25">
      <c r="A1174" s="25" t="s">
        <v>82</v>
      </c>
      <c r="B1174" s="25" t="s">
        <v>246</v>
      </c>
      <c r="C1174" s="25" t="s">
        <v>247</v>
      </c>
      <c r="D1174" s="2" t="s">
        <v>1162</v>
      </c>
      <c r="E1174" s="2" t="s">
        <v>1164</v>
      </c>
      <c r="F1174" s="2" t="s">
        <v>53</v>
      </c>
      <c r="G1174" s="21" t="s">
        <v>3967</v>
      </c>
      <c r="H1174" s="7">
        <f t="shared" si="18"/>
        <v>430000</v>
      </c>
      <c r="I1174" s="8">
        <v>430000</v>
      </c>
      <c r="J1174" s="8">
        <v>0</v>
      </c>
      <c r="K1174" s="8">
        <v>0</v>
      </c>
      <c r="L1174" s="10" t="s">
        <v>4220</v>
      </c>
      <c r="M1174" s="3"/>
      <c r="N1174" s="2"/>
      <c r="O1174" s="4"/>
      <c r="Q1174" s="14"/>
      <c r="R1174" s="2"/>
      <c r="S1174" s="14"/>
      <c r="T1174" s="12"/>
      <c r="U1174" s="4"/>
      <c r="V1174" s="3"/>
    </row>
    <row r="1175" spans="1:22" x14ac:dyDescent="0.25">
      <c r="A1175" s="25" t="s">
        <v>82</v>
      </c>
      <c r="B1175" s="25" t="s">
        <v>246</v>
      </c>
      <c r="C1175" s="25" t="s">
        <v>247</v>
      </c>
      <c r="D1175" s="2" t="s">
        <v>1162</v>
      </c>
      <c r="E1175" s="2" t="s">
        <v>1164</v>
      </c>
      <c r="F1175" s="2" t="s">
        <v>53</v>
      </c>
      <c r="G1175" s="21" t="s">
        <v>3967</v>
      </c>
      <c r="H1175" s="7">
        <f t="shared" si="18"/>
        <v>2017474</v>
      </c>
      <c r="I1175" s="8">
        <v>2017474</v>
      </c>
      <c r="J1175" s="8">
        <v>0</v>
      </c>
      <c r="K1175" s="8">
        <v>0</v>
      </c>
      <c r="L1175" s="5" t="s">
        <v>4093</v>
      </c>
      <c r="M1175" s="3"/>
      <c r="N1175" s="2"/>
      <c r="O1175" s="4"/>
      <c r="Q1175" s="14"/>
      <c r="R1175" s="2"/>
      <c r="S1175" s="14"/>
      <c r="T1175" s="12"/>
      <c r="U1175" s="4"/>
      <c r="V1175" s="3"/>
    </row>
    <row r="1176" spans="1:22" ht="30" x14ac:dyDescent="0.25">
      <c r="A1176" s="25" t="s">
        <v>148</v>
      </c>
      <c r="B1176" s="25" t="s">
        <v>241</v>
      </c>
      <c r="C1176" s="25" t="s">
        <v>242</v>
      </c>
      <c r="D1176" s="2" t="s">
        <v>550</v>
      </c>
      <c r="E1176" s="2" t="s">
        <v>552</v>
      </c>
      <c r="F1176" s="2" t="s">
        <v>4</v>
      </c>
      <c r="G1176" s="21" t="s">
        <v>3914</v>
      </c>
      <c r="H1176" s="7">
        <f t="shared" si="18"/>
        <v>50000</v>
      </c>
      <c r="I1176" s="8">
        <v>50000</v>
      </c>
      <c r="J1176" s="8">
        <v>0</v>
      </c>
      <c r="K1176" s="8">
        <v>0</v>
      </c>
      <c r="L1176" s="10" t="s">
        <v>4953</v>
      </c>
      <c r="M1176" s="3"/>
      <c r="N1176" s="2"/>
      <c r="O1176" s="4"/>
      <c r="Q1176" s="13"/>
      <c r="R1176" s="2"/>
      <c r="S1176" s="13"/>
      <c r="T1176" s="11"/>
      <c r="U1176" s="4"/>
      <c r="V1176" s="3"/>
    </row>
    <row r="1177" spans="1:22" ht="45" x14ac:dyDescent="0.25">
      <c r="A1177" s="25" t="s">
        <v>148</v>
      </c>
      <c r="B1177" s="25" t="s">
        <v>241</v>
      </c>
      <c r="C1177" s="25" t="s">
        <v>242</v>
      </c>
      <c r="D1177" s="2" t="s">
        <v>550</v>
      </c>
      <c r="E1177" s="2" t="s">
        <v>552</v>
      </c>
      <c r="F1177" s="2" t="s">
        <v>4</v>
      </c>
      <c r="G1177" s="21" t="s">
        <v>3914</v>
      </c>
      <c r="H1177" s="7">
        <f t="shared" si="18"/>
        <v>7927959</v>
      </c>
      <c r="I1177" s="8">
        <v>1582094</v>
      </c>
      <c r="J1177" s="8">
        <v>6345865</v>
      </c>
      <c r="K1177" s="8">
        <v>0</v>
      </c>
      <c r="L1177" s="5" t="s">
        <v>4954</v>
      </c>
      <c r="M1177" s="3"/>
      <c r="N1177" s="2"/>
      <c r="O1177" s="4"/>
      <c r="Q1177" s="13"/>
      <c r="R1177" s="2"/>
      <c r="S1177" s="13"/>
      <c r="T1177" s="11"/>
      <c r="U1177" s="4"/>
      <c r="V1177" s="3"/>
    </row>
    <row r="1178" spans="1:22" ht="30" x14ac:dyDescent="0.25">
      <c r="A1178" s="25" t="s">
        <v>148</v>
      </c>
      <c r="B1178" s="25" t="s">
        <v>241</v>
      </c>
      <c r="C1178" s="25" t="s">
        <v>242</v>
      </c>
      <c r="D1178" s="2" t="s">
        <v>550</v>
      </c>
      <c r="E1178" s="2" t="s">
        <v>552</v>
      </c>
      <c r="F1178" s="2" t="s">
        <v>4</v>
      </c>
      <c r="G1178" s="21" t="s">
        <v>3893</v>
      </c>
      <c r="H1178" s="7">
        <f t="shared" si="18"/>
        <v>5186819</v>
      </c>
      <c r="I1178" s="8">
        <v>0</v>
      </c>
      <c r="J1178" s="8">
        <v>0</v>
      </c>
      <c r="K1178" s="8">
        <v>5186819</v>
      </c>
      <c r="L1178" s="5" t="s">
        <v>4955</v>
      </c>
      <c r="M1178" s="3"/>
      <c r="N1178" s="2"/>
      <c r="O1178" s="4"/>
      <c r="R1178" s="2"/>
      <c r="U1178" s="4"/>
      <c r="V1178" s="3"/>
    </row>
    <row r="1179" spans="1:22" ht="30" x14ac:dyDescent="0.25">
      <c r="A1179" s="25" t="s">
        <v>89</v>
      </c>
      <c r="B1179" s="25" t="s">
        <v>132</v>
      </c>
      <c r="C1179" s="25" t="s">
        <v>133</v>
      </c>
      <c r="D1179" s="2" t="s">
        <v>1679</v>
      </c>
      <c r="E1179" s="2" t="s">
        <v>1681</v>
      </c>
      <c r="F1179" s="2" t="s">
        <v>4</v>
      </c>
      <c r="G1179" s="21" t="s">
        <v>3973</v>
      </c>
      <c r="H1179" s="7">
        <f t="shared" si="18"/>
        <v>27000</v>
      </c>
      <c r="I1179" s="8">
        <v>27000</v>
      </c>
      <c r="J1179" s="8">
        <v>0</v>
      </c>
      <c r="K1179" s="8">
        <v>0</v>
      </c>
      <c r="L1179" s="10" t="s">
        <v>4956</v>
      </c>
      <c r="M1179" s="3"/>
      <c r="N1179" s="2"/>
      <c r="O1179" s="4"/>
      <c r="Q1179" s="14"/>
      <c r="R1179" s="2"/>
      <c r="S1179" s="14"/>
      <c r="U1179" s="4"/>
      <c r="V1179" s="3"/>
    </row>
    <row r="1180" spans="1:22" ht="30" x14ac:dyDescent="0.25">
      <c r="A1180" s="25" t="s">
        <v>89</v>
      </c>
      <c r="B1180" s="25" t="s">
        <v>132</v>
      </c>
      <c r="C1180" s="25" t="s">
        <v>133</v>
      </c>
      <c r="D1180" s="2" t="s">
        <v>1679</v>
      </c>
      <c r="E1180" s="2" t="s">
        <v>1681</v>
      </c>
      <c r="F1180" s="2" t="s">
        <v>4</v>
      </c>
      <c r="G1180" s="21" t="s">
        <v>3973</v>
      </c>
      <c r="H1180" s="7">
        <f t="shared" si="18"/>
        <v>250613</v>
      </c>
      <c r="I1180" s="8">
        <v>250613</v>
      </c>
      <c r="J1180" s="8">
        <v>0</v>
      </c>
      <c r="K1180" s="8">
        <v>0</v>
      </c>
      <c r="L1180" s="5" t="s">
        <v>4957</v>
      </c>
      <c r="M1180" s="3"/>
      <c r="N1180" s="2"/>
      <c r="O1180" s="4"/>
      <c r="R1180" s="2"/>
      <c r="U1180" s="4"/>
      <c r="V1180" s="3"/>
    </row>
    <row r="1181" spans="1:22" x14ac:dyDescent="0.25">
      <c r="A1181" s="25" t="s">
        <v>58</v>
      </c>
      <c r="B1181" s="25" t="s">
        <v>164</v>
      </c>
      <c r="C1181" s="25" t="s">
        <v>177</v>
      </c>
      <c r="D1181" s="2" t="s">
        <v>490</v>
      </c>
      <c r="E1181" s="2" t="s">
        <v>492</v>
      </c>
      <c r="F1181" s="2" t="s">
        <v>4</v>
      </c>
      <c r="G1181" s="21" t="s">
        <v>3932</v>
      </c>
      <c r="H1181" s="7">
        <f t="shared" si="18"/>
        <v>450000</v>
      </c>
      <c r="I1181" s="8">
        <v>450000</v>
      </c>
      <c r="J1181" s="8">
        <v>0</v>
      </c>
      <c r="K1181" s="8">
        <v>0</v>
      </c>
      <c r="L1181" s="10" t="s">
        <v>300</v>
      </c>
      <c r="M1181" s="3"/>
      <c r="N1181" s="2"/>
      <c r="O1181" s="4"/>
      <c r="R1181" s="2"/>
      <c r="U1181" s="4"/>
      <c r="V1181" s="3"/>
    </row>
    <row r="1182" spans="1:22" ht="30" x14ac:dyDescent="0.25">
      <c r="A1182" s="25" t="s">
        <v>286</v>
      </c>
      <c r="B1182" s="25" t="s">
        <v>287</v>
      </c>
      <c r="C1182" s="25" t="s">
        <v>424</v>
      </c>
      <c r="D1182" s="2" t="s">
        <v>875</v>
      </c>
      <c r="E1182" s="2" t="s">
        <v>877</v>
      </c>
      <c r="F1182" s="2" t="s">
        <v>4</v>
      </c>
      <c r="G1182" s="21" t="s">
        <v>3894</v>
      </c>
      <c r="H1182" s="7">
        <f t="shared" si="18"/>
        <v>179100</v>
      </c>
      <c r="I1182" s="8">
        <v>179100</v>
      </c>
      <c r="J1182" s="8">
        <v>0</v>
      </c>
      <c r="K1182" s="8">
        <v>0</v>
      </c>
      <c r="L1182" s="10" t="s">
        <v>4958</v>
      </c>
      <c r="M1182" s="3"/>
      <c r="N1182" s="2"/>
      <c r="O1182" s="4"/>
      <c r="P1182" s="11"/>
      <c r="Q1182" s="3"/>
      <c r="R1182" s="2"/>
      <c r="S1182" s="3"/>
      <c r="T1182" s="4"/>
      <c r="U1182" s="4"/>
      <c r="V1182" s="3"/>
    </row>
    <row r="1183" spans="1:22" ht="60" x14ac:dyDescent="0.25">
      <c r="A1183" s="25" t="s">
        <v>119</v>
      </c>
      <c r="B1183" s="25" t="s">
        <v>721</v>
      </c>
      <c r="C1183" s="25" t="s">
        <v>722</v>
      </c>
      <c r="D1183" s="2" t="s">
        <v>3228</v>
      </c>
      <c r="E1183" s="2" t="s">
        <v>3230</v>
      </c>
      <c r="F1183" s="2" t="s">
        <v>53</v>
      </c>
      <c r="G1183" s="21" t="s">
        <v>3921</v>
      </c>
      <c r="H1183" s="7">
        <f t="shared" si="18"/>
        <v>10619995</v>
      </c>
      <c r="I1183" s="8">
        <v>3287959</v>
      </c>
      <c r="J1183" s="8">
        <v>7332036</v>
      </c>
      <c r="K1183" s="8">
        <v>0</v>
      </c>
      <c r="L1183" s="5" t="s">
        <v>4959</v>
      </c>
      <c r="M1183" s="3"/>
      <c r="N1183" s="2"/>
      <c r="O1183" s="4"/>
      <c r="R1183" s="2"/>
      <c r="U1183" s="4"/>
      <c r="V1183" s="3"/>
    </row>
    <row r="1184" spans="1:22" ht="30" x14ac:dyDescent="0.25">
      <c r="A1184" s="25" t="s">
        <v>58</v>
      </c>
      <c r="B1184" s="25" t="s">
        <v>164</v>
      </c>
      <c r="C1184" s="25" t="s">
        <v>171</v>
      </c>
      <c r="D1184" s="2" t="s">
        <v>2295</v>
      </c>
      <c r="E1184" s="2" t="s">
        <v>2296</v>
      </c>
      <c r="F1184" s="2" t="s">
        <v>4</v>
      </c>
      <c r="G1184" s="21" t="s">
        <v>3973</v>
      </c>
      <c r="H1184" s="7">
        <f t="shared" si="18"/>
        <v>64423</v>
      </c>
      <c r="I1184" s="8">
        <v>64423</v>
      </c>
      <c r="J1184" s="8">
        <v>0</v>
      </c>
      <c r="K1184" s="8">
        <v>0</v>
      </c>
      <c r="L1184" s="10" t="s">
        <v>515</v>
      </c>
      <c r="M1184" s="3"/>
      <c r="N1184" s="2"/>
      <c r="O1184" s="4"/>
      <c r="Q1184" s="14"/>
      <c r="R1184" s="2"/>
      <c r="S1184" s="14"/>
      <c r="U1184" s="4"/>
      <c r="V1184" s="3"/>
    </row>
    <row r="1185" spans="1:22" x14ac:dyDescent="0.25">
      <c r="A1185" s="25" t="s">
        <v>58</v>
      </c>
      <c r="B1185" s="25" t="s">
        <v>164</v>
      </c>
      <c r="C1185" s="25" t="s">
        <v>171</v>
      </c>
      <c r="D1185" s="2" t="s">
        <v>2295</v>
      </c>
      <c r="E1185" s="2" t="s">
        <v>2296</v>
      </c>
      <c r="F1185" s="2" t="s">
        <v>4</v>
      </c>
      <c r="G1185" s="21" t="s">
        <v>3911</v>
      </c>
      <c r="H1185" s="7">
        <f t="shared" si="18"/>
        <v>348976</v>
      </c>
      <c r="I1185" s="8">
        <v>348976</v>
      </c>
      <c r="J1185" s="8">
        <v>0</v>
      </c>
      <c r="K1185" s="8">
        <v>0</v>
      </c>
      <c r="L1185" s="10" t="s">
        <v>69</v>
      </c>
      <c r="M1185" s="3"/>
      <c r="N1185" s="2"/>
      <c r="O1185" s="4"/>
      <c r="Q1185" s="14"/>
      <c r="R1185" s="2"/>
      <c r="S1185" s="14"/>
      <c r="U1185" s="4"/>
      <c r="V1185" s="3"/>
    </row>
    <row r="1186" spans="1:22" ht="30" x14ac:dyDescent="0.25">
      <c r="A1186" s="25" t="s">
        <v>5</v>
      </c>
      <c r="B1186" s="25" t="s">
        <v>70</v>
      </c>
      <c r="C1186" s="25" t="s">
        <v>71</v>
      </c>
      <c r="D1186" s="2" t="s">
        <v>3193</v>
      </c>
      <c r="E1186" s="2" t="s">
        <v>3195</v>
      </c>
      <c r="F1186" s="2" t="s">
        <v>4</v>
      </c>
      <c r="G1186" s="21" t="s">
        <v>3918</v>
      </c>
      <c r="H1186" s="7">
        <f t="shared" si="18"/>
        <v>294886</v>
      </c>
      <c r="I1186" s="8">
        <v>294886</v>
      </c>
      <c r="J1186" s="8">
        <v>0</v>
      </c>
      <c r="K1186" s="8">
        <v>0</v>
      </c>
      <c r="L1186" s="5" t="s">
        <v>4389</v>
      </c>
      <c r="M1186" s="3"/>
      <c r="N1186" s="2"/>
      <c r="O1186" s="4"/>
      <c r="Q1186" s="14"/>
      <c r="R1186" s="2"/>
      <c r="S1186" s="14"/>
      <c r="T1186" s="12"/>
      <c r="U1186" s="4"/>
      <c r="V1186" s="3"/>
    </row>
    <row r="1187" spans="1:22" x14ac:dyDescent="0.25">
      <c r="A1187" s="25" t="s">
        <v>5</v>
      </c>
      <c r="B1187" s="25" t="s">
        <v>70</v>
      </c>
      <c r="C1187" s="25" t="s">
        <v>71</v>
      </c>
      <c r="D1187" s="2" t="s">
        <v>3193</v>
      </c>
      <c r="E1187" s="2" t="s">
        <v>3195</v>
      </c>
      <c r="F1187" s="2" t="s">
        <v>4</v>
      </c>
      <c r="G1187" s="21" t="s">
        <v>3918</v>
      </c>
      <c r="H1187" s="7">
        <f t="shared" si="18"/>
        <v>180000</v>
      </c>
      <c r="I1187" s="8">
        <v>180000</v>
      </c>
      <c r="J1187" s="8">
        <v>0</v>
      </c>
      <c r="K1187" s="8">
        <v>0</v>
      </c>
      <c r="L1187" s="5" t="s">
        <v>4960</v>
      </c>
      <c r="M1187" s="3"/>
      <c r="N1187" s="2"/>
      <c r="O1187" s="4"/>
      <c r="R1187" s="2"/>
      <c r="U1187" s="4"/>
      <c r="V1187" s="3"/>
    </row>
    <row r="1188" spans="1:22" ht="45" x14ac:dyDescent="0.25">
      <c r="A1188" s="25" t="s">
        <v>89</v>
      </c>
      <c r="B1188" s="25" t="s">
        <v>214</v>
      </c>
      <c r="C1188" s="25" t="s">
        <v>223</v>
      </c>
      <c r="D1188" s="2" t="s">
        <v>2120</v>
      </c>
      <c r="E1188" s="2" t="s">
        <v>2121</v>
      </c>
      <c r="F1188" s="2" t="s">
        <v>53</v>
      </c>
      <c r="G1188" s="21" t="s">
        <v>3944</v>
      </c>
      <c r="H1188" s="7">
        <f t="shared" si="18"/>
        <v>642100</v>
      </c>
      <c r="I1188" s="8">
        <v>642100</v>
      </c>
      <c r="J1188" s="8">
        <v>0</v>
      </c>
      <c r="K1188" s="8">
        <v>0</v>
      </c>
      <c r="L1188" s="5" t="s">
        <v>4961</v>
      </c>
      <c r="M1188" s="3"/>
      <c r="N1188" s="2"/>
      <c r="O1188" s="4"/>
      <c r="R1188" s="2"/>
      <c r="U1188" s="4"/>
      <c r="V1188" s="3"/>
    </row>
    <row r="1189" spans="1:22" ht="30" x14ac:dyDescent="0.25">
      <c r="A1189" s="25" t="s">
        <v>89</v>
      </c>
      <c r="B1189" s="25" t="s">
        <v>214</v>
      </c>
      <c r="C1189" s="25" t="s">
        <v>223</v>
      </c>
      <c r="D1189" s="2" t="s">
        <v>2120</v>
      </c>
      <c r="E1189" s="2" t="s">
        <v>2121</v>
      </c>
      <c r="F1189" s="2" t="s">
        <v>53</v>
      </c>
      <c r="G1189" s="21" t="s">
        <v>4006</v>
      </c>
      <c r="H1189" s="7">
        <f t="shared" si="18"/>
        <v>311952</v>
      </c>
      <c r="I1189" s="8">
        <v>311952</v>
      </c>
      <c r="J1189" s="8">
        <v>0</v>
      </c>
      <c r="K1189" s="8">
        <v>0</v>
      </c>
      <c r="L1189" s="5" t="s">
        <v>4962</v>
      </c>
      <c r="M1189" s="3"/>
      <c r="N1189" s="2"/>
      <c r="O1189" s="4"/>
      <c r="R1189" s="2"/>
      <c r="U1189" s="4"/>
      <c r="V1189" s="3"/>
    </row>
    <row r="1190" spans="1:22" x14ac:dyDescent="0.25">
      <c r="A1190" s="25" t="s">
        <v>15</v>
      </c>
      <c r="B1190" s="25" t="s">
        <v>364</v>
      </c>
      <c r="C1190" s="25" t="s">
        <v>1045</v>
      </c>
      <c r="D1190" s="2" t="s">
        <v>1247</v>
      </c>
      <c r="E1190" s="2" t="s">
        <v>1249</v>
      </c>
      <c r="F1190" s="2" t="s">
        <v>53</v>
      </c>
      <c r="G1190" s="21" t="s">
        <v>3935</v>
      </c>
      <c r="H1190" s="7">
        <f t="shared" si="18"/>
        <v>74200</v>
      </c>
      <c r="I1190" s="8">
        <v>74200</v>
      </c>
      <c r="J1190" s="8">
        <v>0</v>
      </c>
      <c r="K1190" s="8">
        <v>0</v>
      </c>
      <c r="L1190" s="10" t="s">
        <v>1682</v>
      </c>
      <c r="M1190" s="3"/>
      <c r="N1190" s="2"/>
      <c r="O1190" s="4"/>
      <c r="R1190" s="2"/>
      <c r="U1190" s="4"/>
      <c r="V1190" s="3"/>
    </row>
    <row r="1191" spans="1:22" x14ac:dyDescent="0.25">
      <c r="A1191" s="25" t="s">
        <v>15</v>
      </c>
      <c r="B1191" s="25" t="s">
        <v>364</v>
      </c>
      <c r="C1191" s="25" t="s">
        <v>1045</v>
      </c>
      <c r="D1191" s="2" t="s">
        <v>1247</v>
      </c>
      <c r="E1191" s="2" t="s">
        <v>1249</v>
      </c>
      <c r="F1191" s="2" t="s">
        <v>53</v>
      </c>
      <c r="G1191" s="21" t="s">
        <v>3935</v>
      </c>
      <c r="H1191" s="7">
        <f t="shared" si="18"/>
        <v>98700</v>
      </c>
      <c r="I1191" s="8">
        <v>98700</v>
      </c>
      <c r="J1191" s="8">
        <v>0</v>
      </c>
      <c r="K1191" s="8">
        <v>0</v>
      </c>
      <c r="L1191" s="5" t="s">
        <v>4117</v>
      </c>
      <c r="M1191" s="3"/>
      <c r="N1191" s="2"/>
      <c r="O1191" s="4"/>
      <c r="R1191" s="2"/>
      <c r="U1191" s="4"/>
      <c r="V1191" s="3"/>
    </row>
    <row r="1192" spans="1:22" x14ac:dyDescent="0.25">
      <c r="A1192" s="25" t="s">
        <v>15</v>
      </c>
      <c r="B1192" s="25" t="s">
        <v>364</v>
      </c>
      <c r="C1192" s="25" t="s">
        <v>1045</v>
      </c>
      <c r="D1192" s="2" t="s">
        <v>1247</v>
      </c>
      <c r="E1192" s="2" t="s">
        <v>1249</v>
      </c>
      <c r="F1192" s="2" t="s">
        <v>53</v>
      </c>
      <c r="G1192" s="21" t="s">
        <v>3935</v>
      </c>
      <c r="H1192" s="7">
        <f t="shared" si="18"/>
        <v>72675</v>
      </c>
      <c r="I1192" s="8">
        <v>72675</v>
      </c>
      <c r="J1192" s="8">
        <v>0</v>
      </c>
      <c r="K1192" s="8">
        <v>0</v>
      </c>
      <c r="L1192" s="10" t="s">
        <v>69</v>
      </c>
      <c r="M1192" s="3"/>
      <c r="N1192" s="2"/>
      <c r="O1192" s="4"/>
      <c r="R1192" s="2"/>
      <c r="U1192" s="4"/>
      <c r="V1192" s="3"/>
    </row>
    <row r="1193" spans="1:22" x14ac:dyDescent="0.25">
      <c r="A1193" s="25" t="s">
        <v>58</v>
      </c>
      <c r="B1193" s="25" t="s">
        <v>59</v>
      </c>
      <c r="C1193" s="25" t="s">
        <v>429</v>
      </c>
      <c r="D1193" s="2" t="s">
        <v>1211</v>
      </c>
      <c r="E1193" s="2" t="s">
        <v>1213</v>
      </c>
      <c r="F1193" s="2" t="s">
        <v>53</v>
      </c>
      <c r="G1193" s="21" t="s">
        <v>3939</v>
      </c>
      <c r="H1193" s="7">
        <f t="shared" si="18"/>
        <v>434369</v>
      </c>
      <c r="I1193" s="8">
        <v>434369</v>
      </c>
      <c r="J1193" s="8">
        <v>0</v>
      </c>
      <c r="K1193" s="8">
        <v>0</v>
      </c>
      <c r="L1193" s="10" t="s">
        <v>45</v>
      </c>
      <c r="M1193" s="3"/>
      <c r="N1193" s="2"/>
      <c r="O1193" s="4"/>
      <c r="Q1193" s="13"/>
      <c r="R1193" s="2"/>
      <c r="S1193" s="13"/>
      <c r="U1193" s="4"/>
      <c r="V1193" s="3"/>
    </row>
    <row r="1194" spans="1:22" x14ac:dyDescent="0.25">
      <c r="A1194" s="25" t="s">
        <v>58</v>
      </c>
      <c r="B1194" s="25" t="s">
        <v>59</v>
      </c>
      <c r="C1194" s="25" t="s">
        <v>429</v>
      </c>
      <c r="D1194" s="2" t="s">
        <v>1211</v>
      </c>
      <c r="E1194" s="2" t="s">
        <v>1213</v>
      </c>
      <c r="F1194" s="2" t="s">
        <v>53</v>
      </c>
      <c r="G1194" s="21" t="s">
        <v>3939</v>
      </c>
      <c r="H1194" s="7">
        <f t="shared" si="18"/>
        <v>50000</v>
      </c>
      <c r="I1194" s="8">
        <v>50000</v>
      </c>
      <c r="J1194" s="8">
        <v>0</v>
      </c>
      <c r="K1194" s="8">
        <v>0</v>
      </c>
      <c r="L1194" s="10" t="s">
        <v>857</v>
      </c>
      <c r="M1194" s="3"/>
      <c r="N1194" s="2"/>
      <c r="O1194" s="4"/>
      <c r="Q1194" s="13"/>
      <c r="R1194" s="2"/>
      <c r="S1194" s="13"/>
      <c r="U1194" s="4"/>
      <c r="V1194" s="3"/>
    </row>
    <row r="1195" spans="1:22" x14ac:dyDescent="0.25">
      <c r="A1195" s="25" t="s">
        <v>58</v>
      </c>
      <c r="B1195" s="25" t="s">
        <v>59</v>
      </c>
      <c r="C1195" s="25" t="s">
        <v>429</v>
      </c>
      <c r="D1195" s="2" t="s">
        <v>1211</v>
      </c>
      <c r="E1195" s="2" t="s">
        <v>1213</v>
      </c>
      <c r="F1195" s="2" t="s">
        <v>53</v>
      </c>
      <c r="G1195" s="21" t="s">
        <v>3903</v>
      </c>
      <c r="H1195" s="7">
        <f t="shared" si="18"/>
        <v>859616</v>
      </c>
      <c r="I1195" s="8">
        <v>859616</v>
      </c>
      <c r="J1195" s="8">
        <v>0</v>
      </c>
      <c r="K1195" s="8">
        <v>0</v>
      </c>
      <c r="L1195" s="10" t="s">
        <v>296</v>
      </c>
      <c r="M1195" s="3"/>
      <c r="N1195" s="2"/>
      <c r="O1195" s="4"/>
      <c r="R1195" s="2"/>
      <c r="U1195" s="4"/>
      <c r="V1195" s="3"/>
    </row>
    <row r="1196" spans="1:22" ht="30" x14ac:dyDescent="0.25">
      <c r="A1196" s="25" t="s">
        <v>58</v>
      </c>
      <c r="B1196" s="25" t="s">
        <v>59</v>
      </c>
      <c r="C1196" s="25" t="s">
        <v>429</v>
      </c>
      <c r="D1196" s="2" t="s">
        <v>1211</v>
      </c>
      <c r="E1196" s="2" t="s">
        <v>1213</v>
      </c>
      <c r="F1196" s="2" t="s">
        <v>53</v>
      </c>
      <c r="G1196" s="21" t="s">
        <v>3900</v>
      </c>
      <c r="H1196" s="7">
        <f t="shared" si="18"/>
        <v>611421</v>
      </c>
      <c r="I1196" s="8">
        <v>611421</v>
      </c>
      <c r="J1196" s="8">
        <v>0</v>
      </c>
      <c r="K1196" s="8">
        <v>0</v>
      </c>
      <c r="L1196" s="5" t="s">
        <v>333</v>
      </c>
      <c r="M1196" s="3"/>
      <c r="N1196" s="2"/>
      <c r="O1196" s="4"/>
      <c r="R1196" s="2"/>
      <c r="U1196" s="4"/>
      <c r="V1196" s="3"/>
    </row>
    <row r="1197" spans="1:22" ht="30" x14ac:dyDescent="0.25">
      <c r="A1197" s="25" t="s">
        <v>58</v>
      </c>
      <c r="B1197" s="25" t="s">
        <v>193</v>
      </c>
      <c r="C1197" s="25" t="s">
        <v>315</v>
      </c>
      <c r="D1197" s="2" t="s">
        <v>2036</v>
      </c>
      <c r="E1197" s="2" t="s">
        <v>2037</v>
      </c>
      <c r="F1197" s="2" t="s">
        <v>154</v>
      </c>
      <c r="G1197" s="21" t="s">
        <v>3911</v>
      </c>
      <c r="H1197" s="7">
        <f t="shared" si="18"/>
        <v>400000</v>
      </c>
      <c r="I1197" s="8">
        <v>400000</v>
      </c>
      <c r="J1197" s="8">
        <v>0</v>
      </c>
      <c r="K1197" s="8">
        <v>0</v>
      </c>
      <c r="L1197" s="10" t="s">
        <v>4426</v>
      </c>
      <c r="M1197" s="3"/>
      <c r="N1197" s="2"/>
      <c r="O1197" s="4"/>
      <c r="Q1197" s="13"/>
      <c r="R1197" s="2"/>
      <c r="S1197" s="13"/>
      <c r="T1197" s="11"/>
      <c r="U1197" s="4"/>
      <c r="V1197" s="3"/>
    </row>
    <row r="1198" spans="1:22" ht="30" x14ac:dyDescent="0.25">
      <c r="A1198" s="25" t="s">
        <v>58</v>
      </c>
      <c r="B1198" s="25" t="s">
        <v>193</v>
      </c>
      <c r="C1198" s="25" t="s">
        <v>315</v>
      </c>
      <c r="D1198" s="2" t="s">
        <v>2036</v>
      </c>
      <c r="E1198" s="2" t="s">
        <v>2037</v>
      </c>
      <c r="F1198" s="2" t="s">
        <v>154</v>
      </c>
      <c r="G1198" s="21" t="s">
        <v>3911</v>
      </c>
      <c r="H1198" s="7">
        <f t="shared" si="18"/>
        <v>1748006</v>
      </c>
      <c r="I1198" s="8">
        <v>54741</v>
      </c>
      <c r="J1198" s="8">
        <v>1693265</v>
      </c>
      <c r="K1198" s="8">
        <v>0</v>
      </c>
      <c r="L1198" s="5" t="s">
        <v>4963</v>
      </c>
      <c r="M1198" s="3"/>
      <c r="N1198" s="2"/>
      <c r="O1198" s="4"/>
      <c r="Q1198" s="13"/>
      <c r="R1198" s="2"/>
      <c r="S1198" s="13"/>
      <c r="T1198" s="11"/>
      <c r="U1198" s="4"/>
      <c r="V1198" s="3"/>
    </row>
    <row r="1199" spans="1:22" ht="60" x14ac:dyDescent="0.25">
      <c r="A1199" s="25" t="s">
        <v>15</v>
      </c>
      <c r="B1199" s="25" t="s">
        <v>16</v>
      </c>
      <c r="C1199" s="25" t="s">
        <v>143</v>
      </c>
      <c r="D1199" s="2" t="s">
        <v>1528</v>
      </c>
      <c r="E1199" s="2" t="s">
        <v>1530</v>
      </c>
      <c r="F1199" s="2" t="s">
        <v>4</v>
      </c>
      <c r="G1199" s="21" t="s">
        <v>3897</v>
      </c>
      <c r="H1199" s="7">
        <f t="shared" si="18"/>
        <v>1176234</v>
      </c>
      <c r="I1199" s="8">
        <v>1176234</v>
      </c>
      <c r="J1199" s="8">
        <v>0</v>
      </c>
      <c r="K1199" s="8">
        <v>0</v>
      </c>
      <c r="L1199" s="10" t="s">
        <v>4294</v>
      </c>
      <c r="M1199" s="3"/>
      <c r="N1199" s="2"/>
      <c r="O1199" s="4"/>
      <c r="R1199" s="2"/>
      <c r="U1199" s="4"/>
      <c r="V1199" s="3"/>
    </row>
    <row r="1200" spans="1:22" ht="30" x14ac:dyDescent="0.25">
      <c r="A1200" s="25" t="s">
        <v>15</v>
      </c>
      <c r="B1200" s="25" t="s">
        <v>16</v>
      </c>
      <c r="C1200" s="25" t="s">
        <v>143</v>
      </c>
      <c r="D1200" s="2" t="s">
        <v>1528</v>
      </c>
      <c r="E1200" s="2" t="s">
        <v>1530</v>
      </c>
      <c r="F1200" s="2" t="s">
        <v>4</v>
      </c>
      <c r="G1200" s="21" t="s">
        <v>3897</v>
      </c>
      <c r="H1200" s="7">
        <f t="shared" si="18"/>
        <v>389406</v>
      </c>
      <c r="I1200" s="8">
        <v>389406</v>
      </c>
      <c r="J1200" s="8">
        <v>0</v>
      </c>
      <c r="K1200" s="8">
        <v>0</v>
      </c>
      <c r="L1200" s="5" t="s">
        <v>4964</v>
      </c>
      <c r="M1200" s="3"/>
      <c r="N1200" s="2"/>
      <c r="O1200" s="4"/>
      <c r="Q1200" s="14"/>
      <c r="R1200" s="2"/>
      <c r="S1200" s="14"/>
      <c r="U1200" s="4"/>
      <c r="V1200" s="3"/>
    </row>
    <row r="1201" spans="1:22" ht="60" x14ac:dyDescent="0.25">
      <c r="A1201" s="25" t="s">
        <v>15</v>
      </c>
      <c r="B1201" s="25" t="s">
        <v>110</v>
      </c>
      <c r="C1201" s="25" t="s">
        <v>22</v>
      </c>
      <c r="D1201" s="2" t="s">
        <v>2494</v>
      </c>
      <c r="E1201" s="2" t="s">
        <v>2496</v>
      </c>
      <c r="F1201" s="2" t="s">
        <v>53</v>
      </c>
      <c r="G1201" s="21" t="s">
        <v>3982</v>
      </c>
      <c r="H1201" s="7">
        <f t="shared" si="18"/>
        <v>1770379</v>
      </c>
      <c r="I1201" s="8">
        <v>1770379</v>
      </c>
      <c r="J1201" s="8">
        <v>0</v>
      </c>
      <c r="K1201" s="8">
        <v>0</v>
      </c>
      <c r="L1201" s="5" t="s">
        <v>4965</v>
      </c>
      <c r="M1201" s="3"/>
      <c r="N1201" s="2"/>
      <c r="O1201" s="4"/>
      <c r="R1201" s="2"/>
      <c r="U1201" s="4"/>
      <c r="V1201" s="3"/>
    </row>
    <row r="1202" spans="1:22" x14ac:dyDescent="0.25">
      <c r="A1202" s="25" t="s">
        <v>103</v>
      </c>
      <c r="B1202" s="25" t="s">
        <v>104</v>
      </c>
      <c r="C1202" s="25" t="s">
        <v>68</v>
      </c>
      <c r="D1202" s="2" t="s">
        <v>498</v>
      </c>
      <c r="E1202" s="2" t="s">
        <v>500</v>
      </c>
      <c r="F1202" s="2" t="s">
        <v>222</v>
      </c>
      <c r="G1202" s="21" t="s">
        <v>3929</v>
      </c>
      <c r="H1202" s="7">
        <f t="shared" si="18"/>
        <v>240467</v>
      </c>
      <c r="I1202" s="8">
        <v>240467</v>
      </c>
      <c r="J1202" s="8">
        <v>0</v>
      </c>
      <c r="K1202" s="8">
        <v>0</v>
      </c>
      <c r="L1202" s="5" t="s">
        <v>4581</v>
      </c>
      <c r="M1202" s="3"/>
      <c r="N1202" s="2"/>
      <c r="O1202" s="4"/>
      <c r="Q1202" s="13"/>
      <c r="R1202" s="2"/>
      <c r="S1202" s="13"/>
      <c r="U1202" s="4"/>
      <c r="V1202" s="3"/>
    </row>
    <row r="1203" spans="1:22" ht="30" x14ac:dyDescent="0.25">
      <c r="A1203" s="25" t="s">
        <v>103</v>
      </c>
      <c r="B1203" s="25" t="s">
        <v>104</v>
      </c>
      <c r="C1203" s="25" t="s">
        <v>68</v>
      </c>
      <c r="D1203" s="2" t="s">
        <v>498</v>
      </c>
      <c r="E1203" s="2" t="s">
        <v>500</v>
      </c>
      <c r="F1203" s="2" t="s">
        <v>222</v>
      </c>
      <c r="G1203" s="21" t="s">
        <v>3955</v>
      </c>
      <c r="H1203" s="7">
        <f t="shared" si="18"/>
        <v>645446</v>
      </c>
      <c r="I1203" s="8">
        <v>645446</v>
      </c>
      <c r="J1203" s="8">
        <v>0</v>
      </c>
      <c r="K1203" s="8">
        <v>0</v>
      </c>
      <c r="L1203" s="10" t="s">
        <v>333</v>
      </c>
      <c r="M1203" s="3"/>
      <c r="N1203" s="2"/>
      <c r="O1203" s="4"/>
      <c r="R1203" s="2"/>
      <c r="U1203" s="4"/>
      <c r="V1203" s="3"/>
    </row>
    <row r="1204" spans="1:22" ht="30" x14ac:dyDescent="0.25">
      <c r="A1204" s="25" t="s">
        <v>286</v>
      </c>
      <c r="B1204" s="25" t="s">
        <v>287</v>
      </c>
      <c r="C1204" s="25" t="s">
        <v>424</v>
      </c>
      <c r="D1204" s="2" t="s">
        <v>426</v>
      </c>
      <c r="E1204" s="2" t="s">
        <v>428</v>
      </c>
      <c r="F1204" s="2" t="s">
        <v>154</v>
      </c>
      <c r="G1204" s="21" t="s">
        <v>3942</v>
      </c>
      <c r="H1204" s="7">
        <f t="shared" si="18"/>
        <v>212472</v>
      </c>
      <c r="I1204" s="8">
        <v>212472</v>
      </c>
      <c r="J1204" s="8">
        <v>0</v>
      </c>
      <c r="K1204" s="8">
        <v>0</v>
      </c>
      <c r="L1204" s="10" t="s">
        <v>4137</v>
      </c>
      <c r="M1204" s="3"/>
      <c r="N1204" s="2"/>
      <c r="O1204" s="4"/>
      <c r="Q1204" s="13"/>
      <c r="R1204" s="2"/>
      <c r="S1204" s="13"/>
      <c r="T1204" s="11"/>
      <c r="U1204" s="4"/>
      <c r="V1204" s="3"/>
    </row>
    <row r="1205" spans="1:22" ht="30" x14ac:dyDescent="0.25">
      <c r="A1205" s="25" t="s">
        <v>5</v>
      </c>
      <c r="B1205" s="25" t="s">
        <v>6</v>
      </c>
      <c r="C1205" s="25" t="s">
        <v>393</v>
      </c>
      <c r="D1205" s="2" t="s">
        <v>1202</v>
      </c>
      <c r="E1205" s="2" t="s">
        <v>1204</v>
      </c>
      <c r="F1205" s="2" t="s">
        <v>53</v>
      </c>
      <c r="G1205" s="21" t="s">
        <v>3933</v>
      </c>
      <c r="H1205" s="7">
        <f t="shared" si="18"/>
        <v>1472401</v>
      </c>
      <c r="I1205" s="8">
        <v>0</v>
      </c>
      <c r="J1205" s="8">
        <v>1472401</v>
      </c>
      <c r="K1205" s="8">
        <v>0</v>
      </c>
      <c r="L1205" s="5" t="s">
        <v>4966</v>
      </c>
      <c r="M1205" s="3"/>
      <c r="N1205" s="2"/>
      <c r="O1205" s="4"/>
      <c r="Q1205" s="14"/>
      <c r="R1205" s="2"/>
      <c r="S1205" s="14"/>
      <c r="T1205" s="12"/>
      <c r="U1205" s="4"/>
      <c r="V1205" s="3"/>
    </row>
    <row r="1206" spans="1:22" ht="30" x14ac:dyDescent="0.25">
      <c r="A1206" s="25" t="s">
        <v>5</v>
      </c>
      <c r="B1206" s="25" t="s">
        <v>6</v>
      </c>
      <c r="C1206" s="25" t="s">
        <v>393</v>
      </c>
      <c r="D1206" s="2" t="s">
        <v>1202</v>
      </c>
      <c r="E1206" s="2" t="s">
        <v>1204</v>
      </c>
      <c r="F1206" s="2" t="s">
        <v>53</v>
      </c>
      <c r="G1206" s="21" t="s">
        <v>3933</v>
      </c>
      <c r="H1206" s="7">
        <f t="shared" si="18"/>
        <v>90000</v>
      </c>
      <c r="I1206" s="8">
        <v>90000</v>
      </c>
      <c r="J1206" s="8">
        <v>0</v>
      </c>
      <c r="K1206" s="8">
        <v>0</v>
      </c>
      <c r="L1206" s="10" t="s">
        <v>4228</v>
      </c>
      <c r="M1206" s="3"/>
      <c r="N1206" s="2"/>
      <c r="O1206" s="4"/>
      <c r="R1206" s="2"/>
      <c r="U1206" s="4"/>
      <c r="V1206" s="3"/>
    </row>
    <row r="1207" spans="1:22" ht="45" x14ac:dyDescent="0.25">
      <c r="A1207" s="25" t="s">
        <v>5</v>
      </c>
      <c r="B1207" s="25" t="s">
        <v>6</v>
      </c>
      <c r="C1207" s="25" t="s">
        <v>393</v>
      </c>
      <c r="D1207" s="2" t="s">
        <v>1202</v>
      </c>
      <c r="E1207" s="2" t="s">
        <v>1204</v>
      </c>
      <c r="F1207" s="2" t="s">
        <v>53</v>
      </c>
      <c r="G1207" s="21" t="s">
        <v>3933</v>
      </c>
      <c r="H1207" s="7">
        <f t="shared" si="18"/>
        <v>3586778</v>
      </c>
      <c r="I1207" s="8">
        <v>1205951</v>
      </c>
      <c r="J1207" s="8">
        <v>2380827</v>
      </c>
      <c r="K1207" s="8">
        <v>0</v>
      </c>
      <c r="L1207" s="5" t="s">
        <v>4967</v>
      </c>
      <c r="M1207" s="3"/>
      <c r="N1207" s="2"/>
      <c r="O1207" s="4"/>
      <c r="R1207" s="2"/>
      <c r="U1207" s="4"/>
      <c r="V1207" s="3"/>
    </row>
    <row r="1208" spans="1:22" ht="30" x14ac:dyDescent="0.25">
      <c r="A1208" s="25" t="s">
        <v>5</v>
      </c>
      <c r="B1208" s="25" t="s">
        <v>6</v>
      </c>
      <c r="C1208" s="25" t="s">
        <v>393</v>
      </c>
      <c r="D1208" s="2" t="s">
        <v>1202</v>
      </c>
      <c r="E1208" s="2" t="s">
        <v>1204</v>
      </c>
      <c r="F1208" s="2" t="s">
        <v>53</v>
      </c>
      <c r="G1208" s="21" t="s">
        <v>3933</v>
      </c>
      <c r="H1208" s="7">
        <f t="shared" si="18"/>
        <v>35821</v>
      </c>
      <c r="I1208" s="8">
        <v>35821</v>
      </c>
      <c r="J1208" s="8">
        <v>0</v>
      </c>
      <c r="K1208" s="8">
        <v>0</v>
      </c>
      <c r="L1208" s="5" t="s">
        <v>4968</v>
      </c>
      <c r="M1208" s="3"/>
      <c r="N1208" s="2"/>
      <c r="O1208" s="4"/>
      <c r="R1208" s="2"/>
      <c r="U1208" s="4"/>
      <c r="V1208" s="3"/>
    </row>
    <row r="1209" spans="1:22" ht="105" x14ac:dyDescent="0.25">
      <c r="A1209" s="25" t="s">
        <v>89</v>
      </c>
      <c r="B1209" s="25" t="s">
        <v>132</v>
      </c>
      <c r="C1209" s="25" t="s">
        <v>346</v>
      </c>
      <c r="D1209" s="2" t="s">
        <v>1227</v>
      </c>
      <c r="E1209" s="2" t="s">
        <v>1229</v>
      </c>
      <c r="F1209" s="2" t="s">
        <v>53</v>
      </c>
      <c r="G1209" s="21" t="s">
        <v>3979</v>
      </c>
      <c r="H1209" s="7">
        <f t="shared" si="18"/>
        <v>4673592</v>
      </c>
      <c r="I1209" s="8">
        <v>4673592</v>
      </c>
      <c r="J1209" s="8">
        <v>0</v>
      </c>
      <c r="K1209" s="8">
        <v>0</v>
      </c>
      <c r="L1209" s="10" t="s">
        <v>4232</v>
      </c>
      <c r="M1209" s="3"/>
      <c r="N1209" s="2"/>
      <c r="O1209" s="4"/>
      <c r="R1209" s="2"/>
      <c r="U1209" s="4"/>
      <c r="V1209" s="3"/>
    </row>
    <row r="1210" spans="1:22" ht="105" x14ac:dyDescent="0.25">
      <c r="A1210" s="25" t="s">
        <v>89</v>
      </c>
      <c r="B1210" s="25" t="s">
        <v>132</v>
      </c>
      <c r="C1210" s="25" t="s">
        <v>346</v>
      </c>
      <c r="D1210" s="2" t="s">
        <v>1227</v>
      </c>
      <c r="E1210" s="2" t="s">
        <v>1229</v>
      </c>
      <c r="F1210" s="2" t="s">
        <v>53</v>
      </c>
      <c r="G1210" s="21" t="s">
        <v>4031</v>
      </c>
      <c r="H1210" s="7">
        <f t="shared" si="18"/>
        <v>2404687</v>
      </c>
      <c r="I1210" s="8">
        <v>2404687</v>
      </c>
      <c r="J1210" s="8">
        <v>0</v>
      </c>
      <c r="K1210" s="8">
        <v>0</v>
      </c>
      <c r="L1210" s="5" t="s">
        <v>4969</v>
      </c>
      <c r="M1210" s="3"/>
      <c r="N1210" s="2"/>
      <c r="O1210" s="4"/>
      <c r="Q1210" s="14"/>
      <c r="R1210" s="2"/>
      <c r="S1210" s="14"/>
      <c r="T1210" s="12"/>
      <c r="U1210" s="4"/>
      <c r="V1210" s="3"/>
    </row>
    <row r="1211" spans="1:22" x14ac:dyDescent="0.25">
      <c r="A1211" s="25" t="s">
        <v>15</v>
      </c>
      <c r="B1211" s="25" t="s">
        <v>110</v>
      </c>
      <c r="C1211" s="25" t="s">
        <v>22</v>
      </c>
      <c r="D1211" s="2" t="s">
        <v>3366</v>
      </c>
      <c r="E1211" s="2" t="s">
        <v>3367</v>
      </c>
      <c r="F1211" s="2" t="s">
        <v>154</v>
      </c>
      <c r="G1211" s="21" t="s">
        <v>3898</v>
      </c>
      <c r="H1211" s="7">
        <f t="shared" si="18"/>
        <v>2825000</v>
      </c>
      <c r="I1211" s="8">
        <v>150000</v>
      </c>
      <c r="J1211" s="8">
        <v>2675000</v>
      </c>
      <c r="K1211" s="8">
        <v>0</v>
      </c>
      <c r="L1211" s="10" t="s">
        <v>176</v>
      </c>
      <c r="M1211" s="3"/>
      <c r="N1211" s="2"/>
      <c r="O1211" s="4"/>
      <c r="Q1211" s="3"/>
      <c r="R1211" s="2"/>
      <c r="S1211" s="3"/>
      <c r="T1211" s="12"/>
      <c r="U1211" s="4"/>
      <c r="V1211" s="3"/>
    </row>
    <row r="1212" spans="1:22" ht="45" x14ac:dyDescent="0.25">
      <c r="A1212" s="25" t="s">
        <v>5</v>
      </c>
      <c r="B1212" s="25" t="s">
        <v>466</v>
      </c>
      <c r="C1212" s="25" t="s">
        <v>467</v>
      </c>
      <c r="D1212" s="2" t="s">
        <v>965</v>
      </c>
      <c r="E1212" s="2" t="s">
        <v>967</v>
      </c>
      <c r="F1212" s="2" t="s">
        <v>53</v>
      </c>
      <c r="G1212" s="21" t="s">
        <v>3900</v>
      </c>
      <c r="H1212" s="7">
        <f t="shared" si="18"/>
        <v>678420</v>
      </c>
      <c r="I1212" s="8">
        <v>678420</v>
      </c>
      <c r="J1212" s="8">
        <v>0</v>
      </c>
      <c r="K1212" s="8">
        <v>0</v>
      </c>
      <c r="L1212" s="10" t="s">
        <v>4970</v>
      </c>
      <c r="M1212" s="3"/>
      <c r="N1212" s="2"/>
      <c r="O1212" s="4"/>
      <c r="Q1212" s="13"/>
      <c r="R1212" s="2"/>
      <c r="S1212" s="13"/>
      <c r="U1212" s="4"/>
      <c r="V1212" s="3"/>
    </row>
    <row r="1213" spans="1:22" ht="45" x14ac:dyDescent="0.25">
      <c r="A1213" s="25" t="s">
        <v>5</v>
      </c>
      <c r="B1213" s="25" t="s">
        <v>466</v>
      </c>
      <c r="C1213" s="25" t="s">
        <v>467</v>
      </c>
      <c r="D1213" s="2" t="s">
        <v>965</v>
      </c>
      <c r="E1213" s="2" t="s">
        <v>967</v>
      </c>
      <c r="F1213" s="2" t="s">
        <v>53</v>
      </c>
      <c r="G1213" s="21" t="s">
        <v>3900</v>
      </c>
      <c r="H1213" s="7">
        <f t="shared" si="18"/>
        <v>90000</v>
      </c>
      <c r="I1213" s="8">
        <v>90000</v>
      </c>
      <c r="J1213" s="8">
        <v>0</v>
      </c>
      <c r="K1213" s="8">
        <v>0</v>
      </c>
      <c r="L1213" s="5" t="s">
        <v>4971</v>
      </c>
      <c r="M1213" s="3"/>
      <c r="N1213" s="2"/>
      <c r="O1213" s="4"/>
      <c r="Q1213" s="3"/>
      <c r="R1213" s="2"/>
      <c r="S1213" s="3"/>
      <c r="U1213" s="4"/>
      <c r="V1213" s="3"/>
    </row>
    <row r="1214" spans="1:22" ht="30" x14ac:dyDescent="0.25">
      <c r="A1214" s="25" t="s">
        <v>5</v>
      </c>
      <c r="B1214" s="25" t="s">
        <v>466</v>
      </c>
      <c r="C1214" s="25" t="s">
        <v>467</v>
      </c>
      <c r="D1214" s="2" t="s">
        <v>965</v>
      </c>
      <c r="E1214" s="2" t="s">
        <v>967</v>
      </c>
      <c r="F1214" s="2" t="s">
        <v>53</v>
      </c>
      <c r="G1214" s="21" t="s">
        <v>3900</v>
      </c>
      <c r="H1214" s="7">
        <f t="shared" si="18"/>
        <v>451048</v>
      </c>
      <c r="I1214" s="8">
        <v>451048</v>
      </c>
      <c r="J1214" s="8">
        <v>0</v>
      </c>
      <c r="K1214" s="8">
        <v>0</v>
      </c>
      <c r="L1214" s="5" t="s">
        <v>4972</v>
      </c>
      <c r="M1214" s="3"/>
      <c r="N1214" s="2"/>
      <c r="O1214" s="4"/>
      <c r="Q1214" s="13"/>
      <c r="R1214" s="2"/>
      <c r="S1214" s="13"/>
      <c r="U1214" s="4"/>
      <c r="V1214" s="3"/>
    </row>
    <row r="1215" spans="1:22" ht="90" x14ac:dyDescent="0.25">
      <c r="A1215" s="25" t="s">
        <v>5</v>
      </c>
      <c r="B1215" s="25" t="s">
        <v>466</v>
      </c>
      <c r="C1215" s="25" t="s">
        <v>467</v>
      </c>
      <c r="D1215" s="2" t="s">
        <v>965</v>
      </c>
      <c r="E1215" s="2" t="s">
        <v>967</v>
      </c>
      <c r="F1215" s="2" t="s">
        <v>53</v>
      </c>
      <c r="G1215" s="21" t="s">
        <v>3939</v>
      </c>
      <c r="H1215" s="7">
        <f t="shared" si="18"/>
        <v>4102442</v>
      </c>
      <c r="I1215" s="8">
        <v>1066626</v>
      </c>
      <c r="J1215" s="8">
        <v>3035816</v>
      </c>
      <c r="K1215" s="8">
        <v>0</v>
      </c>
      <c r="L1215" s="5" t="s">
        <v>4973</v>
      </c>
      <c r="M1215" s="3"/>
      <c r="N1215" s="2"/>
      <c r="O1215" s="4"/>
      <c r="R1215" s="2"/>
      <c r="U1215" s="4"/>
      <c r="V1215" s="3"/>
    </row>
    <row r="1216" spans="1:22" ht="45" x14ac:dyDescent="0.25">
      <c r="A1216" s="25" t="s">
        <v>82</v>
      </c>
      <c r="B1216" s="25" t="s">
        <v>564</v>
      </c>
      <c r="C1216" s="25" t="s">
        <v>58</v>
      </c>
      <c r="D1216" s="2" t="s">
        <v>2130</v>
      </c>
      <c r="E1216" s="2" t="s">
        <v>2132</v>
      </c>
      <c r="F1216" s="2" t="s">
        <v>4</v>
      </c>
      <c r="G1216" s="21" t="s">
        <v>3920</v>
      </c>
      <c r="H1216" s="7">
        <f t="shared" si="18"/>
        <v>46517</v>
      </c>
      <c r="I1216" s="8">
        <v>46517</v>
      </c>
      <c r="J1216" s="8">
        <v>0</v>
      </c>
      <c r="K1216" s="8">
        <v>0</v>
      </c>
      <c r="L1216" s="5" t="s">
        <v>4974</v>
      </c>
      <c r="M1216" s="3"/>
      <c r="N1216" s="2"/>
      <c r="O1216" s="4"/>
      <c r="R1216" s="2"/>
      <c r="U1216" s="4"/>
      <c r="V1216" s="3"/>
    </row>
    <row r="1217" spans="1:22" ht="30" x14ac:dyDescent="0.25">
      <c r="A1217" s="25" t="s">
        <v>82</v>
      </c>
      <c r="B1217" s="25" t="s">
        <v>564</v>
      </c>
      <c r="C1217" s="25" t="s">
        <v>878</v>
      </c>
      <c r="D1217" s="2" t="s">
        <v>3263</v>
      </c>
      <c r="E1217" s="2" t="s">
        <v>3264</v>
      </c>
      <c r="F1217" s="2" t="s">
        <v>4</v>
      </c>
      <c r="G1217" s="21" t="s">
        <v>3924</v>
      </c>
      <c r="H1217" s="7">
        <f t="shared" si="18"/>
        <v>104400</v>
      </c>
      <c r="I1217" s="8">
        <v>104400</v>
      </c>
      <c r="J1217" s="8">
        <v>0</v>
      </c>
      <c r="K1217" s="8">
        <v>0</v>
      </c>
      <c r="L1217" s="5" t="s">
        <v>4975</v>
      </c>
      <c r="M1217" s="3"/>
      <c r="N1217" s="2"/>
      <c r="O1217" s="4"/>
      <c r="R1217" s="2"/>
      <c r="U1217" s="4"/>
      <c r="V1217" s="3"/>
    </row>
    <row r="1218" spans="1:22" ht="30" x14ac:dyDescent="0.25">
      <c r="A1218" s="25" t="s">
        <v>82</v>
      </c>
      <c r="B1218" s="25" t="s">
        <v>564</v>
      </c>
      <c r="C1218" s="25" t="s">
        <v>878</v>
      </c>
      <c r="D1218" s="2" t="s">
        <v>3263</v>
      </c>
      <c r="E1218" s="2" t="s">
        <v>3264</v>
      </c>
      <c r="F1218" s="2" t="s">
        <v>4</v>
      </c>
      <c r="G1218" s="21" t="s">
        <v>3924</v>
      </c>
      <c r="H1218" s="7">
        <f t="shared" ref="H1218:H1281" si="19">SUM(I1218:K1218)</f>
        <v>90000</v>
      </c>
      <c r="I1218" s="8">
        <v>90000</v>
      </c>
      <c r="J1218" s="8">
        <v>0</v>
      </c>
      <c r="K1218" s="8">
        <v>0</v>
      </c>
      <c r="L1218" s="5" t="s">
        <v>4976</v>
      </c>
      <c r="M1218" s="3"/>
      <c r="N1218" s="2"/>
      <c r="O1218" s="4"/>
      <c r="R1218" s="2"/>
      <c r="U1218" s="4"/>
      <c r="V1218" s="3"/>
    </row>
    <row r="1219" spans="1:22" ht="45" x14ac:dyDescent="0.25">
      <c r="A1219" s="25" t="s">
        <v>5</v>
      </c>
      <c r="B1219" s="25" t="s">
        <v>466</v>
      </c>
      <c r="C1219" s="25" t="s">
        <v>467</v>
      </c>
      <c r="D1219" s="2" t="s">
        <v>1339</v>
      </c>
      <c r="E1219" s="2" t="s">
        <v>1341</v>
      </c>
      <c r="F1219" s="2" t="s">
        <v>4</v>
      </c>
      <c r="G1219" s="21" t="s">
        <v>3930</v>
      </c>
      <c r="H1219" s="7">
        <f t="shared" si="19"/>
        <v>90821</v>
      </c>
      <c r="I1219" s="8">
        <v>90821</v>
      </c>
      <c r="J1219" s="8">
        <v>0</v>
      </c>
      <c r="K1219" s="8">
        <v>0</v>
      </c>
      <c r="L1219" s="10" t="s">
        <v>4977</v>
      </c>
      <c r="M1219" s="3"/>
      <c r="N1219" s="2"/>
      <c r="O1219" s="4"/>
      <c r="R1219" s="2"/>
      <c r="U1219" s="4"/>
      <c r="V1219" s="3"/>
    </row>
    <row r="1220" spans="1:22" ht="45" x14ac:dyDescent="0.25">
      <c r="A1220" s="25" t="s">
        <v>5</v>
      </c>
      <c r="B1220" s="25" t="s">
        <v>466</v>
      </c>
      <c r="C1220" s="25" t="s">
        <v>467</v>
      </c>
      <c r="D1220" s="2" t="s">
        <v>1339</v>
      </c>
      <c r="E1220" s="2" t="s">
        <v>1341</v>
      </c>
      <c r="F1220" s="2" t="s">
        <v>4</v>
      </c>
      <c r="G1220" s="21" t="s">
        <v>3930</v>
      </c>
      <c r="H1220" s="7">
        <f t="shared" si="19"/>
        <v>70875</v>
      </c>
      <c r="I1220" s="8">
        <v>70875</v>
      </c>
      <c r="J1220" s="8">
        <v>0</v>
      </c>
      <c r="K1220" s="8">
        <v>0</v>
      </c>
      <c r="L1220" s="5" t="s">
        <v>4978</v>
      </c>
      <c r="M1220" s="3"/>
      <c r="N1220" s="2"/>
      <c r="O1220" s="4"/>
      <c r="R1220" s="2"/>
      <c r="U1220" s="4"/>
      <c r="V1220" s="3"/>
    </row>
    <row r="1221" spans="1:22" ht="30" x14ac:dyDescent="0.25">
      <c r="A1221" s="25" t="s">
        <v>82</v>
      </c>
      <c r="B1221" s="25" t="s">
        <v>83</v>
      </c>
      <c r="C1221" s="25" t="s">
        <v>359</v>
      </c>
      <c r="D1221" s="2" t="s">
        <v>3674</v>
      </c>
      <c r="E1221" s="2" t="s">
        <v>3676</v>
      </c>
      <c r="F1221" s="2" t="s">
        <v>4</v>
      </c>
      <c r="G1221" s="21" t="s">
        <v>3978</v>
      </c>
      <c r="H1221" s="7">
        <f t="shared" si="19"/>
        <v>116820</v>
      </c>
      <c r="I1221" s="8">
        <v>116820</v>
      </c>
      <c r="J1221" s="8">
        <v>0</v>
      </c>
      <c r="K1221" s="8">
        <v>0</v>
      </c>
      <c r="L1221" s="5" t="s">
        <v>4979</v>
      </c>
      <c r="M1221" s="3"/>
      <c r="N1221" s="2"/>
      <c r="O1221" s="4"/>
      <c r="R1221" s="2"/>
      <c r="U1221" s="4"/>
      <c r="V1221" s="3"/>
    </row>
    <row r="1222" spans="1:22" ht="30" x14ac:dyDescent="0.25">
      <c r="A1222" s="25" t="s">
        <v>119</v>
      </c>
      <c r="B1222" s="25" t="s">
        <v>721</v>
      </c>
      <c r="C1222" s="25" t="s">
        <v>722</v>
      </c>
      <c r="D1222" s="2" t="s">
        <v>1754</v>
      </c>
      <c r="E1222" s="2" t="s">
        <v>1756</v>
      </c>
      <c r="F1222" s="2" t="s">
        <v>53</v>
      </c>
      <c r="G1222" s="21" t="s">
        <v>3953</v>
      </c>
      <c r="H1222" s="7">
        <f t="shared" si="19"/>
        <v>1201044</v>
      </c>
      <c r="I1222" s="8">
        <v>1201044</v>
      </c>
      <c r="J1222" s="8">
        <v>0</v>
      </c>
      <c r="K1222" s="8">
        <v>0</v>
      </c>
      <c r="L1222" s="10" t="s">
        <v>4686</v>
      </c>
      <c r="M1222" s="3"/>
      <c r="N1222" s="2"/>
      <c r="O1222" s="4"/>
      <c r="Q1222" s="14"/>
      <c r="R1222" s="2"/>
      <c r="S1222" s="14"/>
      <c r="U1222" s="4"/>
      <c r="V1222" s="3"/>
    </row>
    <row r="1223" spans="1:22" ht="30" x14ac:dyDescent="0.25">
      <c r="A1223" s="25" t="s">
        <v>119</v>
      </c>
      <c r="B1223" s="25" t="s">
        <v>721</v>
      </c>
      <c r="C1223" s="25" t="s">
        <v>722</v>
      </c>
      <c r="D1223" s="2" t="s">
        <v>1754</v>
      </c>
      <c r="E1223" s="2" t="s">
        <v>1756</v>
      </c>
      <c r="F1223" s="2" t="s">
        <v>53</v>
      </c>
      <c r="G1223" s="21" t="s">
        <v>3903</v>
      </c>
      <c r="H1223" s="7">
        <f t="shared" si="19"/>
        <v>79688</v>
      </c>
      <c r="I1223" s="8">
        <v>79688</v>
      </c>
      <c r="J1223" s="8">
        <v>0</v>
      </c>
      <c r="K1223" s="8">
        <v>0</v>
      </c>
      <c r="L1223" s="5" t="s">
        <v>4980</v>
      </c>
      <c r="M1223" s="3"/>
      <c r="N1223" s="2"/>
      <c r="O1223" s="4"/>
      <c r="R1223" s="2"/>
      <c r="U1223" s="4"/>
      <c r="V1223" s="3"/>
    </row>
    <row r="1224" spans="1:22" ht="60" x14ac:dyDescent="0.25">
      <c r="A1224" s="25" t="s">
        <v>148</v>
      </c>
      <c r="B1224" s="25" t="s">
        <v>664</v>
      </c>
      <c r="C1224" s="25" t="s">
        <v>2095</v>
      </c>
      <c r="D1224" s="2" t="s">
        <v>3297</v>
      </c>
      <c r="E1224" s="2" t="s">
        <v>3298</v>
      </c>
      <c r="F1224" s="2" t="s">
        <v>222</v>
      </c>
      <c r="G1224" s="21" t="s">
        <v>3973</v>
      </c>
      <c r="H1224" s="7">
        <f t="shared" si="19"/>
        <v>1000000</v>
      </c>
      <c r="I1224" s="8">
        <v>1000000</v>
      </c>
      <c r="J1224" s="8">
        <v>0</v>
      </c>
      <c r="K1224" s="8">
        <v>0</v>
      </c>
      <c r="L1224" s="5" t="s">
        <v>4981</v>
      </c>
      <c r="M1224" s="3"/>
      <c r="N1224" s="2"/>
      <c r="O1224" s="4"/>
      <c r="R1224" s="2"/>
      <c r="U1224" s="4"/>
      <c r="V1224" s="3"/>
    </row>
    <row r="1225" spans="1:22" x14ac:dyDescent="0.25">
      <c r="A1225" s="25" t="s">
        <v>15</v>
      </c>
      <c r="B1225" s="25" t="s">
        <v>16</v>
      </c>
      <c r="C1225" s="25" t="s">
        <v>17</v>
      </c>
      <c r="D1225" s="2" t="s">
        <v>2135</v>
      </c>
      <c r="E1225" s="2" t="s">
        <v>2137</v>
      </c>
      <c r="F1225" s="2" t="s">
        <v>53</v>
      </c>
      <c r="G1225" s="21" t="s">
        <v>3941</v>
      </c>
      <c r="H1225" s="7">
        <f t="shared" si="19"/>
        <v>1800000</v>
      </c>
      <c r="I1225" s="8">
        <v>1800000</v>
      </c>
      <c r="J1225" s="8">
        <v>0</v>
      </c>
      <c r="K1225" s="8">
        <v>0</v>
      </c>
      <c r="L1225" s="10" t="s">
        <v>199</v>
      </c>
      <c r="M1225" s="3"/>
      <c r="N1225" s="2"/>
      <c r="O1225" s="4"/>
      <c r="R1225" s="2"/>
      <c r="U1225" s="4"/>
      <c r="V1225" s="3"/>
    </row>
    <row r="1226" spans="1:22" x14ac:dyDescent="0.25">
      <c r="A1226" s="25" t="s">
        <v>15</v>
      </c>
      <c r="B1226" s="25" t="s">
        <v>16</v>
      </c>
      <c r="C1226" s="25" t="s">
        <v>17</v>
      </c>
      <c r="D1226" s="2" t="s">
        <v>2135</v>
      </c>
      <c r="E1226" s="2" t="s">
        <v>2137</v>
      </c>
      <c r="F1226" s="2" t="s">
        <v>53</v>
      </c>
      <c r="G1226" s="21" t="s">
        <v>3941</v>
      </c>
      <c r="H1226" s="7">
        <f t="shared" si="19"/>
        <v>993785</v>
      </c>
      <c r="I1226" s="8">
        <v>993785</v>
      </c>
      <c r="J1226" s="8">
        <v>0</v>
      </c>
      <c r="K1226" s="8">
        <v>0</v>
      </c>
      <c r="L1226" s="10" t="s">
        <v>162</v>
      </c>
      <c r="M1226" s="3"/>
      <c r="N1226" s="2"/>
      <c r="O1226" s="4"/>
      <c r="R1226" s="2"/>
      <c r="U1226" s="4"/>
      <c r="V1226" s="3"/>
    </row>
    <row r="1227" spans="1:22" ht="30" x14ac:dyDescent="0.25">
      <c r="A1227" s="25" t="s">
        <v>148</v>
      </c>
      <c r="B1227" s="25" t="s">
        <v>883</v>
      </c>
      <c r="C1227" s="25" t="s">
        <v>150</v>
      </c>
      <c r="D1227" s="2" t="s">
        <v>932</v>
      </c>
      <c r="E1227" s="2" t="s">
        <v>934</v>
      </c>
      <c r="F1227" s="2" t="s">
        <v>53</v>
      </c>
      <c r="G1227" s="21" t="s">
        <v>3974</v>
      </c>
      <c r="H1227" s="7">
        <f t="shared" si="19"/>
        <v>9119970</v>
      </c>
      <c r="I1227" s="8">
        <v>3795449</v>
      </c>
      <c r="J1227" s="8">
        <v>5324521</v>
      </c>
      <c r="K1227" s="8">
        <v>0</v>
      </c>
      <c r="L1227" s="10" t="s">
        <v>4088</v>
      </c>
      <c r="M1227" s="3"/>
      <c r="N1227" s="2"/>
      <c r="O1227" s="4"/>
      <c r="Q1227" s="3"/>
      <c r="R1227" s="2"/>
      <c r="S1227" s="3"/>
      <c r="T1227" s="12"/>
      <c r="U1227" s="4"/>
      <c r="V1227" s="3"/>
    </row>
    <row r="1228" spans="1:22" ht="30" x14ac:dyDescent="0.25">
      <c r="A1228" s="25" t="s">
        <v>148</v>
      </c>
      <c r="B1228" s="25" t="s">
        <v>883</v>
      </c>
      <c r="C1228" s="25" t="s">
        <v>150</v>
      </c>
      <c r="D1228" s="2" t="s">
        <v>932</v>
      </c>
      <c r="E1228" s="2" t="s">
        <v>934</v>
      </c>
      <c r="F1228" s="2" t="s">
        <v>53</v>
      </c>
      <c r="G1228" s="21" t="s">
        <v>3993</v>
      </c>
      <c r="H1228" s="7">
        <f t="shared" si="19"/>
        <v>1000000</v>
      </c>
      <c r="I1228" s="8">
        <v>0</v>
      </c>
      <c r="J1228" s="8">
        <v>1000000</v>
      </c>
      <c r="K1228" s="8">
        <v>0</v>
      </c>
      <c r="L1228" s="5" t="s">
        <v>4982</v>
      </c>
      <c r="M1228" s="3"/>
      <c r="N1228" s="2"/>
      <c r="O1228" s="4"/>
      <c r="R1228" s="2"/>
      <c r="U1228" s="4"/>
      <c r="V1228" s="3"/>
    </row>
    <row r="1229" spans="1:22" ht="30" x14ac:dyDescent="0.25">
      <c r="A1229" s="25" t="s">
        <v>15</v>
      </c>
      <c r="B1229" s="25" t="s">
        <v>16</v>
      </c>
      <c r="C1229" s="25" t="s">
        <v>143</v>
      </c>
      <c r="D1229" s="2" t="s">
        <v>3810</v>
      </c>
      <c r="E1229" s="2" t="s">
        <v>3812</v>
      </c>
      <c r="F1229" s="2" t="s">
        <v>4</v>
      </c>
      <c r="G1229" s="21" t="s">
        <v>3918</v>
      </c>
      <c r="H1229" s="7">
        <f t="shared" si="19"/>
        <v>251312</v>
      </c>
      <c r="I1229" s="8">
        <v>251312</v>
      </c>
      <c r="J1229" s="8">
        <v>0</v>
      </c>
      <c r="K1229" s="8">
        <v>0</v>
      </c>
      <c r="L1229" s="5" t="s">
        <v>4983</v>
      </c>
      <c r="M1229" s="3"/>
      <c r="N1229" s="2"/>
      <c r="O1229" s="4"/>
      <c r="Q1229" s="14"/>
      <c r="R1229" s="2"/>
      <c r="S1229" s="14"/>
      <c r="U1229" s="4"/>
      <c r="V1229" s="3"/>
    </row>
    <row r="1230" spans="1:22" x14ac:dyDescent="0.25">
      <c r="A1230" s="25" t="s">
        <v>58</v>
      </c>
      <c r="B1230" s="25" t="s">
        <v>164</v>
      </c>
      <c r="C1230" s="25" t="s">
        <v>177</v>
      </c>
      <c r="D1230" s="2" t="s">
        <v>1138</v>
      </c>
      <c r="E1230" s="2" t="s">
        <v>1139</v>
      </c>
      <c r="F1230" s="2" t="s">
        <v>4</v>
      </c>
      <c r="G1230" s="21" t="s">
        <v>3918</v>
      </c>
      <c r="H1230" s="7">
        <f t="shared" si="19"/>
        <v>715048</v>
      </c>
      <c r="I1230" s="8">
        <v>715048</v>
      </c>
      <c r="J1230" s="8">
        <v>0</v>
      </c>
      <c r="K1230" s="8">
        <v>0</v>
      </c>
      <c r="L1230" s="10" t="s">
        <v>44</v>
      </c>
      <c r="M1230" s="3"/>
      <c r="N1230" s="2"/>
      <c r="O1230" s="4"/>
      <c r="R1230" s="2"/>
      <c r="U1230" s="4"/>
      <c r="V1230" s="3"/>
    </row>
    <row r="1231" spans="1:22" ht="30" x14ac:dyDescent="0.25">
      <c r="A1231" s="25" t="s">
        <v>148</v>
      </c>
      <c r="B1231" s="25" t="s">
        <v>883</v>
      </c>
      <c r="C1231" s="25" t="s">
        <v>150</v>
      </c>
      <c r="D1231" s="2" t="s">
        <v>3004</v>
      </c>
      <c r="E1231" s="2" t="s">
        <v>3005</v>
      </c>
      <c r="F1231" s="2" t="s">
        <v>154</v>
      </c>
      <c r="G1231" s="21" t="s">
        <v>3926</v>
      </c>
      <c r="H1231" s="7">
        <f t="shared" si="19"/>
        <v>111761</v>
      </c>
      <c r="I1231" s="8">
        <v>111761</v>
      </c>
      <c r="J1231" s="8">
        <v>0</v>
      </c>
      <c r="K1231" s="8">
        <v>0</v>
      </c>
      <c r="L1231" s="5" t="s">
        <v>4984</v>
      </c>
      <c r="M1231" s="3"/>
      <c r="N1231" s="2"/>
      <c r="O1231" s="4"/>
      <c r="R1231" s="2"/>
      <c r="U1231" s="4"/>
      <c r="V1231" s="3"/>
    </row>
    <row r="1232" spans="1:22" ht="30" x14ac:dyDescent="0.25">
      <c r="A1232" s="25" t="s">
        <v>89</v>
      </c>
      <c r="B1232" s="25" t="s">
        <v>90</v>
      </c>
      <c r="C1232" s="25" t="s">
        <v>91</v>
      </c>
      <c r="D1232" s="2" t="s">
        <v>2901</v>
      </c>
      <c r="E1232" s="2" t="s">
        <v>2902</v>
      </c>
      <c r="F1232" s="2" t="s">
        <v>154</v>
      </c>
      <c r="G1232" s="21" t="s">
        <v>3926</v>
      </c>
      <c r="H1232" s="7">
        <f t="shared" si="19"/>
        <v>1004412</v>
      </c>
      <c r="I1232" s="8">
        <v>1004412</v>
      </c>
      <c r="J1232" s="8">
        <v>0</v>
      </c>
      <c r="K1232" s="8">
        <v>0</v>
      </c>
      <c r="L1232" s="5" t="s">
        <v>4985</v>
      </c>
      <c r="M1232" s="3"/>
      <c r="N1232" s="2"/>
      <c r="O1232" s="4"/>
      <c r="R1232" s="2"/>
      <c r="U1232" s="4"/>
      <c r="V1232" s="3"/>
    </row>
    <row r="1233" spans="1:22" ht="30" x14ac:dyDescent="0.25">
      <c r="A1233" s="25" t="s">
        <v>89</v>
      </c>
      <c r="B1233" s="25" t="s">
        <v>90</v>
      </c>
      <c r="C1233" s="25" t="s">
        <v>91</v>
      </c>
      <c r="D1233" s="2" t="s">
        <v>2901</v>
      </c>
      <c r="E1233" s="2" t="s">
        <v>2902</v>
      </c>
      <c r="F1233" s="2" t="s">
        <v>154</v>
      </c>
      <c r="G1233" s="21" t="s">
        <v>3926</v>
      </c>
      <c r="H1233" s="7">
        <f t="shared" si="19"/>
        <v>450000</v>
      </c>
      <c r="I1233" s="8">
        <v>450000</v>
      </c>
      <c r="J1233" s="8">
        <v>0</v>
      </c>
      <c r="K1233" s="8">
        <v>0</v>
      </c>
      <c r="L1233" s="5" t="s">
        <v>4986</v>
      </c>
      <c r="M1233" s="3"/>
      <c r="N1233" s="2"/>
      <c r="O1233" s="4"/>
      <c r="R1233" s="2"/>
      <c r="U1233" s="4"/>
      <c r="V1233" s="3"/>
    </row>
    <row r="1234" spans="1:22" x14ac:dyDescent="0.25">
      <c r="A1234" s="25" t="s">
        <v>15</v>
      </c>
      <c r="B1234" s="25" t="s">
        <v>16</v>
      </c>
      <c r="C1234" s="25" t="s">
        <v>143</v>
      </c>
      <c r="D1234" s="2" t="s">
        <v>485</v>
      </c>
      <c r="E1234" s="2" t="s">
        <v>487</v>
      </c>
      <c r="F1234" s="2" t="s">
        <v>154</v>
      </c>
      <c r="G1234" s="21" t="s">
        <v>3932</v>
      </c>
      <c r="H1234" s="7">
        <f t="shared" si="19"/>
        <v>1202812</v>
      </c>
      <c r="I1234" s="8">
        <v>363837</v>
      </c>
      <c r="J1234" s="8">
        <v>838975</v>
      </c>
      <c r="K1234" s="8">
        <v>0</v>
      </c>
      <c r="L1234" s="10" t="s">
        <v>436</v>
      </c>
      <c r="M1234" s="3"/>
      <c r="N1234" s="2"/>
      <c r="O1234" s="4"/>
      <c r="Q1234" s="13"/>
      <c r="R1234" s="2"/>
      <c r="S1234" s="13"/>
      <c r="U1234" s="4"/>
      <c r="V1234" s="3"/>
    </row>
    <row r="1235" spans="1:22" ht="30" x14ac:dyDescent="0.25">
      <c r="A1235" s="25" t="s">
        <v>15</v>
      </c>
      <c r="B1235" s="25" t="s">
        <v>16</v>
      </c>
      <c r="C1235" s="25" t="s">
        <v>143</v>
      </c>
      <c r="D1235" s="2" t="s">
        <v>485</v>
      </c>
      <c r="E1235" s="2" t="s">
        <v>487</v>
      </c>
      <c r="F1235" s="2" t="s">
        <v>154</v>
      </c>
      <c r="G1235" s="21" t="s">
        <v>3932</v>
      </c>
      <c r="H1235" s="7">
        <f t="shared" si="19"/>
        <v>28000</v>
      </c>
      <c r="I1235" s="8">
        <v>0</v>
      </c>
      <c r="J1235" s="8">
        <v>28000</v>
      </c>
      <c r="K1235" s="8">
        <v>0</v>
      </c>
      <c r="L1235" s="10" t="s">
        <v>139</v>
      </c>
      <c r="M1235" s="3"/>
      <c r="N1235" s="2"/>
      <c r="O1235" s="4"/>
      <c r="Q1235" s="13"/>
      <c r="R1235" s="2"/>
      <c r="S1235" s="13"/>
      <c r="U1235" s="4"/>
      <c r="V1235" s="3"/>
    </row>
    <row r="1236" spans="1:22" x14ac:dyDescent="0.25">
      <c r="A1236" s="25" t="s">
        <v>15</v>
      </c>
      <c r="B1236" s="25" t="s">
        <v>16</v>
      </c>
      <c r="C1236" s="25" t="s">
        <v>143</v>
      </c>
      <c r="D1236" s="2" t="s">
        <v>485</v>
      </c>
      <c r="E1236" s="2" t="s">
        <v>487</v>
      </c>
      <c r="F1236" s="2" t="s">
        <v>154</v>
      </c>
      <c r="G1236" s="21" t="s">
        <v>3932</v>
      </c>
      <c r="H1236" s="7">
        <f t="shared" si="19"/>
        <v>35000</v>
      </c>
      <c r="I1236" s="8">
        <v>0</v>
      </c>
      <c r="J1236" s="8">
        <v>35000</v>
      </c>
      <c r="K1236" s="8">
        <v>0</v>
      </c>
      <c r="L1236" s="10" t="s">
        <v>925</v>
      </c>
      <c r="M1236" s="3"/>
      <c r="N1236" s="2"/>
      <c r="O1236" s="4"/>
      <c r="Q1236" s="13"/>
      <c r="R1236" s="2"/>
      <c r="S1236" s="13"/>
      <c r="U1236" s="4"/>
      <c r="V1236" s="3"/>
    </row>
    <row r="1237" spans="1:22" x14ac:dyDescent="0.25">
      <c r="A1237" s="25" t="s">
        <v>15</v>
      </c>
      <c r="B1237" s="25" t="s">
        <v>16</v>
      </c>
      <c r="C1237" s="25" t="s">
        <v>143</v>
      </c>
      <c r="D1237" s="2" t="s">
        <v>485</v>
      </c>
      <c r="E1237" s="2" t="s">
        <v>487</v>
      </c>
      <c r="F1237" s="2" t="s">
        <v>154</v>
      </c>
      <c r="G1237" s="21" t="s">
        <v>3932</v>
      </c>
      <c r="H1237" s="7">
        <f t="shared" si="19"/>
        <v>15000</v>
      </c>
      <c r="I1237" s="8">
        <v>0</v>
      </c>
      <c r="J1237" s="8">
        <v>15000</v>
      </c>
      <c r="K1237" s="8">
        <v>0</v>
      </c>
      <c r="L1237" s="10" t="s">
        <v>478</v>
      </c>
      <c r="M1237" s="3"/>
      <c r="N1237" s="2"/>
      <c r="O1237" s="4"/>
      <c r="Q1237" s="13"/>
      <c r="R1237" s="2"/>
      <c r="S1237" s="13"/>
      <c r="U1237" s="4"/>
      <c r="V1237" s="3"/>
    </row>
    <row r="1238" spans="1:22" ht="30" x14ac:dyDescent="0.25">
      <c r="A1238" s="25" t="s">
        <v>89</v>
      </c>
      <c r="B1238" s="25" t="s">
        <v>90</v>
      </c>
      <c r="C1238" s="25" t="s">
        <v>304</v>
      </c>
      <c r="D1238" s="2" t="s">
        <v>306</v>
      </c>
      <c r="E1238" s="2" t="s">
        <v>308</v>
      </c>
      <c r="F1238" s="2" t="s">
        <v>154</v>
      </c>
      <c r="G1238" s="21" t="s">
        <v>3919</v>
      </c>
      <c r="H1238" s="7">
        <f t="shared" si="19"/>
        <v>4134419</v>
      </c>
      <c r="I1238" s="8">
        <v>2242453</v>
      </c>
      <c r="J1238" s="8">
        <v>1891966</v>
      </c>
      <c r="K1238" s="8">
        <v>0</v>
      </c>
      <c r="L1238" s="10" t="s">
        <v>4129</v>
      </c>
      <c r="M1238" s="3"/>
      <c r="N1238" s="2"/>
      <c r="O1238" s="4"/>
      <c r="R1238" s="2"/>
      <c r="U1238" s="4"/>
      <c r="V1238" s="3"/>
    </row>
    <row r="1239" spans="1:22" ht="30" x14ac:dyDescent="0.25">
      <c r="A1239" s="25" t="s">
        <v>89</v>
      </c>
      <c r="B1239" s="25" t="s">
        <v>90</v>
      </c>
      <c r="C1239" s="25" t="s">
        <v>304</v>
      </c>
      <c r="D1239" s="2" t="s">
        <v>306</v>
      </c>
      <c r="E1239" s="2" t="s">
        <v>308</v>
      </c>
      <c r="F1239" s="2" t="s">
        <v>154</v>
      </c>
      <c r="G1239" s="21" t="s">
        <v>3913</v>
      </c>
      <c r="H1239" s="7">
        <f t="shared" si="19"/>
        <v>385000</v>
      </c>
      <c r="I1239" s="8">
        <v>385000</v>
      </c>
      <c r="J1239" s="8">
        <v>0</v>
      </c>
      <c r="K1239" s="8">
        <v>0</v>
      </c>
      <c r="L1239" s="10" t="s">
        <v>4227</v>
      </c>
      <c r="M1239" s="3"/>
      <c r="N1239" s="2"/>
      <c r="O1239" s="4"/>
      <c r="R1239" s="2"/>
      <c r="U1239" s="4"/>
      <c r="V1239" s="3"/>
    </row>
    <row r="1240" spans="1:22" ht="30" x14ac:dyDescent="0.25">
      <c r="A1240" s="25" t="s">
        <v>5</v>
      </c>
      <c r="B1240" s="25" t="s">
        <v>70</v>
      </c>
      <c r="C1240" s="25" t="s">
        <v>71</v>
      </c>
      <c r="D1240" s="2" t="s">
        <v>2922</v>
      </c>
      <c r="E1240" s="2" t="s">
        <v>2925</v>
      </c>
      <c r="F1240" s="2" t="s">
        <v>4</v>
      </c>
      <c r="G1240" s="21" t="s">
        <v>3915</v>
      </c>
      <c r="H1240" s="7">
        <f t="shared" si="19"/>
        <v>71550</v>
      </c>
      <c r="I1240" s="8">
        <v>71550</v>
      </c>
      <c r="J1240" s="8">
        <v>0</v>
      </c>
      <c r="K1240" s="8">
        <v>0</v>
      </c>
      <c r="L1240" s="5" t="s">
        <v>4987</v>
      </c>
      <c r="M1240" s="3"/>
      <c r="N1240" s="2"/>
      <c r="O1240" s="4"/>
      <c r="R1240" s="2"/>
      <c r="U1240" s="4"/>
      <c r="V1240" s="3"/>
    </row>
    <row r="1241" spans="1:22" ht="30" x14ac:dyDescent="0.25">
      <c r="A1241" s="25" t="s">
        <v>286</v>
      </c>
      <c r="B1241" s="25" t="s">
        <v>287</v>
      </c>
      <c r="C1241" s="25" t="s">
        <v>459</v>
      </c>
      <c r="D1241" s="2" t="s">
        <v>3852</v>
      </c>
      <c r="E1241" s="2" t="s">
        <v>3853</v>
      </c>
      <c r="F1241" s="2" t="s">
        <v>4</v>
      </c>
      <c r="G1241" s="21" t="s">
        <v>3931</v>
      </c>
      <c r="H1241" s="7">
        <f t="shared" si="19"/>
        <v>42750</v>
      </c>
      <c r="I1241" s="8">
        <v>42750</v>
      </c>
      <c r="J1241" s="8">
        <v>0</v>
      </c>
      <c r="K1241" s="8">
        <v>0</v>
      </c>
      <c r="L1241" s="5" t="s">
        <v>4396</v>
      </c>
      <c r="M1241" s="3"/>
      <c r="N1241" s="2"/>
      <c r="O1241" s="4"/>
      <c r="Q1241" s="14"/>
      <c r="R1241" s="2"/>
      <c r="S1241" s="14"/>
      <c r="U1241" s="4"/>
      <c r="V1241" s="3"/>
    </row>
    <row r="1242" spans="1:22" x14ac:dyDescent="0.25">
      <c r="A1242" s="25" t="s">
        <v>5</v>
      </c>
      <c r="B1242" s="25" t="s">
        <v>6</v>
      </c>
      <c r="C1242" s="25" t="s">
        <v>7</v>
      </c>
      <c r="D1242" s="2" t="s">
        <v>65</v>
      </c>
      <c r="E1242" s="2" t="s">
        <v>67</v>
      </c>
      <c r="F1242" s="2" t="s">
        <v>4</v>
      </c>
      <c r="G1242" s="21" t="s">
        <v>3901</v>
      </c>
      <c r="H1242" s="7">
        <f t="shared" si="19"/>
        <v>150000</v>
      </c>
      <c r="I1242" s="8">
        <v>150000</v>
      </c>
      <c r="J1242" s="8">
        <v>0</v>
      </c>
      <c r="K1242" s="8">
        <v>0</v>
      </c>
      <c r="L1242" s="10" t="s">
        <v>69</v>
      </c>
      <c r="M1242" s="3"/>
      <c r="N1242" s="2"/>
      <c r="O1242" s="4"/>
      <c r="Q1242" s="14"/>
      <c r="R1242" s="2"/>
      <c r="S1242" s="14"/>
      <c r="U1242" s="4"/>
      <c r="V1242" s="3"/>
    </row>
    <row r="1243" spans="1:22" ht="30" x14ac:dyDescent="0.25">
      <c r="A1243" s="25" t="s">
        <v>5</v>
      </c>
      <c r="B1243" s="25" t="s">
        <v>466</v>
      </c>
      <c r="C1243" s="25" t="s">
        <v>467</v>
      </c>
      <c r="D1243" s="2" t="s">
        <v>3440</v>
      </c>
      <c r="E1243" s="2" t="s">
        <v>3442</v>
      </c>
      <c r="F1243" s="2" t="s">
        <v>4</v>
      </c>
      <c r="G1243" s="21" t="s">
        <v>3936</v>
      </c>
      <c r="H1243" s="7">
        <f t="shared" si="19"/>
        <v>150000</v>
      </c>
      <c r="I1243" s="8">
        <v>150000</v>
      </c>
      <c r="J1243" s="8">
        <v>0</v>
      </c>
      <c r="K1243" s="8">
        <v>0</v>
      </c>
      <c r="L1243" s="5" t="s">
        <v>4988</v>
      </c>
      <c r="M1243" s="3"/>
      <c r="N1243" s="2"/>
      <c r="O1243" s="4"/>
      <c r="R1243" s="2"/>
      <c r="U1243" s="4"/>
      <c r="V1243" s="3"/>
    </row>
    <row r="1244" spans="1:22" ht="30" x14ac:dyDescent="0.25">
      <c r="A1244" s="25" t="s">
        <v>5</v>
      </c>
      <c r="B1244" s="25" t="s">
        <v>466</v>
      </c>
      <c r="C1244" s="25" t="s">
        <v>467</v>
      </c>
      <c r="D1244" s="2" t="s">
        <v>1981</v>
      </c>
      <c r="E1244" s="2" t="s">
        <v>1983</v>
      </c>
      <c r="F1244" s="2" t="s">
        <v>4</v>
      </c>
      <c r="G1244" s="21" t="s">
        <v>3901</v>
      </c>
      <c r="H1244" s="7">
        <f t="shared" si="19"/>
        <v>190350</v>
      </c>
      <c r="I1244" s="8">
        <v>190350</v>
      </c>
      <c r="J1244" s="8">
        <v>0</v>
      </c>
      <c r="K1244" s="8">
        <v>0</v>
      </c>
      <c r="L1244" s="10" t="s">
        <v>4409</v>
      </c>
      <c r="M1244" s="3"/>
      <c r="N1244" s="2"/>
      <c r="O1244" s="4"/>
      <c r="R1244" s="2"/>
      <c r="U1244" s="4"/>
      <c r="V1244" s="3"/>
    </row>
    <row r="1245" spans="1:22" ht="45" x14ac:dyDescent="0.25">
      <c r="A1245" s="25" t="s">
        <v>5</v>
      </c>
      <c r="B1245" s="25" t="s">
        <v>466</v>
      </c>
      <c r="C1245" s="25" t="s">
        <v>467</v>
      </c>
      <c r="D1245" s="2" t="s">
        <v>1981</v>
      </c>
      <c r="E1245" s="2" t="s">
        <v>1983</v>
      </c>
      <c r="F1245" s="2" t="s">
        <v>4</v>
      </c>
      <c r="G1245" s="21" t="s">
        <v>3901</v>
      </c>
      <c r="H1245" s="7">
        <f t="shared" si="19"/>
        <v>27261</v>
      </c>
      <c r="I1245" s="8">
        <v>27261</v>
      </c>
      <c r="J1245" s="8">
        <v>0</v>
      </c>
      <c r="K1245" s="8">
        <v>0</v>
      </c>
      <c r="L1245" s="5" t="s">
        <v>4989</v>
      </c>
      <c r="M1245" s="3"/>
      <c r="N1245" s="2"/>
      <c r="O1245" s="4"/>
      <c r="R1245" s="2"/>
      <c r="U1245" s="4"/>
      <c r="V1245" s="3"/>
    </row>
    <row r="1246" spans="1:22" ht="30" x14ac:dyDescent="0.25">
      <c r="A1246" s="25" t="s">
        <v>103</v>
      </c>
      <c r="B1246" s="25" t="s">
        <v>104</v>
      </c>
      <c r="C1246" s="25" t="s">
        <v>68</v>
      </c>
      <c r="D1246" s="2" t="s">
        <v>3781</v>
      </c>
      <c r="E1246" s="2" t="s">
        <v>3783</v>
      </c>
      <c r="F1246" s="2" t="s">
        <v>4</v>
      </c>
      <c r="G1246" s="21" t="s">
        <v>3936</v>
      </c>
      <c r="H1246" s="7">
        <f t="shared" si="19"/>
        <v>595800</v>
      </c>
      <c r="I1246" s="8">
        <v>595800</v>
      </c>
      <c r="J1246" s="8">
        <v>0</v>
      </c>
      <c r="K1246" s="8">
        <v>0</v>
      </c>
      <c r="L1246" s="5" t="s">
        <v>4990</v>
      </c>
      <c r="M1246" s="3"/>
      <c r="N1246" s="2"/>
      <c r="O1246" s="4"/>
      <c r="Q1246" s="14"/>
      <c r="R1246" s="2"/>
      <c r="S1246" s="14"/>
      <c r="U1246" s="4"/>
      <c r="V1246" s="3"/>
    </row>
    <row r="1247" spans="1:22" ht="30" x14ac:dyDescent="0.25">
      <c r="A1247" s="25" t="s">
        <v>89</v>
      </c>
      <c r="B1247" s="25" t="s">
        <v>90</v>
      </c>
      <c r="C1247" s="25" t="s">
        <v>91</v>
      </c>
      <c r="D1247" s="2" t="s">
        <v>3434</v>
      </c>
      <c r="E1247" s="2" t="s">
        <v>3435</v>
      </c>
      <c r="F1247" s="2" t="s">
        <v>4</v>
      </c>
      <c r="G1247" s="21" t="s">
        <v>3914</v>
      </c>
      <c r="H1247" s="7">
        <f t="shared" si="19"/>
        <v>175500</v>
      </c>
      <c r="I1247" s="8">
        <v>175500</v>
      </c>
      <c r="J1247" s="8">
        <v>0</v>
      </c>
      <c r="K1247" s="8">
        <v>0</v>
      </c>
      <c r="L1247" s="5" t="s">
        <v>4991</v>
      </c>
      <c r="M1247" s="3"/>
      <c r="N1247" s="2"/>
      <c r="O1247" s="4"/>
      <c r="R1247" s="2"/>
      <c r="U1247" s="4"/>
      <c r="V1247" s="3"/>
    </row>
    <row r="1248" spans="1:22" ht="45" x14ac:dyDescent="0.25">
      <c r="A1248" s="25" t="s">
        <v>148</v>
      </c>
      <c r="B1248" s="25" t="s">
        <v>241</v>
      </c>
      <c r="C1248" s="25" t="s">
        <v>516</v>
      </c>
      <c r="D1248" s="2" t="s">
        <v>518</v>
      </c>
      <c r="E1248" s="2" t="s">
        <v>520</v>
      </c>
      <c r="F1248" s="2" t="s">
        <v>53</v>
      </c>
      <c r="G1248" s="21" t="s">
        <v>3933</v>
      </c>
      <c r="H1248" s="7">
        <f t="shared" si="19"/>
        <v>850000</v>
      </c>
      <c r="I1248" s="8">
        <v>850000</v>
      </c>
      <c r="J1248" s="8">
        <v>0</v>
      </c>
      <c r="K1248" s="8">
        <v>0</v>
      </c>
      <c r="L1248" s="10" t="s">
        <v>4146</v>
      </c>
      <c r="M1248" s="3"/>
      <c r="N1248" s="2"/>
      <c r="O1248" s="4"/>
      <c r="R1248" s="2"/>
      <c r="U1248" s="4"/>
      <c r="V1248" s="3"/>
    </row>
    <row r="1249" spans="1:22" ht="45" x14ac:dyDescent="0.25">
      <c r="A1249" s="25" t="s">
        <v>5</v>
      </c>
      <c r="B1249" s="25" t="s">
        <v>466</v>
      </c>
      <c r="C1249" s="25" t="s">
        <v>467</v>
      </c>
      <c r="D1249" s="2" t="s">
        <v>2381</v>
      </c>
      <c r="E1249" s="2" t="s">
        <v>2382</v>
      </c>
      <c r="F1249" s="2" t="s">
        <v>53</v>
      </c>
      <c r="G1249" s="21" t="s">
        <v>4010</v>
      </c>
      <c r="H1249" s="7">
        <f t="shared" si="19"/>
        <v>20402511</v>
      </c>
      <c r="I1249" s="8">
        <v>402511</v>
      </c>
      <c r="J1249" s="8">
        <v>20000000</v>
      </c>
      <c r="K1249" s="8">
        <v>0</v>
      </c>
      <c r="L1249" s="5" t="s">
        <v>4992</v>
      </c>
      <c r="M1249" s="3"/>
      <c r="N1249" s="2"/>
      <c r="O1249" s="4"/>
      <c r="Q1249" s="13"/>
      <c r="R1249" s="2"/>
      <c r="S1249" s="13"/>
      <c r="T1249" s="11"/>
      <c r="U1249" s="4"/>
      <c r="V1249" s="3"/>
    </row>
    <row r="1250" spans="1:22" ht="45" x14ac:dyDescent="0.25">
      <c r="A1250" s="25" t="s">
        <v>5</v>
      </c>
      <c r="B1250" s="25" t="s">
        <v>466</v>
      </c>
      <c r="C1250" s="25" t="s">
        <v>467</v>
      </c>
      <c r="D1250" s="2" t="s">
        <v>2381</v>
      </c>
      <c r="E1250" s="2" t="s">
        <v>2382</v>
      </c>
      <c r="F1250" s="2" t="s">
        <v>53</v>
      </c>
      <c r="G1250" s="21" t="s">
        <v>3922</v>
      </c>
      <c r="H1250" s="7">
        <f t="shared" si="19"/>
        <v>24065184</v>
      </c>
      <c r="I1250" s="8">
        <v>0</v>
      </c>
      <c r="J1250" s="8">
        <v>24065184</v>
      </c>
      <c r="K1250" s="8">
        <v>0</v>
      </c>
      <c r="L1250" s="5" t="s">
        <v>4993</v>
      </c>
      <c r="M1250" s="3"/>
      <c r="N1250" s="2"/>
      <c r="O1250" s="4"/>
      <c r="R1250" s="2"/>
      <c r="U1250" s="4"/>
      <c r="V1250" s="3"/>
    </row>
    <row r="1251" spans="1:22" ht="45" x14ac:dyDescent="0.25">
      <c r="A1251" s="25" t="s">
        <v>5</v>
      </c>
      <c r="B1251" s="25" t="s">
        <v>466</v>
      </c>
      <c r="C1251" s="25" t="s">
        <v>467</v>
      </c>
      <c r="D1251" s="2" t="s">
        <v>2381</v>
      </c>
      <c r="E1251" s="2" t="s">
        <v>2382</v>
      </c>
      <c r="F1251" s="2" t="s">
        <v>53</v>
      </c>
      <c r="G1251" s="21" t="s">
        <v>3950</v>
      </c>
      <c r="H1251" s="7">
        <f t="shared" si="19"/>
        <v>4270183</v>
      </c>
      <c r="I1251" s="8">
        <v>4270183</v>
      </c>
      <c r="J1251" s="8">
        <v>0</v>
      </c>
      <c r="K1251" s="8">
        <v>0</v>
      </c>
      <c r="L1251" s="5" t="s">
        <v>4994</v>
      </c>
      <c r="M1251" s="3"/>
      <c r="N1251" s="2"/>
      <c r="O1251" s="4"/>
      <c r="R1251" s="2"/>
      <c r="U1251" s="4"/>
      <c r="V1251" s="3"/>
    </row>
    <row r="1252" spans="1:22" ht="45" x14ac:dyDescent="0.25">
      <c r="A1252" s="25" t="s">
        <v>5</v>
      </c>
      <c r="B1252" s="25" t="s">
        <v>466</v>
      </c>
      <c r="C1252" s="25" t="s">
        <v>467</v>
      </c>
      <c r="D1252" s="2" t="s">
        <v>2381</v>
      </c>
      <c r="E1252" s="2" t="s">
        <v>2382</v>
      </c>
      <c r="F1252" s="2" t="s">
        <v>53</v>
      </c>
      <c r="G1252" s="21" t="s">
        <v>3922</v>
      </c>
      <c r="H1252" s="7">
        <f t="shared" si="19"/>
        <v>19366221</v>
      </c>
      <c r="I1252" s="8">
        <v>0</v>
      </c>
      <c r="J1252" s="8">
        <v>19366221</v>
      </c>
      <c r="K1252" s="8">
        <v>0</v>
      </c>
      <c r="L1252" s="5" t="s">
        <v>4995</v>
      </c>
      <c r="M1252" s="3"/>
      <c r="N1252" s="2"/>
      <c r="O1252" s="4"/>
      <c r="Q1252" s="14"/>
      <c r="R1252" s="2"/>
      <c r="S1252" s="14"/>
      <c r="T1252" s="12"/>
      <c r="U1252" s="4"/>
      <c r="V1252" s="3"/>
    </row>
    <row r="1253" spans="1:22" ht="45" x14ac:dyDescent="0.25">
      <c r="A1253" s="25" t="s">
        <v>5</v>
      </c>
      <c r="B1253" s="25" t="s">
        <v>70</v>
      </c>
      <c r="C1253" s="25" t="s">
        <v>71</v>
      </c>
      <c r="D1253" s="2" t="s">
        <v>444</v>
      </c>
      <c r="E1253" s="2" t="s">
        <v>446</v>
      </c>
      <c r="F1253" s="2" t="s">
        <v>53</v>
      </c>
      <c r="G1253" s="21" t="s">
        <v>3945</v>
      </c>
      <c r="H1253" s="7">
        <f t="shared" si="19"/>
        <v>1000000</v>
      </c>
      <c r="I1253" s="8">
        <v>1000000</v>
      </c>
      <c r="J1253" s="8">
        <v>0</v>
      </c>
      <c r="K1253" s="8">
        <v>0</v>
      </c>
      <c r="L1253" s="10" t="s">
        <v>4996</v>
      </c>
      <c r="M1253" s="3"/>
      <c r="N1253" s="2"/>
      <c r="O1253" s="4"/>
      <c r="R1253" s="2"/>
      <c r="U1253" s="4"/>
      <c r="V1253" s="3"/>
    </row>
    <row r="1254" spans="1:22" x14ac:dyDescent="0.25">
      <c r="A1254" s="25" t="s">
        <v>82</v>
      </c>
      <c r="B1254" s="25" t="s">
        <v>83</v>
      </c>
      <c r="C1254" s="25" t="s">
        <v>84</v>
      </c>
      <c r="D1254" s="2" t="s">
        <v>3087</v>
      </c>
      <c r="E1254" s="2" t="s">
        <v>3089</v>
      </c>
      <c r="F1254" s="2" t="s">
        <v>4</v>
      </c>
      <c r="G1254" s="21" t="s">
        <v>3896</v>
      </c>
      <c r="H1254" s="7">
        <f t="shared" si="19"/>
        <v>71116</v>
      </c>
      <c r="I1254" s="8">
        <v>71116</v>
      </c>
      <c r="J1254" s="8">
        <v>0</v>
      </c>
      <c r="K1254" s="8">
        <v>0</v>
      </c>
      <c r="L1254" s="10" t="s">
        <v>1849</v>
      </c>
      <c r="M1254" s="3"/>
      <c r="N1254" s="2"/>
      <c r="O1254" s="4"/>
      <c r="R1254" s="2"/>
      <c r="U1254" s="4"/>
      <c r="V1254" s="3"/>
    </row>
    <row r="1255" spans="1:22" ht="30" x14ac:dyDescent="0.25">
      <c r="A1255" s="25" t="s">
        <v>82</v>
      </c>
      <c r="B1255" s="25" t="s">
        <v>83</v>
      </c>
      <c r="C1255" s="25" t="s">
        <v>84</v>
      </c>
      <c r="D1255" s="2" t="s">
        <v>3087</v>
      </c>
      <c r="E1255" s="2" t="s">
        <v>3089</v>
      </c>
      <c r="F1255" s="2" t="s">
        <v>4</v>
      </c>
      <c r="G1255" s="21" t="s">
        <v>3896</v>
      </c>
      <c r="H1255" s="7">
        <f t="shared" si="19"/>
        <v>79830</v>
      </c>
      <c r="I1255" s="8">
        <v>79830</v>
      </c>
      <c r="J1255" s="8">
        <v>0</v>
      </c>
      <c r="K1255" s="8">
        <v>0</v>
      </c>
      <c r="L1255" s="5" t="s">
        <v>4997</v>
      </c>
      <c r="M1255" s="3"/>
      <c r="N1255" s="2"/>
      <c r="O1255" s="4"/>
      <c r="R1255" s="2"/>
      <c r="U1255" s="4"/>
      <c r="V1255" s="3"/>
    </row>
    <row r="1256" spans="1:22" ht="45" x14ac:dyDescent="0.25">
      <c r="A1256" s="25" t="s">
        <v>148</v>
      </c>
      <c r="B1256" s="25" t="s">
        <v>241</v>
      </c>
      <c r="C1256" s="25" t="s">
        <v>242</v>
      </c>
      <c r="D1256" s="2" t="s">
        <v>2404</v>
      </c>
      <c r="E1256" s="2" t="s">
        <v>2406</v>
      </c>
      <c r="F1256" s="2" t="s">
        <v>4</v>
      </c>
      <c r="G1256" s="21" t="s">
        <v>3932</v>
      </c>
      <c r="H1256" s="7">
        <f t="shared" si="19"/>
        <v>696113</v>
      </c>
      <c r="I1256" s="8">
        <v>696113</v>
      </c>
      <c r="J1256" s="8">
        <v>0</v>
      </c>
      <c r="K1256" s="8">
        <v>0</v>
      </c>
      <c r="L1256" s="5" t="s">
        <v>4998</v>
      </c>
      <c r="M1256" s="3"/>
      <c r="N1256" s="2"/>
      <c r="O1256" s="4"/>
      <c r="Q1256" s="13"/>
      <c r="R1256" s="2"/>
      <c r="S1256" s="13"/>
      <c r="T1256" s="11"/>
      <c r="U1256" s="4"/>
      <c r="V1256" s="3"/>
    </row>
    <row r="1257" spans="1:22" ht="45" x14ac:dyDescent="0.25">
      <c r="A1257" s="25" t="s">
        <v>89</v>
      </c>
      <c r="B1257" s="25" t="s">
        <v>90</v>
      </c>
      <c r="C1257" s="25" t="s">
        <v>304</v>
      </c>
      <c r="D1257" s="2" t="s">
        <v>2033</v>
      </c>
      <c r="E1257" s="2" t="s">
        <v>2035</v>
      </c>
      <c r="F1257" s="2" t="s">
        <v>154</v>
      </c>
      <c r="G1257" s="21" t="s">
        <v>3893</v>
      </c>
      <c r="H1257" s="7">
        <f t="shared" si="19"/>
        <v>225000</v>
      </c>
      <c r="I1257" s="8">
        <v>225000</v>
      </c>
      <c r="J1257" s="8">
        <v>0</v>
      </c>
      <c r="K1257" s="8">
        <v>0</v>
      </c>
      <c r="L1257" s="10" t="s">
        <v>4425</v>
      </c>
      <c r="M1257" s="3"/>
      <c r="N1257" s="2"/>
      <c r="O1257" s="4"/>
      <c r="R1257" s="2"/>
      <c r="U1257" s="4"/>
      <c r="V1257" s="3"/>
    </row>
    <row r="1258" spans="1:22" ht="30" x14ac:dyDescent="0.25">
      <c r="A1258" s="25" t="s">
        <v>89</v>
      </c>
      <c r="B1258" s="25" t="s">
        <v>90</v>
      </c>
      <c r="C1258" s="25" t="s">
        <v>304</v>
      </c>
      <c r="D1258" s="2" t="s">
        <v>2033</v>
      </c>
      <c r="E1258" s="2" t="s">
        <v>2035</v>
      </c>
      <c r="F1258" s="2" t="s">
        <v>154</v>
      </c>
      <c r="G1258" s="21" t="s">
        <v>3914</v>
      </c>
      <c r="H1258" s="7">
        <f t="shared" si="19"/>
        <v>300000</v>
      </c>
      <c r="I1258" s="8">
        <v>300000</v>
      </c>
      <c r="J1258" s="8">
        <v>0</v>
      </c>
      <c r="K1258" s="8">
        <v>0</v>
      </c>
      <c r="L1258" s="5" t="s">
        <v>4999</v>
      </c>
      <c r="M1258" s="3"/>
      <c r="N1258" s="2"/>
      <c r="O1258" s="4"/>
      <c r="R1258" s="2"/>
      <c r="U1258" s="4"/>
      <c r="V1258" s="3"/>
    </row>
    <row r="1259" spans="1:22" x14ac:dyDescent="0.25">
      <c r="A1259" s="25" t="s">
        <v>58</v>
      </c>
      <c r="B1259" s="25" t="s">
        <v>164</v>
      </c>
      <c r="C1259" s="25" t="s">
        <v>165</v>
      </c>
      <c r="D1259" s="2" t="s">
        <v>2322</v>
      </c>
      <c r="E1259" s="2" t="s">
        <v>2324</v>
      </c>
      <c r="F1259" s="2" t="s">
        <v>4</v>
      </c>
      <c r="G1259" s="21" t="s">
        <v>3918</v>
      </c>
      <c r="H1259" s="7">
        <f t="shared" si="19"/>
        <v>18609</v>
      </c>
      <c r="I1259" s="8">
        <v>18609</v>
      </c>
      <c r="J1259" s="8">
        <v>0</v>
      </c>
      <c r="K1259" s="8">
        <v>0</v>
      </c>
      <c r="L1259" s="10" t="s">
        <v>199</v>
      </c>
      <c r="M1259" s="3"/>
      <c r="N1259" s="2"/>
      <c r="O1259" s="4"/>
      <c r="Q1259" s="14"/>
      <c r="R1259" s="2"/>
      <c r="S1259" s="14"/>
      <c r="U1259" s="4"/>
      <c r="V1259" s="3"/>
    </row>
    <row r="1260" spans="1:22" x14ac:dyDescent="0.25">
      <c r="A1260" s="25" t="s">
        <v>58</v>
      </c>
      <c r="B1260" s="25" t="s">
        <v>164</v>
      </c>
      <c r="C1260" s="25" t="s">
        <v>165</v>
      </c>
      <c r="D1260" s="2" t="s">
        <v>2322</v>
      </c>
      <c r="E1260" s="2" t="s">
        <v>2324</v>
      </c>
      <c r="F1260" s="2" t="s">
        <v>4</v>
      </c>
      <c r="G1260" s="21" t="s">
        <v>3918</v>
      </c>
      <c r="H1260" s="7">
        <f t="shared" si="19"/>
        <v>110371</v>
      </c>
      <c r="I1260" s="8">
        <v>110371</v>
      </c>
      <c r="J1260" s="8">
        <v>0</v>
      </c>
      <c r="K1260" s="8">
        <v>0</v>
      </c>
      <c r="L1260" s="10" t="s">
        <v>31</v>
      </c>
      <c r="M1260" s="3"/>
      <c r="N1260" s="2"/>
      <c r="O1260" s="4"/>
      <c r="Q1260" s="14"/>
      <c r="R1260" s="2"/>
      <c r="S1260" s="14"/>
      <c r="U1260" s="4"/>
      <c r="V1260" s="3"/>
    </row>
    <row r="1261" spans="1:22" ht="45" x14ac:dyDescent="0.25">
      <c r="A1261" s="25" t="s">
        <v>82</v>
      </c>
      <c r="B1261" s="25" t="s">
        <v>564</v>
      </c>
      <c r="C1261" s="25" t="s">
        <v>58</v>
      </c>
      <c r="D1261" s="2" t="s">
        <v>777</v>
      </c>
      <c r="E1261" s="2" t="s">
        <v>780</v>
      </c>
      <c r="F1261" s="2" t="s">
        <v>4</v>
      </c>
      <c r="G1261" s="21" t="s">
        <v>3910</v>
      </c>
      <c r="H1261" s="7">
        <f t="shared" si="19"/>
        <v>275000</v>
      </c>
      <c r="I1261" s="8">
        <v>275000</v>
      </c>
      <c r="J1261" s="8">
        <v>0</v>
      </c>
      <c r="K1261" s="8">
        <v>0</v>
      </c>
      <c r="L1261" s="10" t="s">
        <v>5000</v>
      </c>
      <c r="M1261" s="3"/>
      <c r="N1261" s="2"/>
      <c r="O1261" s="4"/>
      <c r="R1261" s="2"/>
      <c r="U1261" s="4"/>
      <c r="V1261" s="3"/>
    </row>
    <row r="1262" spans="1:22" ht="45" x14ac:dyDescent="0.25">
      <c r="A1262" s="25" t="s">
        <v>82</v>
      </c>
      <c r="B1262" s="25" t="s">
        <v>564</v>
      </c>
      <c r="C1262" s="25" t="s">
        <v>58</v>
      </c>
      <c r="D1262" s="2" t="s">
        <v>777</v>
      </c>
      <c r="E1262" s="2" t="s">
        <v>780</v>
      </c>
      <c r="F1262" s="2" t="s">
        <v>4</v>
      </c>
      <c r="G1262" s="21" t="s">
        <v>3910</v>
      </c>
      <c r="H1262" s="7">
        <f t="shared" si="19"/>
        <v>275000</v>
      </c>
      <c r="I1262" s="8">
        <v>275000</v>
      </c>
      <c r="J1262" s="8">
        <v>0</v>
      </c>
      <c r="K1262" s="8">
        <v>0</v>
      </c>
      <c r="L1262" s="5" t="s">
        <v>5001</v>
      </c>
      <c r="M1262" s="3"/>
      <c r="N1262" s="2"/>
      <c r="O1262" s="4"/>
      <c r="R1262" s="2"/>
      <c r="U1262" s="4"/>
      <c r="V1262" s="3"/>
    </row>
    <row r="1263" spans="1:22" ht="30" x14ac:dyDescent="0.25">
      <c r="A1263" s="25" t="s">
        <v>58</v>
      </c>
      <c r="B1263" s="25" t="s">
        <v>164</v>
      </c>
      <c r="C1263" s="25" t="s">
        <v>165</v>
      </c>
      <c r="D1263" s="2" t="s">
        <v>2165</v>
      </c>
      <c r="E1263" s="2" t="s">
        <v>2167</v>
      </c>
      <c r="F1263" s="2" t="s">
        <v>222</v>
      </c>
      <c r="G1263" s="21" t="s">
        <v>3909</v>
      </c>
      <c r="H1263" s="7">
        <f t="shared" si="19"/>
        <v>300000</v>
      </c>
      <c r="I1263" s="8">
        <v>300000</v>
      </c>
      <c r="J1263" s="8">
        <v>0</v>
      </c>
      <c r="K1263" s="8">
        <v>0</v>
      </c>
      <c r="L1263" s="10" t="s">
        <v>1524</v>
      </c>
      <c r="M1263" s="3"/>
      <c r="N1263" s="2"/>
      <c r="O1263" s="4"/>
      <c r="R1263" s="2"/>
      <c r="U1263" s="4"/>
      <c r="V1263" s="3"/>
    </row>
    <row r="1264" spans="1:22" x14ac:dyDescent="0.25">
      <c r="A1264" s="25" t="s">
        <v>15</v>
      </c>
      <c r="B1264" s="25" t="s">
        <v>364</v>
      </c>
      <c r="C1264" s="25" t="s">
        <v>1045</v>
      </c>
      <c r="D1264" s="2" t="s">
        <v>1047</v>
      </c>
      <c r="E1264" s="2" t="s">
        <v>1049</v>
      </c>
      <c r="F1264" s="2" t="s">
        <v>53</v>
      </c>
      <c r="G1264" s="21" t="s">
        <v>3939</v>
      </c>
      <c r="H1264" s="7">
        <f t="shared" si="19"/>
        <v>1808100</v>
      </c>
      <c r="I1264" s="8">
        <v>1808100</v>
      </c>
      <c r="J1264" s="8">
        <v>0</v>
      </c>
      <c r="K1264" s="8">
        <v>0</v>
      </c>
      <c r="L1264" s="10" t="s">
        <v>45</v>
      </c>
      <c r="M1264" s="3"/>
      <c r="N1264" s="2"/>
      <c r="O1264" s="4"/>
      <c r="R1264" s="2"/>
      <c r="U1264" s="4"/>
      <c r="V1264" s="3"/>
    </row>
    <row r="1265" spans="1:22" x14ac:dyDescent="0.25">
      <c r="A1265" s="25" t="s">
        <v>15</v>
      </c>
      <c r="B1265" s="25" t="s">
        <v>364</v>
      </c>
      <c r="C1265" s="25" t="s">
        <v>1045</v>
      </c>
      <c r="D1265" s="2" t="s">
        <v>1047</v>
      </c>
      <c r="E1265" s="2" t="s">
        <v>1049</v>
      </c>
      <c r="F1265" s="2" t="s">
        <v>53</v>
      </c>
      <c r="G1265" s="21" t="s">
        <v>3939</v>
      </c>
      <c r="H1265" s="7">
        <f t="shared" si="19"/>
        <v>1371942</v>
      </c>
      <c r="I1265" s="8">
        <v>1371942</v>
      </c>
      <c r="J1265" s="8">
        <v>0</v>
      </c>
      <c r="K1265" s="8">
        <v>0</v>
      </c>
      <c r="L1265" s="10" t="s">
        <v>176</v>
      </c>
      <c r="M1265" s="3"/>
      <c r="N1265" s="2"/>
      <c r="O1265" s="4"/>
      <c r="R1265" s="2"/>
      <c r="U1265" s="4"/>
      <c r="V1265" s="3"/>
    </row>
    <row r="1266" spans="1:22" x14ac:dyDescent="0.25">
      <c r="A1266" s="25" t="s">
        <v>15</v>
      </c>
      <c r="B1266" s="25" t="s">
        <v>364</v>
      </c>
      <c r="C1266" s="25" t="s">
        <v>1045</v>
      </c>
      <c r="D1266" s="2" t="s">
        <v>1047</v>
      </c>
      <c r="E1266" s="2" t="s">
        <v>1049</v>
      </c>
      <c r="F1266" s="2" t="s">
        <v>53</v>
      </c>
      <c r="G1266" s="21" t="s">
        <v>3939</v>
      </c>
      <c r="H1266" s="7">
        <f t="shared" si="19"/>
        <v>733500</v>
      </c>
      <c r="I1266" s="8">
        <v>733500</v>
      </c>
      <c r="J1266" s="8">
        <v>0</v>
      </c>
      <c r="K1266" s="8">
        <v>0</v>
      </c>
      <c r="L1266" s="10" t="s">
        <v>857</v>
      </c>
      <c r="M1266" s="3"/>
      <c r="N1266" s="2"/>
      <c r="O1266" s="4"/>
      <c r="R1266" s="2"/>
      <c r="U1266" s="4"/>
      <c r="V1266" s="3"/>
    </row>
    <row r="1267" spans="1:22" ht="30" x14ac:dyDescent="0.25">
      <c r="A1267" s="25" t="s">
        <v>15</v>
      </c>
      <c r="B1267" s="25" t="s">
        <v>364</v>
      </c>
      <c r="C1267" s="25" t="s">
        <v>1045</v>
      </c>
      <c r="D1267" s="2" t="s">
        <v>1047</v>
      </c>
      <c r="E1267" s="2" t="s">
        <v>1049</v>
      </c>
      <c r="F1267" s="2" t="s">
        <v>53</v>
      </c>
      <c r="G1267" s="21" t="s">
        <v>3939</v>
      </c>
      <c r="H1267" s="7">
        <f t="shared" si="19"/>
        <v>99000</v>
      </c>
      <c r="I1267" s="8">
        <v>99000</v>
      </c>
      <c r="J1267" s="8">
        <v>0</v>
      </c>
      <c r="K1267" s="8">
        <v>0</v>
      </c>
      <c r="L1267" s="5" t="s">
        <v>5002</v>
      </c>
      <c r="M1267" s="3"/>
      <c r="N1267" s="2"/>
      <c r="O1267" s="4"/>
      <c r="Q1267" s="14"/>
      <c r="R1267" s="2"/>
      <c r="S1267" s="14"/>
      <c r="T1267" s="12"/>
      <c r="U1267" s="4"/>
      <c r="V1267" s="3"/>
    </row>
    <row r="1268" spans="1:22" x14ac:dyDescent="0.25">
      <c r="A1268" s="25" t="s">
        <v>15</v>
      </c>
      <c r="B1268" s="25" t="s">
        <v>364</v>
      </c>
      <c r="C1268" s="25" t="s">
        <v>1045</v>
      </c>
      <c r="D1268" s="2" t="s">
        <v>1047</v>
      </c>
      <c r="E1268" s="2" t="s">
        <v>1049</v>
      </c>
      <c r="F1268" s="2" t="s">
        <v>53</v>
      </c>
      <c r="G1268" s="21" t="s">
        <v>3955</v>
      </c>
      <c r="H1268" s="7">
        <f t="shared" si="19"/>
        <v>936294</v>
      </c>
      <c r="I1268" s="8">
        <v>0</v>
      </c>
      <c r="J1268" s="8">
        <v>0</v>
      </c>
      <c r="K1268" s="8">
        <v>936294</v>
      </c>
      <c r="L1268" s="10" t="s">
        <v>857</v>
      </c>
      <c r="M1268" s="3"/>
      <c r="N1268" s="2"/>
      <c r="O1268" s="4"/>
      <c r="R1268" s="2"/>
      <c r="U1268" s="4"/>
      <c r="V1268" s="3"/>
    </row>
    <row r="1269" spans="1:22" ht="45" x14ac:dyDescent="0.25">
      <c r="A1269" s="25" t="s">
        <v>15</v>
      </c>
      <c r="B1269" s="25" t="s">
        <v>110</v>
      </c>
      <c r="C1269" s="25" t="s">
        <v>22</v>
      </c>
      <c r="D1269" s="2" t="s">
        <v>3531</v>
      </c>
      <c r="E1269" s="2" t="s">
        <v>3533</v>
      </c>
      <c r="F1269" s="2" t="s">
        <v>4</v>
      </c>
      <c r="G1269" s="21" t="s">
        <v>3902</v>
      </c>
      <c r="H1269" s="7">
        <f t="shared" si="19"/>
        <v>209997</v>
      </c>
      <c r="I1269" s="8">
        <v>209997</v>
      </c>
      <c r="J1269" s="8">
        <v>0</v>
      </c>
      <c r="K1269" s="8">
        <v>0</v>
      </c>
      <c r="L1269" s="5" t="s">
        <v>5003</v>
      </c>
      <c r="M1269" s="3"/>
      <c r="N1269" s="2"/>
      <c r="O1269" s="4"/>
      <c r="R1269" s="2"/>
      <c r="U1269" s="4"/>
      <c r="V1269" s="3"/>
    </row>
    <row r="1270" spans="1:22" ht="30" x14ac:dyDescent="0.25">
      <c r="A1270" s="25" t="s">
        <v>15</v>
      </c>
      <c r="B1270" s="25" t="s">
        <v>16</v>
      </c>
      <c r="C1270" s="25" t="s">
        <v>143</v>
      </c>
      <c r="D1270" s="2" t="s">
        <v>605</v>
      </c>
      <c r="E1270" s="2" t="s">
        <v>607</v>
      </c>
      <c r="F1270" s="2" t="s">
        <v>4</v>
      </c>
      <c r="G1270" s="21" t="s">
        <v>3931</v>
      </c>
      <c r="H1270" s="7">
        <f t="shared" si="19"/>
        <v>30000</v>
      </c>
      <c r="I1270" s="8">
        <v>30000</v>
      </c>
      <c r="J1270" s="8">
        <v>0</v>
      </c>
      <c r="K1270" s="8">
        <v>0</v>
      </c>
      <c r="L1270" s="10" t="s">
        <v>4161</v>
      </c>
      <c r="M1270" s="3"/>
      <c r="N1270" s="2"/>
      <c r="O1270" s="4"/>
      <c r="R1270" s="2"/>
      <c r="U1270" s="4"/>
      <c r="V1270" s="3"/>
    </row>
    <row r="1271" spans="1:22" ht="30" x14ac:dyDescent="0.25">
      <c r="A1271" s="25" t="s">
        <v>15</v>
      </c>
      <c r="B1271" s="25" t="s">
        <v>16</v>
      </c>
      <c r="C1271" s="25" t="s">
        <v>143</v>
      </c>
      <c r="D1271" s="2" t="s">
        <v>605</v>
      </c>
      <c r="E1271" s="2" t="s">
        <v>607</v>
      </c>
      <c r="F1271" s="2" t="s">
        <v>4</v>
      </c>
      <c r="G1271" s="21" t="s">
        <v>3931</v>
      </c>
      <c r="H1271" s="7">
        <f t="shared" si="19"/>
        <v>84659</v>
      </c>
      <c r="I1271" s="8">
        <v>84659</v>
      </c>
      <c r="J1271" s="8">
        <v>0</v>
      </c>
      <c r="K1271" s="8">
        <v>0</v>
      </c>
      <c r="L1271" s="5" t="s">
        <v>5004</v>
      </c>
      <c r="M1271" s="3"/>
      <c r="N1271" s="2"/>
      <c r="O1271" s="4"/>
      <c r="R1271" s="2"/>
      <c r="U1271" s="4"/>
      <c r="V1271" s="3"/>
    </row>
    <row r="1272" spans="1:22" ht="30" x14ac:dyDescent="0.25">
      <c r="A1272" s="25" t="s">
        <v>89</v>
      </c>
      <c r="B1272" s="25" t="s">
        <v>90</v>
      </c>
      <c r="C1272" s="25" t="s">
        <v>91</v>
      </c>
      <c r="D1272" s="2" t="s">
        <v>2686</v>
      </c>
      <c r="E1272" s="2" t="s">
        <v>2688</v>
      </c>
      <c r="F1272" s="2" t="s">
        <v>4</v>
      </c>
      <c r="G1272" s="21" t="s">
        <v>3902</v>
      </c>
      <c r="H1272" s="7">
        <f t="shared" si="19"/>
        <v>145800</v>
      </c>
      <c r="I1272" s="8">
        <v>145800</v>
      </c>
      <c r="J1272" s="8">
        <v>0</v>
      </c>
      <c r="K1272" s="8">
        <v>0</v>
      </c>
      <c r="L1272" s="5" t="s">
        <v>4991</v>
      </c>
      <c r="M1272" s="3"/>
      <c r="N1272" s="2"/>
      <c r="O1272" s="4"/>
      <c r="R1272" s="2"/>
      <c r="U1272" s="4"/>
      <c r="V1272" s="3"/>
    </row>
    <row r="1273" spans="1:22" x14ac:dyDescent="0.25">
      <c r="A1273" s="25" t="s">
        <v>15</v>
      </c>
      <c r="B1273" s="25" t="s">
        <v>16</v>
      </c>
      <c r="C1273" s="25" t="s">
        <v>38</v>
      </c>
      <c r="D1273" s="2" t="s">
        <v>2050</v>
      </c>
      <c r="E1273" s="2" t="s">
        <v>2052</v>
      </c>
      <c r="F1273" s="2" t="s">
        <v>53</v>
      </c>
      <c r="G1273" s="21" t="s">
        <v>3994</v>
      </c>
      <c r="H1273" s="7">
        <f t="shared" si="19"/>
        <v>750000</v>
      </c>
      <c r="I1273" s="8">
        <v>750000</v>
      </c>
      <c r="J1273" s="8">
        <v>0</v>
      </c>
      <c r="K1273" s="8">
        <v>0</v>
      </c>
      <c r="L1273" s="10" t="s">
        <v>199</v>
      </c>
      <c r="M1273" s="3"/>
      <c r="N1273" s="2"/>
      <c r="O1273" s="4"/>
      <c r="R1273" s="2"/>
      <c r="U1273" s="4"/>
      <c r="V1273" s="3"/>
    </row>
    <row r="1274" spans="1:22" x14ac:dyDescent="0.25">
      <c r="A1274" s="25" t="s">
        <v>15</v>
      </c>
      <c r="B1274" s="25" t="s">
        <v>16</v>
      </c>
      <c r="C1274" s="25" t="s">
        <v>38</v>
      </c>
      <c r="D1274" s="2" t="s">
        <v>2050</v>
      </c>
      <c r="E1274" s="2" t="s">
        <v>2052</v>
      </c>
      <c r="F1274" s="2" t="s">
        <v>53</v>
      </c>
      <c r="G1274" s="21" t="s">
        <v>3994</v>
      </c>
      <c r="H1274" s="7">
        <f t="shared" si="19"/>
        <v>467500</v>
      </c>
      <c r="I1274" s="8">
        <v>467500</v>
      </c>
      <c r="J1274" s="8">
        <v>0</v>
      </c>
      <c r="K1274" s="8">
        <v>0</v>
      </c>
      <c r="L1274" s="10" t="s">
        <v>4433</v>
      </c>
      <c r="M1274" s="3"/>
      <c r="N1274" s="2"/>
      <c r="O1274" s="4"/>
      <c r="R1274" s="2"/>
      <c r="U1274" s="4"/>
      <c r="V1274" s="3"/>
    </row>
    <row r="1275" spans="1:22" ht="45" x14ac:dyDescent="0.25">
      <c r="A1275" s="25" t="s">
        <v>15</v>
      </c>
      <c r="B1275" s="25" t="s">
        <v>16</v>
      </c>
      <c r="C1275" s="25" t="s">
        <v>38</v>
      </c>
      <c r="D1275" s="2" t="s">
        <v>2050</v>
      </c>
      <c r="E1275" s="2" t="s">
        <v>2052</v>
      </c>
      <c r="F1275" s="2" t="s">
        <v>53</v>
      </c>
      <c r="G1275" s="21" t="s">
        <v>3994</v>
      </c>
      <c r="H1275" s="7">
        <f t="shared" si="19"/>
        <v>570229</v>
      </c>
      <c r="I1275" s="8">
        <v>570229</v>
      </c>
      <c r="J1275" s="8">
        <v>0</v>
      </c>
      <c r="K1275" s="8">
        <v>0</v>
      </c>
      <c r="L1275" s="5" t="s">
        <v>5005</v>
      </c>
      <c r="M1275" s="3"/>
      <c r="N1275" s="2"/>
      <c r="O1275" s="4"/>
      <c r="R1275" s="2"/>
      <c r="U1275" s="4"/>
      <c r="V1275" s="3"/>
    </row>
    <row r="1276" spans="1:22" x14ac:dyDescent="0.25">
      <c r="A1276" s="25" t="s">
        <v>15</v>
      </c>
      <c r="B1276" s="25" t="s">
        <v>16</v>
      </c>
      <c r="C1276" s="25" t="s">
        <v>38</v>
      </c>
      <c r="D1276" s="2" t="s">
        <v>2050</v>
      </c>
      <c r="E1276" s="2" t="s">
        <v>2052</v>
      </c>
      <c r="F1276" s="2" t="s">
        <v>53</v>
      </c>
      <c r="G1276" s="21" t="s">
        <v>3994</v>
      </c>
      <c r="H1276" s="7">
        <f t="shared" si="19"/>
        <v>330816</v>
      </c>
      <c r="I1276" s="8">
        <v>330816</v>
      </c>
      <c r="J1276" s="8">
        <v>0</v>
      </c>
      <c r="K1276" s="8">
        <v>0</v>
      </c>
      <c r="L1276" s="5" t="s">
        <v>4524</v>
      </c>
      <c r="M1276" s="3"/>
      <c r="N1276" s="2"/>
      <c r="O1276" s="4"/>
      <c r="R1276" s="2"/>
      <c r="U1276" s="4"/>
      <c r="V1276" s="3"/>
    </row>
    <row r="1277" spans="1:22" x14ac:dyDescent="0.25">
      <c r="A1277" s="25" t="s">
        <v>15</v>
      </c>
      <c r="B1277" s="25" t="s">
        <v>16</v>
      </c>
      <c r="C1277" s="25" t="s">
        <v>38</v>
      </c>
      <c r="D1277" s="2" t="s">
        <v>2050</v>
      </c>
      <c r="E1277" s="2" t="s">
        <v>2052</v>
      </c>
      <c r="F1277" s="2" t="s">
        <v>53</v>
      </c>
      <c r="G1277" s="21" t="s">
        <v>3994</v>
      </c>
      <c r="H1277" s="7">
        <f t="shared" si="19"/>
        <v>180537</v>
      </c>
      <c r="I1277" s="8">
        <v>180537</v>
      </c>
      <c r="J1277" s="8">
        <v>0</v>
      </c>
      <c r="K1277" s="8">
        <v>0</v>
      </c>
      <c r="L1277" s="5" t="s">
        <v>5006</v>
      </c>
      <c r="M1277" s="3"/>
      <c r="N1277" s="2"/>
      <c r="O1277" s="4"/>
      <c r="R1277" s="2"/>
      <c r="U1277" s="4"/>
      <c r="V1277" s="3"/>
    </row>
    <row r="1278" spans="1:22" x14ac:dyDescent="0.25">
      <c r="A1278" s="25" t="s">
        <v>15</v>
      </c>
      <c r="B1278" s="25" t="s">
        <v>16</v>
      </c>
      <c r="C1278" s="25" t="s">
        <v>38</v>
      </c>
      <c r="D1278" s="2" t="s">
        <v>2050</v>
      </c>
      <c r="E1278" s="2" t="s">
        <v>2052</v>
      </c>
      <c r="F1278" s="2" t="s">
        <v>53</v>
      </c>
      <c r="G1278" s="21" t="s">
        <v>3994</v>
      </c>
      <c r="H1278" s="7">
        <f t="shared" si="19"/>
        <v>225000</v>
      </c>
      <c r="I1278" s="8">
        <v>225000</v>
      </c>
      <c r="J1278" s="8">
        <v>0</v>
      </c>
      <c r="K1278" s="8">
        <v>0</v>
      </c>
      <c r="L1278" s="10" t="s">
        <v>377</v>
      </c>
      <c r="M1278" s="3"/>
      <c r="N1278" s="2"/>
      <c r="O1278" s="4"/>
      <c r="R1278" s="2"/>
      <c r="U1278" s="4"/>
      <c r="V1278" s="3"/>
    </row>
    <row r="1279" spans="1:22" x14ac:dyDescent="0.25">
      <c r="A1279" s="25" t="s">
        <v>15</v>
      </c>
      <c r="B1279" s="25" t="s">
        <v>16</v>
      </c>
      <c r="C1279" s="25" t="s">
        <v>38</v>
      </c>
      <c r="D1279" s="2" t="s">
        <v>2050</v>
      </c>
      <c r="E1279" s="2" t="s">
        <v>2052</v>
      </c>
      <c r="F1279" s="2" t="s">
        <v>53</v>
      </c>
      <c r="G1279" s="21" t="s">
        <v>3994</v>
      </c>
      <c r="H1279" s="7">
        <f t="shared" si="19"/>
        <v>483213</v>
      </c>
      <c r="I1279" s="8">
        <v>483213</v>
      </c>
      <c r="J1279" s="8">
        <v>0</v>
      </c>
      <c r="K1279" s="8">
        <v>0</v>
      </c>
      <c r="L1279" s="10" t="s">
        <v>296</v>
      </c>
      <c r="M1279" s="3"/>
      <c r="N1279" s="2"/>
      <c r="O1279" s="4"/>
      <c r="R1279" s="2"/>
      <c r="U1279" s="4"/>
      <c r="V1279" s="3"/>
    </row>
    <row r="1280" spans="1:22" ht="30" x14ac:dyDescent="0.25">
      <c r="A1280" s="25" t="s">
        <v>15</v>
      </c>
      <c r="B1280" s="25" t="s">
        <v>16</v>
      </c>
      <c r="C1280" s="25" t="s">
        <v>143</v>
      </c>
      <c r="D1280" s="2" t="s">
        <v>1748</v>
      </c>
      <c r="E1280" s="2" t="s">
        <v>1750</v>
      </c>
      <c r="F1280" s="2" t="s">
        <v>4</v>
      </c>
      <c r="G1280" s="21" t="s">
        <v>3894</v>
      </c>
      <c r="H1280" s="7">
        <f t="shared" si="19"/>
        <v>81609</v>
      </c>
      <c r="I1280" s="8">
        <v>81609</v>
      </c>
      <c r="J1280" s="8">
        <v>0</v>
      </c>
      <c r="K1280" s="8">
        <v>0</v>
      </c>
      <c r="L1280" s="10" t="s">
        <v>69</v>
      </c>
      <c r="M1280" s="3"/>
      <c r="N1280" s="2"/>
      <c r="O1280" s="4"/>
      <c r="Q1280" s="14"/>
      <c r="R1280" s="2"/>
      <c r="S1280" s="14"/>
      <c r="T1280" s="12"/>
      <c r="U1280" s="4"/>
      <c r="V1280" s="3"/>
    </row>
    <row r="1281" spans="1:22" ht="30" x14ac:dyDescent="0.25">
      <c r="A1281" s="25" t="s">
        <v>15</v>
      </c>
      <c r="B1281" s="25" t="s">
        <v>16</v>
      </c>
      <c r="C1281" s="25" t="s">
        <v>143</v>
      </c>
      <c r="D1281" s="2" t="s">
        <v>1748</v>
      </c>
      <c r="E1281" s="2" t="s">
        <v>1750</v>
      </c>
      <c r="F1281" s="2" t="s">
        <v>4</v>
      </c>
      <c r="G1281" s="21" t="s">
        <v>3894</v>
      </c>
      <c r="H1281" s="7">
        <f t="shared" si="19"/>
        <v>19073</v>
      </c>
      <c r="I1281" s="8">
        <v>19073</v>
      </c>
      <c r="J1281" s="8">
        <v>0</v>
      </c>
      <c r="K1281" s="8">
        <v>0</v>
      </c>
      <c r="L1281" s="10" t="s">
        <v>96</v>
      </c>
      <c r="M1281" s="3"/>
      <c r="N1281" s="2"/>
      <c r="O1281" s="4"/>
      <c r="Q1281" s="14"/>
      <c r="R1281" s="2"/>
      <c r="S1281" s="14"/>
      <c r="T1281" s="12"/>
      <c r="U1281" s="4"/>
      <c r="V1281" s="3"/>
    </row>
    <row r="1282" spans="1:22" ht="30" x14ac:dyDescent="0.25">
      <c r="A1282" s="25" t="s">
        <v>15</v>
      </c>
      <c r="B1282" s="25" t="s">
        <v>16</v>
      </c>
      <c r="C1282" s="25" t="s">
        <v>143</v>
      </c>
      <c r="D1282" s="2" t="s">
        <v>1748</v>
      </c>
      <c r="E1282" s="2" t="s">
        <v>1750</v>
      </c>
      <c r="F1282" s="2" t="s">
        <v>4</v>
      </c>
      <c r="G1282" s="21" t="s">
        <v>3894</v>
      </c>
      <c r="H1282" s="7">
        <f t="shared" ref="H1282:H1345" si="20">SUM(I1282:K1282)</f>
        <v>9537</v>
      </c>
      <c r="I1282" s="8">
        <v>9537</v>
      </c>
      <c r="J1282" s="8">
        <v>0</v>
      </c>
      <c r="K1282" s="8">
        <v>0</v>
      </c>
      <c r="L1282" s="10" t="s">
        <v>45</v>
      </c>
      <c r="M1282" s="3"/>
      <c r="N1282" s="2"/>
      <c r="O1282" s="4"/>
      <c r="R1282" s="2"/>
      <c r="U1282" s="4"/>
      <c r="V1282" s="3"/>
    </row>
    <row r="1283" spans="1:22" ht="30" x14ac:dyDescent="0.25">
      <c r="A1283" s="25" t="s">
        <v>15</v>
      </c>
      <c r="B1283" s="25" t="s">
        <v>16</v>
      </c>
      <c r="C1283" s="25" t="s">
        <v>143</v>
      </c>
      <c r="D1283" s="2" t="s">
        <v>1748</v>
      </c>
      <c r="E1283" s="2" t="s">
        <v>1750</v>
      </c>
      <c r="F1283" s="2" t="s">
        <v>4</v>
      </c>
      <c r="G1283" s="21" t="s">
        <v>3894</v>
      </c>
      <c r="H1283" s="7">
        <f t="shared" si="20"/>
        <v>63000</v>
      </c>
      <c r="I1283" s="8">
        <v>63000</v>
      </c>
      <c r="J1283" s="8">
        <v>0</v>
      </c>
      <c r="K1283" s="8">
        <v>0</v>
      </c>
      <c r="L1283" s="10" t="s">
        <v>213</v>
      </c>
      <c r="M1283" s="3"/>
      <c r="N1283" s="2"/>
      <c r="O1283" s="4"/>
      <c r="R1283" s="2"/>
      <c r="U1283" s="4"/>
      <c r="V1283" s="3"/>
    </row>
    <row r="1284" spans="1:22" x14ac:dyDescent="0.25">
      <c r="A1284" s="25" t="s">
        <v>82</v>
      </c>
      <c r="B1284" s="25" t="s">
        <v>83</v>
      </c>
      <c r="C1284" s="25" t="s">
        <v>84</v>
      </c>
      <c r="D1284" s="2" t="s">
        <v>3131</v>
      </c>
      <c r="E1284" s="2" t="s">
        <v>3133</v>
      </c>
      <c r="F1284" s="2" t="s">
        <v>53</v>
      </c>
      <c r="G1284" s="21" t="s">
        <v>3977</v>
      </c>
      <c r="H1284" s="7">
        <f t="shared" si="20"/>
        <v>701036</v>
      </c>
      <c r="I1284" s="8">
        <v>701036</v>
      </c>
      <c r="J1284" s="8">
        <v>0</v>
      </c>
      <c r="K1284" s="8">
        <v>0</v>
      </c>
      <c r="L1284" s="10" t="s">
        <v>69</v>
      </c>
      <c r="M1284" s="3"/>
      <c r="N1284" s="2"/>
      <c r="O1284" s="4"/>
      <c r="Q1284" s="13"/>
      <c r="R1284" s="2"/>
      <c r="S1284" s="13"/>
      <c r="U1284" s="4"/>
      <c r="V1284" s="3"/>
    </row>
    <row r="1285" spans="1:22" ht="30" x14ac:dyDescent="0.25">
      <c r="A1285" s="25" t="s">
        <v>82</v>
      </c>
      <c r="B1285" s="25" t="s">
        <v>564</v>
      </c>
      <c r="C1285" s="25" t="s">
        <v>58</v>
      </c>
      <c r="D1285" s="2" t="s">
        <v>566</v>
      </c>
      <c r="E1285" s="2" t="s">
        <v>568</v>
      </c>
      <c r="F1285" s="2" t="s">
        <v>4</v>
      </c>
      <c r="G1285" s="21" t="s">
        <v>3896</v>
      </c>
      <c r="H1285" s="7">
        <f t="shared" si="20"/>
        <v>55715</v>
      </c>
      <c r="I1285" s="8">
        <v>55715</v>
      </c>
      <c r="J1285" s="8">
        <v>0</v>
      </c>
      <c r="K1285" s="8">
        <v>0</v>
      </c>
      <c r="L1285" s="10" t="s">
        <v>5007</v>
      </c>
      <c r="M1285" s="3"/>
      <c r="N1285" s="2"/>
      <c r="O1285" s="4"/>
      <c r="R1285" s="2"/>
      <c r="U1285" s="4"/>
      <c r="V1285" s="3"/>
    </row>
    <row r="1286" spans="1:22" x14ac:dyDescent="0.25">
      <c r="A1286" s="25" t="s">
        <v>89</v>
      </c>
      <c r="B1286" s="25" t="s">
        <v>90</v>
      </c>
      <c r="C1286" s="25" t="s">
        <v>91</v>
      </c>
      <c r="D1286" s="2" t="s">
        <v>93</v>
      </c>
      <c r="E1286" s="2" t="s">
        <v>95</v>
      </c>
      <c r="F1286" s="2" t="s">
        <v>4</v>
      </c>
      <c r="G1286" s="21" t="s">
        <v>3902</v>
      </c>
      <c r="H1286" s="7">
        <f t="shared" si="20"/>
        <v>310387</v>
      </c>
      <c r="I1286" s="8">
        <v>310387</v>
      </c>
      <c r="J1286" s="8">
        <v>0</v>
      </c>
      <c r="K1286" s="8">
        <v>0</v>
      </c>
      <c r="L1286" s="10" t="s">
        <v>4117</v>
      </c>
      <c r="M1286" s="3"/>
      <c r="N1286" s="2"/>
      <c r="O1286" s="4"/>
      <c r="R1286" s="2"/>
      <c r="U1286" s="4"/>
      <c r="V1286" s="3"/>
    </row>
    <row r="1287" spans="1:22" x14ac:dyDescent="0.25">
      <c r="A1287" s="25" t="s">
        <v>89</v>
      </c>
      <c r="B1287" s="25" t="s">
        <v>90</v>
      </c>
      <c r="C1287" s="25" t="s">
        <v>91</v>
      </c>
      <c r="D1287" s="2" t="s">
        <v>93</v>
      </c>
      <c r="E1287" s="2" t="s">
        <v>95</v>
      </c>
      <c r="F1287" s="2" t="s">
        <v>4</v>
      </c>
      <c r="G1287" s="21" t="s">
        <v>3902</v>
      </c>
      <c r="H1287" s="7">
        <f t="shared" si="20"/>
        <v>40001</v>
      </c>
      <c r="I1287" s="8">
        <v>40001</v>
      </c>
      <c r="J1287" s="8">
        <v>0</v>
      </c>
      <c r="K1287" s="8">
        <v>0</v>
      </c>
      <c r="L1287" s="5" t="s">
        <v>5008</v>
      </c>
      <c r="M1287" s="3"/>
      <c r="N1287" s="2"/>
      <c r="O1287" s="4"/>
      <c r="R1287" s="2"/>
      <c r="U1287" s="4"/>
      <c r="V1287" s="3"/>
    </row>
    <row r="1288" spans="1:22" ht="60" x14ac:dyDescent="0.25">
      <c r="A1288" s="25" t="s">
        <v>15</v>
      </c>
      <c r="B1288" s="25" t="s">
        <v>110</v>
      </c>
      <c r="C1288" s="25" t="s">
        <v>22</v>
      </c>
      <c r="D1288" s="2" t="s">
        <v>2015</v>
      </c>
      <c r="E1288" s="2" t="s">
        <v>2017</v>
      </c>
      <c r="F1288" s="2" t="s">
        <v>53</v>
      </c>
      <c r="G1288" s="21" t="s">
        <v>4006</v>
      </c>
      <c r="H1288" s="7">
        <f t="shared" si="20"/>
        <v>5440720</v>
      </c>
      <c r="I1288" s="8">
        <v>2794716</v>
      </c>
      <c r="J1288" s="8">
        <v>2646004</v>
      </c>
      <c r="K1288" s="8">
        <v>0</v>
      </c>
      <c r="L1288" s="10" t="s">
        <v>4416</v>
      </c>
      <c r="M1288" s="3"/>
      <c r="N1288" s="2"/>
      <c r="O1288" s="4"/>
      <c r="R1288" s="2"/>
      <c r="U1288" s="4"/>
      <c r="V1288" s="3"/>
    </row>
    <row r="1289" spans="1:22" ht="30" x14ac:dyDescent="0.25">
      <c r="A1289" s="25" t="s">
        <v>89</v>
      </c>
      <c r="B1289" s="25" t="s">
        <v>214</v>
      </c>
      <c r="C1289" s="25" t="s">
        <v>223</v>
      </c>
      <c r="D1289" s="2" t="s">
        <v>2944</v>
      </c>
      <c r="E1289" s="2" t="s">
        <v>2946</v>
      </c>
      <c r="F1289" s="2" t="s">
        <v>154</v>
      </c>
      <c r="G1289" s="21" t="s">
        <v>3923</v>
      </c>
      <c r="H1289" s="7">
        <f t="shared" si="20"/>
        <v>657162</v>
      </c>
      <c r="I1289" s="8">
        <v>442779</v>
      </c>
      <c r="J1289" s="8">
        <v>214383</v>
      </c>
      <c r="K1289" s="8">
        <v>0</v>
      </c>
      <c r="L1289" s="5" t="s">
        <v>5009</v>
      </c>
      <c r="M1289" s="3"/>
      <c r="N1289" s="2"/>
      <c r="O1289" s="4"/>
      <c r="Q1289" s="13"/>
      <c r="R1289" s="2"/>
      <c r="S1289" s="13"/>
      <c r="T1289" s="11"/>
      <c r="U1289" s="4"/>
      <c r="V1289" s="3"/>
    </row>
    <row r="1290" spans="1:22" ht="30" x14ac:dyDescent="0.25">
      <c r="A1290" s="25" t="s">
        <v>5</v>
      </c>
      <c r="B1290" s="25" t="s">
        <v>466</v>
      </c>
      <c r="C1290" s="25" t="s">
        <v>467</v>
      </c>
      <c r="D1290" s="2" t="s">
        <v>1959</v>
      </c>
      <c r="E1290" s="2" t="s">
        <v>1961</v>
      </c>
      <c r="F1290" s="2" t="s">
        <v>154</v>
      </c>
      <c r="G1290" s="21" t="s">
        <v>3973</v>
      </c>
      <c r="H1290" s="7">
        <f t="shared" si="20"/>
        <v>295277</v>
      </c>
      <c r="I1290" s="8">
        <v>295277</v>
      </c>
      <c r="J1290" s="8">
        <v>0</v>
      </c>
      <c r="K1290" s="8">
        <v>0</v>
      </c>
      <c r="L1290" s="10" t="s">
        <v>5010</v>
      </c>
      <c r="M1290" s="3"/>
      <c r="N1290" s="2"/>
      <c r="O1290" s="4"/>
      <c r="R1290" s="2"/>
      <c r="U1290" s="4"/>
      <c r="V1290" s="3"/>
    </row>
    <row r="1291" spans="1:22" ht="30" x14ac:dyDescent="0.25">
      <c r="A1291" s="25" t="s">
        <v>5</v>
      </c>
      <c r="B1291" s="25" t="s">
        <v>466</v>
      </c>
      <c r="C1291" s="25" t="s">
        <v>467</v>
      </c>
      <c r="D1291" s="2" t="s">
        <v>1959</v>
      </c>
      <c r="E1291" s="2" t="s">
        <v>1961</v>
      </c>
      <c r="F1291" s="2" t="s">
        <v>154</v>
      </c>
      <c r="G1291" s="21" t="s">
        <v>3973</v>
      </c>
      <c r="H1291" s="7">
        <f t="shared" si="20"/>
        <v>55724</v>
      </c>
      <c r="I1291" s="8">
        <v>55724</v>
      </c>
      <c r="J1291" s="8">
        <v>0</v>
      </c>
      <c r="K1291" s="8">
        <v>0</v>
      </c>
      <c r="L1291" s="5" t="s">
        <v>5011</v>
      </c>
      <c r="M1291" s="3"/>
      <c r="N1291" s="2"/>
      <c r="O1291" s="4"/>
      <c r="R1291" s="2"/>
      <c r="U1291" s="4"/>
      <c r="V1291" s="3"/>
    </row>
    <row r="1292" spans="1:22" ht="30" x14ac:dyDescent="0.25">
      <c r="A1292" s="25" t="s">
        <v>286</v>
      </c>
      <c r="B1292" s="25" t="s">
        <v>287</v>
      </c>
      <c r="C1292" s="25" t="s">
        <v>459</v>
      </c>
      <c r="D1292" s="2" t="s">
        <v>2497</v>
      </c>
      <c r="E1292" s="2" t="s">
        <v>2499</v>
      </c>
      <c r="F1292" s="2" t="s">
        <v>4</v>
      </c>
      <c r="G1292" s="21" t="s">
        <v>3915</v>
      </c>
      <c r="H1292" s="7">
        <f t="shared" si="20"/>
        <v>219600</v>
      </c>
      <c r="I1292" s="8">
        <v>219600</v>
      </c>
      <c r="J1292" s="8">
        <v>0</v>
      </c>
      <c r="K1292" s="8">
        <v>0</v>
      </c>
      <c r="L1292" s="5" t="s">
        <v>4350</v>
      </c>
      <c r="M1292" s="3"/>
      <c r="N1292" s="2"/>
      <c r="O1292" s="4"/>
      <c r="Q1292" s="13"/>
      <c r="R1292" s="2"/>
      <c r="S1292" s="13"/>
      <c r="T1292" s="11"/>
      <c r="U1292" s="4"/>
      <c r="V1292" s="3"/>
    </row>
    <row r="1293" spans="1:22" ht="30" x14ac:dyDescent="0.25">
      <c r="A1293" s="25" t="s">
        <v>89</v>
      </c>
      <c r="B1293" s="25" t="s">
        <v>90</v>
      </c>
      <c r="C1293" s="25" t="s">
        <v>91</v>
      </c>
      <c r="D1293" s="2" t="s">
        <v>3104</v>
      </c>
      <c r="E1293" s="2" t="s">
        <v>3105</v>
      </c>
      <c r="F1293" s="2" t="s">
        <v>4</v>
      </c>
      <c r="G1293" s="21" t="s">
        <v>3896</v>
      </c>
      <c r="H1293" s="7">
        <f t="shared" si="20"/>
        <v>157500</v>
      </c>
      <c r="I1293" s="8">
        <v>157500</v>
      </c>
      <c r="J1293" s="8">
        <v>0</v>
      </c>
      <c r="K1293" s="8">
        <v>0</v>
      </c>
      <c r="L1293" s="5" t="s">
        <v>4326</v>
      </c>
      <c r="M1293" s="3"/>
      <c r="N1293" s="2"/>
      <c r="O1293" s="4"/>
      <c r="R1293" s="2"/>
      <c r="U1293" s="4"/>
      <c r="V1293" s="3"/>
    </row>
    <row r="1294" spans="1:22" x14ac:dyDescent="0.25">
      <c r="A1294" s="25" t="s">
        <v>82</v>
      </c>
      <c r="B1294" s="25" t="s">
        <v>83</v>
      </c>
      <c r="C1294" s="25" t="s">
        <v>84</v>
      </c>
      <c r="D1294" s="2" t="s">
        <v>3726</v>
      </c>
      <c r="E1294" s="2" t="s">
        <v>3728</v>
      </c>
      <c r="F1294" s="2" t="s">
        <v>4</v>
      </c>
      <c r="G1294" s="21" t="s">
        <v>3934</v>
      </c>
      <c r="H1294" s="7">
        <f t="shared" si="20"/>
        <v>1652878</v>
      </c>
      <c r="I1294" s="8">
        <v>517239</v>
      </c>
      <c r="J1294" s="8">
        <v>1135639</v>
      </c>
      <c r="K1294" s="8">
        <v>0</v>
      </c>
      <c r="L1294" s="5" t="s">
        <v>5012</v>
      </c>
      <c r="M1294" s="3"/>
      <c r="N1294" s="2"/>
      <c r="O1294" s="4"/>
      <c r="R1294" s="2"/>
      <c r="U1294" s="4"/>
      <c r="V1294" s="3"/>
    </row>
    <row r="1295" spans="1:22" ht="30" x14ac:dyDescent="0.25">
      <c r="A1295" s="25" t="s">
        <v>89</v>
      </c>
      <c r="B1295" s="25" t="s">
        <v>132</v>
      </c>
      <c r="C1295" s="25" t="s">
        <v>133</v>
      </c>
      <c r="D1295" s="2" t="s">
        <v>3009</v>
      </c>
      <c r="E1295" s="2" t="s">
        <v>3010</v>
      </c>
      <c r="F1295" s="2" t="s">
        <v>4</v>
      </c>
      <c r="G1295" s="21" t="s">
        <v>3941</v>
      </c>
      <c r="H1295" s="7">
        <f t="shared" si="20"/>
        <v>98100</v>
      </c>
      <c r="I1295" s="8">
        <v>98100</v>
      </c>
      <c r="J1295" s="8">
        <v>0</v>
      </c>
      <c r="K1295" s="8">
        <v>0</v>
      </c>
      <c r="L1295" s="5" t="s">
        <v>5013</v>
      </c>
      <c r="M1295" s="3"/>
      <c r="N1295" s="2"/>
      <c r="O1295" s="4"/>
      <c r="Q1295" s="13"/>
      <c r="R1295" s="2"/>
      <c r="S1295" s="13"/>
      <c r="U1295" s="4"/>
      <c r="V1295" s="3"/>
    </row>
    <row r="1296" spans="1:22" ht="30" x14ac:dyDescent="0.25">
      <c r="A1296" s="25" t="s">
        <v>119</v>
      </c>
      <c r="B1296" s="25" t="s">
        <v>721</v>
      </c>
      <c r="C1296" s="25" t="s">
        <v>722</v>
      </c>
      <c r="D1296" s="2" t="s">
        <v>3308</v>
      </c>
      <c r="E1296" s="2" t="s">
        <v>3310</v>
      </c>
      <c r="F1296" s="2" t="s">
        <v>53</v>
      </c>
      <c r="G1296" s="21" t="s">
        <v>3907</v>
      </c>
      <c r="H1296" s="7">
        <f t="shared" si="20"/>
        <v>70680</v>
      </c>
      <c r="I1296" s="8">
        <v>70680</v>
      </c>
      <c r="J1296" s="8">
        <v>0</v>
      </c>
      <c r="K1296" s="8">
        <v>0</v>
      </c>
      <c r="L1296" s="5" t="s">
        <v>5014</v>
      </c>
      <c r="M1296" s="3"/>
      <c r="N1296" s="2"/>
      <c r="O1296" s="4"/>
      <c r="R1296" s="2"/>
      <c r="U1296" s="4"/>
      <c r="V1296" s="3"/>
    </row>
    <row r="1297" spans="1:22" ht="30" x14ac:dyDescent="0.25">
      <c r="A1297" s="25" t="s">
        <v>82</v>
      </c>
      <c r="B1297" s="25" t="s">
        <v>564</v>
      </c>
      <c r="C1297" s="25" t="s">
        <v>878</v>
      </c>
      <c r="D1297" s="2" t="s">
        <v>1642</v>
      </c>
      <c r="E1297" s="2" t="s">
        <v>1644</v>
      </c>
      <c r="F1297" s="2" t="s">
        <v>4</v>
      </c>
      <c r="G1297" s="21" t="s">
        <v>3915</v>
      </c>
      <c r="H1297" s="7">
        <f t="shared" si="20"/>
        <v>54000</v>
      </c>
      <c r="I1297" s="8">
        <v>54000</v>
      </c>
      <c r="J1297" s="8">
        <v>0</v>
      </c>
      <c r="K1297" s="8">
        <v>0</v>
      </c>
      <c r="L1297" s="10" t="s">
        <v>4318</v>
      </c>
      <c r="M1297" s="3"/>
      <c r="N1297" s="2"/>
      <c r="O1297" s="4"/>
      <c r="Q1297" s="13"/>
      <c r="R1297" s="2"/>
      <c r="S1297" s="13"/>
      <c r="U1297" s="4"/>
      <c r="V1297" s="3"/>
    </row>
    <row r="1298" spans="1:22" ht="30" x14ac:dyDescent="0.25">
      <c r="A1298" s="25" t="s">
        <v>286</v>
      </c>
      <c r="B1298" s="25" t="s">
        <v>287</v>
      </c>
      <c r="C1298" s="25" t="s">
        <v>424</v>
      </c>
      <c r="D1298" s="2" t="s">
        <v>1262</v>
      </c>
      <c r="E1298" s="2" t="s">
        <v>1264</v>
      </c>
      <c r="F1298" s="2" t="s">
        <v>4</v>
      </c>
      <c r="G1298" s="21" t="s">
        <v>3936</v>
      </c>
      <c r="H1298" s="7">
        <f t="shared" si="20"/>
        <v>3303138</v>
      </c>
      <c r="I1298" s="8">
        <v>0</v>
      </c>
      <c r="J1298" s="8">
        <v>3303138</v>
      </c>
      <c r="K1298" s="8">
        <v>0</v>
      </c>
      <c r="L1298" s="10" t="s">
        <v>4239</v>
      </c>
      <c r="M1298" s="3"/>
      <c r="N1298" s="2"/>
      <c r="O1298" s="4"/>
      <c r="R1298" s="2"/>
      <c r="U1298" s="4"/>
      <c r="V1298" s="3"/>
    </row>
    <row r="1299" spans="1:22" ht="30" x14ac:dyDescent="0.25">
      <c r="A1299" s="25" t="s">
        <v>286</v>
      </c>
      <c r="B1299" s="25" t="s">
        <v>287</v>
      </c>
      <c r="C1299" s="25" t="s">
        <v>424</v>
      </c>
      <c r="D1299" s="2" t="s">
        <v>1262</v>
      </c>
      <c r="E1299" s="2" t="s">
        <v>1264</v>
      </c>
      <c r="F1299" s="2" t="s">
        <v>4</v>
      </c>
      <c r="G1299" s="21" t="s">
        <v>3936</v>
      </c>
      <c r="H1299" s="7">
        <f t="shared" si="20"/>
        <v>65088</v>
      </c>
      <c r="I1299" s="8">
        <v>65088</v>
      </c>
      <c r="J1299" s="8">
        <v>0</v>
      </c>
      <c r="K1299" s="8">
        <v>0</v>
      </c>
      <c r="L1299" s="10" t="s">
        <v>4240</v>
      </c>
      <c r="M1299" s="3"/>
      <c r="N1299" s="2"/>
      <c r="O1299" s="4"/>
      <c r="R1299" s="2"/>
      <c r="U1299" s="4"/>
      <c r="V1299" s="3"/>
    </row>
    <row r="1300" spans="1:22" ht="30" x14ac:dyDescent="0.25">
      <c r="A1300" s="25" t="s">
        <v>286</v>
      </c>
      <c r="B1300" s="25" t="s">
        <v>287</v>
      </c>
      <c r="C1300" s="25" t="s">
        <v>424</v>
      </c>
      <c r="D1300" s="2" t="s">
        <v>1262</v>
      </c>
      <c r="E1300" s="2" t="s">
        <v>1264</v>
      </c>
      <c r="F1300" s="2" t="s">
        <v>4</v>
      </c>
      <c r="G1300" s="21" t="s">
        <v>3936</v>
      </c>
      <c r="H1300" s="7">
        <f t="shared" si="20"/>
        <v>3109279</v>
      </c>
      <c r="I1300" s="8">
        <v>150000</v>
      </c>
      <c r="J1300" s="8">
        <v>2959279</v>
      </c>
      <c r="K1300" s="8">
        <v>0</v>
      </c>
      <c r="L1300" s="10" t="s">
        <v>4387</v>
      </c>
      <c r="M1300" s="3"/>
      <c r="N1300" s="2"/>
      <c r="O1300" s="4"/>
      <c r="R1300" s="2"/>
      <c r="U1300" s="4"/>
      <c r="V1300" s="3"/>
    </row>
    <row r="1301" spans="1:22" ht="30" x14ac:dyDescent="0.25">
      <c r="A1301" s="25" t="s">
        <v>286</v>
      </c>
      <c r="B1301" s="25" t="s">
        <v>287</v>
      </c>
      <c r="C1301" s="25" t="s">
        <v>424</v>
      </c>
      <c r="D1301" s="2" t="s">
        <v>1262</v>
      </c>
      <c r="E1301" s="2" t="s">
        <v>1264</v>
      </c>
      <c r="F1301" s="2" t="s">
        <v>4</v>
      </c>
      <c r="G1301" s="21" t="s">
        <v>3936</v>
      </c>
      <c r="H1301" s="7">
        <f t="shared" si="20"/>
        <v>128428</v>
      </c>
      <c r="I1301" s="8">
        <v>0</v>
      </c>
      <c r="J1301" s="8">
        <v>128428</v>
      </c>
      <c r="K1301" s="8">
        <v>0</v>
      </c>
      <c r="L1301" s="5" t="s">
        <v>5015</v>
      </c>
      <c r="M1301" s="3"/>
      <c r="N1301" s="2"/>
      <c r="O1301" s="4"/>
      <c r="R1301" s="2"/>
      <c r="U1301" s="4"/>
      <c r="V1301" s="3"/>
    </row>
    <row r="1302" spans="1:22" ht="30" x14ac:dyDescent="0.25">
      <c r="A1302" s="25" t="s">
        <v>286</v>
      </c>
      <c r="B1302" s="25" t="s">
        <v>287</v>
      </c>
      <c r="C1302" s="25" t="s">
        <v>424</v>
      </c>
      <c r="D1302" s="2" t="s">
        <v>1262</v>
      </c>
      <c r="E1302" s="2" t="s">
        <v>1264</v>
      </c>
      <c r="F1302" s="2" t="s">
        <v>4</v>
      </c>
      <c r="G1302" s="21" t="s">
        <v>3936</v>
      </c>
      <c r="H1302" s="7">
        <f t="shared" si="20"/>
        <v>128428</v>
      </c>
      <c r="I1302" s="8">
        <v>0</v>
      </c>
      <c r="J1302" s="8">
        <v>128428</v>
      </c>
      <c r="K1302" s="8">
        <v>0</v>
      </c>
      <c r="L1302" s="5" t="s">
        <v>5016</v>
      </c>
      <c r="M1302" s="3"/>
      <c r="N1302" s="2"/>
      <c r="O1302" s="4"/>
      <c r="R1302" s="2"/>
      <c r="U1302" s="4"/>
      <c r="V1302" s="3"/>
    </row>
    <row r="1303" spans="1:22" ht="30" x14ac:dyDescent="0.25">
      <c r="A1303" s="25" t="s">
        <v>58</v>
      </c>
      <c r="B1303" s="25" t="s">
        <v>164</v>
      </c>
      <c r="C1303" s="25" t="s">
        <v>177</v>
      </c>
      <c r="D1303" s="2" t="s">
        <v>182</v>
      </c>
      <c r="E1303" s="2" t="s">
        <v>184</v>
      </c>
      <c r="F1303" s="2" t="s">
        <v>53</v>
      </c>
      <c r="G1303" s="21" t="s">
        <v>3913</v>
      </c>
      <c r="H1303" s="7">
        <f t="shared" si="20"/>
        <v>175000</v>
      </c>
      <c r="I1303" s="8">
        <v>175000</v>
      </c>
      <c r="J1303" s="8">
        <v>0</v>
      </c>
      <c r="K1303" s="8">
        <v>0</v>
      </c>
      <c r="L1303" s="5" t="s">
        <v>4133</v>
      </c>
      <c r="M1303" s="3"/>
      <c r="N1303" s="2"/>
      <c r="O1303" s="4"/>
      <c r="R1303" s="2"/>
      <c r="U1303" s="4"/>
      <c r="V1303" s="3"/>
    </row>
    <row r="1304" spans="1:22" ht="30" x14ac:dyDescent="0.25">
      <c r="A1304" s="25" t="s">
        <v>58</v>
      </c>
      <c r="B1304" s="25" t="s">
        <v>164</v>
      </c>
      <c r="C1304" s="25" t="s">
        <v>177</v>
      </c>
      <c r="D1304" s="2" t="s">
        <v>182</v>
      </c>
      <c r="E1304" s="2" t="s">
        <v>184</v>
      </c>
      <c r="F1304" s="2" t="s">
        <v>53</v>
      </c>
      <c r="G1304" s="21" t="s">
        <v>3913</v>
      </c>
      <c r="H1304" s="7">
        <f t="shared" si="20"/>
        <v>85000</v>
      </c>
      <c r="I1304" s="8">
        <v>85000</v>
      </c>
      <c r="J1304" s="8">
        <v>0</v>
      </c>
      <c r="K1304" s="8">
        <v>0</v>
      </c>
      <c r="L1304" s="10" t="s">
        <v>377</v>
      </c>
      <c r="M1304" s="3"/>
      <c r="N1304" s="2"/>
      <c r="O1304" s="4"/>
      <c r="R1304" s="2"/>
      <c r="U1304" s="4"/>
      <c r="V1304" s="3"/>
    </row>
    <row r="1305" spans="1:22" ht="30" x14ac:dyDescent="0.25">
      <c r="A1305" s="25" t="s">
        <v>58</v>
      </c>
      <c r="B1305" s="25" t="s">
        <v>164</v>
      </c>
      <c r="C1305" s="25" t="s">
        <v>177</v>
      </c>
      <c r="D1305" s="2" t="s">
        <v>182</v>
      </c>
      <c r="E1305" s="2" t="s">
        <v>184</v>
      </c>
      <c r="F1305" s="2" t="s">
        <v>53</v>
      </c>
      <c r="G1305" s="21" t="s">
        <v>3913</v>
      </c>
      <c r="H1305" s="7">
        <f t="shared" si="20"/>
        <v>85000</v>
      </c>
      <c r="I1305" s="8">
        <v>85000</v>
      </c>
      <c r="J1305" s="8">
        <v>0</v>
      </c>
      <c r="K1305" s="8">
        <v>0</v>
      </c>
      <c r="L1305" s="10" t="s">
        <v>377</v>
      </c>
      <c r="M1305" s="3"/>
      <c r="N1305" s="2"/>
      <c r="O1305" s="4"/>
      <c r="R1305" s="2"/>
      <c r="U1305" s="4"/>
      <c r="V1305" s="3"/>
    </row>
    <row r="1306" spans="1:22" ht="30" x14ac:dyDescent="0.25">
      <c r="A1306" s="25" t="s">
        <v>58</v>
      </c>
      <c r="B1306" s="25" t="s">
        <v>59</v>
      </c>
      <c r="C1306" s="25" t="s">
        <v>429</v>
      </c>
      <c r="D1306" s="2" t="s">
        <v>1603</v>
      </c>
      <c r="E1306" s="2" t="s">
        <v>1605</v>
      </c>
      <c r="F1306" s="2" t="s">
        <v>4</v>
      </c>
      <c r="G1306" s="21" t="s">
        <v>3924</v>
      </c>
      <c r="H1306" s="7">
        <f t="shared" si="20"/>
        <v>90000</v>
      </c>
      <c r="I1306" s="8">
        <v>90000</v>
      </c>
      <c r="J1306" s="8">
        <v>0</v>
      </c>
      <c r="K1306" s="8">
        <v>0</v>
      </c>
      <c r="L1306" s="10" t="s">
        <v>44</v>
      </c>
      <c r="M1306" s="3"/>
      <c r="N1306" s="2"/>
      <c r="O1306" s="4"/>
      <c r="Q1306" s="3"/>
      <c r="R1306" s="2"/>
      <c r="S1306" s="3"/>
      <c r="U1306" s="4"/>
      <c r="V1306" s="3"/>
    </row>
    <row r="1307" spans="1:22" ht="30" x14ac:dyDescent="0.25">
      <c r="A1307" s="25" t="s">
        <v>58</v>
      </c>
      <c r="B1307" s="25" t="s">
        <v>59</v>
      </c>
      <c r="C1307" s="25" t="s">
        <v>429</v>
      </c>
      <c r="D1307" s="2" t="s">
        <v>1603</v>
      </c>
      <c r="E1307" s="2" t="s">
        <v>1605</v>
      </c>
      <c r="F1307" s="2" t="s">
        <v>4</v>
      </c>
      <c r="G1307" s="21" t="s">
        <v>3924</v>
      </c>
      <c r="H1307" s="7">
        <f t="shared" si="20"/>
        <v>135000</v>
      </c>
      <c r="I1307" s="8">
        <v>135000</v>
      </c>
      <c r="J1307" s="8">
        <v>0</v>
      </c>
      <c r="K1307" s="8">
        <v>0</v>
      </c>
      <c r="L1307" s="10" t="s">
        <v>31</v>
      </c>
      <c r="M1307" s="3"/>
      <c r="N1307" s="2"/>
      <c r="O1307" s="4"/>
      <c r="Q1307" s="13"/>
      <c r="R1307" s="2"/>
      <c r="S1307" s="13"/>
      <c r="U1307" s="4"/>
      <c r="V1307" s="3"/>
    </row>
    <row r="1308" spans="1:22" ht="30" x14ac:dyDescent="0.25">
      <c r="A1308" s="25" t="s">
        <v>286</v>
      </c>
      <c r="B1308" s="25" t="s">
        <v>287</v>
      </c>
      <c r="C1308" s="25" t="s">
        <v>424</v>
      </c>
      <c r="D1308" s="2" t="s">
        <v>3050</v>
      </c>
      <c r="E1308" s="2" t="s">
        <v>3052</v>
      </c>
      <c r="F1308" s="2" t="s">
        <v>53</v>
      </c>
      <c r="G1308" s="21" t="s">
        <v>3935</v>
      </c>
      <c r="H1308" s="7">
        <f t="shared" si="20"/>
        <v>27842</v>
      </c>
      <c r="I1308" s="8">
        <v>27842</v>
      </c>
      <c r="J1308" s="8">
        <v>0</v>
      </c>
      <c r="K1308" s="8">
        <v>0</v>
      </c>
      <c r="L1308" s="5" t="s">
        <v>5017</v>
      </c>
      <c r="M1308" s="3"/>
      <c r="N1308" s="2"/>
      <c r="O1308" s="4"/>
      <c r="R1308" s="2"/>
      <c r="U1308" s="4"/>
      <c r="V1308" s="3"/>
    </row>
    <row r="1309" spans="1:22" ht="30" x14ac:dyDescent="0.25">
      <c r="A1309" s="25" t="s">
        <v>82</v>
      </c>
      <c r="B1309" s="25" t="s">
        <v>83</v>
      </c>
      <c r="C1309" s="25" t="s">
        <v>359</v>
      </c>
      <c r="D1309" s="2" t="s">
        <v>1250</v>
      </c>
      <c r="E1309" s="2" t="s">
        <v>1252</v>
      </c>
      <c r="F1309" s="2" t="s">
        <v>4</v>
      </c>
      <c r="G1309" s="21" t="s">
        <v>3914</v>
      </c>
      <c r="H1309" s="7">
        <f t="shared" si="20"/>
        <v>85635</v>
      </c>
      <c r="I1309" s="8">
        <v>85635</v>
      </c>
      <c r="J1309" s="8">
        <v>0</v>
      </c>
      <c r="K1309" s="8">
        <v>0</v>
      </c>
      <c r="L1309" s="10" t="s">
        <v>4236</v>
      </c>
      <c r="M1309" s="3"/>
      <c r="N1309" s="2"/>
      <c r="O1309" s="4"/>
      <c r="R1309" s="2"/>
      <c r="U1309" s="4"/>
      <c r="V1309" s="3"/>
    </row>
    <row r="1310" spans="1:22" ht="45" x14ac:dyDescent="0.25">
      <c r="A1310" s="25" t="s">
        <v>148</v>
      </c>
      <c r="B1310" s="25" t="s">
        <v>241</v>
      </c>
      <c r="C1310" s="25" t="s">
        <v>516</v>
      </c>
      <c r="D1310" s="2" t="s">
        <v>2003</v>
      </c>
      <c r="E1310" s="2" t="s">
        <v>2005</v>
      </c>
      <c r="F1310" s="2" t="s">
        <v>53</v>
      </c>
      <c r="G1310" s="21" t="s">
        <v>3911</v>
      </c>
      <c r="H1310" s="7">
        <f t="shared" si="20"/>
        <v>200000</v>
      </c>
      <c r="I1310" s="8">
        <v>200000</v>
      </c>
      <c r="J1310" s="8">
        <v>0</v>
      </c>
      <c r="K1310" s="8">
        <v>0</v>
      </c>
      <c r="L1310" s="10" t="s">
        <v>4413</v>
      </c>
      <c r="M1310" s="3"/>
      <c r="N1310" s="2"/>
      <c r="O1310" s="4"/>
      <c r="Q1310" s="13"/>
      <c r="R1310" s="2"/>
      <c r="S1310" s="13"/>
      <c r="U1310" s="4"/>
      <c r="V1310" s="3"/>
    </row>
    <row r="1311" spans="1:22" ht="60" x14ac:dyDescent="0.25">
      <c r="A1311" s="25" t="s">
        <v>148</v>
      </c>
      <c r="B1311" s="25" t="s">
        <v>241</v>
      </c>
      <c r="C1311" s="25" t="s">
        <v>516</v>
      </c>
      <c r="D1311" s="2" t="s">
        <v>2003</v>
      </c>
      <c r="E1311" s="2" t="s">
        <v>2005</v>
      </c>
      <c r="F1311" s="2" t="s">
        <v>53</v>
      </c>
      <c r="G1311" s="21" t="s">
        <v>3911</v>
      </c>
      <c r="H1311" s="7">
        <f t="shared" si="20"/>
        <v>250000</v>
      </c>
      <c r="I1311" s="8">
        <v>250000</v>
      </c>
      <c r="J1311" s="8">
        <v>0</v>
      </c>
      <c r="K1311" s="8">
        <v>0</v>
      </c>
      <c r="L1311" s="5" t="s">
        <v>5018</v>
      </c>
      <c r="M1311" s="3"/>
      <c r="N1311" s="2"/>
      <c r="O1311" s="4"/>
      <c r="Q1311" s="13"/>
      <c r="R1311" s="2"/>
      <c r="S1311" s="13"/>
      <c r="U1311" s="4"/>
      <c r="V1311" s="3"/>
    </row>
    <row r="1312" spans="1:22" ht="45" x14ac:dyDescent="0.25">
      <c r="A1312" s="25" t="s">
        <v>148</v>
      </c>
      <c r="B1312" s="25" t="s">
        <v>241</v>
      </c>
      <c r="C1312" s="25" t="s">
        <v>516</v>
      </c>
      <c r="D1312" s="2" t="s">
        <v>2003</v>
      </c>
      <c r="E1312" s="2" t="s">
        <v>2005</v>
      </c>
      <c r="F1312" s="2" t="s">
        <v>53</v>
      </c>
      <c r="G1312" s="21" t="s">
        <v>3911</v>
      </c>
      <c r="H1312" s="7">
        <f t="shared" si="20"/>
        <v>460600</v>
      </c>
      <c r="I1312" s="8">
        <v>460600</v>
      </c>
      <c r="J1312" s="8">
        <v>0</v>
      </c>
      <c r="K1312" s="8">
        <v>0</v>
      </c>
      <c r="L1312" s="5" t="s">
        <v>5019</v>
      </c>
      <c r="M1312" s="3"/>
      <c r="N1312" s="2"/>
      <c r="O1312" s="4"/>
      <c r="Q1312" s="13"/>
      <c r="R1312" s="2"/>
      <c r="S1312" s="13"/>
      <c r="U1312" s="4"/>
      <c r="V1312" s="3"/>
    </row>
    <row r="1313" spans="1:22" x14ac:dyDescent="0.25">
      <c r="A1313" s="25" t="s">
        <v>286</v>
      </c>
      <c r="B1313" s="25" t="s">
        <v>287</v>
      </c>
      <c r="C1313" s="25" t="s">
        <v>459</v>
      </c>
      <c r="D1313" s="2" t="s">
        <v>3854</v>
      </c>
      <c r="E1313" s="2" t="s">
        <v>3856</v>
      </c>
      <c r="F1313" s="2" t="s">
        <v>4</v>
      </c>
      <c r="G1313" s="21" t="s">
        <v>3894</v>
      </c>
      <c r="H1313" s="7">
        <f t="shared" si="20"/>
        <v>192388</v>
      </c>
      <c r="I1313" s="8">
        <v>192388</v>
      </c>
      <c r="J1313" s="8">
        <v>0</v>
      </c>
      <c r="K1313" s="8">
        <v>0</v>
      </c>
      <c r="L1313" s="5" t="s">
        <v>3607</v>
      </c>
      <c r="M1313" s="3"/>
      <c r="N1313" s="2"/>
      <c r="O1313" s="4"/>
      <c r="Q1313" s="14"/>
      <c r="R1313" s="2"/>
      <c r="S1313" s="14"/>
      <c r="U1313" s="4"/>
      <c r="V1313" s="3"/>
    </row>
    <row r="1314" spans="1:22" x14ac:dyDescent="0.25">
      <c r="A1314" s="25" t="s">
        <v>103</v>
      </c>
      <c r="B1314" s="25" t="s">
        <v>104</v>
      </c>
      <c r="C1314" s="25" t="s">
        <v>68</v>
      </c>
      <c r="D1314" s="2" t="s">
        <v>3159</v>
      </c>
      <c r="E1314" s="2" t="s">
        <v>3161</v>
      </c>
      <c r="F1314" s="2" t="s">
        <v>4</v>
      </c>
      <c r="G1314" s="21" t="s">
        <v>3915</v>
      </c>
      <c r="H1314" s="7">
        <f t="shared" si="20"/>
        <v>810450</v>
      </c>
      <c r="I1314" s="8">
        <v>810450</v>
      </c>
      <c r="J1314" s="8">
        <v>0</v>
      </c>
      <c r="K1314" s="8">
        <v>0</v>
      </c>
      <c r="L1314" s="5" t="s">
        <v>5020</v>
      </c>
      <c r="M1314" s="3"/>
      <c r="N1314" s="2"/>
      <c r="O1314" s="4"/>
      <c r="R1314" s="2"/>
      <c r="U1314" s="4"/>
      <c r="V1314" s="3"/>
    </row>
    <row r="1315" spans="1:22" ht="45" x14ac:dyDescent="0.25">
      <c r="A1315" s="25" t="s">
        <v>89</v>
      </c>
      <c r="B1315" s="25" t="s">
        <v>214</v>
      </c>
      <c r="C1315" s="25" t="s">
        <v>215</v>
      </c>
      <c r="D1315" s="2" t="s">
        <v>3691</v>
      </c>
      <c r="E1315" s="2" t="s">
        <v>3692</v>
      </c>
      <c r="F1315" s="2" t="s">
        <v>4</v>
      </c>
      <c r="G1315" s="21" t="s">
        <v>3954</v>
      </c>
      <c r="H1315" s="7">
        <f t="shared" si="20"/>
        <v>5532528</v>
      </c>
      <c r="I1315" s="8">
        <v>372291</v>
      </c>
      <c r="J1315" s="8">
        <v>5160237</v>
      </c>
      <c r="K1315" s="8">
        <v>0</v>
      </c>
      <c r="L1315" s="5" t="s">
        <v>5021</v>
      </c>
      <c r="M1315" s="3"/>
      <c r="N1315" s="2"/>
      <c r="O1315" s="4"/>
      <c r="R1315" s="2"/>
      <c r="U1315" s="4"/>
      <c r="V1315" s="3"/>
    </row>
    <row r="1316" spans="1:22" x14ac:dyDescent="0.25">
      <c r="A1316" s="25" t="s">
        <v>58</v>
      </c>
      <c r="B1316" s="25" t="s">
        <v>59</v>
      </c>
      <c r="C1316" s="25" t="s">
        <v>60</v>
      </c>
      <c r="D1316" s="2" t="s">
        <v>62</v>
      </c>
      <c r="E1316" s="2" t="s">
        <v>64</v>
      </c>
      <c r="F1316" s="2" t="s">
        <v>53</v>
      </c>
      <c r="G1316" s="21" t="s">
        <v>3900</v>
      </c>
      <c r="H1316" s="7">
        <f t="shared" si="20"/>
        <v>13230193</v>
      </c>
      <c r="I1316" s="8">
        <v>5202207</v>
      </c>
      <c r="J1316" s="8">
        <v>8027986</v>
      </c>
      <c r="K1316" s="8">
        <v>0</v>
      </c>
      <c r="L1316" s="10" t="s">
        <v>45</v>
      </c>
      <c r="M1316" s="3"/>
      <c r="N1316" s="2"/>
      <c r="O1316" s="4"/>
      <c r="Q1316" s="13"/>
      <c r="R1316" s="2"/>
      <c r="S1316" s="13"/>
      <c r="T1316" s="11"/>
      <c r="U1316" s="4"/>
      <c r="V1316" s="3"/>
    </row>
    <row r="1317" spans="1:22" ht="30" x14ac:dyDescent="0.25">
      <c r="A1317" s="25" t="s">
        <v>58</v>
      </c>
      <c r="B1317" s="25" t="s">
        <v>59</v>
      </c>
      <c r="C1317" s="25" t="s">
        <v>60</v>
      </c>
      <c r="D1317" s="2" t="s">
        <v>62</v>
      </c>
      <c r="E1317" s="2" t="s">
        <v>64</v>
      </c>
      <c r="F1317" s="2" t="s">
        <v>53</v>
      </c>
      <c r="G1317" s="21" t="s">
        <v>3939</v>
      </c>
      <c r="H1317" s="7">
        <f t="shared" si="20"/>
        <v>235050</v>
      </c>
      <c r="I1317" s="8">
        <v>235050</v>
      </c>
      <c r="J1317" s="8">
        <v>0</v>
      </c>
      <c r="K1317" s="8">
        <v>0</v>
      </c>
      <c r="L1317" s="10" t="s">
        <v>139</v>
      </c>
      <c r="M1317" s="3"/>
      <c r="N1317" s="2"/>
      <c r="O1317" s="4"/>
      <c r="Q1317" s="13"/>
      <c r="R1317" s="2"/>
      <c r="S1317" s="13"/>
      <c r="U1317" s="4"/>
      <c r="V1317" s="3"/>
    </row>
    <row r="1318" spans="1:22" x14ac:dyDescent="0.25">
      <c r="A1318" s="25" t="s">
        <v>58</v>
      </c>
      <c r="B1318" s="25" t="s">
        <v>59</v>
      </c>
      <c r="C1318" s="25" t="s">
        <v>60</v>
      </c>
      <c r="D1318" s="2" t="s">
        <v>62</v>
      </c>
      <c r="E1318" s="2" t="s">
        <v>64</v>
      </c>
      <c r="F1318" s="2" t="s">
        <v>53</v>
      </c>
      <c r="G1318" s="21" t="s">
        <v>3900</v>
      </c>
      <c r="H1318" s="7">
        <f t="shared" si="20"/>
        <v>2000000</v>
      </c>
      <c r="I1318" s="8">
        <v>2000000</v>
      </c>
      <c r="J1318" s="8">
        <v>0</v>
      </c>
      <c r="K1318" s="8">
        <v>0</v>
      </c>
      <c r="L1318" s="10" t="s">
        <v>447</v>
      </c>
      <c r="M1318" s="3"/>
      <c r="N1318" s="2"/>
      <c r="O1318" s="4"/>
      <c r="Q1318" s="13"/>
      <c r="R1318" s="2"/>
      <c r="S1318" s="13"/>
      <c r="T1318" s="11"/>
      <c r="U1318" s="4"/>
      <c r="V1318" s="3"/>
    </row>
    <row r="1319" spans="1:22" x14ac:dyDescent="0.25">
      <c r="A1319" s="25" t="s">
        <v>58</v>
      </c>
      <c r="B1319" s="25" t="s">
        <v>59</v>
      </c>
      <c r="C1319" s="25" t="s">
        <v>60</v>
      </c>
      <c r="D1319" s="2" t="s">
        <v>62</v>
      </c>
      <c r="E1319" s="2" t="s">
        <v>64</v>
      </c>
      <c r="F1319" s="2" t="s">
        <v>53</v>
      </c>
      <c r="G1319" s="21" t="s">
        <v>3900</v>
      </c>
      <c r="H1319" s="7">
        <f t="shared" si="20"/>
        <v>500000</v>
      </c>
      <c r="I1319" s="8">
        <v>500000</v>
      </c>
      <c r="J1319" s="8">
        <v>0</v>
      </c>
      <c r="K1319" s="8">
        <v>0</v>
      </c>
      <c r="L1319" s="10" t="s">
        <v>925</v>
      </c>
      <c r="M1319" s="3"/>
      <c r="N1319" s="2"/>
      <c r="O1319" s="4"/>
      <c r="Q1319" s="13"/>
      <c r="R1319" s="2"/>
      <c r="S1319" s="13"/>
      <c r="T1319" s="11"/>
      <c r="U1319" s="4"/>
      <c r="V1319" s="3"/>
    </row>
    <row r="1320" spans="1:22" x14ac:dyDescent="0.25">
      <c r="A1320" s="25" t="s">
        <v>148</v>
      </c>
      <c r="B1320" s="25" t="s">
        <v>241</v>
      </c>
      <c r="C1320" s="25" t="s">
        <v>516</v>
      </c>
      <c r="D1320" s="2" t="s">
        <v>3038</v>
      </c>
      <c r="E1320" s="2" t="s">
        <v>3040</v>
      </c>
      <c r="F1320" s="2" t="s">
        <v>154</v>
      </c>
      <c r="G1320" s="21" t="s">
        <v>3936</v>
      </c>
      <c r="H1320" s="7">
        <f t="shared" si="20"/>
        <v>1561842</v>
      </c>
      <c r="I1320" s="8">
        <v>1561842</v>
      </c>
      <c r="J1320" s="8">
        <v>0</v>
      </c>
      <c r="K1320" s="8">
        <v>0</v>
      </c>
      <c r="L1320" s="10" t="s">
        <v>355</v>
      </c>
      <c r="M1320" s="3"/>
      <c r="N1320" s="2"/>
      <c r="O1320" s="4"/>
      <c r="R1320" s="2"/>
      <c r="U1320" s="4"/>
      <c r="V1320" s="3"/>
    </row>
    <row r="1321" spans="1:22" ht="30" x14ac:dyDescent="0.25">
      <c r="A1321" s="25" t="s">
        <v>58</v>
      </c>
      <c r="B1321" s="25" t="s">
        <v>164</v>
      </c>
      <c r="C1321" s="25" t="s">
        <v>177</v>
      </c>
      <c r="D1321" s="2" t="s">
        <v>185</v>
      </c>
      <c r="E1321" s="2" t="s">
        <v>187</v>
      </c>
      <c r="F1321" s="2" t="s">
        <v>4</v>
      </c>
      <c r="G1321" s="21" t="s">
        <v>3914</v>
      </c>
      <c r="H1321" s="7">
        <f t="shared" si="20"/>
        <v>260100</v>
      </c>
      <c r="I1321" s="8">
        <v>260100</v>
      </c>
      <c r="J1321" s="8">
        <v>0</v>
      </c>
      <c r="K1321" s="8">
        <v>0</v>
      </c>
      <c r="L1321" s="10" t="s">
        <v>188</v>
      </c>
      <c r="M1321" s="3"/>
      <c r="N1321" s="2"/>
      <c r="O1321" s="4"/>
      <c r="R1321" s="2"/>
      <c r="U1321" s="4"/>
      <c r="V1321" s="3"/>
    </row>
    <row r="1322" spans="1:22" ht="30" x14ac:dyDescent="0.25">
      <c r="A1322" s="25" t="s">
        <v>15</v>
      </c>
      <c r="B1322" s="25" t="s">
        <v>16</v>
      </c>
      <c r="C1322" s="25" t="s">
        <v>17</v>
      </c>
      <c r="D1322" s="2" t="s">
        <v>2398</v>
      </c>
      <c r="E1322" s="2" t="s">
        <v>2400</v>
      </c>
      <c r="F1322" s="2" t="s">
        <v>53</v>
      </c>
      <c r="G1322" s="21" t="s">
        <v>3994</v>
      </c>
      <c r="H1322" s="7">
        <f t="shared" si="20"/>
        <v>335869</v>
      </c>
      <c r="I1322" s="8">
        <v>335869</v>
      </c>
      <c r="J1322" s="8">
        <v>0</v>
      </c>
      <c r="K1322" s="8">
        <v>0</v>
      </c>
      <c r="L1322" s="10" t="s">
        <v>27</v>
      </c>
      <c r="M1322" s="3"/>
      <c r="N1322" s="2"/>
      <c r="O1322" s="4"/>
      <c r="R1322" s="2"/>
      <c r="U1322" s="4"/>
      <c r="V1322" s="3"/>
    </row>
    <row r="1323" spans="1:22" ht="30" x14ac:dyDescent="0.25">
      <c r="A1323" s="25" t="s">
        <v>15</v>
      </c>
      <c r="B1323" s="25" t="s">
        <v>16</v>
      </c>
      <c r="C1323" s="25" t="s">
        <v>17</v>
      </c>
      <c r="D1323" s="2" t="s">
        <v>2398</v>
      </c>
      <c r="E1323" s="2" t="s">
        <v>2400</v>
      </c>
      <c r="F1323" s="2" t="s">
        <v>53</v>
      </c>
      <c r="G1323" s="21" t="s">
        <v>3994</v>
      </c>
      <c r="H1323" s="7">
        <f t="shared" si="20"/>
        <v>22000</v>
      </c>
      <c r="I1323" s="8">
        <v>22000</v>
      </c>
      <c r="J1323" s="8">
        <v>0</v>
      </c>
      <c r="K1323" s="8">
        <v>0</v>
      </c>
      <c r="L1323" s="10" t="s">
        <v>69</v>
      </c>
      <c r="M1323" s="3"/>
      <c r="N1323" s="2"/>
      <c r="O1323" s="4"/>
      <c r="R1323" s="2"/>
      <c r="U1323" s="4"/>
      <c r="V1323" s="3"/>
    </row>
    <row r="1324" spans="1:22" ht="30" x14ac:dyDescent="0.25">
      <c r="A1324" s="25" t="s">
        <v>15</v>
      </c>
      <c r="B1324" s="25" t="s">
        <v>16</v>
      </c>
      <c r="C1324" s="25" t="s">
        <v>17</v>
      </c>
      <c r="D1324" s="2" t="s">
        <v>2398</v>
      </c>
      <c r="E1324" s="2" t="s">
        <v>2400</v>
      </c>
      <c r="F1324" s="2" t="s">
        <v>53</v>
      </c>
      <c r="G1324" s="21" t="s">
        <v>3994</v>
      </c>
      <c r="H1324" s="7">
        <f t="shared" si="20"/>
        <v>200000</v>
      </c>
      <c r="I1324" s="8">
        <v>200000</v>
      </c>
      <c r="J1324" s="8">
        <v>0</v>
      </c>
      <c r="K1324" s="8">
        <v>0</v>
      </c>
      <c r="L1324" s="10" t="s">
        <v>447</v>
      </c>
      <c r="M1324" s="3"/>
      <c r="N1324" s="2"/>
      <c r="O1324" s="4"/>
      <c r="R1324" s="2"/>
      <c r="U1324" s="4"/>
      <c r="V1324" s="3"/>
    </row>
    <row r="1325" spans="1:22" ht="60" x14ac:dyDescent="0.25">
      <c r="A1325" s="25" t="s">
        <v>89</v>
      </c>
      <c r="B1325" s="25" t="s">
        <v>132</v>
      </c>
      <c r="C1325" s="25" t="s">
        <v>133</v>
      </c>
      <c r="D1325" s="2" t="s">
        <v>3629</v>
      </c>
      <c r="E1325" s="2" t="s">
        <v>3631</v>
      </c>
      <c r="F1325" s="2" t="s">
        <v>4</v>
      </c>
      <c r="G1325" s="21" t="s">
        <v>3984</v>
      </c>
      <c r="H1325" s="7">
        <f t="shared" si="20"/>
        <v>1159650</v>
      </c>
      <c r="I1325" s="8">
        <v>1159650</v>
      </c>
      <c r="J1325" s="8">
        <v>0</v>
      </c>
      <c r="K1325" s="8">
        <v>0</v>
      </c>
      <c r="L1325" s="5" t="s">
        <v>5022</v>
      </c>
      <c r="M1325" s="3"/>
      <c r="N1325" s="2"/>
      <c r="O1325" s="4"/>
      <c r="Q1325" s="14"/>
      <c r="R1325" s="2"/>
      <c r="S1325" s="14"/>
      <c r="U1325" s="4"/>
      <c r="V1325" s="3"/>
    </row>
    <row r="1326" spans="1:22" ht="30" x14ac:dyDescent="0.25">
      <c r="A1326" s="25" t="s">
        <v>286</v>
      </c>
      <c r="B1326" s="25" t="s">
        <v>287</v>
      </c>
      <c r="C1326" s="25" t="s">
        <v>459</v>
      </c>
      <c r="D1326" s="2" t="s">
        <v>1757</v>
      </c>
      <c r="E1326" s="2" t="s">
        <v>1759</v>
      </c>
      <c r="F1326" s="2" t="s">
        <v>4</v>
      </c>
      <c r="G1326" s="21" t="s">
        <v>3907</v>
      </c>
      <c r="H1326" s="7">
        <f t="shared" si="20"/>
        <v>234000</v>
      </c>
      <c r="I1326" s="8">
        <v>234000</v>
      </c>
      <c r="J1326" s="8">
        <v>0</v>
      </c>
      <c r="K1326" s="8">
        <v>0</v>
      </c>
      <c r="L1326" s="10" t="s">
        <v>4350</v>
      </c>
      <c r="M1326" s="3"/>
      <c r="N1326" s="2"/>
      <c r="O1326" s="4"/>
      <c r="Q1326" s="3"/>
      <c r="R1326" s="2"/>
      <c r="S1326" s="3"/>
      <c r="U1326" s="4"/>
      <c r="V1326" s="3"/>
    </row>
    <row r="1327" spans="1:22" ht="30" x14ac:dyDescent="0.25">
      <c r="A1327" s="25" t="s">
        <v>5</v>
      </c>
      <c r="B1327" s="25" t="s">
        <v>70</v>
      </c>
      <c r="C1327" s="25" t="s">
        <v>71</v>
      </c>
      <c r="D1327" s="2" t="s">
        <v>3732</v>
      </c>
      <c r="E1327" s="2" t="s">
        <v>3733</v>
      </c>
      <c r="F1327" s="2" t="s">
        <v>4</v>
      </c>
      <c r="G1327" s="21" t="s">
        <v>3932</v>
      </c>
      <c r="H1327" s="7">
        <f t="shared" si="20"/>
        <v>668819</v>
      </c>
      <c r="I1327" s="8">
        <v>668819</v>
      </c>
      <c r="J1327" s="8">
        <v>0</v>
      </c>
      <c r="K1327" s="8">
        <v>0</v>
      </c>
      <c r="L1327" s="5" t="s">
        <v>5023</v>
      </c>
      <c r="M1327" s="3"/>
      <c r="N1327" s="2"/>
      <c r="O1327" s="4"/>
      <c r="Q1327" s="14"/>
      <c r="R1327" s="2"/>
      <c r="S1327" s="14"/>
      <c r="T1327" s="12"/>
      <c r="U1327" s="4"/>
      <c r="V1327" s="3"/>
    </row>
    <row r="1328" spans="1:22" ht="30" x14ac:dyDescent="0.25">
      <c r="A1328" s="25" t="s">
        <v>82</v>
      </c>
      <c r="B1328" s="25" t="s">
        <v>246</v>
      </c>
      <c r="C1328" s="25" t="s">
        <v>247</v>
      </c>
      <c r="D1328" s="2" t="s">
        <v>1165</v>
      </c>
      <c r="E1328" s="2" t="s">
        <v>1167</v>
      </c>
      <c r="F1328" s="2" t="s">
        <v>53</v>
      </c>
      <c r="G1328" s="21" t="s">
        <v>3934</v>
      </c>
      <c r="H1328" s="7">
        <f t="shared" si="20"/>
        <v>158238</v>
      </c>
      <c r="I1328" s="8">
        <v>158238</v>
      </c>
      <c r="J1328" s="8">
        <v>0</v>
      </c>
      <c r="K1328" s="8">
        <v>0</v>
      </c>
      <c r="L1328" s="10" t="s">
        <v>4221</v>
      </c>
      <c r="M1328" s="3"/>
      <c r="N1328" s="2"/>
      <c r="O1328" s="4"/>
      <c r="R1328" s="2"/>
      <c r="U1328" s="4"/>
      <c r="V1328" s="3"/>
    </row>
    <row r="1329" spans="1:22" ht="30" x14ac:dyDescent="0.25">
      <c r="A1329" s="25" t="s">
        <v>82</v>
      </c>
      <c r="B1329" s="25" t="s">
        <v>246</v>
      </c>
      <c r="C1329" s="25" t="s">
        <v>247</v>
      </c>
      <c r="D1329" s="2" t="s">
        <v>1165</v>
      </c>
      <c r="E1329" s="2" t="s">
        <v>1167</v>
      </c>
      <c r="F1329" s="2" t="s">
        <v>53</v>
      </c>
      <c r="G1329" s="21" t="s">
        <v>3919</v>
      </c>
      <c r="H1329" s="7">
        <f t="shared" si="20"/>
        <v>924231</v>
      </c>
      <c r="I1329" s="8">
        <v>924231</v>
      </c>
      <c r="J1329" s="8">
        <v>0</v>
      </c>
      <c r="K1329" s="8">
        <v>0</v>
      </c>
      <c r="L1329" s="5" t="s">
        <v>5024</v>
      </c>
      <c r="M1329" s="3"/>
      <c r="N1329" s="2"/>
      <c r="O1329" s="4"/>
      <c r="R1329" s="2"/>
      <c r="U1329" s="4"/>
      <c r="V1329" s="3"/>
    </row>
    <row r="1330" spans="1:22" x14ac:dyDescent="0.25">
      <c r="A1330" s="25" t="s">
        <v>286</v>
      </c>
      <c r="B1330" s="25" t="s">
        <v>287</v>
      </c>
      <c r="C1330" s="25" t="s">
        <v>459</v>
      </c>
      <c r="D1330" s="2" t="s">
        <v>905</v>
      </c>
      <c r="E1330" s="2" t="s">
        <v>907</v>
      </c>
      <c r="F1330" s="2" t="s">
        <v>4</v>
      </c>
      <c r="G1330" s="21" t="s">
        <v>3895</v>
      </c>
      <c r="H1330" s="7">
        <f t="shared" si="20"/>
        <v>2872125</v>
      </c>
      <c r="I1330" s="8">
        <v>346526</v>
      </c>
      <c r="J1330" s="8">
        <v>2525599</v>
      </c>
      <c r="K1330" s="8">
        <v>0</v>
      </c>
      <c r="L1330" s="10" t="s">
        <v>4082</v>
      </c>
      <c r="M1330" s="3"/>
      <c r="N1330" s="2"/>
      <c r="O1330" s="4"/>
      <c r="R1330" s="2"/>
      <c r="U1330" s="4"/>
      <c r="V1330" s="3"/>
    </row>
    <row r="1331" spans="1:22" ht="45" x14ac:dyDescent="0.25">
      <c r="A1331" s="25" t="s">
        <v>286</v>
      </c>
      <c r="B1331" s="25" t="s">
        <v>287</v>
      </c>
      <c r="C1331" s="25" t="s">
        <v>459</v>
      </c>
      <c r="D1331" s="2" t="s">
        <v>905</v>
      </c>
      <c r="E1331" s="2" t="s">
        <v>907</v>
      </c>
      <c r="F1331" s="2" t="s">
        <v>4</v>
      </c>
      <c r="G1331" s="21" t="s">
        <v>3895</v>
      </c>
      <c r="H1331" s="7">
        <f t="shared" si="20"/>
        <v>790875</v>
      </c>
      <c r="I1331" s="8">
        <v>150000</v>
      </c>
      <c r="J1331" s="8">
        <v>640875</v>
      </c>
      <c r="K1331" s="8">
        <v>0</v>
      </c>
      <c r="L1331" s="5" t="s">
        <v>5025</v>
      </c>
      <c r="M1331" s="3"/>
      <c r="N1331" s="2"/>
      <c r="O1331" s="4"/>
      <c r="Q1331" s="14"/>
      <c r="R1331" s="2"/>
      <c r="S1331" s="14"/>
      <c r="U1331" s="4"/>
      <c r="V1331" s="3"/>
    </row>
    <row r="1332" spans="1:22" ht="45" x14ac:dyDescent="0.25">
      <c r="A1332" s="25" t="s">
        <v>15</v>
      </c>
      <c r="B1332" s="25" t="s">
        <v>110</v>
      </c>
      <c r="C1332" s="25" t="s">
        <v>22</v>
      </c>
      <c r="D1332" s="2" t="s">
        <v>2047</v>
      </c>
      <c r="E1332" s="2" t="s">
        <v>2049</v>
      </c>
      <c r="F1332" s="2" t="s">
        <v>4</v>
      </c>
      <c r="G1332" s="21" t="s">
        <v>3908</v>
      </c>
      <c r="H1332" s="7">
        <f t="shared" si="20"/>
        <v>150000</v>
      </c>
      <c r="I1332" s="8">
        <v>150000</v>
      </c>
      <c r="J1332" s="8">
        <v>0</v>
      </c>
      <c r="K1332" s="8">
        <v>0</v>
      </c>
      <c r="L1332" s="10" t="s">
        <v>4431</v>
      </c>
      <c r="M1332" s="3"/>
      <c r="N1332" s="2"/>
      <c r="O1332" s="4"/>
      <c r="R1332" s="2"/>
      <c r="U1332" s="4"/>
      <c r="V1332" s="3"/>
    </row>
    <row r="1333" spans="1:22" ht="30" x14ac:dyDescent="0.25">
      <c r="A1333" s="25" t="s">
        <v>119</v>
      </c>
      <c r="B1333" s="25" t="s">
        <v>721</v>
      </c>
      <c r="C1333" s="25" t="s">
        <v>722</v>
      </c>
      <c r="D1333" s="2" t="s">
        <v>727</v>
      </c>
      <c r="E1333" s="2" t="s">
        <v>728</v>
      </c>
      <c r="F1333" s="2" t="s">
        <v>222</v>
      </c>
      <c r="G1333" s="21" t="s">
        <v>3958</v>
      </c>
      <c r="H1333" s="7">
        <f t="shared" si="20"/>
        <v>350000</v>
      </c>
      <c r="I1333" s="8">
        <v>350000</v>
      </c>
      <c r="J1333" s="8">
        <v>0</v>
      </c>
      <c r="K1333" s="8">
        <v>0</v>
      </c>
      <c r="L1333" s="10" t="s">
        <v>4065</v>
      </c>
      <c r="M1333" s="3"/>
      <c r="N1333" s="2"/>
      <c r="O1333" s="4"/>
      <c r="R1333" s="2"/>
      <c r="U1333" s="4"/>
      <c r="V1333" s="3"/>
    </row>
    <row r="1334" spans="1:22" ht="30" x14ac:dyDescent="0.25">
      <c r="A1334" s="25" t="s">
        <v>119</v>
      </c>
      <c r="B1334" s="25" t="s">
        <v>721</v>
      </c>
      <c r="C1334" s="25" t="s">
        <v>722</v>
      </c>
      <c r="D1334" s="2" t="s">
        <v>727</v>
      </c>
      <c r="E1334" s="2" t="s">
        <v>728</v>
      </c>
      <c r="F1334" s="2" t="s">
        <v>222</v>
      </c>
      <c r="G1334" s="21" t="s">
        <v>3958</v>
      </c>
      <c r="H1334" s="7">
        <f t="shared" si="20"/>
        <v>2511220</v>
      </c>
      <c r="I1334" s="8">
        <v>2511220</v>
      </c>
      <c r="J1334" s="8">
        <v>0</v>
      </c>
      <c r="K1334" s="8">
        <v>0</v>
      </c>
      <c r="L1334" s="5" t="s">
        <v>5026</v>
      </c>
      <c r="M1334" s="3"/>
      <c r="N1334" s="2"/>
      <c r="O1334" s="4"/>
      <c r="R1334" s="2"/>
      <c r="U1334" s="4"/>
      <c r="V1334" s="3"/>
    </row>
    <row r="1335" spans="1:22" ht="30" x14ac:dyDescent="0.25">
      <c r="A1335" s="25" t="s">
        <v>119</v>
      </c>
      <c r="B1335" s="25" t="s">
        <v>721</v>
      </c>
      <c r="C1335" s="25" t="s">
        <v>722</v>
      </c>
      <c r="D1335" s="2" t="s">
        <v>727</v>
      </c>
      <c r="E1335" s="2" t="s">
        <v>728</v>
      </c>
      <c r="F1335" s="2" t="s">
        <v>222</v>
      </c>
      <c r="G1335" s="21" t="s">
        <v>3958</v>
      </c>
      <c r="H1335" s="7">
        <f t="shared" si="20"/>
        <v>150000</v>
      </c>
      <c r="I1335" s="8">
        <v>150000</v>
      </c>
      <c r="J1335" s="8">
        <v>0</v>
      </c>
      <c r="K1335" s="8">
        <v>0</v>
      </c>
      <c r="L1335" s="5" t="s">
        <v>5027</v>
      </c>
      <c r="M1335" s="3"/>
      <c r="N1335" s="2"/>
      <c r="O1335" s="4"/>
      <c r="Q1335" s="14"/>
      <c r="R1335" s="2"/>
      <c r="S1335" s="14"/>
      <c r="U1335" s="4"/>
      <c r="V1335" s="3"/>
    </row>
    <row r="1336" spans="1:22" ht="30" x14ac:dyDescent="0.25">
      <c r="A1336" s="25" t="s">
        <v>103</v>
      </c>
      <c r="B1336" s="25" t="s">
        <v>104</v>
      </c>
      <c r="C1336" s="25" t="s">
        <v>68</v>
      </c>
      <c r="D1336" s="2" t="s">
        <v>1281</v>
      </c>
      <c r="E1336" s="2" t="s">
        <v>1284</v>
      </c>
      <c r="F1336" s="2" t="s">
        <v>4</v>
      </c>
      <c r="G1336" s="21" t="s">
        <v>3904</v>
      </c>
      <c r="H1336" s="7">
        <f t="shared" si="20"/>
        <v>300600</v>
      </c>
      <c r="I1336" s="8">
        <v>300600</v>
      </c>
      <c r="J1336" s="8">
        <v>0</v>
      </c>
      <c r="K1336" s="8">
        <v>0</v>
      </c>
      <c r="L1336" s="10" t="s">
        <v>4248</v>
      </c>
      <c r="M1336" s="3"/>
      <c r="N1336" s="2"/>
      <c r="O1336" s="4"/>
      <c r="Q1336" s="13"/>
      <c r="R1336" s="2"/>
      <c r="S1336" s="13"/>
      <c r="U1336" s="4"/>
      <c r="V1336" s="3"/>
    </row>
    <row r="1337" spans="1:22" ht="60" x14ac:dyDescent="0.25">
      <c r="A1337" s="25" t="s">
        <v>5</v>
      </c>
      <c r="B1337" s="25" t="s">
        <v>466</v>
      </c>
      <c r="C1337" s="25" t="s">
        <v>467</v>
      </c>
      <c r="D1337" s="2" t="s">
        <v>1326</v>
      </c>
      <c r="E1337" s="2" t="s">
        <v>1328</v>
      </c>
      <c r="F1337" s="2" t="s">
        <v>4</v>
      </c>
      <c r="G1337" s="21" t="s">
        <v>3923</v>
      </c>
      <c r="H1337" s="7">
        <f t="shared" si="20"/>
        <v>39951</v>
      </c>
      <c r="I1337" s="8">
        <v>39951</v>
      </c>
      <c r="J1337" s="8">
        <v>0</v>
      </c>
      <c r="K1337" s="8">
        <v>0</v>
      </c>
      <c r="L1337" s="10" t="s">
        <v>4255</v>
      </c>
      <c r="M1337" s="3"/>
      <c r="N1337" s="2"/>
      <c r="O1337" s="4"/>
      <c r="R1337" s="2"/>
      <c r="U1337" s="4"/>
      <c r="V1337" s="3"/>
    </row>
    <row r="1338" spans="1:22" ht="30" x14ac:dyDescent="0.25">
      <c r="A1338" s="25" t="s">
        <v>5</v>
      </c>
      <c r="B1338" s="25" t="s">
        <v>466</v>
      </c>
      <c r="C1338" s="25" t="s">
        <v>467</v>
      </c>
      <c r="D1338" s="2" t="s">
        <v>1326</v>
      </c>
      <c r="E1338" s="2" t="s">
        <v>1328</v>
      </c>
      <c r="F1338" s="2" t="s">
        <v>4</v>
      </c>
      <c r="G1338" s="21" t="s">
        <v>3936</v>
      </c>
      <c r="H1338" s="7">
        <f t="shared" si="20"/>
        <v>1701293</v>
      </c>
      <c r="I1338" s="8">
        <v>260049</v>
      </c>
      <c r="J1338" s="8">
        <v>1441244</v>
      </c>
      <c r="K1338" s="8">
        <v>0</v>
      </c>
      <c r="L1338" s="10" t="s">
        <v>5028</v>
      </c>
      <c r="M1338" s="3"/>
      <c r="N1338" s="2"/>
      <c r="O1338" s="4"/>
      <c r="Q1338" s="14"/>
      <c r="R1338" s="2"/>
      <c r="S1338" s="14"/>
      <c r="U1338" s="4"/>
      <c r="V1338" s="3"/>
    </row>
    <row r="1339" spans="1:22" ht="45" x14ac:dyDescent="0.25">
      <c r="A1339" s="25" t="s">
        <v>5</v>
      </c>
      <c r="B1339" s="25" t="s">
        <v>466</v>
      </c>
      <c r="C1339" s="25" t="s">
        <v>467</v>
      </c>
      <c r="D1339" s="2" t="s">
        <v>1326</v>
      </c>
      <c r="E1339" s="2" t="s">
        <v>1328</v>
      </c>
      <c r="F1339" s="2" t="s">
        <v>4</v>
      </c>
      <c r="G1339" s="21" t="s">
        <v>3936</v>
      </c>
      <c r="H1339" s="7">
        <f t="shared" si="20"/>
        <v>599953</v>
      </c>
      <c r="I1339" s="8">
        <v>0</v>
      </c>
      <c r="J1339" s="8">
        <v>599953</v>
      </c>
      <c r="K1339" s="8">
        <v>0</v>
      </c>
      <c r="L1339" s="5" t="s">
        <v>5029</v>
      </c>
      <c r="M1339" s="3"/>
      <c r="N1339" s="2"/>
      <c r="O1339" s="4"/>
      <c r="R1339" s="2"/>
      <c r="U1339" s="4"/>
      <c r="V1339" s="3"/>
    </row>
    <row r="1340" spans="1:22" ht="30" x14ac:dyDescent="0.25">
      <c r="A1340" s="25" t="s">
        <v>58</v>
      </c>
      <c r="B1340" s="25" t="s">
        <v>164</v>
      </c>
      <c r="C1340" s="25" t="s">
        <v>165</v>
      </c>
      <c r="D1340" s="2" t="s">
        <v>2630</v>
      </c>
      <c r="E1340" s="2" t="s">
        <v>2632</v>
      </c>
      <c r="F1340" s="2" t="s">
        <v>53</v>
      </c>
      <c r="G1340" s="21" t="s">
        <v>3955</v>
      </c>
      <c r="H1340" s="7">
        <f t="shared" si="20"/>
        <v>1966494</v>
      </c>
      <c r="I1340" s="8">
        <v>191494</v>
      </c>
      <c r="J1340" s="8">
        <v>1775000</v>
      </c>
      <c r="K1340" s="8">
        <v>0</v>
      </c>
      <c r="L1340" s="5" t="s">
        <v>5030</v>
      </c>
      <c r="M1340" s="3"/>
      <c r="N1340" s="2"/>
      <c r="O1340" s="4"/>
      <c r="Q1340" s="13"/>
      <c r="R1340" s="2"/>
      <c r="S1340" s="13"/>
      <c r="U1340" s="4"/>
      <c r="V1340" s="3"/>
    </row>
    <row r="1341" spans="1:22" x14ac:dyDescent="0.25">
      <c r="A1341" s="25" t="s">
        <v>58</v>
      </c>
      <c r="B1341" s="25" t="s">
        <v>164</v>
      </c>
      <c r="C1341" s="25" t="s">
        <v>165</v>
      </c>
      <c r="D1341" s="2" t="s">
        <v>2630</v>
      </c>
      <c r="E1341" s="2" t="s">
        <v>2632</v>
      </c>
      <c r="F1341" s="2" t="s">
        <v>53</v>
      </c>
      <c r="G1341" s="21" t="s">
        <v>3939</v>
      </c>
      <c r="H1341" s="7">
        <f t="shared" si="20"/>
        <v>3225000</v>
      </c>
      <c r="I1341" s="8">
        <v>0</v>
      </c>
      <c r="J1341" s="8">
        <v>3225000</v>
      </c>
      <c r="K1341" s="8">
        <v>0</v>
      </c>
      <c r="L1341" s="5" t="s">
        <v>5031</v>
      </c>
      <c r="M1341" s="3"/>
      <c r="N1341" s="2"/>
      <c r="O1341" s="4"/>
      <c r="Q1341" s="13"/>
      <c r="R1341" s="2"/>
      <c r="S1341" s="13"/>
      <c r="U1341" s="4"/>
      <c r="V1341" s="3"/>
    </row>
    <row r="1342" spans="1:22" x14ac:dyDescent="0.25">
      <c r="A1342" s="25" t="s">
        <v>58</v>
      </c>
      <c r="B1342" s="25" t="s">
        <v>164</v>
      </c>
      <c r="C1342" s="25" t="s">
        <v>165</v>
      </c>
      <c r="D1342" s="2" t="s">
        <v>2630</v>
      </c>
      <c r="E1342" s="2" t="s">
        <v>2632</v>
      </c>
      <c r="F1342" s="2" t="s">
        <v>53</v>
      </c>
      <c r="G1342" s="21" t="s">
        <v>3929</v>
      </c>
      <c r="H1342" s="7">
        <f t="shared" si="20"/>
        <v>1512000</v>
      </c>
      <c r="I1342" s="8">
        <v>0</v>
      </c>
      <c r="J1342" s="8">
        <v>1512000</v>
      </c>
      <c r="K1342" s="8">
        <v>0</v>
      </c>
      <c r="L1342" s="10" t="s">
        <v>45</v>
      </c>
      <c r="M1342" s="3"/>
      <c r="N1342" s="2"/>
      <c r="O1342" s="4"/>
      <c r="R1342" s="2"/>
      <c r="U1342" s="4"/>
      <c r="V1342" s="3"/>
    </row>
    <row r="1343" spans="1:22" ht="45" x14ac:dyDescent="0.25">
      <c r="A1343" s="25" t="s">
        <v>58</v>
      </c>
      <c r="B1343" s="25" t="s">
        <v>164</v>
      </c>
      <c r="C1343" s="25" t="s">
        <v>165</v>
      </c>
      <c r="D1343" s="2" t="s">
        <v>2630</v>
      </c>
      <c r="E1343" s="2" t="s">
        <v>2632</v>
      </c>
      <c r="F1343" s="2" t="s">
        <v>53</v>
      </c>
      <c r="G1343" s="21" t="s">
        <v>3982</v>
      </c>
      <c r="H1343" s="7">
        <f t="shared" si="20"/>
        <v>900000</v>
      </c>
      <c r="I1343" s="8">
        <v>900000</v>
      </c>
      <c r="J1343" s="8">
        <v>0</v>
      </c>
      <c r="K1343" s="8">
        <v>0</v>
      </c>
      <c r="L1343" s="5" t="s">
        <v>5032</v>
      </c>
      <c r="M1343" s="3"/>
      <c r="N1343" s="2"/>
      <c r="O1343" s="4"/>
      <c r="R1343" s="2"/>
      <c r="U1343" s="4"/>
      <c r="V1343" s="3"/>
    </row>
    <row r="1344" spans="1:22" ht="30" x14ac:dyDescent="0.25">
      <c r="A1344" s="25" t="s">
        <v>58</v>
      </c>
      <c r="B1344" s="25" t="s">
        <v>164</v>
      </c>
      <c r="C1344" s="25" t="s">
        <v>165</v>
      </c>
      <c r="D1344" s="2" t="s">
        <v>2630</v>
      </c>
      <c r="E1344" s="2" t="s">
        <v>2632</v>
      </c>
      <c r="F1344" s="2" t="s">
        <v>53</v>
      </c>
      <c r="G1344" s="21" t="s">
        <v>3921</v>
      </c>
      <c r="H1344" s="7">
        <f t="shared" si="20"/>
        <v>610383</v>
      </c>
      <c r="I1344" s="8">
        <v>610383</v>
      </c>
      <c r="J1344" s="8">
        <v>0</v>
      </c>
      <c r="K1344" s="8">
        <v>0</v>
      </c>
      <c r="L1344" s="5" t="s">
        <v>5033</v>
      </c>
      <c r="M1344" s="3"/>
      <c r="N1344" s="2"/>
      <c r="O1344" s="4"/>
      <c r="R1344" s="2"/>
      <c r="U1344" s="4"/>
      <c r="V1344" s="3"/>
    </row>
    <row r="1345" spans="1:22" x14ac:dyDescent="0.25">
      <c r="A1345" s="25" t="s">
        <v>5</v>
      </c>
      <c r="B1345" s="25" t="s">
        <v>46</v>
      </c>
      <c r="C1345" s="25" t="s">
        <v>47</v>
      </c>
      <c r="D1345" s="2" t="s">
        <v>3602</v>
      </c>
      <c r="E1345" s="2" t="s">
        <v>3603</v>
      </c>
      <c r="F1345" s="2" t="s">
        <v>222</v>
      </c>
      <c r="G1345" s="21" t="s">
        <v>4015</v>
      </c>
      <c r="H1345" s="7">
        <f t="shared" si="20"/>
        <v>839870</v>
      </c>
      <c r="I1345" s="8">
        <v>839870</v>
      </c>
      <c r="J1345" s="8">
        <v>0</v>
      </c>
      <c r="K1345" s="8">
        <v>0</v>
      </c>
      <c r="L1345" s="10" t="s">
        <v>52</v>
      </c>
      <c r="M1345" s="3"/>
      <c r="N1345" s="2"/>
      <c r="O1345" s="4"/>
      <c r="R1345" s="2"/>
      <c r="U1345" s="4"/>
      <c r="V1345" s="3"/>
    </row>
    <row r="1346" spans="1:22" x14ac:dyDescent="0.25">
      <c r="A1346" s="25" t="s">
        <v>5</v>
      </c>
      <c r="B1346" s="25" t="s">
        <v>6</v>
      </c>
      <c r="C1346" s="25" t="s">
        <v>7</v>
      </c>
      <c r="D1346" s="2" t="s">
        <v>1153</v>
      </c>
      <c r="E1346" s="2" t="s">
        <v>1155</v>
      </c>
      <c r="F1346" s="2" t="s">
        <v>4</v>
      </c>
      <c r="G1346" s="21" t="s">
        <v>3948</v>
      </c>
      <c r="H1346" s="7">
        <f t="shared" ref="H1346:H1409" si="21">SUM(I1346:K1346)</f>
        <v>42303</v>
      </c>
      <c r="I1346" s="8">
        <v>42303</v>
      </c>
      <c r="J1346" s="8">
        <v>0</v>
      </c>
      <c r="K1346" s="8">
        <v>0</v>
      </c>
      <c r="L1346" s="10" t="s">
        <v>45</v>
      </c>
      <c r="M1346" s="3"/>
      <c r="N1346" s="2"/>
      <c r="O1346" s="4"/>
      <c r="R1346" s="2"/>
      <c r="U1346" s="4"/>
      <c r="V1346" s="3"/>
    </row>
    <row r="1347" spans="1:22" x14ac:dyDescent="0.25">
      <c r="A1347" s="25" t="s">
        <v>5</v>
      </c>
      <c r="B1347" s="25" t="s">
        <v>6</v>
      </c>
      <c r="C1347" s="25" t="s">
        <v>7</v>
      </c>
      <c r="D1347" s="2" t="s">
        <v>1153</v>
      </c>
      <c r="E1347" s="2" t="s">
        <v>1155</v>
      </c>
      <c r="F1347" s="2" t="s">
        <v>4</v>
      </c>
      <c r="G1347" s="21" t="s">
        <v>3948</v>
      </c>
      <c r="H1347" s="7">
        <f t="shared" si="21"/>
        <v>25000</v>
      </c>
      <c r="I1347" s="8">
        <v>25000</v>
      </c>
      <c r="J1347" s="8">
        <v>0</v>
      </c>
      <c r="K1347" s="8">
        <v>0</v>
      </c>
      <c r="L1347" s="10" t="s">
        <v>44</v>
      </c>
      <c r="M1347" s="3"/>
      <c r="N1347" s="2"/>
      <c r="O1347" s="4"/>
      <c r="R1347" s="2"/>
      <c r="U1347" s="4"/>
      <c r="V1347" s="3"/>
    </row>
    <row r="1348" spans="1:22" x14ac:dyDescent="0.25">
      <c r="A1348" s="25" t="s">
        <v>5</v>
      </c>
      <c r="B1348" s="25" t="s">
        <v>6</v>
      </c>
      <c r="C1348" s="25" t="s">
        <v>7</v>
      </c>
      <c r="D1348" s="2" t="s">
        <v>1153</v>
      </c>
      <c r="E1348" s="2" t="s">
        <v>1155</v>
      </c>
      <c r="F1348" s="2" t="s">
        <v>4</v>
      </c>
      <c r="G1348" s="21" t="s">
        <v>3948</v>
      </c>
      <c r="H1348" s="7">
        <f t="shared" si="21"/>
        <v>94305</v>
      </c>
      <c r="I1348" s="8">
        <v>94305</v>
      </c>
      <c r="J1348" s="8">
        <v>0</v>
      </c>
      <c r="K1348" s="8">
        <v>0</v>
      </c>
      <c r="L1348" s="10" t="s">
        <v>96</v>
      </c>
      <c r="M1348" s="3"/>
      <c r="N1348" s="2"/>
      <c r="O1348" s="4"/>
      <c r="R1348" s="2"/>
      <c r="U1348" s="4"/>
      <c r="V1348" s="3"/>
    </row>
    <row r="1349" spans="1:22" x14ac:dyDescent="0.25">
      <c r="A1349" s="25" t="s">
        <v>82</v>
      </c>
      <c r="B1349" s="25" t="s">
        <v>83</v>
      </c>
      <c r="C1349" s="25" t="s">
        <v>359</v>
      </c>
      <c r="D1349" s="2" t="s">
        <v>3053</v>
      </c>
      <c r="E1349" s="2" t="s">
        <v>3055</v>
      </c>
      <c r="F1349" s="2" t="s">
        <v>4</v>
      </c>
      <c r="G1349" s="21" t="s">
        <v>3901</v>
      </c>
      <c r="H1349" s="7">
        <f t="shared" si="21"/>
        <v>673915</v>
      </c>
      <c r="I1349" s="8">
        <v>673915</v>
      </c>
      <c r="J1349" s="8">
        <v>0</v>
      </c>
      <c r="K1349" s="8">
        <v>0</v>
      </c>
      <c r="L1349" s="5" t="s">
        <v>4576</v>
      </c>
      <c r="M1349" s="3"/>
      <c r="N1349" s="2"/>
      <c r="O1349" s="4"/>
      <c r="R1349" s="2"/>
      <c r="U1349" s="4"/>
      <c r="V1349" s="3"/>
    </row>
    <row r="1350" spans="1:22" ht="30" x14ac:dyDescent="0.25">
      <c r="A1350" s="25" t="s">
        <v>5</v>
      </c>
      <c r="B1350" s="25" t="s">
        <v>70</v>
      </c>
      <c r="C1350" s="25" t="s">
        <v>71</v>
      </c>
      <c r="D1350" s="2" t="s">
        <v>340</v>
      </c>
      <c r="E1350" s="2" t="s">
        <v>342</v>
      </c>
      <c r="F1350" s="2" t="s">
        <v>4</v>
      </c>
      <c r="G1350" s="21" t="s">
        <v>3936</v>
      </c>
      <c r="H1350" s="7">
        <f t="shared" si="21"/>
        <v>243297</v>
      </c>
      <c r="I1350" s="8">
        <v>243297</v>
      </c>
      <c r="J1350" s="8">
        <v>0</v>
      </c>
      <c r="K1350" s="8">
        <v>0</v>
      </c>
      <c r="L1350" s="10" t="s">
        <v>4131</v>
      </c>
      <c r="M1350" s="3"/>
      <c r="N1350" s="2"/>
      <c r="O1350" s="4"/>
      <c r="Q1350" s="13"/>
      <c r="R1350" s="2"/>
      <c r="S1350" s="13"/>
      <c r="U1350" s="4"/>
      <c r="V1350" s="3"/>
    </row>
    <row r="1351" spans="1:22" ht="30" x14ac:dyDescent="0.25">
      <c r="A1351" s="25" t="s">
        <v>5</v>
      </c>
      <c r="B1351" s="25" t="s">
        <v>70</v>
      </c>
      <c r="C1351" s="25" t="s">
        <v>71</v>
      </c>
      <c r="D1351" s="2" t="s">
        <v>340</v>
      </c>
      <c r="E1351" s="2" t="s">
        <v>342</v>
      </c>
      <c r="F1351" s="2" t="s">
        <v>4</v>
      </c>
      <c r="G1351" s="21" t="s">
        <v>3936</v>
      </c>
      <c r="H1351" s="7">
        <f t="shared" si="21"/>
        <v>1022876</v>
      </c>
      <c r="I1351" s="8">
        <v>0</v>
      </c>
      <c r="J1351" s="8">
        <v>1022876</v>
      </c>
      <c r="K1351" s="8">
        <v>0</v>
      </c>
      <c r="L1351" s="10" t="s">
        <v>4231</v>
      </c>
      <c r="M1351" s="3"/>
      <c r="N1351" s="2"/>
      <c r="O1351" s="4"/>
      <c r="Q1351" s="3"/>
      <c r="R1351" s="2"/>
      <c r="S1351" s="3"/>
      <c r="U1351" s="4"/>
      <c r="V1351" s="3"/>
    </row>
    <row r="1352" spans="1:22" ht="30" x14ac:dyDescent="0.25">
      <c r="A1352" s="25" t="s">
        <v>5</v>
      </c>
      <c r="B1352" s="25" t="s">
        <v>70</v>
      </c>
      <c r="C1352" s="25" t="s">
        <v>71</v>
      </c>
      <c r="D1352" s="2" t="s">
        <v>340</v>
      </c>
      <c r="E1352" s="2" t="s">
        <v>342</v>
      </c>
      <c r="F1352" s="2" t="s">
        <v>4</v>
      </c>
      <c r="G1352" s="21" t="s">
        <v>3936</v>
      </c>
      <c r="H1352" s="7">
        <f t="shared" si="21"/>
        <v>972124</v>
      </c>
      <c r="I1352" s="8">
        <v>150000</v>
      </c>
      <c r="J1352" s="8">
        <v>822124</v>
      </c>
      <c r="K1352" s="8">
        <v>0</v>
      </c>
      <c r="L1352" s="5" t="s">
        <v>4898</v>
      </c>
      <c r="M1352" s="3"/>
      <c r="N1352" s="2"/>
      <c r="O1352" s="4"/>
      <c r="Q1352" s="13"/>
      <c r="R1352" s="2"/>
      <c r="S1352" s="13"/>
      <c r="U1352" s="4"/>
      <c r="V1352" s="3"/>
    </row>
    <row r="1353" spans="1:22" x14ac:dyDescent="0.25">
      <c r="A1353" s="25" t="s">
        <v>58</v>
      </c>
      <c r="B1353" s="25" t="s">
        <v>164</v>
      </c>
      <c r="C1353" s="25" t="s">
        <v>165</v>
      </c>
      <c r="D1353" s="2" t="s">
        <v>1813</v>
      </c>
      <c r="E1353" s="2" t="s">
        <v>1815</v>
      </c>
      <c r="F1353" s="2" t="s">
        <v>4</v>
      </c>
      <c r="G1353" s="21" t="s">
        <v>3896</v>
      </c>
      <c r="H1353" s="7">
        <f t="shared" si="21"/>
        <v>35000</v>
      </c>
      <c r="I1353" s="8">
        <v>35000</v>
      </c>
      <c r="J1353" s="8">
        <v>0</v>
      </c>
      <c r="K1353" s="8">
        <v>0</v>
      </c>
      <c r="L1353" s="10" t="s">
        <v>44</v>
      </c>
      <c r="M1353" s="3"/>
      <c r="N1353" s="2"/>
      <c r="O1353" s="4"/>
      <c r="Q1353" s="13"/>
      <c r="R1353" s="2"/>
      <c r="S1353" s="13"/>
      <c r="U1353" s="4"/>
      <c r="V1353" s="3"/>
    </row>
    <row r="1354" spans="1:22" x14ac:dyDescent="0.25">
      <c r="A1354" s="25" t="s">
        <v>58</v>
      </c>
      <c r="B1354" s="25" t="s">
        <v>164</v>
      </c>
      <c r="C1354" s="25" t="s">
        <v>165</v>
      </c>
      <c r="D1354" s="2" t="s">
        <v>1813</v>
      </c>
      <c r="E1354" s="2" t="s">
        <v>1815</v>
      </c>
      <c r="F1354" s="2" t="s">
        <v>4</v>
      </c>
      <c r="G1354" s="21" t="s">
        <v>3896</v>
      </c>
      <c r="H1354" s="7">
        <f t="shared" si="21"/>
        <v>160000</v>
      </c>
      <c r="I1354" s="8">
        <v>160000</v>
      </c>
      <c r="J1354" s="8">
        <v>0</v>
      </c>
      <c r="K1354" s="8">
        <v>0</v>
      </c>
      <c r="L1354" s="10" t="s">
        <v>96</v>
      </c>
      <c r="M1354" s="3"/>
      <c r="N1354" s="2"/>
      <c r="O1354" s="4"/>
      <c r="Q1354" s="13"/>
      <c r="R1354" s="2"/>
      <c r="S1354" s="13"/>
      <c r="U1354" s="4"/>
      <c r="V1354" s="3"/>
    </row>
    <row r="1355" spans="1:22" x14ac:dyDescent="0.25">
      <c r="A1355" s="25" t="s">
        <v>58</v>
      </c>
      <c r="B1355" s="25" t="s">
        <v>164</v>
      </c>
      <c r="C1355" s="25" t="s">
        <v>165</v>
      </c>
      <c r="D1355" s="2" t="s">
        <v>1813</v>
      </c>
      <c r="E1355" s="2" t="s">
        <v>1815</v>
      </c>
      <c r="F1355" s="2" t="s">
        <v>4</v>
      </c>
      <c r="G1355" s="21" t="s">
        <v>3896</v>
      </c>
      <c r="H1355" s="7">
        <f t="shared" si="21"/>
        <v>25000</v>
      </c>
      <c r="I1355" s="8">
        <v>25000</v>
      </c>
      <c r="J1355" s="8">
        <v>0</v>
      </c>
      <c r="K1355" s="8">
        <v>0</v>
      </c>
      <c r="L1355" s="10" t="s">
        <v>45</v>
      </c>
      <c r="M1355" s="3"/>
      <c r="N1355" s="2"/>
      <c r="O1355" s="4"/>
      <c r="Q1355" s="13"/>
      <c r="R1355" s="2"/>
      <c r="S1355" s="13"/>
      <c r="U1355" s="4"/>
      <c r="V1355" s="3"/>
    </row>
    <row r="1356" spans="1:22" x14ac:dyDescent="0.25">
      <c r="A1356" s="25" t="s">
        <v>58</v>
      </c>
      <c r="B1356" s="25" t="s">
        <v>193</v>
      </c>
      <c r="C1356" s="25" t="s">
        <v>315</v>
      </c>
      <c r="D1356" s="2" t="s">
        <v>1876</v>
      </c>
      <c r="E1356" s="2" t="s">
        <v>1878</v>
      </c>
      <c r="F1356" s="2" t="s">
        <v>4</v>
      </c>
      <c r="G1356" s="21" t="s">
        <v>3896</v>
      </c>
      <c r="H1356" s="7">
        <f t="shared" si="21"/>
        <v>347808</v>
      </c>
      <c r="I1356" s="8">
        <v>347808</v>
      </c>
      <c r="J1356" s="8">
        <v>0</v>
      </c>
      <c r="K1356" s="8">
        <v>0</v>
      </c>
      <c r="L1356" s="10" t="s">
        <v>124</v>
      </c>
      <c r="M1356" s="3"/>
      <c r="N1356" s="2"/>
      <c r="O1356" s="4"/>
      <c r="Q1356" s="13"/>
      <c r="R1356" s="2"/>
      <c r="S1356" s="13"/>
      <c r="U1356" s="4"/>
      <c r="V1356" s="3"/>
    </row>
    <row r="1357" spans="1:22" ht="30" x14ac:dyDescent="0.25">
      <c r="A1357" s="25" t="s">
        <v>82</v>
      </c>
      <c r="B1357" s="25" t="s">
        <v>564</v>
      </c>
      <c r="C1357" s="25" t="s">
        <v>58</v>
      </c>
      <c r="D1357" s="2" t="s">
        <v>1156</v>
      </c>
      <c r="E1357" s="2" t="s">
        <v>1158</v>
      </c>
      <c r="F1357" s="2" t="s">
        <v>4</v>
      </c>
      <c r="G1357" s="21" t="s">
        <v>3915</v>
      </c>
      <c r="H1357" s="7">
        <f t="shared" si="21"/>
        <v>139698</v>
      </c>
      <c r="I1357" s="8">
        <v>139698</v>
      </c>
      <c r="J1357" s="8">
        <v>0</v>
      </c>
      <c r="K1357" s="8">
        <v>0</v>
      </c>
      <c r="L1357" s="10" t="s">
        <v>5034</v>
      </c>
      <c r="M1357" s="3"/>
      <c r="N1357" s="2"/>
      <c r="O1357" s="4"/>
      <c r="R1357" s="2"/>
      <c r="U1357" s="4"/>
      <c r="V1357" s="3"/>
    </row>
    <row r="1358" spans="1:22" ht="30" x14ac:dyDescent="0.25">
      <c r="A1358" s="25" t="s">
        <v>5</v>
      </c>
      <c r="B1358" s="25" t="s">
        <v>466</v>
      </c>
      <c r="C1358" s="25" t="s">
        <v>467</v>
      </c>
      <c r="D1358" s="2" t="s">
        <v>2847</v>
      </c>
      <c r="E1358" s="2" t="s">
        <v>2849</v>
      </c>
      <c r="F1358" s="2" t="s">
        <v>53</v>
      </c>
      <c r="G1358" s="21" t="s">
        <v>3935</v>
      </c>
      <c r="H1358" s="7">
        <f t="shared" si="21"/>
        <v>647514</v>
      </c>
      <c r="I1358" s="8">
        <v>647514</v>
      </c>
      <c r="J1358" s="8">
        <v>0</v>
      </c>
      <c r="K1358" s="8">
        <v>0</v>
      </c>
      <c r="L1358" s="5" t="s">
        <v>5035</v>
      </c>
      <c r="M1358" s="3"/>
      <c r="N1358" s="2"/>
      <c r="O1358" s="4"/>
      <c r="Q1358" s="14"/>
      <c r="R1358" s="2"/>
      <c r="S1358" s="14"/>
      <c r="U1358" s="4"/>
      <c r="V1358" s="3"/>
    </row>
    <row r="1359" spans="1:22" ht="30" x14ac:dyDescent="0.25">
      <c r="A1359" s="25" t="s">
        <v>148</v>
      </c>
      <c r="B1359" s="25" t="s">
        <v>883</v>
      </c>
      <c r="C1359" s="25" t="s">
        <v>150</v>
      </c>
      <c r="D1359" s="2" t="s">
        <v>2559</v>
      </c>
      <c r="E1359" s="2" t="s">
        <v>2561</v>
      </c>
      <c r="F1359" s="2" t="s">
        <v>4</v>
      </c>
      <c r="G1359" s="21" t="s">
        <v>3932</v>
      </c>
      <c r="H1359" s="7">
        <f t="shared" si="21"/>
        <v>17000</v>
      </c>
      <c r="I1359" s="8">
        <v>17000</v>
      </c>
      <c r="J1359" s="8">
        <v>0</v>
      </c>
      <c r="K1359" s="8">
        <v>0</v>
      </c>
      <c r="L1359" s="5" t="s">
        <v>5036</v>
      </c>
      <c r="M1359" s="3"/>
      <c r="N1359" s="2"/>
      <c r="O1359" s="4"/>
      <c r="R1359" s="2"/>
      <c r="U1359" s="4"/>
      <c r="V1359" s="3"/>
    </row>
    <row r="1360" spans="1:22" ht="30" x14ac:dyDescent="0.25">
      <c r="A1360" s="25" t="s">
        <v>148</v>
      </c>
      <c r="B1360" s="25" t="s">
        <v>883</v>
      </c>
      <c r="C1360" s="25" t="s">
        <v>150</v>
      </c>
      <c r="D1360" s="2" t="s">
        <v>2559</v>
      </c>
      <c r="E1360" s="2" t="s">
        <v>2561</v>
      </c>
      <c r="F1360" s="2" t="s">
        <v>4</v>
      </c>
      <c r="G1360" s="21" t="s">
        <v>3932</v>
      </c>
      <c r="H1360" s="7">
        <f t="shared" si="21"/>
        <v>29000</v>
      </c>
      <c r="I1360" s="8">
        <v>29000</v>
      </c>
      <c r="J1360" s="8">
        <v>0</v>
      </c>
      <c r="K1360" s="8">
        <v>0</v>
      </c>
      <c r="L1360" s="5" t="s">
        <v>5037</v>
      </c>
      <c r="M1360" s="3"/>
      <c r="N1360" s="2"/>
      <c r="O1360" s="4"/>
      <c r="R1360" s="2"/>
      <c r="U1360" s="4"/>
      <c r="V1360" s="3"/>
    </row>
    <row r="1361" spans="1:22" ht="30" x14ac:dyDescent="0.25">
      <c r="A1361" s="25" t="s">
        <v>148</v>
      </c>
      <c r="B1361" s="25" t="s">
        <v>883</v>
      </c>
      <c r="C1361" s="25" t="s">
        <v>150</v>
      </c>
      <c r="D1361" s="2" t="s">
        <v>2559</v>
      </c>
      <c r="E1361" s="2" t="s">
        <v>2561</v>
      </c>
      <c r="F1361" s="2" t="s">
        <v>4</v>
      </c>
      <c r="G1361" s="21" t="s">
        <v>3932</v>
      </c>
      <c r="H1361" s="7">
        <f t="shared" si="21"/>
        <v>29000</v>
      </c>
      <c r="I1361" s="8">
        <v>29000</v>
      </c>
      <c r="J1361" s="8">
        <v>0</v>
      </c>
      <c r="K1361" s="8">
        <v>0</v>
      </c>
      <c r="L1361" s="5" t="s">
        <v>5038</v>
      </c>
      <c r="M1361" s="3"/>
      <c r="N1361" s="2"/>
      <c r="O1361" s="4"/>
      <c r="R1361" s="2"/>
      <c r="U1361" s="4"/>
      <c r="V1361" s="3"/>
    </row>
    <row r="1362" spans="1:22" ht="30" x14ac:dyDescent="0.25">
      <c r="A1362" s="25" t="s">
        <v>148</v>
      </c>
      <c r="B1362" s="25" t="s">
        <v>883</v>
      </c>
      <c r="C1362" s="25" t="s">
        <v>150</v>
      </c>
      <c r="D1362" s="2" t="s">
        <v>2559</v>
      </c>
      <c r="E1362" s="2" t="s">
        <v>2561</v>
      </c>
      <c r="F1362" s="2" t="s">
        <v>4</v>
      </c>
      <c r="G1362" s="21" t="s">
        <v>3932</v>
      </c>
      <c r="H1362" s="7">
        <f t="shared" si="21"/>
        <v>55316</v>
      </c>
      <c r="I1362" s="8">
        <v>55316</v>
      </c>
      <c r="J1362" s="8">
        <v>0</v>
      </c>
      <c r="K1362" s="8">
        <v>0</v>
      </c>
      <c r="L1362" s="5" t="s">
        <v>5039</v>
      </c>
      <c r="M1362" s="3"/>
      <c r="N1362" s="2"/>
      <c r="O1362" s="4"/>
      <c r="R1362" s="2"/>
      <c r="U1362" s="4"/>
      <c r="V1362" s="3"/>
    </row>
    <row r="1363" spans="1:22" ht="30" x14ac:dyDescent="0.25">
      <c r="A1363" s="25" t="s">
        <v>58</v>
      </c>
      <c r="B1363" s="25" t="s">
        <v>193</v>
      </c>
      <c r="C1363" s="25" t="s">
        <v>194</v>
      </c>
      <c r="D1363" s="2" t="s">
        <v>1214</v>
      </c>
      <c r="E1363" s="2" t="s">
        <v>1216</v>
      </c>
      <c r="F1363" s="2" t="s">
        <v>53</v>
      </c>
      <c r="G1363" s="21" t="s">
        <v>3953</v>
      </c>
      <c r="H1363" s="7">
        <f t="shared" si="21"/>
        <v>1285790</v>
      </c>
      <c r="I1363" s="8">
        <v>1285790</v>
      </c>
      <c r="J1363" s="8">
        <v>0</v>
      </c>
      <c r="K1363" s="8">
        <v>0</v>
      </c>
      <c r="L1363" s="10" t="s">
        <v>44</v>
      </c>
      <c r="M1363" s="3"/>
      <c r="N1363" s="2"/>
      <c r="O1363" s="4"/>
      <c r="R1363" s="2"/>
      <c r="U1363" s="4"/>
      <c r="V1363" s="3"/>
    </row>
    <row r="1364" spans="1:22" ht="30" x14ac:dyDescent="0.25">
      <c r="A1364" s="25" t="s">
        <v>58</v>
      </c>
      <c r="B1364" s="25" t="s">
        <v>193</v>
      </c>
      <c r="C1364" s="25" t="s">
        <v>194</v>
      </c>
      <c r="D1364" s="2" t="s">
        <v>1214</v>
      </c>
      <c r="E1364" s="2" t="s">
        <v>1216</v>
      </c>
      <c r="F1364" s="2" t="s">
        <v>53</v>
      </c>
      <c r="G1364" s="21" t="s">
        <v>3899</v>
      </c>
      <c r="H1364" s="7">
        <f t="shared" si="21"/>
        <v>534155</v>
      </c>
      <c r="I1364" s="8">
        <v>534155</v>
      </c>
      <c r="J1364" s="8">
        <v>0</v>
      </c>
      <c r="K1364" s="8">
        <v>0</v>
      </c>
      <c r="L1364" s="10" t="s">
        <v>69</v>
      </c>
      <c r="M1364" s="3"/>
      <c r="N1364" s="2"/>
      <c r="O1364" s="4"/>
      <c r="R1364" s="2"/>
      <c r="U1364" s="4"/>
      <c r="V1364" s="3"/>
    </row>
    <row r="1365" spans="1:22" ht="30" x14ac:dyDescent="0.25">
      <c r="A1365" s="25" t="s">
        <v>58</v>
      </c>
      <c r="B1365" s="25" t="s">
        <v>193</v>
      </c>
      <c r="C1365" s="25" t="s">
        <v>194</v>
      </c>
      <c r="D1365" s="2" t="s">
        <v>1214</v>
      </c>
      <c r="E1365" s="2" t="s">
        <v>1216</v>
      </c>
      <c r="F1365" s="2" t="s">
        <v>53</v>
      </c>
      <c r="G1365" s="21" t="s">
        <v>3953</v>
      </c>
      <c r="H1365" s="7">
        <f t="shared" si="21"/>
        <v>250000</v>
      </c>
      <c r="I1365" s="8">
        <v>250000</v>
      </c>
      <c r="J1365" s="8">
        <v>0</v>
      </c>
      <c r="K1365" s="8">
        <v>0</v>
      </c>
      <c r="L1365" s="10" t="s">
        <v>96</v>
      </c>
      <c r="M1365" s="3"/>
      <c r="N1365" s="2"/>
      <c r="O1365" s="4"/>
      <c r="R1365" s="2"/>
      <c r="U1365" s="4"/>
      <c r="V1365" s="3"/>
    </row>
    <row r="1366" spans="1:22" ht="30" x14ac:dyDescent="0.25">
      <c r="A1366" s="25" t="s">
        <v>5</v>
      </c>
      <c r="B1366" s="25" t="s">
        <v>46</v>
      </c>
      <c r="C1366" s="25" t="s">
        <v>47</v>
      </c>
      <c r="D1366" s="2" t="s">
        <v>2173</v>
      </c>
      <c r="E1366" s="2" t="s">
        <v>2175</v>
      </c>
      <c r="F1366" s="2" t="s">
        <v>53</v>
      </c>
      <c r="G1366" s="21" t="s">
        <v>3985</v>
      </c>
      <c r="H1366" s="7">
        <f t="shared" si="21"/>
        <v>27000</v>
      </c>
      <c r="I1366" s="8">
        <v>27000</v>
      </c>
      <c r="J1366" s="8">
        <v>0</v>
      </c>
      <c r="K1366" s="8">
        <v>0</v>
      </c>
      <c r="L1366" s="10" t="s">
        <v>1550</v>
      </c>
      <c r="M1366" s="3"/>
      <c r="N1366" s="2"/>
      <c r="O1366" s="4"/>
      <c r="R1366" s="2"/>
      <c r="U1366" s="4"/>
      <c r="V1366" s="3"/>
    </row>
    <row r="1367" spans="1:22" ht="30" x14ac:dyDescent="0.25">
      <c r="A1367" s="25" t="s">
        <v>5</v>
      </c>
      <c r="B1367" s="25" t="s">
        <v>46</v>
      </c>
      <c r="C1367" s="25" t="s">
        <v>47</v>
      </c>
      <c r="D1367" s="2" t="s">
        <v>2173</v>
      </c>
      <c r="E1367" s="2" t="s">
        <v>2175</v>
      </c>
      <c r="F1367" s="2" t="s">
        <v>53</v>
      </c>
      <c r="G1367" s="21" t="s">
        <v>3985</v>
      </c>
      <c r="H1367" s="7">
        <f t="shared" si="21"/>
        <v>669414</v>
      </c>
      <c r="I1367" s="8">
        <v>669414</v>
      </c>
      <c r="J1367" s="8">
        <v>0</v>
      </c>
      <c r="K1367" s="8">
        <v>0</v>
      </c>
      <c r="L1367" s="5" t="s">
        <v>5040</v>
      </c>
      <c r="M1367" s="3"/>
      <c r="N1367" s="2"/>
      <c r="O1367" s="4"/>
      <c r="R1367" s="2"/>
      <c r="U1367" s="4"/>
      <c r="V1367" s="3"/>
    </row>
    <row r="1368" spans="1:22" ht="30" x14ac:dyDescent="0.25">
      <c r="A1368" s="25" t="s">
        <v>5</v>
      </c>
      <c r="B1368" s="25" t="s">
        <v>46</v>
      </c>
      <c r="C1368" s="25" t="s">
        <v>47</v>
      </c>
      <c r="D1368" s="2" t="s">
        <v>2173</v>
      </c>
      <c r="E1368" s="2" t="s">
        <v>2175</v>
      </c>
      <c r="F1368" s="2" t="s">
        <v>53</v>
      </c>
      <c r="G1368" s="21" t="s">
        <v>3985</v>
      </c>
      <c r="H1368" s="7">
        <f t="shared" si="21"/>
        <v>792347</v>
      </c>
      <c r="I1368" s="8">
        <v>792347</v>
      </c>
      <c r="J1368" s="8">
        <v>0</v>
      </c>
      <c r="K1368" s="8">
        <v>0</v>
      </c>
      <c r="L1368" s="5" t="s">
        <v>5041</v>
      </c>
      <c r="M1368" s="3"/>
      <c r="N1368" s="2"/>
      <c r="O1368" s="4"/>
      <c r="R1368" s="2"/>
      <c r="U1368" s="4"/>
      <c r="V1368" s="3"/>
    </row>
    <row r="1369" spans="1:22" ht="45" x14ac:dyDescent="0.25">
      <c r="A1369" s="25" t="s">
        <v>5</v>
      </c>
      <c r="B1369" s="25" t="s">
        <v>46</v>
      </c>
      <c r="C1369" s="25" t="s">
        <v>47</v>
      </c>
      <c r="D1369" s="2" t="s">
        <v>2173</v>
      </c>
      <c r="E1369" s="2" t="s">
        <v>2175</v>
      </c>
      <c r="F1369" s="2" t="s">
        <v>53</v>
      </c>
      <c r="G1369" s="21" t="s">
        <v>3985</v>
      </c>
      <c r="H1369" s="7">
        <f t="shared" si="21"/>
        <v>197259</v>
      </c>
      <c r="I1369" s="8">
        <v>197259</v>
      </c>
      <c r="J1369" s="8">
        <v>0</v>
      </c>
      <c r="K1369" s="8">
        <v>0</v>
      </c>
      <c r="L1369" s="5" t="s">
        <v>5042</v>
      </c>
      <c r="M1369" s="3"/>
      <c r="N1369" s="2"/>
      <c r="O1369" s="4"/>
      <c r="R1369" s="2"/>
      <c r="U1369" s="4"/>
      <c r="V1369" s="3"/>
    </row>
    <row r="1370" spans="1:22" ht="30" x14ac:dyDescent="0.25">
      <c r="A1370" s="25" t="s">
        <v>5</v>
      </c>
      <c r="B1370" s="25" t="s">
        <v>46</v>
      </c>
      <c r="C1370" s="25" t="s">
        <v>47</v>
      </c>
      <c r="D1370" s="2" t="s">
        <v>2173</v>
      </c>
      <c r="E1370" s="2" t="s">
        <v>2175</v>
      </c>
      <c r="F1370" s="2" t="s">
        <v>53</v>
      </c>
      <c r="G1370" s="21" t="s">
        <v>3985</v>
      </c>
      <c r="H1370" s="7">
        <f t="shared" si="21"/>
        <v>286571</v>
      </c>
      <c r="I1370" s="8">
        <v>286571</v>
      </c>
      <c r="J1370" s="8">
        <v>0</v>
      </c>
      <c r="K1370" s="8">
        <v>0</v>
      </c>
      <c r="L1370" s="5" t="s">
        <v>5043</v>
      </c>
      <c r="M1370" s="3"/>
      <c r="N1370" s="2"/>
      <c r="O1370" s="4"/>
      <c r="R1370" s="2"/>
      <c r="U1370" s="4"/>
      <c r="V1370" s="3"/>
    </row>
    <row r="1371" spans="1:22" ht="45" x14ac:dyDescent="0.25">
      <c r="A1371" s="25" t="s">
        <v>15</v>
      </c>
      <c r="B1371" s="25" t="s">
        <v>16</v>
      </c>
      <c r="C1371" s="25" t="s">
        <v>143</v>
      </c>
      <c r="D1371" s="2" t="s">
        <v>3340</v>
      </c>
      <c r="E1371" s="2" t="s">
        <v>3341</v>
      </c>
      <c r="F1371" s="2" t="s">
        <v>4</v>
      </c>
      <c r="G1371" s="21" t="s">
        <v>3914</v>
      </c>
      <c r="H1371" s="7">
        <f t="shared" si="21"/>
        <v>1227587</v>
      </c>
      <c r="I1371" s="8">
        <v>1227587</v>
      </c>
      <c r="J1371" s="8">
        <v>0</v>
      </c>
      <c r="K1371" s="8">
        <v>0</v>
      </c>
      <c r="L1371" s="5" t="s">
        <v>5044</v>
      </c>
      <c r="M1371" s="3"/>
      <c r="N1371" s="2"/>
      <c r="O1371" s="4"/>
      <c r="Q1371" s="14"/>
      <c r="R1371" s="2"/>
      <c r="S1371" s="14"/>
      <c r="T1371" s="12"/>
      <c r="U1371" s="4"/>
      <c r="V1371" s="3"/>
    </row>
    <row r="1372" spans="1:22" x14ac:dyDescent="0.25">
      <c r="A1372" s="25" t="s">
        <v>15</v>
      </c>
      <c r="B1372" s="25" t="s">
        <v>364</v>
      </c>
      <c r="C1372" s="25" t="s">
        <v>365</v>
      </c>
      <c r="D1372" s="2" t="s">
        <v>2341</v>
      </c>
      <c r="E1372" s="2" t="s">
        <v>2343</v>
      </c>
      <c r="F1372" s="2" t="s">
        <v>4</v>
      </c>
      <c r="G1372" s="21" t="s">
        <v>3924</v>
      </c>
      <c r="H1372" s="7">
        <f t="shared" si="21"/>
        <v>10000</v>
      </c>
      <c r="I1372" s="8">
        <v>10000</v>
      </c>
      <c r="J1372" s="8">
        <v>0</v>
      </c>
      <c r="K1372" s="8">
        <v>0</v>
      </c>
      <c r="L1372" s="10" t="s">
        <v>44</v>
      </c>
      <c r="M1372" s="3"/>
      <c r="N1372" s="2"/>
      <c r="O1372" s="4"/>
      <c r="R1372" s="2"/>
      <c r="U1372" s="4"/>
      <c r="V1372" s="3"/>
    </row>
    <row r="1373" spans="1:22" x14ac:dyDescent="0.25">
      <c r="A1373" s="25" t="s">
        <v>15</v>
      </c>
      <c r="B1373" s="25" t="s">
        <v>364</v>
      </c>
      <c r="C1373" s="25" t="s">
        <v>365</v>
      </c>
      <c r="D1373" s="2" t="s">
        <v>2341</v>
      </c>
      <c r="E1373" s="2" t="s">
        <v>2343</v>
      </c>
      <c r="F1373" s="2" t="s">
        <v>4</v>
      </c>
      <c r="G1373" s="21" t="s">
        <v>3924</v>
      </c>
      <c r="H1373" s="7">
        <f t="shared" si="21"/>
        <v>10000</v>
      </c>
      <c r="I1373" s="8">
        <v>10000</v>
      </c>
      <c r="J1373" s="8">
        <v>0</v>
      </c>
      <c r="K1373" s="8">
        <v>0</v>
      </c>
      <c r="L1373" s="10" t="s">
        <v>45</v>
      </c>
      <c r="M1373" s="3"/>
      <c r="N1373" s="2"/>
      <c r="O1373" s="4"/>
      <c r="R1373" s="2"/>
      <c r="U1373" s="4"/>
      <c r="V1373" s="3"/>
    </row>
    <row r="1374" spans="1:22" x14ac:dyDescent="0.25">
      <c r="A1374" s="25" t="s">
        <v>15</v>
      </c>
      <c r="B1374" s="25" t="s">
        <v>364</v>
      </c>
      <c r="C1374" s="25" t="s">
        <v>365</v>
      </c>
      <c r="D1374" s="2" t="s">
        <v>2341</v>
      </c>
      <c r="E1374" s="2" t="s">
        <v>2343</v>
      </c>
      <c r="F1374" s="2" t="s">
        <v>4</v>
      </c>
      <c r="G1374" s="21" t="s">
        <v>3924</v>
      </c>
      <c r="H1374" s="7">
        <f t="shared" si="21"/>
        <v>10000</v>
      </c>
      <c r="I1374" s="8">
        <v>10000</v>
      </c>
      <c r="J1374" s="8">
        <v>0</v>
      </c>
      <c r="K1374" s="8">
        <v>0</v>
      </c>
      <c r="L1374" s="10" t="s">
        <v>96</v>
      </c>
      <c r="M1374" s="3"/>
      <c r="N1374" s="2"/>
      <c r="O1374" s="4"/>
      <c r="R1374" s="2"/>
      <c r="U1374" s="4"/>
      <c r="V1374" s="3"/>
    </row>
    <row r="1375" spans="1:22" x14ac:dyDescent="0.25">
      <c r="A1375" s="25" t="s">
        <v>15</v>
      </c>
      <c r="B1375" s="25" t="s">
        <v>364</v>
      </c>
      <c r="C1375" s="25" t="s">
        <v>365</v>
      </c>
      <c r="D1375" s="2" t="s">
        <v>2341</v>
      </c>
      <c r="E1375" s="2" t="s">
        <v>2343</v>
      </c>
      <c r="F1375" s="2" t="s">
        <v>4</v>
      </c>
      <c r="G1375" s="21" t="s">
        <v>3924</v>
      </c>
      <c r="H1375" s="7">
        <f t="shared" si="21"/>
        <v>24442</v>
      </c>
      <c r="I1375" s="8">
        <v>24442</v>
      </c>
      <c r="J1375" s="8">
        <v>0</v>
      </c>
      <c r="K1375" s="8">
        <v>0</v>
      </c>
      <c r="L1375" s="10" t="s">
        <v>27</v>
      </c>
      <c r="M1375" s="3"/>
      <c r="N1375" s="2"/>
      <c r="O1375" s="4"/>
      <c r="R1375" s="2"/>
      <c r="U1375" s="4"/>
      <c r="V1375" s="3"/>
    </row>
    <row r="1376" spans="1:22" x14ac:dyDescent="0.25">
      <c r="A1376" s="25" t="s">
        <v>15</v>
      </c>
      <c r="B1376" s="25" t="s">
        <v>364</v>
      </c>
      <c r="C1376" s="25" t="s">
        <v>365</v>
      </c>
      <c r="D1376" s="2" t="s">
        <v>2341</v>
      </c>
      <c r="E1376" s="2" t="s">
        <v>2343</v>
      </c>
      <c r="F1376" s="2" t="s">
        <v>4</v>
      </c>
      <c r="G1376" s="21" t="s">
        <v>3924</v>
      </c>
      <c r="H1376" s="7">
        <f t="shared" si="21"/>
        <v>10000</v>
      </c>
      <c r="I1376" s="8">
        <v>10000</v>
      </c>
      <c r="J1376" s="8">
        <v>0</v>
      </c>
      <c r="K1376" s="8">
        <v>0</v>
      </c>
      <c r="L1376" s="10" t="s">
        <v>447</v>
      </c>
      <c r="M1376" s="3"/>
      <c r="N1376" s="2"/>
      <c r="O1376" s="4"/>
      <c r="R1376" s="2"/>
      <c r="U1376" s="4"/>
      <c r="V1376" s="3"/>
    </row>
    <row r="1377" spans="1:22" ht="30" x14ac:dyDescent="0.25">
      <c r="A1377" s="25" t="s">
        <v>15</v>
      </c>
      <c r="B1377" s="25" t="s">
        <v>110</v>
      </c>
      <c r="C1377" s="25" t="s">
        <v>749</v>
      </c>
      <c r="D1377" s="2" t="s">
        <v>751</v>
      </c>
      <c r="E1377" s="2" t="s">
        <v>753</v>
      </c>
      <c r="F1377" s="2" t="s">
        <v>53</v>
      </c>
      <c r="G1377" s="21" t="s">
        <v>3916</v>
      </c>
      <c r="H1377" s="7">
        <f t="shared" si="21"/>
        <v>157500</v>
      </c>
      <c r="I1377" s="8">
        <v>157500</v>
      </c>
      <c r="J1377" s="8">
        <v>0</v>
      </c>
      <c r="K1377" s="8">
        <v>0</v>
      </c>
      <c r="L1377" s="10" t="s">
        <v>52</v>
      </c>
      <c r="M1377" s="3"/>
      <c r="N1377" s="2"/>
      <c r="O1377" s="4"/>
      <c r="R1377" s="2"/>
      <c r="U1377" s="4"/>
      <c r="V1377" s="3"/>
    </row>
    <row r="1378" spans="1:22" ht="30" x14ac:dyDescent="0.25">
      <c r="A1378" s="25" t="s">
        <v>15</v>
      </c>
      <c r="B1378" s="25" t="s">
        <v>110</v>
      </c>
      <c r="C1378" s="25" t="s">
        <v>749</v>
      </c>
      <c r="D1378" s="2" t="s">
        <v>751</v>
      </c>
      <c r="E1378" s="2" t="s">
        <v>753</v>
      </c>
      <c r="F1378" s="2" t="s">
        <v>53</v>
      </c>
      <c r="G1378" s="21" t="s">
        <v>3916</v>
      </c>
      <c r="H1378" s="7">
        <f t="shared" si="21"/>
        <v>3193039</v>
      </c>
      <c r="I1378" s="8">
        <v>3193039</v>
      </c>
      <c r="J1378" s="8">
        <v>0</v>
      </c>
      <c r="K1378" s="8">
        <v>0</v>
      </c>
      <c r="L1378" s="10" t="s">
        <v>199</v>
      </c>
      <c r="M1378" s="3"/>
      <c r="N1378" s="2"/>
      <c r="O1378" s="4"/>
      <c r="R1378" s="2"/>
      <c r="U1378" s="4"/>
      <c r="V1378" s="3"/>
    </row>
    <row r="1379" spans="1:22" ht="30" x14ac:dyDescent="0.25">
      <c r="A1379" s="25" t="s">
        <v>5</v>
      </c>
      <c r="B1379" s="25" t="s">
        <v>70</v>
      </c>
      <c r="C1379" s="25" t="s">
        <v>71</v>
      </c>
      <c r="D1379" s="2" t="s">
        <v>1791</v>
      </c>
      <c r="E1379" s="2" t="s">
        <v>1793</v>
      </c>
      <c r="F1379" s="2" t="s">
        <v>4</v>
      </c>
      <c r="G1379" s="21" t="s">
        <v>3901</v>
      </c>
      <c r="H1379" s="7">
        <f t="shared" si="21"/>
        <v>27000</v>
      </c>
      <c r="I1379" s="8">
        <v>27000</v>
      </c>
      <c r="J1379" s="8">
        <v>0</v>
      </c>
      <c r="K1379" s="8">
        <v>0</v>
      </c>
      <c r="L1379" s="10" t="s">
        <v>4358</v>
      </c>
      <c r="M1379" s="3"/>
      <c r="N1379" s="2"/>
      <c r="O1379" s="4"/>
      <c r="Q1379" s="13"/>
      <c r="R1379" s="2"/>
      <c r="S1379" s="13"/>
      <c r="U1379" s="4"/>
      <c r="V1379" s="3"/>
    </row>
    <row r="1380" spans="1:22" x14ac:dyDescent="0.25">
      <c r="A1380" s="25" t="s">
        <v>5</v>
      </c>
      <c r="B1380" s="25" t="s">
        <v>70</v>
      </c>
      <c r="C1380" s="25" t="s">
        <v>71</v>
      </c>
      <c r="D1380" s="2" t="s">
        <v>1791</v>
      </c>
      <c r="E1380" s="2" t="s">
        <v>1793</v>
      </c>
      <c r="F1380" s="2" t="s">
        <v>4</v>
      </c>
      <c r="G1380" s="21" t="s">
        <v>3901</v>
      </c>
      <c r="H1380" s="7">
        <f t="shared" si="21"/>
        <v>122997</v>
      </c>
      <c r="I1380" s="8">
        <v>122997</v>
      </c>
      <c r="J1380" s="8">
        <v>0</v>
      </c>
      <c r="K1380" s="8">
        <v>0</v>
      </c>
      <c r="L1380" s="5" t="s">
        <v>4326</v>
      </c>
      <c r="M1380" s="3"/>
      <c r="N1380" s="2"/>
      <c r="O1380" s="4"/>
      <c r="Q1380" s="13"/>
      <c r="R1380" s="2"/>
      <c r="S1380" s="13"/>
      <c r="U1380" s="4"/>
      <c r="V1380" s="3"/>
    </row>
    <row r="1381" spans="1:22" ht="30" x14ac:dyDescent="0.25">
      <c r="A1381" s="25" t="s">
        <v>286</v>
      </c>
      <c r="B1381" s="25" t="s">
        <v>287</v>
      </c>
      <c r="C1381" s="25" t="s">
        <v>103</v>
      </c>
      <c r="D1381" s="2" t="s">
        <v>293</v>
      </c>
      <c r="E1381" s="2" t="s">
        <v>295</v>
      </c>
      <c r="F1381" s="2" t="s">
        <v>53</v>
      </c>
      <c r="G1381" s="21" t="s">
        <v>3927</v>
      </c>
      <c r="H1381" s="7">
        <f t="shared" si="21"/>
        <v>642136</v>
      </c>
      <c r="I1381" s="8">
        <v>642136</v>
      </c>
      <c r="J1381" s="8">
        <v>0</v>
      </c>
      <c r="K1381" s="8">
        <v>0</v>
      </c>
      <c r="L1381" s="10" t="s">
        <v>296</v>
      </c>
      <c r="M1381" s="3"/>
      <c r="N1381" s="2"/>
      <c r="O1381" s="4"/>
      <c r="Q1381" s="13"/>
      <c r="R1381" s="2"/>
      <c r="S1381" s="13"/>
      <c r="T1381" s="11"/>
      <c r="U1381" s="4"/>
      <c r="V1381" s="3"/>
    </row>
    <row r="1382" spans="1:22" ht="45" x14ac:dyDescent="0.25">
      <c r="A1382" s="25" t="s">
        <v>82</v>
      </c>
      <c r="B1382" s="25" t="s">
        <v>246</v>
      </c>
      <c r="C1382" s="25" t="s">
        <v>247</v>
      </c>
      <c r="D1382" s="2" t="s">
        <v>952</v>
      </c>
      <c r="E1382" s="2" t="s">
        <v>954</v>
      </c>
      <c r="F1382" s="2" t="s">
        <v>53</v>
      </c>
      <c r="G1382" s="21" t="s">
        <v>3936</v>
      </c>
      <c r="H1382" s="7">
        <f t="shared" si="21"/>
        <v>4988575</v>
      </c>
      <c r="I1382" s="8">
        <v>4988575</v>
      </c>
      <c r="J1382" s="8">
        <v>0</v>
      </c>
      <c r="K1382" s="8">
        <v>0</v>
      </c>
      <c r="L1382" s="10" t="s">
        <v>5045</v>
      </c>
      <c r="M1382" s="3"/>
      <c r="N1382" s="2"/>
      <c r="O1382" s="4"/>
      <c r="R1382" s="2"/>
      <c r="U1382" s="4"/>
      <c r="V1382" s="3"/>
    </row>
    <row r="1383" spans="1:22" ht="30" x14ac:dyDescent="0.25">
      <c r="A1383" s="25" t="s">
        <v>148</v>
      </c>
      <c r="B1383" s="25" t="s">
        <v>664</v>
      </c>
      <c r="C1383" s="25" t="s">
        <v>846</v>
      </c>
      <c r="D1383" s="2" t="s">
        <v>2562</v>
      </c>
      <c r="E1383" s="2" t="s">
        <v>2564</v>
      </c>
      <c r="F1383" s="2" t="s">
        <v>53</v>
      </c>
      <c r="G1383" s="21" t="s">
        <v>3973</v>
      </c>
      <c r="H1383" s="7">
        <f t="shared" si="21"/>
        <v>1093348</v>
      </c>
      <c r="I1383" s="8">
        <v>1093348</v>
      </c>
      <c r="J1383" s="8">
        <v>0</v>
      </c>
      <c r="K1383" s="8">
        <v>0</v>
      </c>
      <c r="L1383" s="10" t="s">
        <v>96</v>
      </c>
      <c r="M1383" s="3"/>
      <c r="N1383" s="2"/>
      <c r="O1383" s="4"/>
      <c r="R1383" s="2"/>
      <c r="U1383" s="4"/>
      <c r="V1383" s="3"/>
    </row>
    <row r="1384" spans="1:22" ht="30" x14ac:dyDescent="0.25">
      <c r="A1384" s="25" t="s">
        <v>148</v>
      </c>
      <c r="B1384" s="25" t="s">
        <v>664</v>
      </c>
      <c r="C1384" s="25" t="s">
        <v>846</v>
      </c>
      <c r="D1384" s="2" t="s">
        <v>2562</v>
      </c>
      <c r="E1384" s="2" t="s">
        <v>2564</v>
      </c>
      <c r="F1384" s="2" t="s">
        <v>53</v>
      </c>
      <c r="G1384" s="21" t="s">
        <v>3911</v>
      </c>
      <c r="H1384" s="7">
        <f t="shared" si="21"/>
        <v>570343</v>
      </c>
      <c r="I1384" s="8">
        <v>570343</v>
      </c>
      <c r="J1384" s="8">
        <v>0</v>
      </c>
      <c r="K1384" s="8">
        <v>0</v>
      </c>
      <c r="L1384" s="10" t="s">
        <v>69</v>
      </c>
      <c r="M1384" s="3"/>
      <c r="N1384" s="2"/>
      <c r="O1384" s="4"/>
      <c r="R1384" s="2"/>
      <c r="U1384" s="4"/>
      <c r="V1384" s="3"/>
    </row>
    <row r="1385" spans="1:22" ht="30" x14ac:dyDescent="0.25">
      <c r="A1385" s="25" t="s">
        <v>15</v>
      </c>
      <c r="B1385" s="25" t="s">
        <v>364</v>
      </c>
      <c r="C1385" s="25" t="s">
        <v>1045</v>
      </c>
      <c r="D1385" s="2" t="s">
        <v>1751</v>
      </c>
      <c r="E1385" s="2" t="s">
        <v>1753</v>
      </c>
      <c r="F1385" s="2" t="s">
        <v>53</v>
      </c>
      <c r="G1385" s="21" t="s">
        <v>3900</v>
      </c>
      <c r="H1385" s="7">
        <f t="shared" si="21"/>
        <v>18701888</v>
      </c>
      <c r="I1385" s="8">
        <v>5701888</v>
      </c>
      <c r="J1385" s="8">
        <v>13000000</v>
      </c>
      <c r="K1385" s="8">
        <v>0</v>
      </c>
      <c r="L1385" s="10" t="s">
        <v>44</v>
      </c>
      <c r="M1385" s="3"/>
      <c r="N1385" s="2"/>
      <c r="O1385" s="4"/>
      <c r="Q1385" s="13"/>
      <c r="R1385" s="2"/>
      <c r="S1385" s="13"/>
      <c r="T1385" s="11"/>
      <c r="U1385" s="4"/>
      <c r="V1385" s="3"/>
    </row>
    <row r="1386" spans="1:22" ht="60" x14ac:dyDescent="0.25">
      <c r="A1386" s="25" t="s">
        <v>15</v>
      </c>
      <c r="B1386" s="25" t="s">
        <v>110</v>
      </c>
      <c r="C1386" s="25" t="s">
        <v>22</v>
      </c>
      <c r="D1386" s="2" t="s">
        <v>3188</v>
      </c>
      <c r="E1386" s="2" t="s">
        <v>3190</v>
      </c>
      <c r="F1386" s="2" t="s">
        <v>4</v>
      </c>
      <c r="G1386" s="21" t="s">
        <v>3915</v>
      </c>
      <c r="H1386" s="7">
        <f t="shared" si="21"/>
        <v>67495</v>
      </c>
      <c r="I1386" s="8">
        <v>67495</v>
      </c>
      <c r="J1386" s="8">
        <v>0</v>
      </c>
      <c r="K1386" s="8">
        <v>0</v>
      </c>
      <c r="L1386" s="5" t="s">
        <v>5046</v>
      </c>
      <c r="M1386" s="3"/>
      <c r="N1386" s="2"/>
      <c r="O1386" s="4"/>
      <c r="Q1386" s="14"/>
      <c r="R1386" s="2"/>
      <c r="S1386" s="14"/>
      <c r="U1386" s="4"/>
      <c r="V1386" s="3"/>
    </row>
    <row r="1387" spans="1:22" ht="45" x14ac:dyDescent="0.25">
      <c r="A1387" s="25" t="s">
        <v>148</v>
      </c>
      <c r="B1387" s="25" t="s">
        <v>664</v>
      </c>
      <c r="C1387" s="25" t="s">
        <v>846</v>
      </c>
      <c r="D1387" s="2" t="s">
        <v>2983</v>
      </c>
      <c r="E1387" s="2" t="s">
        <v>2985</v>
      </c>
      <c r="F1387" s="2" t="s">
        <v>53</v>
      </c>
      <c r="G1387" s="21" t="s">
        <v>3985</v>
      </c>
      <c r="H1387" s="7">
        <f t="shared" si="21"/>
        <v>1179194</v>
      </c>
      <c r="I1387" s="8">
        <v>1179194</v>
      </c>
      <c r="J1387" s="8">
        <v>0</v>
      </c>
      <c r="K1387" s="8">
        <v>0</v>
      </c>
      <c r="L1387" s="5" t="s">
        <v>5047</v>
      </c>
      <c r="M1387" s="3"/>
      <c r="N1387" s="2"/>
      <c r="O1387" s="4"/>
      <c r="R1387" s="2"/>
      <c r="U1387" s="4"/>
      <c r="V1387" s="3"/>
    </row>
    <row r="1388" spans="1:22" ht="30" x14ac:dyDescent="0.25">
      <c r="A1388" s="25" t="s">
        <v>148</v>
      </c>
      <c r="B1388" s="25" t="s">
        <v>664</v>
      </c>
      <c r="C1388" s="25" t="s">
        <v>846</v>
      </c>
      <c r="D1388" s="2" t="s">
        <v>2983</v>
      </c>
      <c r="E1388" s="2" t="s">
        <v>2985</v>
      </c>
      <c r="F1388" s="2" t="s">
        <v>53</v>
      </c>
      <c r="G1388" s="21" t="s">
        <v>4000</v>
      </c>
      <c r="H1388" s="7">
        <f t="shared" si="21"/>
        <v>1269999</v>
      </c>
      <c r="I1388" s="8">
        <v>1269999</v>
      </c>
      <c r="J1388" s="8">
        <v>0</v>
      </c>
      <c r="K1388" s="8">
        <v>0</v>
      </c>
      <c r="L1388" s="5" t="s">
        <v>5048</v>
      </c>
      <c r="M1388" s="3"/>
      <c r="N1388" s="2"/>
      <c r="O1388" s="4"/>
      <c r="R1388" s="2"/>
      <c r="U1388" s="4"/>
      <c r="V1388" s="3"/>
    </row>
    <row r="1389" spans="1:22" ht="45" x14ac:dyDescent="0.25">
      <c r="A1389" s="25" t="s">
        <v>5</v>
      </c>
      <c r="B1389" s="25" t="s">
        <v>6</v>
      </c>
      <c r="C1389" s="25" t="s">
        <v>393</v>
      </c>
      <c r="D1389" s="2" t="s">
        <v>2745</v>
      </c>
      <c r="E1389" s="2" t="s">
        <v>2747</v>
      </c>
      <c r="F1389" s="2" t="s">
        <v>53</v>
      </c>
      <c r="G1389" s="21" t="s">
        <v>3943</v>
      </c>
      <c r="H1389" s="7">
        <f t="shared" si="21"/>
        <v>6100000</v>
      </c>
      <c r="I1389" s="8">
        <v>4000000</v>
      </c>
      <c r="J1389" s="8">
        <v>2100000</v>
      </c>
      <c r="K1389" s="8">
        <v>0</v>
      </c>
      <c r="L1389" s="5" t="s">
        <v>5049</v>
      </c>
      <c r="M1389" s="3"/>
      <c r="N1389" s="2"/>
      <c r="O1389" s="4"/>
      <c r="R1389" s="2"/>
      <c r="U1389" s="4"/>
      <c r="V1389" s="3"/>
    </row>
    <row r="1390" spans="1:22" ht="30" x14ac:dyDescent="0.25">
      <c r="A1390" s="25" t="s">
        <v>5</v>
      </c>
      <c r="B1390" s="25" t="s">
        <v>6</v>
      </c>
      <c r="C1390" s="25" t="s">
        <v>393</v>
      </c>
      <c r="D1390" s="2" t="s">
        <v>2745</v>
      </c>
      <c r="E1390" s="2" t="s">
        <v>2747</v>
      </c>
      <c r="F1390" s="2" t="s">
        <v>53</v>
      </c>
      <c r="G1390" s="21" t="s">
        <v>3988</v>
      </c>
      <c r="H1390" s="7">
        <f t="shared" si="21"/>
        <v>11686456</v>
      </c>
      <c r="I1390" s="8">
        <v>186456</v>
      </c>
      <c r="J1390" s="8">
        <v>11500000</v>
      </c>
      <c r="K1390" s="8">
        <v>0</v>
      </c>
      <c r="L1390" s="5" t="s">
        <v>5050</v>
      </c>
      <c r="M1390" s="3"/>
      <c r="N1390" s="2"/>
      <c r="O1390" s="4"/>
      <c r="R1390" s="2"/>
      <c r="U1390" s="4"/>
      <c r="V1390" s="3"/>
    </row>
    <row r="1391" spans="1:22" ht="30" x14ac:dyDescent="0.25">
      <c r="A1391" s="25" t="s">
        <v>5</v>
      </c>
      <c r="B1391" s="25" t="s">
        <v>70</v>
      </c>
      <c r="C1391" s="25" t="s">
        <v>71</v>
      </c>
      <c r="D1391" s="2" t="s">
        <v>1099</v>
      </c>
      <c r="E1391" s="2" t="s">
        <v>1101</v>
      </c>
      <c r="F1391" s="2" t="s">
        <v>53</v>
      </c>
      <c r="G1391" s="21" t="s">
        <v>3903</v>
      </c>
      <c r="H1391" s="7">
        <f t="shared" si="21"/>
        <v>6337551</v>
      </c>
      <c r="I1391" s="8">
        <v>0</v>
      </c>
      <c r="J1391" s="8">
        <v>0</v>
      </c>
      <c r="K1391" s="8">
        <v>6337551</v>
      </c>
      <c r="L1391" s="10" t="s">
        <v>4206</v>
      </c>
      <c r="M1391" s="3"/>
      <c r="N1391" s="2"/>
      <c r="O1391" s="4"/>
      <c r="R1391" s="2"/>
      <c r="U1391" s="4"/>
      <c r="V1391" s="3"/>
    </row>
    <row r="1392" spans="1:22" ht="30" x14ac:dyDescent="0.25">
      <c r="A1392" s="25" t="s">
        <v>5</v>
      </c>
      <c r="B1392" s="25" t="s">
        <v>70</v>
      </c>
      <c r="C1392" s="25" t="s">
        <v>71</v>
      </c>
      <c r="D1392" s="2" t="s">
        <v>1099</v>
      </c>
      <c r="E1392" s="2" t="s">
        <v>1101</v>
      </c>
      <c r="F1392" s="2" t="s">
        <v>53</v>
      </c>
      <c r="G1392" s="21" t="s">
        <v>3899</v>
      </c>
      <c r="H1392" s="7">
        <f t="shared" si="21"/>
        <v>11194334</v>
      </c>
      <c r="I1392" s="8">
        <v>4194334</v>
      </c>
      <c r="J1392" s="8">
        <v>7000000</v>
      </c>
      <c r="K1392" s="8">
        <v>0</v>
      </c>
      <c r="L1392" s="5" t="s">
        <v>5051</v>
      </c>
      <c r="M1392" s="3"/>
      <c r="N1392" s="2"/>
      <c r="O1392" s="4"/>
      <c r="Q1392" s="13"/>
      <c r="R1392" s="2"/>
      <c r="S1392" s="13"/>
      <c r="U1392" s="4"/>
      <c r="V1392" s="3"/>
    </row>
    <row r="1393" spans="1:22" ht="30" x14ac:dyDescent="0.25">
      <c r="A1393" s="25" t="s">
        <v>58</v>
      </c>
      <c r="B1393" s="25" t="s">
        <v>193</v>
      </c>
      <c r="C1393" s="25" t="s">
        <v>194</v>
      </c>
      <c r="D1393" s="2" t="s">
        <v>2935</v>
      </c>
      <c r="E1393" s="2" t="s">
        <v>2938</v>
      </c>
      <c r="F1393" s="2" t="s">
        <v>53</v>
      </c>
      <c r="G1393" s="21" t="s">
        <v>3992</v>
      </c>
      <c r="H1393" s="7">
        <f t="shared" si="21"/>
        <v>1260616</v>
      </c>
      <c r="I1393" s="8">
        <v>1260616</v>
      </c>
      <c r="J1393" s="8">
        <v>0</v>
      </c>
      <c r="K1393" s="8">
        <v>0</v>
      </c>
      <c r="L1393" s="10" t="s">
        <v>188</v>
      </c>
      <c r="M1393" s="3"/>
      <c r="N1393" s="2"/>
      <c r="O1393" s="4"/>
      <c r="Q1393" s="13"/>
      <c r="R1393" s="2"/>
      <c r="S1393" s="13"/>
      <c r="T1393" s="11"/>
      <c r="U1393" s="4"/>
      <c r="V1393" s="3"/>
    </row>
    <row r="1394" spans="1:22" x14ac:dyDescent="0.25">
      <c r="A1394" s="25" t="s">
        <v>58</v>
      </c>
      <c r="B1394" s="25" t="s">
        <v>193</v>
      </c>
      <c r="C1394" s="25" t="s">
        <v>194</v>
      </c>
      <c r="D1394" s="2" t="s">
        <v>2935</v>
      </c>
      <c r="E1394" s="2" t="s">
        <v>2938</v>
      </c>
      <c r="F1394" s="2" t="s">
        <v>53</v>
      </c>
      <c r="G1394" s="21" t="s">
        <v>3992</v>
      </c>
      <c r="H1394" s="7">
        <f t="shared" si="21"/>
        <v>718839</v>
      </c>
      <c r="I1394" s="8">
        <v>718839</v>
      </c>
      <c r="J1394" s="8">
        <v>0</v>
      </c>
      <c r="K1394" s="8">
        <v>0</v>
      </c>
      <c r="L1394" s="10" t="s">
        <v>1331</v>
      </c>
      <c r="M1394" s="3"/>
      <c r="N1394" s="2"/>
      <c r="O1394" s="4"/>
      <c r="Q1394" s="13"/>
      <c r="R1394" s="2"/>
      <c r="S1394" s="13"/>
      <c r="T1394" s="11"/>
      <c r="U1394" s="4"/>
      <c r="V1394" s="3"/>
    </row>
    <row r="1395" spans="1:22" x14ac:dyDescent="0.25">
      <c r="A1395" s="25" t="s">
        <v>5</v>
      </c>
      <c r="B1395" s="25" t="s">
        <v>46</v>
      </c>
      <c r="C1395" s="25" t="s">
        <v>47</v>
      </c>
      <c r="D1395" s="2" t="s">
        <v>1070</v>
      </c>
      <c r="E1395" s="2" t="s">
        <v>1072</v>
      </c>
      <c r="F1395" s="2" t="s">
        <v>53</v>
      </c>
      <c r="G1395" s="21" t="s">
        <v>3900</v>
      </c>
      <c r="H1395" s="7">
        <f t="shared" si="21"/>
        <v>1000000</v>
      </c>
      <c r="I1395" s="8">
        <v>1000000</v>
      </c>
      <c r="J1395" s="8">
        <v>0</v>
      </c>
      <c r="K1395" s="8">
        <v>0</v>
      </c>
      <c r="L1395" s="10" t="s">
        <v>1073</v>
      </c>
      <c r="M1395" s="3"/>
      <c r="N1395" s="2"/>
      <c r="O1395" s="4"/>
      <c r="Q1395" s="13"/>
      <c r="R1395" s="2"/>
      <c r="S1395" s="13"/>
      <c r="T1395" s="11"/>
      <c r="U1395" s="4"/>
      <c r="V1395" s="3"/>
    </row>
    <row r="1396" spans="1:22" ht="30" x14ac:dyDescent="0.25">
      <c r="A1396" s="25" t="s">
        <v>58</v>
      </c>
      <c r="B1396" s="25" t="s">
        <v>164</v>
      </c>
      <c r="C1396" s="25" t="s">
        <v>165</v>
      </c>
      <c r="D1396" s="2" t="s">
        <v>2692</v>
      </c>
      <c r="E1396" s="2" t="s">
        <v>2694</v>
      </c>
      <c r="F1396" s="2" t="s">
        <v>53</v>
      </c>
      <c r="G1396" s="21" t="s">
        <v>3899</v>
      </c>
      <c r="H1396" s="7">
        <f t="shared" si="21"/>
        <v>617408</v>
      </c>
      <c r="I1396" s="8">
        <v>617408</v>
      </c>
      <c r="J1396" s="8">
        <v>0</v>
      </c>
      <c r="K1396" s="8">
        <v>0</v>
      </c>
      <c r="L1396" s="10" t="s">
        <v>296</v>
      </c>
      <c r="M1396" s="3"/>
      <c r="N1396" s="2"/>
      <c r="O1396" s="4"/>
      <c r="R1396" s="2"/>
      <c r="U1396" s="4"/>
      <c r="V1396" s="3"/>
    </row>
    <row r="1397" spans="1:22" ht="30" x14ac:dyDescent="0.25">
      <c r="A1397" s="25" t="s">
        <v>148</v>
      </c>
      <c r="B1397" s="25" t="s">
        <v>664</v>
      </c>
      <c r="C1397" s="25" t="s">
        <v>842</v>
      </c>
      <c r="D1397" s="2" t="s">
        <v>844</v>
      </c>
      <c r="E1397" s="2" t="s">
        <v>845</v>
      </c>
      <c r="F1397" s="2" t="s">
        <v>53</v>
      </c>
      <c r="G1397" s="21" t="s">
        <v>3968</v>
      </c>
      <c r="H1397" s="7">
        <f t="shared" si="21"/>
        <v>4474299</v>
      </c>
      <c r="I1397" s="8">
        <v>4474299</v>
      </c>
      <c r="J1397" s="8">
        <v>0</v>
      </c>
      <c r="K1397" s="8">
        <v>0</v>
      </c>
      <c r="L1397" s="5" t="s">
        <v>5052</v>
      </c>
      <c r="M1397" s="3"/>
      <c r="N1397" s="2"/>
      <c r="O1397" s="4"/>
      <c r="R1397" s="2"/>
      <c r="U1397" s="4"/>
      <c r="V1397" s="3"/>
    </row>
    <row r="1398" spans="1:22" ht="45" x14ac:dyDescent="0.25">
      <c r="A1398" s="25" t="s">
        <v>148</v>
      </c>
      <c r="B1398" s="25" t="s">
        <v>664</v>
      </c>
      <c r="C1398" s="25" t="s">
        <v>842</v>
      </c>
      <c r="D1398" s="2" t="s">
        <v>844</v>
      </c>
      <c r="E1398" s="2" t="s">
        <v>845</v>
      </c>
      <c r="F1398" s="2" t="s">
        <v>53</v>
      </c>
      <c r="G1398" s="21" t="s">
        <v>3966</v>
      </c>
      <c r="H1398" s="7">
        <f t="shared" si="21"/>
        <v>16043259</v>
      </c>
      <c r="I1398" s="8">
        <v>75687</v>
      </c>
      <c r="J1398" s="8">
        <v>15967572</v>
      </c>
      <c r="K1398" s="8">
        <v>0</v>
      </c>
      <c r="L1398" s="5" t="s">
        <v>5053</v>
      </c>
      <c r="M1398" s="3"/>
      <c r="N1398" s="2"/>
      <c r="O1398" s="4"/>
      <c r="R1398" s="2"/>
      <c r="U1398" s="4"/>
      <c r="V1398" s="3"/>
    </row>
    <row r="1399" spans="1:22" ht="45" x14ac:dyDescent="0.25">
      <c r="A1399" s="25" t="s">
        <v>89</v>
      </c>
      <c r="B1399" s="25" t="s">
        <v>132</v>
      </c>
      <c r="C1399" s="25" t="s">
        <v>133</v>
      </c>
      <c r="D1399" s="2" t="s">
        <v>2222</v>
      </c>
      <c r="E1399" s="2" t="s">
        <v>2224</v>
      </c>
      <c r="F1399" s="2" t="s">
        <v>154</v>
      </c>
      <c r="G1399" s="21" t="s">
        <v>3935</v>
      </c>
      <c r="H1399" s="7">
        <f t="shared" si="21"/>
        <v>1627366</v>
      </c>
      <c r="I1399" s="8">
        <v>150000</v>
      </c>
      <c r="J1399" s="8">
        <v>1477366</v>
      </c>
      <c r="K1399" s="8">
        <v>0</v>
      </c>
      <c r="L1399" s="5" t="s">
        <v>5054</v>
      </c>
      <c r="M1399" s="3"/>
      <c r="N1399" s="2"/>
      <c r="O1399" s="4"/>
      <c r="R1399" s="2"/>
      <c r="U1399" s="4"/>
      <c r="V1399" s="3"/>
    </row>
    <row r="1400" spans="1:22" ht="45" x14ac:dyDescent="0.25">
      <c r="A1400" s="25" t="s">
        <v>89</v>
      </c>
      <c r="B1400" s="25" t="s">
        <v>132</v>
      </c>
      <c r="C1400" s="25" t="s">
        <v>133</v>
      </c>
      <c r="D1400" s="2" t="s">
        <v>2222</v>
      </c>
      <c r="E1400" s="2" t="s">
        <v>2224</v>
      </c>
      <c r="F1400" s="2" t="s">
        <v>154</v>
      </c>
      <c r="G1400" s="21" t="s">
        <v>3935</v>
      </c>
      <c r="H1400" s="7">
        <f t="shared" si="21"/>
        <v>383555</v>
      </c>
      <c r="I1400" s="8">
        <v>0</v>
      </c>
      <c r="J1400" s="8">
        <v>383555</v>
      </c>
      <c r="K1400" s="8">
        <v>0</v>
      </c>
      <c r="L1400" s="5" t="s">
        <v>5055</v>
      </c>
      <c r="M1400" s="3"/>
      <c r="N1400" s="2"/>
      <c r="O1400" s="4"/>
      <c r="R1400" s="2"/>
      <c r="U1400" s="4"/>
      <c r="V1400" s="3"/>
    </row>
    <row r="1401" spans="1:22" ht="30" x14ac:dyDescent="0.25">
      <c r="A1401" s="25" t="s">
        <v>15</v>
      </c>
      <c r="B1401" s="25" t="s">
        <v>110</v>
      </c>
      <c r="C1401" s="25" t="s">
        <v>22</v>
      </c>
      <c r="D1401" s="2" t="s">
        <v>1031</v>
      </c>
      <c r="E1401" s="2" t="s">
        <v>1033</v>
      </c>
      <c r="F1401" s="2" t="s">
        <v>4</v>
      </c>
      <c r="G1401" s="21" t="s">
        <v>3926</v>
      </c>
      <c r="H1401" s="7">
        <f t="shared" si="21"/>
        <v>98700</v>
      </c>
      <c r="I1401" s="8">
        <v>98700</v>
      </c>
      <c r="J1401" s="8">
        <v>0</v>
      </c>
      <c r="K1401" s="8">
        <v>0</v>
      </c>
      <c r="L1401" s="10" t="s">
        <v>4102</v>
      </c>
      <c r="M1401" s="3"/>
      <c r="N1401" s="2"/>
      <c r="O1401" s="4"/>
      <c r="R1401" s="2"/>
      <c r="U1401" s="4"/>
      <c r="V1401" s="3"/>
    </row>
    <row r="1402" spans="1:22" ht="30" x14ac:dyDescent="0.25">
      <c r="A1402" s="25" t="s">
        <v>15</v>
      </c>
      <c r="B1402" s="25" t="s">
        <v>110</v>
      </c>
      <c r="C1402" s="25" t="s">
        <v>22</v>
      </c>
      <c r="D1402" s="2" t="s">
        <v>1031</v>
      </c>
      <c r="E1402" s="2" t="s">
        <v>1033</v>
      </c>
      <c r="F1402" s="2" t="s">
        <v>4</v>
      </c>
      <c r="G1402" s="21" t="s">
        <v>3926</v>
      </c>
      <c r="H1402" s="7">
        <f t="shared" si="21"/>
        <v>22884</v>
      </c>
      <c r="I1402" s="8">
        <v>22884</v>
      </c>
      <c r="J1402" s="8">
        <v>0</v>
      </c>
      <c r="K1402" s="8">
        <v>0</v>
      </c>
      <c r="L1402" s="5" t="s">
        <v>5056</v>
      </c>
      <c r="M1402" s="3"/>
      <c r="N1402" s="2"/>
      <c r="O1402" s="4"/>
      <c r="R1402" s="2"/>
      <c r="U1402" s="4"/>
      <c r="V1402" s="3"/>
    </row>
    <row r="1403" spans="1:22" x14ac:dyDescent="0.25">
      <c r="A1403" s="25" t="s">
        <v>5</v>
      </c>
      <c r="B1403" s="25" t="s">
        <v>46</v>
      </c>
      <c r="C1403" s="25" t="s">
        <v>47</v>
      </c>
      <c r="D1403" s="2" t="s">
        <v>2008</v>
      </c>
      <c r="E1403" s="2" t="s">
        <v>2009</v>
      </c>
      <c r="F1403" s="2" t="s">
        <v>4</v>
      </c>
      <c r="G1403" s="21" t="s">
        <v>3902</v>
      </c>
      <c r="H1403" s="7">
        <f t="shared" si="21"/>
        <v>799189</v>
      </c>
      <c r="I1403" s="8">
        <v>244481</v>
      </c>
      <c r="J1403" s="8">
        <v>554708</v>
      </c>
      <c r="K1403" s="8">
        <v>0</v>
      </c>
      <c r="L1403" s="10" t="s">
        <v>96</v>
      </c>
      <c r="M1403" s="3"/>
      <c r="N1403" s="2"/>
      <c r="O1403" s="4"/>
      <c r="R1403" s="2"/>
      <c r="U1403" s="4"/>
      <c r="V1403" s="3"/>
    </row>
    <row r="1404" spans="1:22" ht="30" x14ac:dyDescent="0.25">
      <c r="A1404" s="25" t="s">
        <v>15</v>
      </c>
      <c r="B1404" s="25" t="s">
        <v>16</v>
      </c>
      <c r="C1404" s="25" t="s">
        <v>17</v>
      </c>
      <c r="D1404" s="2" t="s">
        <v>2401</v>
      </c>
      <c r="E1404" s="2" t="s">
        <v>2403</v>
      </c>
      <c r="F1404" s="2" t="s">
        <v>4</v>
      </c>
      <c r="G1404" s="21" t="s">
        <v>3931</v>
      </c>
      <c r="H1404" s="7">
        <f t="shared" si="21"/>
        <v>747000</v>
      </c>
      <c r="I1404" s="8">
        <v>747000</v>
      </c>
      <c r="J1404" s="8">
        <v>0</v>
      </c>
      <c r="K1404" s="8">
        <v>0</v>
      </c>
      <c r="L1404" s="5" t="s">
        <v>5057</v>
      </c>
      <c r="M1404" s="3"/>
      <c r="N1404" s="2"/>
      <c r="O1404" s="4"/>
      <c r="Q1404" s="13"/>
      <c r="R1404" s="2"/>
      <c r="S1404" s="13"/>
      <c r="T1404" s="11"/>
      <c r="U1404" s="4"/>
      <c r="V1404" s="3"/>
    </row>
    <row r="1405" spans="1:22" ht="30" x14ac:dyDescent="0.25">
      <c r="A1405" s="25" t="s">
        <v>148</v>
      </c>
      <c r="B1405" s="25" t="s">
        <v>241</v>
      </c>
      <c r="C1405" s="25" t="s">
        <v>516</v>
      </c>
      <c r="D1405" s="2" t="s">
        <v>2742</v>
      </c>
      <c r="E1405" s="2" t="s">
        <v>2744</v>
      </c>
      <c r="F1405" s="2" t="s">
        <v>154</v>
      </c>
      <c r="G1405" s="21" t="s">
        <v>3908</v>
      </c>
      <c r="H1405" s="7">
        <f t="shared" si="21"/>
        <v>6168600</v>
      </c>
      <c r="I1405" s="8">
        <v>150000</v>
      </c>
      <c r="J1405" s="8">
        <v>6018600</v>
      </c>
      <c r="K1405" s="8">
        <v>0</v>
      </c>
      <c r="L1405" s="5" t="s">
        <v>5058</v>
      </c>
      <c r="M1405" s="3"/>
      <c r="N1405" s="2"/>
      <c r="O1405" s="4"/>
      <c r="Q1405" s="13"/>
      <c r="R1405" s="2"/>
      <c r="S1405" s="13"/>
      <c r="U1405" s="4"/>
      <c r="V1405" s="3"/>
    </row>
    <row r="1406" spans="1:22" ht="30" x14ac:dyDescent="0.25">
      <c r="A1406" s="25" t="s">
        <v>15</v>
      </c>
      <c r="B1406" s="25" t="s">
        <v>110</v>
      </c>
      <c r="C1406" s="25" t="s">
        <v>22</v>
      </c>
      <c r="D1406" s="2" t="s">
        <v>1501</v>
      </c>
      <c r="E1406" s="2" t="s">
        <v>1503</v>
      </c>
      <c r="F1406" s="2" t="s">
        <v>4</v>
      </c>
      <c r="G1406" s="21" t="s">
        <v>3967</v>
      </c>
      <c r="H1406" s="7">
        <f t="shared" si="21"/>
        <v>5216275</v>
      </c>
      <c r="I1406" s="8">
        <v>150000</v>
      </c>
      <c r="J1406" s="8">
        <v>5066275</v>
      </c>
      <c r="K1406" s="8">
        <v>0</v>
      </c>
      <c r="L1406" s="10" t="s">
        <v>5059</v>
      </c>
      <c r="M1406" s="3"/>
      <c r="N1406" s="2"/>
      <c r="O1406" s="4"/>
      <c r="R1406" s="2"/>
      <c r="U1406" s="4"/>
      <c r="V1406" s="3"/>
    </row>
    <row r="1407" spans="1:22" ht="60" x14ac:dyDescent="0.25">
      <c r="A1407" s="25" t="s">
        <v>5</v>
      </c>
      <c r="B1407" s="25" t="s">
        <v>46</v>
      </c>
      <c r="C1407" s="25" t="s">
        <v>119</v>
      </c>
      <c r="D1407" s="2" t="s">
        <v>2953</v>
      </c>
      <c r="E1407" s="2" t="s">
        <v>2955</v>
      </c>
      <c r="F1407" s="2" t="s">
        <v>4</v>
      </c>
      <c r="G1407" s="21" t="s">
        <v>3895</v>
      </c>
      <c r="H1407" s="7">
        <f t="shared" si="21"/>
        <v>164035</v>
      </c>
      <c r="I1407" s="8">
        <v>164035</v>
      </c>
      <c r="J1407" s="8">
        <v>0</v>
      </c>
      <c r="K1407" s="8">
        <v>0</v>
      </c>
      <c r="L1407" s="5" t="s">
        <v>5060</v>
      </c>
      <c r="M1407" s="3"/>
      <c r="N1407" s="2"/>
      <c r="O1407" s="4"/>
      <c r="Q1407" s="14"/>
      <c r="R1407" s="2"/>
      <c r="S1407" s="14"/>
      <c r="U1407" s="4"/>
      <c r="V1407" s="3"/>
    </row>
    <row r="1408" spans="1:22" x14ac:dyDescent="0.25">
      <c r="A1408" s="25" t="s">
        <v>82</v>
      </c>
      <c r="B1408" s="25" t="s">
        <v>83</v>
      </c>
      <c r="C1408" s="25" t="s">
        <v>359</v>
      </c>
      <c r="D1408" s="2" t="s">
        <v>1910</v>
      </c>
      <c r="E1408" s="2" t="s">
        <v>1912</v>
      </c>
      <c r="F1408" s="2" t="s">
        <v>4</v>
      </c>
      <c r="G1408" s="21" t="s">
        <v>3924</v>
      </c>
      <c r="H1408" s="7">
        <f t="shared" si="21"/>
        <v>147443</v>
      </c>
      <c r="I1408" s="8">
        <v>147443</v>
      </c>
      <c r="J1408" s="8">
        <v>0</v>
      </c>
      <c r="K1408" s="8">
        <v>0</v>
      </c>
      <c r="L1408" s="10" t="s">
        <v>417</v>
      </c>
      <c r="M1408" s="3"/>
      <c r="N1408" s="2"/>
      <c r="O1408" s="4"/>
      <c r="R1408" s="2"/>
      <c r="U1408" s="4"/>
      <c r="V1408" s="3"/>
    </row>
    <row r="1409" spans="1:22" ht="45" x14ac:dyDescent="0.25">
      <c r="A1409" s="25" t="s">
        <v>82</v>
      </c>
      <c r="B1409" s="25" t="s">
        <v>83</v>
      </c>
      <c r="C1409" s="25" t="s">
        <v>359</v>
      </c>
      <c r="D1409" s="2" t="s">
        <v>1910</v>
      </c>
      <c r="E1409" s="2" t="s">
        <v>1912</v>
      </c>
      <c r="F1409" s="2" t="s">
        <v>4</v>
      </c>
      <c r="G1409" s="21" t="s">
        <v>3924</v>
      </c>
      <c r="H1409" s="7">
        <f t="shared" si="21"/>
        <v>91643</v>
      </c>
      <c r="I1409" s="8">
        <v>91643</v>
      </c>
      <c r="J1409" s="8">
        <v>0</v>
      </c>
      <c r="K1409" s="8">
        <v>0</v>
      </c>
      <c r="L1409" s="10" t="s">
        <v>4383</v>
      </c>
      <c r="M1409" s="3"/>
      <c r="N1409" s="2"/>
      <c r="O1409" s="4"/>
      <c r="R1409" s="2"/>
      <c r="U1409" s="4"/>
      <c r="V1409" s="3"/>
    </row>
    <row r="1410" spans="1:22" x14ac:dyDescent="0.25">
      <c r="A1410" s="25" t="s">
        <v>82</v>
      </c>
      <c r="B1410" s="25" t="s">
        <v>83</v>
      </c>
      <c r="C1410" s="25" t="s">
        <v>359</v>
      </c>
      <c r="D1410" s="2" t="s">
        <v>1910</v>
      </c>
      <c r="E1410" s="2" t="s">
        <v>1912</v>
      </c>
      <c r="F1410" s="2" t="s">
        <v>4</v>
      </c>
      <c r="G1410" s="21" t="s">
        <v>3924</v>
      </c>
      <c r="H1410" s="7">
        <f t="shared" ref="H1410:H1473" si="22">SUM(I1410:K1410)</f>
        <v>18000</v>
      </c>
      <c r="I1410" s="8">
        <v>18000</v>
      </c>
      <c r="J1410" s="8">
        <v>0</v>
      </c>
      <c r="K1410" s="8">
        <v>0</v>
      </c>
      <c r="L1410" s="10" t="s">
        <v>579</v>
      </c>
      <c r="M1410" s="3"/>
      <c r="N1410" s="2"/>
      <c r="O1410" s="4"/>
      <c r="Q1410" s="14"/>
      <c r="R1410" s="2"/>
      <c r="S1410" s="14"/>
      <c r="T1410" s="12"/>
      <c r="U1410" s="4"/>
      <c r="V1410" s="3"/>
    </row>
    <row r="1411" spans="1:22" x14ac:dyDescent="0.25">
      <c r="A1411" s="25" t="s">
        <v>82</v>
      </c>
      <c r="B1411" s="25" t="s">
        <v>83</v>
      </c>
      <c r="C1411" s="25" t="s">
        <v>359</v>
      </c>
      <c r="D1411" s="2" t="s">
        <v>1910</v>
      </c>
      <c r="E1411" s="2" t="s">
        <v>1912</v>
      </c>
      <c r="F1411" s="2" t="s">
        <v>4</v>
      </c>
      <c r="G1411" s="21" t="s">
        <v>3924</v>
      </c>
      <c r="H1411" s="7">
        <f t="shared" si="22"/>
        <v>13500</v>
      </c>
      <c r="I1411" s="8">
        <v>13500</v>
      </c>
      <c r="J1411" s="8">
        <v>0</v>
      </c>
      <c r="K1411" s="8">
        <v>0</v>
      </c>
      <c r="L1411" s="10" t="s">
        <v>23</v>
      </c>
      <c r="M1411" s="3"/>
      <c r="N1411" s="2"/>
      <c r="O1411" s="4"/>
      <c r="Q1411" s="14"/>
      <c r="R1411" s="2"/>
      <c r="S1411" s="14"/>
      <c r="T1411" s="12"/>
      <c r="U1411" s="4"/>
      <c r="V1411" s="3"/>
    </row>
    <row r="1412" spans="1:22" ht="30" x14ac:dyDescent="0.25">
      <c r="A1412" s="25" t="s">
        <v>82</v>
      </c>
      <c r="B1412" s="25" t="s">
        <v>83</v>
      </c>
      <c r="C1412" s="25" t="s">
        <v>359</v>
      </c>
      <c r="D1412" s="2" t="s">
        <v>1910</v>
      </c>
      <c r="E1412" s="2" t="s">
        <v>1912</v>
      </c>
      <c r="F1412" s="2" t="s">
        <v>4</v>
      </c>
      <c r="G1412" s="21" t="s">
        <v>3924</v>
      </c>
      <c r="H1412" s="7">
        <f t="shared" si="22"/>
        <v>72000</v>
      </c>
      <c r="I1412" s="8">
        <v>72000</v>
      </c>
      <c r="J1412" s="8">
        <v>0</v>
      </c>
      <c r="K1412" s="8">
        <v>0</v>
      </c>
      <c r="L1412" s="5" t="s">
        <v>5061</v>
      </c>
      <c r="M1412" s="3"/>
      <c r="N1412" s="2"/>
      <c r="O1412" s="4"/>
      <c r="R1412" s="2"/>
      <c r="U1412" s="4"/>
      <c r="V1412" s="3"/>
    </row>
    <row r="1413" spans="1:22" x14ac:dyDescent="0.25">
      <c r="A1413" s="25" t="s">
        <v>82</v>
      </c>
      <c r="B1413" s="25" t="s">
        <v>83</v>
      </c>
      <c r="C1413" s="25" t="s">
        <v>359</v>
      </c>
      <c r="D1413" s="2" t="s">
        <v>1498</v>
      </c>
      <c r="E1413" s="2" t="s">
        <v>1500</v>
      </c>
      <c r="F1413" s="2" t="s">
        <v>4</v>
      </c>
      <c r="G1413" s="21" t="s">
        <v>3930</v>
      </c>
      <c r="H1413" s="7">
        <f t="shared" si="22"/>
        <v>76500</v>
      </c>
      <c r="I1413" s="8">
        <v>76500</v>
      </c>
      <c r="J1413" s="8">
        <v>0</v>
      </c>
      <c r="K1413" s="8">
        <v>0</v>
      </c>
      <c r="L1413" s="10" t="s">
        <v>4116</v>
      </c>
      <c r="M1413" s="3"/>
      <c r="N1413" s="2"/>
      <c r="O1413" s="4"/>
      <c r="R1413" s="2"/>
      <c r="U1413" s="4"/>
      <c r="V1413" s="3"/>
    </row>
    <row r="1414" spans="1:22" x14ac:dyDescent="0.25">
      <c r="A1414" s="25" t="s">
        <v>82</v>
      </c>
      <c r="B1414" s="25" t="s">
        <v>83</v>
      </c>
      <c r="C1414" s="25" t="s">
        <v>359</v>
      </c>
      <c r="D1414" s="2" t="s">
        <v>2461</v>
      </c>
      <c r="E1414" s="2" t="s">
        <v>2463</v>
      </c>
      <c r="F1414" s="2" t="s">
        <v>4</v>
      </c>
      <c r="G1414" s="21" t="s">
        <v>3918</v>
      </c>
      <c r="H1414" s="7">
        <f t="shared" si="22"/>
        <v>611972</v>
      </c>
      <c r="I1414" s="8">
        <v>611972</v>
      </c>
      <c r="J1414" s="8">
        <v>0</v>
      </c>
      <c r="K1414" s="8">
        <v>0</v>
      </c>
      <c r="L1414" s="10" t="s">
        <v>27</v>
      </c>
      <c r="M1414" s="3"/>
      <c r="N1414" s="2"/>
      <c r="O1414" s="4"/>
      <c r="R1414" s="2"/>
      <c r="U1414" s="4"/>
      <c r="V1414" s="3"/>
    </row>
    <row r="1415" spans="1:22" ht="30" x14ac:dyDescent="0.25">
      <c r="A1415" s="25" t="s">
        <v>5</v>
      </c>
      <c r="B1415" s="25" t="s">
        <v>46</v>
      </c>
      <c r="C1415" s="25" t="s">
        <v>47</v>
      </c>
      <c r="D1415" s="2" t="s">
        <v>2568</v>
      </c>
      <c r="E1415" s="2" t="s">
        <v>2570</v>
      </c>
      <c r="F1415" s="2" t="s">
        <v>4</v>
      </c>
      <c r="G1415" s="21" t="s">
        <v>3926</v>
      </c>
      <c r="H1415" s="7">
        <f t="shared" si="22"/>
        <v>737294</v>
      </c>
      <c r="I1415" s="8">
        <v>737294</v>
      </c>
      <c r="J1415" s="8">
        <v>0</v>
      </c>
      <c r="K1415" s="8">
        <v>0</v>
      </c>
      <c r="L1415" s="5" t="s">
        <v>5062</v>
      </c>
      <c r="M1415" s="3"/>
      <c r="N1415" s="2"/>
      <c r="O1415" s="4"/>
      <c r="Q1415" s="14"/>
      <c r="R1415" s="2"/>
      <c r="S1415" s="14"/>
      <c r="U1415" s="4"/>
      <c r="V1415" s="3"/>
    </row>
    <row r="1416" spans="1:22" x14ac:dyDescent="0.25">
      <c r="A1416" s="25" t="s">
        <v>82</v>
      </c>
      <c r="B1416" s="25" t="s">
        <v>83</v>
      </c>
      <c r="C1416" s="25" t="s">
        <v>84</v>
      </c>
      <c r="D1416" s="2" t="s">
        <v>1391</v>
      </c>
      <c r="E1416" s="2" t="s">
        <v>1393</v>
      </c>
      <c r="F1416" s="2" t="s">
        <v>4</v>
      </c>
      <c r="G1416" s="21" t="s">
        <v>3897</v>
      </c>
      <c r="H1416" s="7">
        <f t="shared" si="22"/>
        <v>1407418</v>
      </c>
      <c r="I1416" s="8">
        <v>1407418</v>
      </c>
      <c r="J1416" s="8">
        <v>0</v>
      </c>
      <c r="K1416" s="8">
        <v>0</v>
      </c>
      <c r="L1416" s="10" t="s">
        <v>96</v>
      </c>
      <c r="M1416" s="3"/>
      <c r="N1416" s="2"/>
      <c r="O1416" s="4"/>
      <c r="R1416" s="2"/>
      <c r="U1416" s="4"/>
      <c r="V1416" s="3"/>
    </row>
    <row r="1417" spans="1:22" ht="30" x14ac:dyDescent="0.25">
      <c r="A1417" s="25" t="s">
        <v>119</v>
      </c>
      <c r="B1417" s="25" t="s">
        <v>721</v>
      </c>
      <c r="C1417" s="25" t="s">
        <v>722</v>
      </c>
      <c r="D1417" s="2" t="s">
        <v>1634</v>
      </c>
      <c r="E1417" s="2" t="s">
        <v>1635</v>
      </c>
      <c r="F1417" s="2" t="s">
        <v>4</v>
      </c>
      <c r="G1417" s="21" t="s">
        <v>3958</v>
      </c>
      <c r="H1417" s="7">
        <f t="shared" si="22"/>
        <v>218904</v>
      </c>
      <c r="I1417" s="8">
        <v>218904</v>
      </c>
      <c r="J1417" s="8">
        <v>0</v>
      </c>
      <c r="K1417" s="8">
        <v>0</v>
      </c>
      <c r="L1417" s="10" t="s">
        <v>4316</v>
      </c>
      <c r="M1417" s="3"/>
      <c r="N1417" s="2"/>
      <c r="O1417" s="4"/>
      <c r="R1417" s="2"/>
      <c r="U1417" s="4"/>
      <c r="V1417" s="3"/>
    </row>
    <row r="1418" spans="1:22" ht="45" x14ac:dyDescent="0.25">
      <c r="A1418" s="25" t="s">
        <v>119</v>
      </c>
      <c r="B1418" s="25" t="s">
        <v>721</v>
      </c>
      <c r="C1418" s="25" t="s">
        <v>722</v>
      </c>
      <c r="D1418" s="2" t="s">
        <v>1634</v>
      </c>
      <c r="E1418" s="2" t="s">
        <v>1635</v>
      </c>
      <c r="F1418" s="2" t="s">
        <v>4</v>
      </c>
      <c r="G1418" s="21" t="s">
        <v>3958</v>
      </c>
      <c r="H1418" s="7">
        <f t="shared" si="22"/>
        <v>10000</v>
      </c>
      <c r="I1418" s="8">
        <v>10000</v>
      </c>
      <c r="J1418" s="8">
        <v>0</v>
      </c>
      <c r="K1418" s="8">
        <v>0</v>
      </c>
      <c r="L1418" s="5" t="s">
        <v>5063</v>
      </c>
      <c r="M1418" s="3"/>
      <c r="N1418" s="2"/>
      <c r="O1418" s="4"/>
      <c r="R1418" s="2"/>
      <c r="U1418" s="4"/>
      <c r="V1418" s="3"/>
    </row>
    <row r="1419" spans="1:22" ht="30" x14ac:dyDescent="0.25">
      <c r="A1419" s="25" t="s">
        <v>119</v>
      </c>
      <c r="B1419" s="25" t="s">
        <v>721</v>
      </c>
      <c r="C1419" s="25" t="s">
        <v>722</v>
      </c>
      <c r="D1419" s="2" t="s">
        <v>1634</v>
      </c>
      <c r="E1419" s="2" t="s">
        <v>1635</v>
      </c>
      <c r="F1419" s="2" t="s">
        <v>4</v>
      </c>
      <c r="G1419" s="21" t="s">
        <v>3958</v>
      </c>
      <c r="H1419" s="7">
        <f t="shared" si="22"/>
        <v>140000</v>
      </c>
      <c r="I1419" s="8">
        <v>0</v>
      </c>
      <c r="J1419" s="8">
        <v>140000</v>
      </c>
      <c r="K1419" s="8">
        <v>0</v>
      </c>
      <c r="L1419" s="5" t="s">
        <v>5064</v>
      </c>
      <c r="M1419" s="3"/>
      <c r="N1419" s="2"/>
      <c r="O1419" s="4"/>
      <c r="R1419" s="2"/>
      <c r="U1419" s="4"/>
      <c r="V1419" s="3"/>
    </row>
    <row r="1420" spans="1:22" ht="30" x14ac:dyDescent="0.25">
      <c r="A1420" s="25" t="s">
        <v>119</v>
      </c>
      <c r="B1420" s="25" t="s">
        <v>721</v>
      </c>
      <c r="C1420" s="25" t="s">
        <v>722</v>
      </c>
      <c r="D1420" s="2" t="s">
        <v>1634</v>
      </c>
      <c r="E1420" s="2" t="s">
        <v>1635</v>
      </c>
      <c r="F1420" s="2" t="s">
        <v>4</v>
      </c>
      <c r="G1420" s="21" t="s">
        <v>3958</v>
      </c>
      <c r="H1420" s="7">
        <f t="shared" si="22"/>
        <v>4000000</v>
      </c>
      <c r="I1420" s="8">
        <v>4000000</v>
      </c>
      <c r="J1420" s="8">
        <v>0</v>
      </c>
      <c r="K1420" s="8">
        <v>0</v>
      </c>
      <c r="L1420" s="5" t="s">
        <v>5026</v>
      </c>
      <c r="M1420" s="3"/>
      <c r="N1420" s="2"/>
      <c r="O1420" s="4"/>
      <c r="R1420" s="2"/>
      <c r="U1420" s="4"/>
      <c r="V1420" s="3"/>
    </row>
    <row r="1421" spans="1:22" ht="30" x14ac:dyDescent="0.25">
      <c r="A1421" s="25" t="s">
        <v>119</v>
      </c>
      <c r="B1421" s="25" t="s">
        <v>721</v>
      </c>
      <c r="C1421" s="25" t="s">
        <v>722</v>
      </c>
      <c r="D1421" s="2" t="s">
        <v>1634</v>
      </c>
      <c r="E1421" s="2" t="s">
        <v>1635</v>
      </c>
      <c r="F1421" s="2" t="s">
        <v>4</v>
      </c>
      <c r="G1421" s="21" t="s">
        <v>3958</v>
      </c>
      <c r="H1421" s="7">
        <f t="shared" si="22"/>
        <v>235000</v>
      </c>
      <c r="I1421" s="8">
        <v>235000</v>
      </c>
      <c r="J1421" s="8">
        <v>0</v>
      </c>
      <c r="K1421" s="8">
        <v>0</v>
      </c>
      <c r="L1421" s="5" t="s">
        <v>5065</v>
      </c>
      <c r="M1421" s="3"/>
      <c r="N1421" s="2"/>
      <c r="O1421" s="4"/>
      <c r="R1421" s="2"/>
      <c r="U1421" s="4"/>
      <c r="V1421" s="3"/>
    </row>
    <row r="1422" spans="1:22" x14ac:dyDescent="0.25">
      <c r="A1422" s="25" t="s">
        <v>119</v>
      </c>
      <c r="B1422" s="25" t="s">
        <v>721</v>
      </c>
      <c r="C1422" s="25" t="s">
        <v>722</v>
      </c>
      <c r="D1422" s="2" t="s">
        <v>1634</v>
      </c>
      <c r="E1422" s="2" t="s">
        <v>1635</v>
      </c>
      <c r="F1422" s="2" t="s">
        <v>4</v>
      </c>
      <c r="G1422" s="21" t="s">
        <v>3958</v>
      </c>
      <c r="H1422" s="7">
        <f t="shared" si="22"/>
        <v>940000</v>
      </c>
      <c r="I1422" s="8">
        <v>0</v>
      </c>
      <c r="J1422" s="8">
        <v>940000</v>
      </c>
      <c r="K1422" s="8">
        <v>0</v>
      </c>
      <c r="L1422" s="10" t="s">
        <v>44</v>
      </c>
      <c r="M1422" s="3"/>
      <c r="N1422" s="2"/>
      <c r="O1422" s="4"/>
      <c r="R1422" s="2"/>
      <c r="U1422" s="4"/>
      <c r="V1422" s="3"/>
    </row>
    <row r="1423" spans="1:22" ht="45" x14ac:dyDescent="0.25">
      <c r="A1423" s="25" t="s">
        <v>119</v>
      </c>
      <c r="B1423" s="25" t="s">
        <v>721</v>
      </c>
      <c r="C1423" s="25" t="s">
        <v>722</v>
      </c>
      <c r="D1423" s="2" t="s">
        <v>1634</v>
      </c>
      <c r="E1423" s="2" t="s">
        <v>1635</v>
      </c>
      <c r="F1423" s="2" t="s">
        <v>4</v>
      </c>
      <c r="G1423" s="21" t="s">
        <v>3958</v>
      </c>
      <c r="H1423" s="7">
        <f t="shared" si="22"/>
        <v>90000</v>
      </c>
      <c r="I1423" s="8">
        <v>90000</v>
      </c>
      <c r="J1423" s="8">
        <v>0</v>
      </c>
      <c r="K1423" s="8">
        <v>0</v>
      </c>
      <c r="L1423" s="5" t="s">
        <v>5066</v>
      </c>
      <c r="M1423" s="3"/>
      <c r="N1423" s="2"/>
      <c r="O1423" s="4"/>
      <c r="Q1423" s="14"/>
      <c r="R1423" s="2"/>
      <c r="S1423" s="14"/>
      <c r="U1423" s="4"/>
      <c r="V1423" s="3"/>
    </row>
    <row r="1424" spans="1:22" ht="30" x14ac:dyDescent="0.25">
      <c r="A1424" s="25" t="s">
        <v>15</v>
      </c>
      <c r="B1424" s="25" t="s">
        <v>16</v>
      </c>
      <c r="C1424" s="25" t="s">
        <v>143</v>
      </c>
      <c r="D1424" s="2" t="s">
        <v>2918</v>
      </c>
      <c r="E1424" s="2" t="s">
        <v>2919</v>
      </c>
      <c r="F1424" s="2" t="s">
        <v>4</v>
      </c>
      <c r="G1424" s="21" t="s">
        <v>3915</v>
      </c>
      <c r="H1424" s="7">
        <f t="shared" si="22"/>
        <v>100000</v>
      </c>
      <c r="I1424" s="8">
        <v>100000</v>
      </c>
      <c r="J1424" s="8">
        <v>0</v>
      </c>
      <c r="K1424" s="8">
        <v>0</v>
      </c>
      <c r="L1424" s="5" t="s">
        <v>5067</v>
      </c>
      <c r="M1424" s="3"/>
      <c r="N1424" s="2"/>
      <c r="O1424" s="4"/>
      <c r="Q1424" s="14"/>
      <c r="R1424" s="2"/>
      <c r="S1424" s="14"/>
      <c r="U1424" s="4"/>
      <c r="V1424" s="3"/>
    </row>
    <row r="1425" spans="1:22" ht="30" x14ac:dyDescent="0.25">
      <c r="A1425" s="25" t="s">
        <v>15</v>
      </c>
      <c r="B1425" s="25" t="s">
        <v>16</v>
      </c>
      <c r="C1425" s="25" t="s">
        <v>143</v>
      </c>
      <c r="D1425" s="2" t="s">
        <v>2918</v>
      </c>
      <c r="E1425" s="2" t="s">
        <v>2919</v>
      </c>
      <c r="F1425" s="2" t="s">
        <v>4</v>
      </c>
      <c r="G1425" s="21" t="s">
        <v>3915</v>
      </c>
      <c r="H1425" s="7">
        <f t="shared" si="22"/>
        <v>719120</v>
      </c>
      <c r="I1425" s="8">
        <v>719120</v>
      </c>
      <c r="J1425" s="8">
        <v>0</v>
      </c>
      <c r="K1425" s="8">
        <v>0</v>
      </c>
      <c r="L1425" s="5" t="s">
        <v>5068</v>
      </c>
      <c r="M1425" s="3"/>
      <c r="N1425" s="2"/>
      <c r="O1425" s="4"/>
      <c r="Q1425" s="14"/>
      <c r="R1425" s="2"/>
      <c r="S1425" s="14"/>
      <c r="T1425" s="12"/>
      <c r="U1425" s="4"/>
      <c r="V1425" s="3"/>
    </row>
    <row r="1426" spans="1:22" ht="30" x14ac:dyDescent="0.25">
      <c r="A1426" s="25" t="s">
        <v>15</v>
      </c>
      <c r="B1426" s="25" t="s">
        <v>16</v>
      </c>
      <c r="C1426" s="25" t="s">
        <v>143</v>
      </c>
      <c r="D1426" s="2" t="s">
        <v>2880</v>
      </c>
      <c r="E1426" s="2" t="s">
        <v>2882</v>
      </c>
      <c r="F1426" s="2" t="s">
        <v>4</v>
      </c>
      <c r="G1426" s="21" t="s">
        <v>3894</v>
      </c>
      <c r="H1426" s="7">
        <f t="shared" si="22"/>
        <v>930434</v>
      </c>
      <c r="I1426" s="8">
        <v>930434</v>
      </c>
      <c r="J1426" s="8">
        <v>0</v>
      </c>
      <c r="K1426" s="8">
        <v>0</v>
      </c>
      <c r="L1426" s="5" t="s">
        <v>5069</v>
      </c>
      <c r="M1426" s="3"/>
      <c r="N1426" s="2"/>
      <c r="O1426" s="4"/>
      <c r="R1426" s="2"/>
      <c r="U1426" s="4"/>
      <c r="V1426" s="3"/>
    </row>
    <row r="1427" spans="1:22" ht="30" x14ac:dyDescent="0.25">
      <c r="A1427" s="25" t="s">
        <v>58</v>
      </c>
      <c r="B1427" s="25" t="s">
        <v>164</v>
      </c>
      <c r="C1427" s="25" t="s">
        <v>171</v>
      </c>
      <c r="D1427" s="2" t="s">
        <v>2106</v>
      </c>
      <c r="E1427" s="2" t="s">
        <v>2108</v>
      </c>
      <c r="F1427" s="2" t="s">
        <v>4</v>
      </c>
      <c r="G1427" s="21" t="s">
        <v>3904</v>
      </c>
      <c r="H1427" s="7">
        <f t="shared" si="22"/>
        <v>31192</v>
      </c>
      <c r="I1427" s="8">
        <v>31192</v>
      </c>
      <c r="J1427" s="8">
        <v>0</v>
      </c>
      <c r="K1427" s="8">
        <v>0</v>
      </c>
      <c r="L1427" s="10" t="s">
        <v>199</v>
      </c>
      <c r="M1427" s="3"/>
      <c r="N1427" s="2"/>
      <c r="O1427" s="4"/>
      <c r="Q1427" s="14"/>
      <c r="R1427" s="2"/>
      <c r="S1427" s="14"/>
      <c r="T1427" s="12"/>
      <c r="U1427" s="4"/>
      <c r="V1427" s="3"/>
    </row>
    <row r="1428" spans="1:22" x14ac:dyDescent="0.25">
      <c r="A1428" s="25" t="s">
        <v>58</v>
      </c>
      <c r="B1428" s="25" t="s">
        <v>164</v>
      </c>
      <c r="C1428" s="25" t="s">
        <v>165</v>
      </c>
      <c r="D1428" s="2" t="s">
        <v>3076</v>
      </c>
      <c r="E1428" s="2" t="s">
        <v>3078</v>
      </c>
      <c r="F1428" s="2" t="s">
        <v>53</v>
      </c>
      <c r="G1428" s="21" t="s">
        <v>3913</v>
      </c>
      <c r="H1428" s="7">
        <f t="shared" si="22"/>
        <v>3930000</v>
      </c>
      <c r="I1428" s="8">
        <v>939029</v>
      </c>
      <c r="J1428" s="8">
        <v>2990971</v>
      </c>
      <c r="K1428" s="8">
        <v>0</v>
      </c>
      <c r="L1428" s="10" t="s">
        <v>655</v>
      </c>
      <c r="M1428" s="3"/>
      <c r="N1428" s="2"/>
      <c r="O1428" s="4"/>
      <c r="Q1428" s="13"/>
      <c r="R1428" s="2"/>
      <c r="S1428" s="13"/>
      <c r="T1428" s="11"/>
      <c r="U1428" s="4"/>
      <c r="V1428" s="3"/>
    </row>
    <row r="1429" spans="1:22" x14ac:dyDescent="0.25">
      <c r="A1429" s="25" t="s">
        <v>58</v>
      </c>
      <c r="B1429" s="25" t="s">
        <v>164</v>
      </c>
      <c r="C1429" s="25" t="s">
        <v>165</v>
      </c>
      <c r="D1429" s="2" t="s">
        <v>3076</v>
      </c>
      <c r="E1429" s="2" t="s">
        <v>3078</v>
      </c>
      <c r="F1429" s="2" t="s">
        <v>53</v>
      </c>
      <c r="G1429" s="21" t="s">
        <v>3913</v>
      </c>
      <c r="H1429" s="7">
        <f t="shared" si="22"/>
        <v>500000</v>
      </c>
      <c r="I1429" s="8">
        <v>500000</v>
      </c>
      <c r="J1429" s="8">
        <v>0</v>
      </c>
      <c r="K1429" s="8">
        <v>0</v>
      </c>
      <c r="L1429" s="10" t="s">
        <v>44</v>
      </c>
      <c r="M1429" s="3"/>
      <c r="N1429" s="2"/>
      <c r="O1429" s="4"/>
      <c r="Q1429" s="13"/>
      <c r="R1429" s="2"/>
      <c r="S1429" s="13"/>
      <c r="T1429" s="11"/>
      <c r="U1429" s="4"/>
      <c r="V1429" s="3"/>
    </row>
    <row r="1430" spans="1:22" ht="45" x14ac:dyDescent="0.25">
      <c r="A1430" s="25" t="s">
        <v>82</v>
      </c>
      <c r="B1430" s="25" t="s">
        <v>83</v>
      </c>
      <c r="C1430" s="25" t="s">
        <v>84</v>
      </c>
      <c r="D1430" s="2" t="s">
        <v>1208</v>
      </c>
      <c r="E1430" s="2" t="s">
        <v>1210</v>
      </c>
      <c r="F1430" s="2" t="s">
        <v>4</v>
      </c>
      <c r="G1430" s="21" t="s">
        <v>3924</v>
      </c>
      <c r="H1430" s="7">
        <f t="shared" si="22"/>
        <v>73224</v>
      </c>
      <c r="I1430" s="8">
        <v>73224</v>
      </c>
      <c r="J1430" s="8">
        <v>0</v>
      </c>
      <c r="K1430" s="8">
        <v>0</v>
      </c>
      <c r="L1430" s="10" t="s">
        <v>4229</v>
      </c>
      <c r="M1430" s="3"/>
      <c r="N1430" s="2"/>
      <c r="O1430" s="4"/>
      <c r="R1430" s="2"/>
      <c r="U1430" s="4"/>
      <c r="V1430" s="3"/>
    </row>
    <row r="1431" spans="1:22" ht="45" x14ac:dyDescent="0.25">
      <c r="A1431" s="25" t="s">
        <v>82</v>
      </c>
      <c r="B1431" s="25" t="s">
        <v>83</v>
      </c>
      <c r="C1431" s="25" t="s">
        <v>84</v>
      </c>
      <c r="D1431" s="2" t="s">
        <v>1208</v>
      </c>
      <c r="E1431" s="2" t="s">
        <v>1210</v>
      </c>
      <c r="F1431" s="2" t="s">
        <v>4</v>
      </c>
      <c r="G1431" s="21" t="s">
        <v>3924</v>
      </c>
      <c r="H1431" s="7">
        <f t="shared" si="22"/>
        <v>235091</v>
      </c>
      <c r="I1431" s="8">
        <v>235091</v>
      </c>
      <c r="J1431" s="8">
        <v>0</v>
      </c>
      <c r="K1431" s="8">
        <v>0</v>
      </c>
      <c r="L1431" s="5" t="s">
        <v>5070</v>
      </c>
      <c r="M1431" s="3"/>
      <c r="N1431" s="2"/>
      <c r="O1431" s="4"/>
      <c r="R1431" s="2"/>
      <c r="U1431" s="4"/>
      <c r="V1431" s="3"/>
    </row>
    <row r="1432" spans="1:22" ht="30" x14ac:dyDescent="0.25">
      <c r="A1432" s="25" t="s">
        <v>89</v>
      </c>
      <c r="B1432" s="25" t="s">
        <v>90</v>
      </c>
      <c r="C1432" s="25" t="s">
        <v>91</v>
      </c>
      <c r="D1432" s="2" t="s">
        <v>3746</v>
      </c>
      <c r="E1432" s="2" t="s">
        <v>3747</v>
      </c>
      <c r="F1432" s="2" t="s">
        <v>154</v>
      </c>
      <c r="G1432" s="21" t="s">
        <v>3913</v>
      </c>
      <c r="H1432" s="7">
        <f t="shared" si="22"/>
        <v>263500</v>
      </c>
      <c r="I1432" s="8">
        <v>263500</v>
      </c>
      <c r="J1432" s="8">
        <v>0</v>
      </c>
      <c r="K1432" s="8">
        <v>0</v>
      </c>
      <c r="L1432" s="5" t="s">
        <v>5071</v>
      </c>
      <c r="M1432" s="3"/>
      <c r="N1432" s="2"/>
      <c r="O1432" s="4"/>
      <c r="R1432" s="2"/>
      <c r="U1432" s="4"/>
      <c r="V1432" s="3"/>
    </row>
    <row r="1433" spans="1:22" ht="30" x14ac:dyDescent="0.25">
      <c r="A1433" s="25" t="s">
        <v>15</v>
      </c>
      <c r="B1433" s="25" t="s">
        <v>16</v>
      </c>
      <c r="C1433" s="25" t="s">
        <v>17</v>
      </c>
      <c r="D1433" s="2" t="s">
        <v>3422</v>
      </c>
      <c r="E1433" s="2" t="s">
        <v>3423</v>
      </c>
      <c r="F1433" s="2" t="s">
        <v>4</v>
      </c>
      <c r="G1433" s="21" t="s">
        <v>3897</v>
      </c>
      <c r="H1433" s="7">
        <f t="shared" si="22"/>
        <v>50000</v>
      </c>
      <c r="I1433" s="8">
        <v>50000</v>
      </c>
      <c r="J1433" s="8">
        <v>0</v>
      </c>
      <c r="K1433" s="8">
        <v>0</v>
      </c>
      <c r="L1433" s="5" t="s">
        <v>5072</v>
      </c>
      <c r="M1433" s="3"/>
      <c r="N1433" s="2"/>
      <c r="O1433" s="4"/>
      <c r="R1433" s="2"/>
      <c r="U1433" s="4"/>
      <c r="V1433" s="3"/>
    </row>
    <row r="1434" spans="1:22" ht="60" x14ac:dyDescent="0.25">
      <c r="A1434" s="25" t="s">
        <v>15</v>
      </c>
      <c r="B1434" s="25" t="s">
        <v>16</v>
      </c>
      <c r="C1434" s="25" t="s">
        <v>17</v>
      </c>
      <c r="D1434" s="2" t="s">
        <v>3422</v>
      </c>
      <c r="E1434" s="2" t="s">
        <v>3423</v>
      </c>
      <c r="F1434" s="2" t="s">
        <v>4</v>
      </c>
      <c r="G1434" s="21" t="s">
        <v>3897</v>
      </c>
      <c r="H1434" s="7">
        <f t="shared" si="22"/>
        <v>39908</v>
      </c>
      <c r="I1434" s="8">
        <v>39908</v>
      </c>
      <c r="J1434" s="8">
        <v>0</v>
      </c>
      <c r="K1434" s="8">
        <v>0</v>
      </c>
      <c r="L1434" s="5" t="s">
        <v>5073</v>
      </c>
      <c r="M1434" s="3"/>
      <c r="N1434" s="2"/>
      <c r="O1434" s="4"/>
      <c r="R1434" s="2"/>
      <c r="U1434" s="4"/>
      <c r="V1434" s="3"/>
    </row>
    <row r="1435" spans="1:22" ht="30" x14ac:dyDescent="0.25">
      <c r="A1435" s="25" t="s">
        <v>148</v>
      </c>
      <c r="B1435" s="25" t="s">
        <v>883</v>
      </c>
      <c r="C1435" s="25" t="s">
        <v>150</v>
      </c>
      <c r="D1435" s="2" t="s">
        <v>1663</v>
      </c>
      <c r="E1435" s="2" t="s">
        <v>1665</v>
      </c>
      <c r="F1435" s="2" t="s">
        <v>4</v>
      </c>
      <c r="G1435" s="21" t="s">
        <v>3918</v>
      </c>
      <c r="H1435" s="7">
        <f t="shared" si="22"/>
        <v>199126</v>
      </c>
      <c r="I1435" s="8">
        <v>199126</v>
      </c>
      <c r="J1435" s="8">
        <v>0</v>
      </c>
      <c r="K1435" s="8">
        <v>0</v>
      </c>
      <c r="L1435" s="10" t="s">
        <v>5074</v>
      </c>
      <c r="M1435" s="3"/>
      <c r="N1435" s="2"/>
      <c r="O1435" s="4"/>
      <c r="Q1435" s="14"/>
      <c r="R1435" s="2"/>
      <c r="S1435" s="14"/>
      <c r="U1435" s="4"/>
      <c r="V1435" s="3"/>
    </row>
    <row r="1436" spans="1:22" ht="30" x14ac:dyDescent="0.25">
      <c r="A1436" s="25" t="s">
        <v>5</v>
      </c>
      <c r="B1436" s="25" t="s">
        <v>46</v>
      </c>
      <c r="C1436" s="25" t="s">
        <v>47</v>
      </c>
      <c r="D1436" s="2" t="s">
        <v>2571</v>
      </c>
      <c r="E1436" s="2" t="s">
        <v>2573</v>
      </c>
      <c r="F1436" s="2" t="s">
        <v>4</v>
      </c>
      <c r="G1436" s="21" t="s">
        <v>3948</v>
      </c>
      <c r="H1436" s="7">
        <f t="shared" si="22"/>
        <v>62169</v>
      </c>
      <c r="I1436" s="8">
        <v>62169</v>
      </c>
      <c r="J1436" s="8">
        <v>0</v>
      </c>
      <c r="K1436" s="8">
        <v>0</v>
      </c>
      <c r="L1436" s="10" t="s">
        <v>872</v>
      </c>
      <c r="M1436" s="3"/>
      <c r="N1436" s="2"/>
      <c r="O1436" s="4"/>
      <c r="R1436" s="2"/>
      <c r="U1436" s="4"/>
      <c r="V1436" s="3"/>
    </row>
    <row r="1437" spans="1:22" ht="30" x14ac:dyDescent="0.25">
      <c r="A1437" s="25" t="s">
        <v>5</v>
      </c>
      <c r="B1437" s="25" t="s">
        <v>46</v>
      </c>
      <c r="C1437" s="25" t="s">
        <v>47</v>
      </c>
      <c r="D1437" s="2" t="s">
        <v>2571</v>
      </c>
      <c r="E1437" s="2" t="s">
        <v>2573</v>
      </c>
      <c r="F1437" s="2" t="s">
        <v>4</v>
      </c>
      <c r="G1437" s="21" t="s">
        <v>3948</v>
      </c>
      <c r="H1437" s="7">
        <f t="shared" si="22"/>
        <v>373082</v>
      </c>
      <c r="I1437" s="8">
        <v>373082</v>
      </c>
      <c r="J1437" s="8">
        <v>0</v>
      </c>
      <c r="K1437" s="8">
        <v>0</v>
      </c>
      <c r="L1437" s="10" t="s">
        <v>1524</v>
      </c>
      <c r="M1437" s="3"/>
      <c r="N1437" s="2"/>
      <c r="O1437" s="4"/>
      <c r="R1437" s="2"/>
      <c r="U1437" s="4"/>
      <c r="V1437" s="3"/>
    </row>
    <row r="1438" spans="1:22" ht="30" x14ac:dyDescent="0.25">
      <c r="A1438" s="25" t="s">
        <v>5</v>
      </c>
      <c r="B1438" s="25" t="s">
        <v>46</v>
      </c>
      <c r="C1438" s="25" t="s">
        <v>47</v>
      </c>
      <c r="D1438" s="2" t="s">
        <v>2571</v>
      </c>
      <c r="E1438" s="2" t="s">
        <v>2573</v>
      </c>
      <c r="F1438" s="2" t="s">
        <v>4</v>
      </c>
      <c r="G1438" s="21" t="s">
        <v>3948</v>
      </c>
      <c r="H1438" s="7">
        <f t="shared" si="22"/>
        <v>111379</v>
      </c>
      <c r="I1438" s="8">
        <v>111379</v>
      </c>
      <c r="J1438" s="8">
        <v>0</v>
      </c>
      <c r="K1438" s="8">
        <v>0</v>
      </c>
      <c r="L1438" s="5" t="s">
        <v>5075</v>
      </c>
      <c r="M1438" s="3"/>
      <c r="N1438" s="2"/>
      <c r="O1438" s="4"/>
      <c r="Q1438" s="14"/>
      <c r="R1438" s="2"/>
      <c r="S1438" s="14"/>
      <c r="U1438" s="4"/>
      <c r="V1438" s="3"/>
    </row>
    <row r="1439" spans="1:22" x14ac:dyDescent="0.25">
      <c r="A1439" s="25" t="s">
        <v>15</v>
      </c>
      <c r="B1439" s="25" t="s">
        <v>110</v>
      </c>
      <c r="C1439" s="25" t="s">
        <v>22</v>
      </c>
      <c r="D1439" s="2" t="s">
        <v>3247</v>
      </c>
      <c r="E1439" s="2" t="s">
        <v>3248</v>
      </c>
      <c r="F1439" s="2" t="s">
        <v>4</v>
      </c>
      <c r="G1439" s="21" t="s">
        <v>3973</v>
      </c>
      <c r="H1439" s="7">
        <f t="shared" si="22"/>
        <v>383490</v>
      </c>
      <c r="I1439" s="8">
        <v>383490</v>
      </c>
      <c r="J1439" s="8">
        <v>0</v>
      </c>
      <c r="K1439" s="8">
        <v>0</v>
      </c>
      <c r="L1439" s="5" t="s">
        <v>4576</v>
      </c>
      <c r="M1439" s="3"/>
      <c r="N1439" s="2"/>
      <c r="O1439" s="4"/>
      <c r="R1439" s="2"/>
      <c r="U1439" s="4"/>
      <c r="V1439" s="3"/>
    </row>
    <row r="1440" spans="1:22" ht="30" x14ac:dyDescent="0.25">
      <c r="A1440" s="25" t="s">
        <v>89</v>
      </c>
      <c r="B1440" s="25" t="s">
        <v>90</v>
      </c>
      <c r="C1440" s="25" t="s">
        <v>304</v>
      </c>
      <c r="D1440" s="2" t="s">
        <v>309</v>
      </c>
      <c r="E1440" s="2" t="s">
        <v>311</v>
      </c>
      <c r="F1440" s="2" t="s">
        <v>53</v>
      </c>
      <c r="G1440" s="21" t="s">
        <v>3929</v>
      </c>
      <c r="H1440" s="7">
        <f t="shared" si="22"/>
        <v>650000</v>
      </c>
      <c r="I1440" s="8">
        <v>650000</v>
      </c>
      <c r="J1440" s="8">
        <v>0</v>
      </c>
      <c r="K1440" s="8">
        <v>0</v>
      </c>
      <c r="L1440" s="10" t="s">
        <v>4130</v>
      </c>
      <c r="M1440" s="3"/>
      <c r="N1440" s="2"/>
      <c r="O1440" s="4"/>
      <c r="R1440" s="2"/>
      <c r="U1440" s="4"/>
      <c r="V1440" s="3"/>
    </row>
    <row r="1441" spans="1:22" ht="30" x14ac:dyDescent="0.25">
      <c r="A1441" s="25" t="s">
        <v>89</v>
      </c>
      <c r="B1441" s="25" t="s">
        <v>90</v>
      </c>
      <c r="C1441" s="25" t="s">
        <v>304</v>
      </c>
      <c r="D1441" s="2" t="s">
        <v>309</v>
      </c>
      <c r="E1441" s="2" t="s">
        <v>311</v>
      </c>
      <c r="F1441" s="2" t="s">
        <v>53</v>
      </c>
      <c r="G1441" s="21" t="s">
        <v>3929</v>
      </c>
      <c r="H1441" s="7">
        <f t="shared" si="22"/>
        <v>350000</v>
      </c>
      <c r="I1441" s="8">
        <v>350000</v>
      </c>
      <c r="J1441" s="8">
        <v>0</v>
      </c>
      <c r="K1441" s="8">
        <v>0</v>
      </c>
      <c r="L1441" s="5" t="s">
        <v>5076</v>
      </c>
      <c r="M1441" s="3"/>
      <c r="N1441" s="2"/>
      <c r="O1441" s="4"/>
      <c r="R1441" s="2"/>
      <c r="U1441" s="4"/>
      <c r="V1441" s="3"/>
    </row>
    <row r="1442" spans="1:22" ht="30" x14ac:dyDescent="0.25">
      <c r="A1442" s="25" t="s">
        <v>15</v>
      </c>
      <c r="B1442" s="25" t="s">
        <v>110</v>
      </c>
      <c r="C1442" s="25" t="s">
        <v>22</v>
      </c>
      <c r="D1442" s="2" t="s">
        <v>2897</v>
      </c>
      <c r="E1442" s="2" t="s">
        <v>2898</v>
      </c>
      <c r="F1442" s="2" t="s">
        <v>4</v>
      </c>
      <c r="G1442" s="21" t="s">
        <v>3931</v>
      </c>
      <c r="H1442" s="7">
        <f t="shared" si="22"/>
        <v>150000</v>
      </c>
      <c r="I1442" s="8">
        <v>150000</v>
      </c>
      <c r="J1442" s="8">
        <v>0</v>
      </c>
      <c r="K1442" s="8">
        <v>0</v>
      </c>
      <c r="L1442" s="5" t="s">
        <v>5077</v>
      </c>
      <c r="M1442" s="3"/>
      <c r="N1442" s="2"/>
      <c r="O1442" s="4"/>
      <c r="R1442" s="2"/>
      <c r="U1442" s="4"/>
      <c r="V1442" s="3"/>
    </row>
    <row r="1443" spans="1:22" ht="30" x14ac:dyDescent="0.25">
      <c r="A1443" s="25" t="s">
        <v>82</v>
      </c>
      <c r="B1443" s="25" t="s">
        <v>83</v>
      </c>
      <c r="C1443" s="25" t="s">
        <v>359</v>
      </c>
      <c r="D1443" s="2" t="s">
        <v>3563</v>
      </c>
      <c r="E1443" s="2" t="s">
        <v>3565</v>
      </c>
      <c r="F1443" s="2" t="s">
        <v>4</v>
      </c>
      <c r="G1443" s="21" t="s">
        <v>3897</v>
      </c>
      <c r="H1443" s="7">
        <f t="shared" si="22"/>
        <v>636395</v>
      </c>
      <c r="I1443" s="8">
        <v>636395</v>
      </c>
      <c r="J1443" s="8">
        <v>0</v>
      </c>
      <c r="K1443" s="8">
        <v>0</v>
      </c>
      <c r="L1443" s="5" t="s">
        <v>5078</v>
      </c>
      <c r="M1443" s="3"/>
      <c r="N1443" s="2"/>
      <c r="O1443" s="4"/>
      <c r="R1443" s="2"/>
      <c r="U1443" s="4"/>
      <c r="V1443" s="3"/>
    </row>
    <row r="1444" spans="1:22" ht="45" x14ac:dyDescent="0.25">
      <c r="A1444" s="25" t="s">
        <v>15</v>
      </c>
      <c r="B1444" s="25" t="s">
        <v>16</v>
      </c>
      <c r="C1444" s="25" t="s">
        <v>143</v>
      </c>
      <c r="D1444" s="2" t="s">
        <v>3456</v>
      </c>
      <c r="E1444" s="2" t="s">
        <v>3458</v>
      </c>
      <c r="F1444" s="2" t="s">
        <v>53</v>
      </c>
      <c r="G1444" s="21" t="s">
        <v>3912</v>
      </c>
      <c r="H1444" s="7">
        <f t="shared" si="22"/>
        <v>991357</v>
      </c>
      <c r="I1444" s="8">
        <v>991357</v>
      </c>
      <c r="J1444" s="8">
        <v>0</v>
      </c>
      <c r="K1444" s="8">
        <v>0</v>
      </c>
      <c r="L1444" s="5" t="s">
        <v>5079</v>
      </c>
      <c r="M1444" s="3"/>
      <c r="N1444" s="2"/>
      <c r="O1444" s="4"/>
      <c r="R1444" s="2"/>
      <c r="U1444" s="4"/>
      <c r="V1444" s="3"/>
    </row>
    <row r="1445" spans="1:22" ht="30" x14ac:dyDescent="0.25">
      <c r="A1445" s="25" t="s">
        <v>148</v>
      </c>
      <c r="B1445" s="25" t="s">
        <v>241</v>
      </c>
      <c r="C1445" s="25" t="s">
        <v>516</v>
      </c>
      <c r="D1445" s="2" t="s">
        <v>3085</v>
      </c>
      <c r="E1445" s="2" t="s">
        <v>3086</v>
      </c>
      <c r="F1445" s="2" t="s">
        <v>4</v>
      </c>
      <c r="G1445" s="21" t="s">
        <v>3936</v>
      </c>
      <c r="H1445" s="7">
        <f t="shared" si="22"/>
        <v>487684</v>
      </c>
      <c r="I1445" s="8">
        <v>487684</v>
      </c>
      <c r="J1445" s="8">
        <v>0</v>
      </c>
      <c r="K1445" s="8">
        <v>0</v>
      </c>
      <c r="L1445" s="5" t="s">
        <v>5080</v>
      </c>
      <c r="M1445" s="3"/>
      <c r="N1445" s="2"/>
      <c r="O1445" s="4"/>
      <c r="R1445" s="2"/>
      <c r="U1445" s="4"/>
      <c r="V1445" s="3"/>
    </row>
    <row r="1446" spans="1:22" x14ac:dyDescent="0.25">
      <c r="A1446" s="25" t="s">
        <v>58</v>
      </c>
      <c r="B1446" s="25" t="s">
        <v>59</v>
      </c>
      <c r="C1446" s="25" t="s">
        <v>429</v>
      </c>
      <c r="D1446" s="2" t="s">
        <v>434</v>
      </c>
      <c r="E1446" s="2" t="s">
        <v>435</v>
      </c>
      <c r="F1446" s="2" t="s">
        <v>154</v>
      </c>
      <c r="G1446" s="21" t="s">
        <v>3936</v>
      </c>
      <c r="H1446" s="7">
        <f t="shared" si="22"/>
        <v>12304836</v>
      </c>
      <c r="I1446" s="8">
        <v>4336858</v>
      </c>
      <c r="J1446" s="8">
        <v>7967978</v>
      </c>
      <c r="K1446" s="8">
        <v>0</v>
      </c>
      <c r="L1446" s="10" t="s">
        <v>436</v>
      </c>
      <c r="M1446" s="3"/>
      <c r="N1446" s="2"/>
      <c r="O1446" s="4"/>
      <c r="Q1446" s="13"/>
      <c r="R1446" s="2"/>
      <c r="S1446" s="13"/>
      <c r="U1446" s="4"/>
      <c r="V1446" s="3"/>
    </row>
    <row r="1447" spans="1:22" x14ac:dyDescent="0.25">
      <c r="A1447" s="25" t="s">
        <v>58</v>
      </c>
      <c r="B1447" s="25" t="s">
        <v>59</v>
      </c>
      <c r="C1447" s="25" t="s">
        <v>429</v>
      </c>
      <c r="D1447" s="2" t="s">
        <v>434</v>
      </c>
      <c r="E1447" s="2" t="s">
        <v>435</v>
      </c>
      <c r="F1447" s="2" t="s">
        <v>154</v>
      </c>
      <c r="G1447" s="21" t="s">
        <v>3948</v>
      </c>
      <c r="H1447" s="7">
        <f t="shared" si="22"/>
        <v>1299820</v>
      </c>
      <c r="I1447" s="8">
        <v>150000</v>
      </c>
      <c r="J1447" s="8">
        <v>1149820</v>
      </c>
      <c r="K1447" s="8">
        <v>0</v>
      </c>
      <c r="L1447" s="10" t="s">
        <v>213</v>
      </c>
      <c r="M1447" s="3"/>
      <c r="N1447" s="2"/>
      <c r="O1447" s="4"/>
      <c r="R1447" s="2"/>
      <c r="U1447" s="4"/>
      <c r="V1447" s="3"/>
    </row>
    <row r="1448" spans="1:22" ht="30" x14ac:dyDescent="0.25">
      <c r="A1448" s="25" t="s">
        <v>148</v>
      </c>
      <c r="B1448" s="25" t="s">
        <v>883</v>
      </c>
      <c r="C1448" s="25" t="s">
        <v>150</v>
      </c>
      <c r="D1448" s="2" t="s">
        <v>3578</v>
      </c>
      <c r="E1448" s="2" t="s">
        <v>3580</v>
      </c>
      <c r="F1448" s="2" t="s">
        <v>4</v>
      </c>
      <c r="G1448" s="21" t="s">
        <v>3923</v>
      </c>
      <c r="H1448" s="7">
        <f t="shared" si="22"/>
        <v>76500</v>
      </c>
      <c r="I1448" s="8">
        <v>76500</v>
      </c>
      <c r="J1448" s="8">
        <v>0</v>
      </c>
      <c r="K1448" s="8">
        <v>0</v>
      </c>
      <c r="L1448" s="5" t="s">
        <v>5081</v>
      </c>
      <c r="M1448" s="3"/>
      <c r="N1448" s="2"/>
      <c r="O1448" s="4"/>
      <c r="R1448" s="2"/>
      <c r="U1448" s="4"/>
      <c r="V1448" s="3"/>
    </row>
    <row r="1449" spans="1:22" ht="60" x14ac:dyDescent="0.25">
      <c r="A1449" s="25" t="s">
        <v>5</v>
      </c>
      <c r="B1449" s="25" t="s">
        <v>46</v>
      </c>
      <c r="C1449" s="25" t="s">
        <v>47</v>
      </c>
      <c r="D1449" s="2" t="s">
        <v>656</v>
      </c>
      <c r="E1449" s="2" t="s">
        <v>657</v>
      </c>
      <c r="F1449" s="2" t="s">
        <v>4</v>
      </c>
      <c r="G1449" s="21" t="s">
        <v>3902</v>
      </c>
      <c r="H1449" s="7">
        <f t="shared" si="22"/>
        <v>679420</v>
      </c>
      <c r="I1449" s="8">
        <v>79310</v>
      </c>
      <c r="J1449" s="8">
        <v>600110</v>
      </c>
      <c r="K1449" s="8">
        <v>0</v>
      </c>
      <c r="L1449" s="10" t="s">
        <v>4172</v>
      </c>
      <c r="M1449" s="3"/>
      <c r="N1449" s="2"/>
      <c r="O1449" s="4"/>
      <c r="R1449" s="2"/>
      <c r="U1449" s="4"/>
      <c r="V1449" s="3"/>
    </row>
    <row r="1450" spans="1:22" x14ac:dyDescent="0.25">
      <c r="A1450" s="25" t="s">
        <v>5</v>
      </c>
      <c r="B1450" s="25" t="s">
        <v>46</v>
      </c>
      <c r="C1450" s="25" t="s">
        <v>47</v>
      </c>
      <c r="D1450" s="2" t="s">
        <v>656</v>
      </c>
      <c r="E1450" s="2" t="s">
        <v>657</v>
      </c>
      <c r="F1450" s="2" t="s">
        <v>4</v>
      </c>
      <c r="G1450" s="21" t="s">
        <v>3902</v>
      </c>
      <c r="H1450" s="7">
        <f t="shared" si="22"/>
        <v>70690</v>
      </c>
      <c r="I1450" s="8">
        <v>70690</v>
      </c>
      <c r="J1450" s="8">
        <v>0</v>
      </c>
      <c r="K1450" s="8">
        <v>0</v>
      </c>
      <c r="L1450" s="10" t="s">
        <v>69</v>
      </c>
      <c r="M1450" s="3"/>
      <c r="N1450" s="2"/>
      <c r="O1450" s="4"/>
      <c r="R1450" s="2"/>
      <c r="U1450" s="4"/>
      <c r="V1450" s="3"/>
    </row>
    <row r="1451" spans="1:22" ht="30" x14ac:dyDescent="0.25">
      <c r="A1451" s="25" t="s">
        <v>286</v>
      </c>
      <c r="B1451" s="25" t="s">
        <v>287</v>
      </c>
      <c r="C1451" s="25" t="s">
        <v>424</v>
      </c>
      <c r="D1451" s="2" t="s">
        <v>3748</v>
      </c>
      <c r="E1451" s="2" t="s">
        <v>3750</v>
      </c>
      <c r="F1451" s="2" t="s">
        <v>4</v>
      </c>
      <c r="G1451" s="21" t="s">
        <v>3931</v>
      </c>
      <c r="H1451" s="7">
        <f t="shared" si="22"/>
        <v>497167</v>
      </c>
      <c r="I1451" s="8">
        <v>497167</v>
      </c>
      <c r="J1451" s="8">
        <v>0</v>
      </c>
      <c r="K1451" s="8">
        <v>0</v>
      </c>
      <c r="L1451" s="5" t="s">
        <v>4257</v>
      </c>
      <c r="M1451" s="3"/>
      <c r="N1451" s="2"/>
      <c r="O1451" s="4"/>
      <c r="Q1451" s="13"/>
      <c r="R1451" s="2"/>
      <c r="S1451" s="13"/>
      <c r="U1451" s="4"/>
      <c r="V1451" s="3"/>
    </row>
    <row r="1452" spans="1:22" x14ac:dyDescent="0.25">
      <c r="A1452" s="25" t="s">
        <v>58</v>
      </c>
      <c r="B1452" s="25" t="s">
        <v>193</v>
      </c>
      <c r="C1452" s="25" t="s">
        <v>194</v>
      </c>
      <c r="D1452" s="2" t="s">
        <v>193</v>
      </c>
      <c r="E1452" s="2" t="s">
        <v>3334</v>
      </c>
      <c r="F1452" s="2" t="s">
        <v>53</v>
      </c>
      <c r="G1452" s="21" t="s">
        <v>3975</v>
      </c>
      <c r="H1452" s="7">
        <f t="shared" si="22"/>
        <v>2129544</v>
      </c>
      <c r="I1452" s="8">
        <v>2129544</v>
      </c>
      <c r="J1452" s="8">
        <v>0</v>
      </c>
      <c r="K1452" s="8">
        <v>0</v>
      </c>
      <c r="L1452" s="10" t="s">
        <v>1073</v>
      </c>
      <c r="M1452" s="3"/>
      <c r="N1452" s="2"/>
      <c r="O1452" s="4"/>
      <c r="Q1452" s="13"/>
      <c r="R1452" s="2"/>
      <c r="S1452" s="13"/>
      <c r="T1452" s="11"/>
      <c r="U1452" s="4"/>
      <c r="V1452" s="3"/>
    </row>
    <row r="1453" spans="1:22" x14ac:dyDescent="0.25">
      <c r="A1453" s="25" t="s">
        <v>58</v>
      </c>
      <c r="B1453" s="25" t="s">
        <v>193</v>
      </c>
      <c r="C1453" s="25" t="s">
        <v>194</v>
      </c>
      <c r="D1453" s="2" t="s">
        <v>193</v>
      </c>
      <c r="E1453" s="2" t="s">
        <v>3334</v>
      </c>
      <c r="F1453" s="2" t="s">
        <v>53</v>
      </c>
      <c r="G1453" s="21" t="s">
        <v>3994</v>
      </c>
      <c r="H1453" s="7">
        <f t="shared" si="22"/>
        <v>4605472</v>
      </c>
      <c r="I1453" s="8">
        <v>0</v>
      </c>
      <c r="J1453" s="8">
        <v>4605472</v>
      </c>
      <c r="K1453" s="8">
        <v>0</v>
      </c>
      <c r="L1453" s="10" t="s">
        <v>1073</v>
      </c>
      <c r="M1453" s="3"/>
      <c r="N1453" s="2"/>
      <c r="O1453" s="4"/>
      <c r="R1453" s="2"/>
      <c r="U1453" s="4"/>
      <c r="V1453" s="3"/>
    </row>
    <row r="1454" spans="1:22" ht="30" x14ac:dyDescent="0.25">
      <c r="A1454" s="25" t="s">
        <v>89</v>
      </c>
      <c r="B1454" s="25" t="s">
        <v>90</v>
      </c>
      <c r="C1454" s="25" t="s">
        <v>91</v>
      </c>
      <c r="D1454" s="2" t="s">
        <v>3419</v>
      </c>
      <c r="E1454" s="2" t="s">
        <v>3421</v>
      </c>
      <c r="F1454" s="2" t="s">
        <v>4</v>
      </c>
      <c r="G1454" s="21" t="s">
        <v>3895</v>
      </c>
      <c r="H1454" s="7">
        <f t="shared" si="22"/>
        <v>154800</v>
      </c>
      <c r="I1454" s="8">
        <v>154800</v>
      </c>
      <c r="J1454" s="8">
        <v>0</v>
      </c>
      <c r="K1454" s="8">
        <v>0</v>
      </c>
      <c r="L1454" s="5" t="s">
        <v>5082</v>
      </c>
      <c r="M1454" s="3"/>
      <c r="N1454" s="2"/>
      <c r="O1454" s="4"/>
      <c r="R1454" s="2"/>
      <c r="U1454" s="4"/>
      <c r="V1454" s="3"/>
    </row>
    <row r="1455" spans="1:22" ht="45" x14ac:dyDescent="0.25">
      <c r="A1455" s="25" t="s">
        <v>148</v>
      </c>
      <c r="B1455" s="25" t="s">
        <v>664</v>
      </c>
      <c r="C1455" s="25" t="s">
        <v>665</v>
      </c>
      <c r="D1455" s="2" t="s">
        <v>664</v>
      </c>
      <c r="E1455" s="2" t="s">
        <v>2172</v>
      </c>
      <c r="F1455" s="2" t="s">
        <v>53</v>
      </c>
      <c r="G1455" s="21" t="s">
        <v>4014</v>
      </c>
      <c r="H1455" s="7">
        <f t="shared" si="22"/>
        <v>743972</v>
      </c>
      <c r="I1455" s="8">
        <v>743972</v>
      </c>
      <c r="J1455" s="8">
        <v>0</v>
      </c>
      <c r="K1455" s="8">
        <v>0</v>
      </c>
      <c r="L1455" s="5" t="s">
        <v>5083</v>
      </c>
      <c r="M1455" s="3"/>
      <c r="N1455" s="2"/>
      <c r="O1455" s="4"/>
      <c r="R1455" s="2"/>
      <c r="U1455" s="4"/>
      <c r="V1455" s="3"/>
    </row>
    <row r="1456" spans="1:22" ht="45" x14ac:dyDescent="0.25">
      <c r="A1456" s="25" t="s">
        <v>148</v>
      </c>
      <c r="B1456" s="25" t="s">
        <v>664</v>
      </c>
      <c r="C1456" s="25" t="s">
        <v>665</v>
      </c>
      <c r="D1456" s="2" t="s">
        <v>664</v>
      </c>
      <c r="E1456" s="2" t="s">
        <v>2172</v>
      </c>
      <c r="F1456" s="2" t="s">
        <v>53</v>
      </c>
      <c r="G1456" s="21" t="s">
        <v>4034</v>
      </c>
      <c r="H1456" s="7">
        <f t="shared" si="22"/>
        <v>695963</v>
      </c>
      <c r="I1456" s="8">
        <v>695963</v>
      </c>
      <c r="J1456" s="8">
        <v>0</v>
      </c>
      <c r="K1456" s="8">
        <v>0</v>
      </c>
      <c r="L1456" s="5" t="s">
        <v>5084</v>
      </c>
      <c r="M1456" s="3"/>
      <c r="N1456" s="2"/>
      <c r="O1456" s="4"/>
      <c r="R1456" s="2"/>
      <c r="U1456" s="4"/>
      <c r="V1456" s="3"/>
    </row>
    <row r="1457" spans="1:22" ht="60" x14ac:dyDescent="0.25">
      <c r="A1457" s="25" t="s">
        <v>148</v>
      </c>
      <c r="B1457" s="25" t="s">
        <v>664</v>
      </c>
      <c r="C1457" s="25" t="s">
        <v>665</v>
      </c>
      <c r="D1457" s="2" t="s">
        <v>664</v>
      </c>
      <c r="E1457" s="2" t="s">
        <v>2172</v>
      </c>
      <c r="F1457" s="2" t="s">
        <v>53</v>
      </c>
      <c r="G1457" s="21" t="s">
        <v>4035</v>
      </c>
      <c r="H1457" s="7">
        <f t="shared" si="22"/>
        <v>11345213</v>
      </c>
      <c r="I1457" s="8">
        <v>11345213</v>
      </c>
      <c r="J1457" s="8">
        <v>0</v>
      </c>
      <c r="K1457" s="8">
        <v>0</v>
      </c>
      <c r="L1457" s="5" t="s">
        <v>5085</v>
      </c>
      <c r="M1457" s="3"/>
      <c r="N1457" s="2"/>
      <c r="O1457" s="4"/>
      <c r="R1457" s="2"/>
      <c r="U1457" s="4"/>
      <c r="V1457" s="3"/>
    </row>
    <row r="1458" spans="1:22" x14ac:dyDescent="0.25">
      <c r="A1458" s="25" t="s">
        <v>15</v>
      </c>
      <c r="B1458" s="25" t="s">
        <v>364</v>
      </c>
      <c r="C1458" s="25" t="s">
        <v>365</v>
      </c>
      <c r="D1458" s="2" t="s">
        <v>2013</v>
      </c>
      <c r="E1458" s="2" t="s">
        <v>2014</v>
      </c>
      <c r="F1458" s="2" t="s">
        <v>4</v>
      </c>
      <c r="G1458" s="21" t="s">
        <v>3918</v>
      </c>
      <c r="H1458" s="7">
        <f t="shared" si="22"/>
        <v>251154</v>
      </c>
      <c r="I1458" s="8">
        <v>251154</v>
      </c>
      <c r="J1458" s="8">
        <v>0</v>
      </c>
      <c r="K1458" s="8">
        <v>0</v>
      </c>
      <c r="L1458" s="10" t="s">
        <v>27</v>
      </c>
      <c r="M1458" s="3"/>
      <c r="N1458" s="2"/>
      <c r="O1458" s="4"/>
      <c r="R1458" s="2"/>
      <c r="U1458" s="4"/>
      <c r="V1458" s="3"/>
    </row>
    <row r="1459" spans="1:22" ht="30" x14ac:dyDescent="0.25">
      <c r="A1459" s="25" t="s">
        <v>15</v>
      </c>
      <c r="B1459" s="25" t="s">
        <v>364</v>
      </c>
      <c r="C1459" s="25" t="s">
        <v>365</v>
      </c>
      <c r="D1459" s="2" t="s">
        <v>2013</v>
      </c>
      <c r="E1459" s="2" t="s">
        <v>2014</v>
      </c>
      <c r="F1459" s="2" t="s">
        <v>4</v>
      </c>
      <c r="G1459" s="21" t="s">
        <v>3918</v>
      </c>
      <c r="H1459" s="7">
        <f t="shared" si="22"/>
        <v>8100</v>
      </c>
      <c r="I1459" s="8">
        <v>8100</v>
      </c>
      <c r="J1459" s="8">
        <v>0</v>
      </c>
      <c r="K1459" s="8">
        <v>0</v>
      </c>
      <c r="L1459" s="5" t="s">
        <v>4572</v>
      </c>
      <c r="M1459" s="3"/>
      <c r="N1459" s="2"/>
      <c r="O1459" s="4"/>
      <c r="R1459" s="2"/>
      <c r="U1459" s="4"/>
      <c r="V1459" s="3"/>
    </row>
    <row r="1460" spans="1:22" ht="60" x14ac:dyDescent="0.25">
      <c r="A1460" s="25" t="s">
        <v>119</v>
      </c>
      <c r="B1460" s="25" t="s">
        <v>721</v>
      </c>
      <c r="C1460" s="25" t="s">
        <v>722</v>
      </c>
      <c r="D1460" s="2" t="s">
        <v>1424</v>
      </c>
      <c r="E1460" s="2" t="s">
        <v>1425</v>
      </c>
      <c r="F1460" s="2" t="s">
        <v>53</v>
      </c>
      <c r="G1460" s="21" t="s">
        <v>3931</v>
      </c>
      <c r="H1460" s="7">
        <f t="shared" si="22"/>
        <v>2943848</v>
      </c>
      <c r="I1460" s="8">
        <v>0</v>
      </c>
      <c r="J1460" s="8">
        <v>2943848</v>
      </c>
      <c r="K1460" s="8">
        <v>0</v>
      </c>
      <c r="L1460" s="10" t="s">
        <v>4272</v>
      </c>
      <c r="M1460" s="3"/>
      <c r="N1460" s="2"/>
      <c r="O1460" s="4"/>
      <c r="R1460" s="2"/>
      <c r="U1460" s="4"/>
      <c r="V1460" s="3"/>
    </row>
    <row r="1461" spans="1:22" ht="45" x14ac:dyDescent="0.25">
      <c r="A1461" s="25" t="s">
        <v>119</v>
      </c>
      <c r="B1461" s="25" t="s">
        <v>721</v>
      </c>
      <c r="C1461" s="25" t="s">
        <v>722</v>
      </c>
      <c r="D1461" s="2" t="s">
        <v>1424</v>
      </c>
      <c r="E1461" s="2" t="s">
        <v>1425</v>
      </c>
      <c r="F1461" s="2" t="s">
        <v>53</v>
      </c>
      <c r="G1461" s="21" t="s">
        <v>3895</v>
      </c>
      <c r="H1461" s="7">
        <f t="shared" si="22"/>
        <v>5570058</v>
      </c>
      <c r="I1461" s="8">
        <v>0</v>
      </c>
      <c r="J1461" s="8">
        <v>5570058</v>
      </c>
      <c r="K1461" s="8">
        <v>0</v>
      </c>
      <c r="L1461" s="10" t="s">
        <v>4419</v>
      </c>
      <c r="M1461" s="3"/>
      <c r="N1461" s="2"/>
      <c r="O1461" s="4"/>
      <c r="Q1461" s="14"/>
      <c r="R1461" s="2"/>
      <c r="S1461" s="14"/>
      <c r="U1461" s="4"/>
      <c r="V1461" s="3"/>
    </row>
    <row r="1462" spans="1:22" ht="45" x14ac:dyDescent="0.25">
      <c r="A1462" s="25" t="s">
        <v>119</v>
      </c>
      <c r="B1462" s="25" t="s">
        <v>721</v>
      </c>
      <c r="C1462" s="25" t="s">
        <v>722</v>
      </c>
      <c r="D1462" s="2" t="s">
        <v>1424</v>
      </c>
      <c r="E1462" s="2" t="s">
        <v>1425</v>
      </c>
      <c r="F1462" s="2" t="s">
        <v>53</v>
      </c>
      <c r="G1462" s="21" t="s">
        <v>3895</v>
      </c>
      <c r="H1462" s="7">
        <f t="shared" si="22"/>
        <v>2000000</v>
      </c>
      <c r="I1462" s="8">
        <v>2000000</v>
      </c>
      <c r="J1462" s="8">
        <v>0</v>
      </c>
      <c r="K1462" s="8">
        <v>0</v>
      </c>
      <c r="L1462" s="5" t="s">
        <v>5086</v>
      </c>
      <c r="M1462" s="3"/>
      <c r="N1462" s="2"/>
      <c r="O1462" s="4"/>
      <c r="Q1462" s="14"/>
      <c r="R1462" s="2"/>
      <c r="S1462" s="14"/>
      <c r="T1462" s="12"/>
      <c r="U1462" s="4"/>
      <c r="V1462" s="3"/>
    </row>
    <row r="1463" spans="1:22" ht="30" x14ac:dyDescent="0.25">
      <c r="A1463" s="25" t="s">
        <v>119</v>
      </c>
      <c r="B1463" s="25" t="s">
        <v>721</v>
      </c>
      <c r="C1463" s="25" t="s">
        <v>722</v>
      </c>
      <c r="D1463" s="2" t="s">
        <v>1424</v>
      </c>
      <c r="E1463" s="2" t="s">
        <v>1425</v>
      </c>
      <c r="F1463" s="2" t="s">
        <v>53</v>
      </c>
      <c r="G1463" s="21" t="s">
        <v>3931</v>
      </c>
      <c r="H1463" s="7">
        <f t="shared" si="22"/>
        <v>300000</v>
      </c>
      <c r="I1463" s="8">
        <v>300000</v>
      </c>
      <c r="J1463" s="8">
        <v>0</v>
      </c>
      <c r="K1463" s="8">
        <v>0</v>
      </c>
      <c r="L1463" s="5" t="s">
        <v>5087</v>
      </c>
      <c r="M1463" s="3"/>
      <c r="N1463" s="2"/>
      <c r="O1463" s="4"/>
      <c r="R1463" s="2"/>
      <c r="U1463" s="4"/>
      <c r="V1463" s="3"/>
    </row>
    <row r="1464" spans="1:22" ht="45" x14ac:dyDescent="0.25">
      <c r="A1464" s="25" t="s">
        <v>119</v>
      </c>
      <c r="B1464" s="25" t="s">
        <v>721</v>
      </c>
      <c r="C1464" s="25" t="s">
        <v>722</v>
      </c>
      <c r="D1464" s="2" t="s">
        <v>1424</v>
      </c>
      <c r="E1464" s="2" t="s">
        <v>1425</v>
      </c>
      <c r="F1464" s="2" t="s">
        <v>53</v>
      </c>
      <c r="G1464" s="21" t="s">
        <v>3931</v>
      </c>
      <c r="H1464" s="7">
        <f t="shared" si="22"/>
        <v>400000</v>
      </c>
      <c r="I1464" s="8">
        <v>400000</v>
      </c>
      <c r="J1464" s="8">
        <v>0</v>
      </c>
      <c r="K1464" s="8">
        <v>0</v>
      </c>
      <c r="L1464" s="5" t="s">
        <v>5088</v>
      </c>
      <c r="M1464" s="3"/>
      <c r="N1464" s="2"/>
      <c r="O1464" s="4"/>
      <c r="Q1464" s="14"/>
      <c r="R1464" s="2"/>
      <c r="S1464" s="14"/>
      <c r="T1464" s="12"/>
      <c r="U1464" s="4"/>
      <c r="V1464" s="3"/>
    </row>
    <row r="1465" spans="1:22" ht="30" x14ac:dyDescent="0.25">
      <c r="A1465" s="25" t="s">
        <v>119</v>
      </c>
      <c r="B1465" s="25" t="s">
        <v>721</v>
      </c>
      <c r="C1465" s="25" t="s">
        <v>722</v>
      </c>
      <c r="D1465" s="2" t="s">
        <v>1424</v>
      </c>
      <c r="E1465" s="2" t="s">
        <v>1425</v>
      </c>
      <c r="F1465" s="2" t="s">
        <v>53</v>
      </c>
      <c r="G1465" s="21" t="s">
        <v>3931</v>
      </c>
      <c r="H1465" s="7">
        <f t="shared" si="22"/>
        <v>900000</v>
      </c>
      <c r="I1465" s="8">
        <v>900000</v>
      </c>
      <c r="J1465" s="8">
        <v>0</v>
      </c>
      <c r="K1465" s="8">
        <v>0</v>
      </c>
      <c r="L1465" s="5" t="s">
        <v>5089</v>
      </c>
      <c r="M1465" s="3"/>
      <c r="N1465" s="2"/>
      <c r="O1465" s="4"/>
      <c r="Q1465" s="14"/>
      <c r="R1465" s="2"/>
      <c r="S1465" s="14"/>
      <c r="U1465" s="4"/>
      <c r="V1465" s="3"/>
    </row>
    <row r="1466" spans="1:22" ht="60" x14ac:dyDescent="0.25">
      <c r="A1466" s="25" t="s">
        <v>119</v>
      </c>
      <c r="B1466" s="25" t="s">
        <v>721</v>
      </c>
      <c r="C1466" s="25" t="s">
        <v>722</v>
      </c>
      <c r="D1466" s="2" t="s">
        <v>1424</v>
      </c>
      <c r="E1466" s="2" t="s">
        <v>1425</v>
      </c>
      <c r="F1466" s="2" t="s">
        <v>53</v>
      </c>
      <c r="G1466" s="21" t="s">
        <v>3931</v>
      </c>
      <c r="H1466" s="7">
        <f t="shared" si="22"/>
        <v>200000</v>
      </c>
      <c r="I1466" s="8">
        <v>200000</v>
      </c>
      <c r="J1466" s="8">
        <v>0</v>
      </c>
      <c r="K1466" s="8">
        <v>0</v>
      </c>
      <c r="L1466" s="5" t="s">
        <v>5090</v>
      </c>
      <c r="M1466" s="3"/>
      <c r="N1466" s="2"/>
      <c r="O1466" s="4"/>
      <c r="Q1466" s="14"/>
      <c r="R1466" s="2"/>
      <c r="S1466" s="14"/>
      <c r="U1466" s="4"/>
      <c r="V1466" s="3"/>
    </row>
    <row r="1467" spans="1:22" x14ac:dyDescent="0.25">
      <c r="A1467" s="25" t="s">
        <v>15</v>
      </c>
      <c r="B1467" s="25" t="s">
        <v>16</v>
      </c>
      <c r="C1467" s="25" t="s">
        <v>38</v>
      </c>
      <c r="D1467" s="2" t="s">
        <v>3825</v>
      </c>
      <c r="E1467" s="2" t="s">
        <v>3826</v>
      </c>
      <c r="F1467" s="2" t="s">
        <v>4</v>
      </c>
      <c r="G1467" s="21" t="s">
        <v>3909</v>
      </c>
      <c r="H1467" s="7">
        <f t="shared" si="22"/>
        <v>67500</v>
      </c>
      <c r="I1467" s="8">
        <v>67500</v>
      </c>
      <c r="J1467" s="8">
        <v>0</v>
      </c>
      <c r="K1467" s="8">
        <v>0</v>
      </c>
      <c r="L1467" s="10" t="s">
        <v>1849</v>
      </c>
      <c r="M1467" s="3"/>
      <c r="N1467" s="2"/>
      <c r="O1467" s="4"/>
      <c r="R1467" s="2"/>
      <c r="U1467" s="4"/>
      <c r="V1467" s="3"/>
    </row>
    <row r="1468" spans="1:22" ht="30" x14ac:dyDescent="0.25">
      <c r="A1468" s="25" t="s">
        <v>82</v>
      </c>
      <c r="B1468" s="25" t="s">
        <v>83</v>
      </c>
      <c r="C1468" s="25" t="s">
        <v>84</v>
      </c>
      <c r="D1468" s="2" t="s">
        <v>3265</v>
      </c>
      <c r="E1468" s="2" t="s">
        <v>3266</v>
      </c>
      <c r="F1468" s="2" t="s">
        <v>4</v>
      </c>
      <c r="G1468" s="21" t="s">
        <v>3923</v>
      </c>
      <c r="H1468" s="7">
        <f t="shared" si="22"/>
        <v>2083683</v>
      </c>
      <c r="I1468" s="8">
        <v>655443</v>
      </c>
      <c r="J1468" s="8">
        <v>1428240</v>
      </c>
      <c r="K1468" s="8">
        <v>0</v>
      </c>
      <c r="L1468" s="5" t="s">
        <v>5091</v>
      </c>
      <c r="M1468" s="3"/>
      <c r="N1468" s="2"/>
      <c r="O1468" s="4"/>
      <c r="R1468" s="2"/>
      <c r="U1468" s="4"/>
      <c r="V1468" s="3"/>
    </row>
    <row r="1469" spans="1:22" ht="30" x14ac:dyDescent="0.25">
      <c r="A1469" s="25" t="s">
        <v>82</v>
      </c>
      <c r="B1469" s="25" t="s">
        <v>246</v>
      </c>
      <c r="C1469" s="25" t="s">
        <v>247</v>
      </c>
      <c r="D1469" s="2" t="s">
        <v>1536</v>
      </c>
      <c r="E1469" s="2" t="s">
        <v>1538</v>
      </c>
      <c r="F1469" s="2" t="s">
        <v>53</v>
      </c>
      <c r="G1469" s="21" t="s">
        <v>3933</v>
      </c>
      <c r="H1469" s="7">
        <f t="shared" si="22"/>
        <v>2137500</v>
      </c>
      <c r="I1469" s="8">
        <v>2137500</v>
      </c>
      <c r="J1469" s="8">
        <v>0</v>
      </c>
      <c r="K1469" s="8">
        <v>0</v>
      </c>
      <c r="L1469" s="10" t="s">
        <v>4302</v>
      </c>
      <c r="M1469" s="3"/>
      <c r="N1469" s="2"/>
      <c r="O1469" s="4"/>
      <c r="R1469" s="2"/>
      <c r="U1469" s="4"/>
      <c r="V1469" s="3"/>
    </row>
    <row r="1470" spans="1:22" ht="30" x14ac:dyDescent="0.25">
      <c r="A1470" s="25" t="s">
        <v>82</v>
      </c>
      <c r="B1470" s="25" t="s">
        <v>246</v>
      </c>
      <c r="C1470" s="25" t="s">
        <v>247</v>
      </c>
      <c r="D1470" s="2" t="s">
        <v>1536</v>
      </c>
      <c r="E1470" s="2" t="s">
        <v>1538</v>
      </c>
      <c r="F1470" s="2" t="s">
        <v>53</v>
      </c>
      <c r="G1470" s="21" t="s">
        <v>3933</v>
      </c>
      <c r="H1470" s="7">
        <f t="shared" si="22"/>
        <v>1012500</v>
      </c>
      <c r="I1470" s="8">
        <v>1012500</v>
      </c>
      <c r="J1470" s="8">
        <v>0</v>
      </c>
      <c r="K1470" s="8">
        <v>0</v>
      </c>
      <c r="L1470" s="5" t="s">
        <v>5092</v>
      </c>
      <c r="M1470" s="3"/>
      <c r="N1470" s="2"/>
      <c r="O1470" s="4"/>
      <c r="Q1470" s="14"/>
      <c r="R1470" s="2"/>
      <c r="S1470" s="14"/>
      <c r="U1470" s="4"/>
      <c r="V1470" s="3"/>
    </row>
    <row r="1471" spans="1:22" ht="45" x14ac:dyDescent="0.25">
      <c r="A1471" s="25" t="s">
        <v>89</v>
      </c>
      <c r="B1471" s="25" t="s">
        <v>132</v>
      </c>
      <c r="C1471" s="25" t="s">
        <v>133</v>
      </c>
      <c r="D1471" s="2" t="s">
        <v>1997</v>
      </c>
      <c r="E1471" s="2" t="s">
        <v>1999</v>
      </c>
      <c r="F1471" s="2" t="s">
        <v>53</v>
      </c>
      <c r="G1471" s="21" t="s">
        <v>4012</v>
      </c>
      <c r="H1471" s="7">
        <f t="shared" si="22"/>
        <v>224869</v>
      </c>
      <c r="I1471" s="8">
        <v>224869</v>
      </c>
      <c r="J1471" s="8">
        <v>0</v>
      </c>
      <c r="K1471" s="8">
        <v>0</v>
      </c>
      <c r="L1471" s="10" t="s">
        <v>4411</v>
      </c>
      <c r="M1471" s="3"/>
      <c r="N1471" s="2"/>
      <c r="O1471" s="4"/>
      <c r="Q1471" s="3"/>
      <c r="R1471" s="2"/>
      <c r="S1471" s="3"/>
      <c r="U1471" s="4"/>
      <c r="V1471" s="3"/>
    </row>
    <row r="1472" spans="1:22" ht="45" x14ac:dyDescent="0.25">
      <c r="A1472" s="25" t="s">
        <v>89</v>
      </c>
      <c r="B1472" s="25" t="s">
        <v>132</v>
      </c>
      <c r="C1472" s="25" t="s">
        <v>133</v>
      </c>
      <c r="D1472" s="2" t="s">
        <v>1997</v>
      </c>
      <c r="E1472" s="2" t="s">
        <v>1999</v>
      </c>
      <c r="F1472" s="2" t="s">
        <v>53</v>
      </c>
      <c r="G1472" s="21" t="s">
        <v>4008</v>
      </c>
      <c r="H1472" s="7">
        <f t="shared" si="22"/>
        <v>350421</v>
      </c>
      <c r="I1472" s="8">
        <v>350421</v>
      </c>
      <c r="J1472" s="8">
        <v>0</v>
      </c>
      <c r="K1472" s="8">
        <v>0</v>
      </c>
      <c r="L1472" s="5" t="s">
        <v>5093</v>
      </c>
      <c r="M1472" s="3"/>
      <c r="N1472" s="2"/>
      <c r="O1472" s="4"/>
      <c r="Q1472" s="3"/>
      <c r="R1472" s="2"/>
      <c r="S1472" s="3"/>
      <c r="U1472" s="4"/>
      <c r="V1472" s="3"/>
    </row>
    <row r="1473" spans="1:22" ht="60" x14ac:dyDescent="0.25">
      <c r="A1473" s="25" t="s">
        <v>89</v>
      </c>
      <c r="B1473" s="25" t="s">
        <v>132</v>
      </c>
      <c r="C1473" s="25" t="s">
        <v>133</v>
      </c>
      <c r="D1473" s="2" t="s">
        <v>1997</v>
      </c>
      <c r="E1473" s="2" t="s">
        <v>1999</v>
      </c>
      <c r="F1473" s="2" t="s">
        <v>53</v>
      </c>
      <c r="G1473" s="21" t="s">
        <v>3956</v>
      </c>
      <c r="H1473" s="7">
        <f t="shared" si="22"/>
        <v>2180656</v>
      </c>
      <c r="I1473" s="8">
        <v>2180656</v>
      </c>
      <c r="J1473" s="8">
        <v>0</v>
      </c>
      <c r="K1473" s="8">
        <v>0</v>
      </c>
      <c r="L1473" s="5" t="s">
        <v>5094</v>
      </c>
      <c r="M1473" s="3"/>
      <c r="N1473" s="2"/>
      <c r="O1473" s="4"/>
      <c r="Q1473" s="13"/>
      <c r="R1473" s="2"/>
      <c r="S1473" s="13"/>
      <c r="U1473" s="4"/>
      <c r="V1473" s="3"/>
    </row>
    <row r="1474" spans="1:22" ht="30" x14ac:dyDescent="0.25">
      <c r="A1474" s="25" t="s">
        <v>286</v>
      </c>
      <c r="B1474" s="25" t="s">
        <v>287</v>
      </c>
      <c r="C1474" s="25" t="s">
        <v>424</v>
      </c>
      <c r="D1474" s="2" t="s">
        <v>2826</v>
      </c>
      <c r="E1474" s="2" t="s">
        <v>2828</v>
      </c>
      <c r="F1474" s="2" t="s">
        <v>4</v>
      </c>
      <c r="G1474" s="21" t="s">
        <v>3924</v>
      </c>
      <c r="H1474" s="7">
        <f t="shared" ref="H1474:H1537" si="23">SUM(I1474:K1474)</f>
        <v>28617</v>
      </c>
      <c r="I1474" s="8">
        <v>28617</v>
      </c>
      <c r="J1474" s="8">
        <v>0</v>
      </c>
      <c r="K1474" s="8">
        <v>0</v>
      </c>
      <c r="L1474" s="5" t="s">
        <v>5095</v>
      </c>
      <c r="M1474" s="3"/>
      <c r="N1474" s="2"/>
      <c r="O1474" s="4"/>
      <c r="R1474" s="2"/>
      <c r="U1474" s="4"/>
      <c r="V1474" s="3"/>
    </row>
    <row r="1475" spans="1:22" x14ac:dyDescent="0.25">
      <c r="A1475" s="25" t="s">
        <v>58</v>
      </c>
      <c r="B1475" s="25" t="s">
        <v>59</v>
      </c>
      <c r="C1475" s="25" t="s">
        <v>60</v>
      </c>
      <c r="D1475" s="2" t="s">
        <v>2969</v>
      </c>
      <c r="E1475" s="2" t="s">
        <v>2971</v>
      </c>
      <c r="F1475" s="2" t="s">
        <v>4</v>
      </c>
      <c r="G1475" s="21" t="s">
        <v>3931</v>
      </c>
      <c r="H1475" s="7">
        <f t="shared" si="23"/>
        <v>2193860</v>
      </c>
      <c r="I1475" s="8">
        <v>421301</v>
      </c>
      <c r="J1475" s="8">
        <v>1772559</v>
      </c>
      <c r="K1475" s="8">
        <v>0</v>
      </c>
      <c r="L1475" s="10" t="s">
        <v>52</v>
      </c>
      <c r="M1475" s="3"/>
      <c r="N1475" s="2"/>
      <c r="O1475" s="4"/>
      <c r="R1475" s="2"/>
      <c r="U1475" s="4"/>
      <c r="V1475" s="3"/>
    </row>
    <row r="1476" spans="1:22" x14ac:dyDescent="0.25">
      <c r="A1476" s="25" t="s">
        <v>58</v>
      </c>
      <c r="B1476" s="25" t="s">
        <v>59</v>
      </c>
      <c r="C1476" s="25" t="s">
        <v>429</v>
      </c>
      <c r="D1476" s="2" t="s">
        <v>1587</v>
      </c>
      <c r="E1476" s="2" t="s">
        <v>1589</v>
      </c>
      <c r="F1476" s="2" t="s">
        <v>4</v>
      </c>
      <c r="G1476" s="21" t="s">
        <v>3924</v>
      </c>
      <c r="H1476" s="7">
        <f t="shared" si="23"/>
        <v>99000</v>
      </c>
      <c r="I1476" s="8">
        <v>99000</v>
      </c>
      <c r="J1476" s="8">
        <v>0</v>
      </c>
      <c r="K1476" s="8">
        <v>0</v>
      </c>
      <c r="L1476" s="10" t="s">
        <v>44</v>
      </c>
      <c r="M1476" s="3"/>
      <c r="N1476" s="2"/>
      <c r="O1476" s="4"/>
      <c r="Q1476" s="13"/>
      <c r="R1476" s="2"/>
      <c r="S1476" s="13"/>
      <c r="T1476" s="11"/>
      <c r="U1476" s="4"/>
      <c r="V1476" s="3"/>
    </row>
    <row r="1477" spans="1:22" x14ac:dyDescent="0.25">
      <c r="A1477" s="25" t="s">
        <v>82</v>
      </c>
      <c r="B1477" s="25" t="s">
        <v>246</v>
      </c>
      <c r="C1477" s="25" t="s">
        <v>247</v>
      </c>
      <c r="D1477" s="2" t="s">
        <v>3342</v>
      </c>
      <c r="E1477" s="2" t="s">
        <v>3344</v>
      </c>
      <c r="F1477" s="2" t="s">
        <v>53</v>
      </c>
      <c r="G1477" s="21" t="s">
        <v>3921</v>
      </c>
      <c r="H1477" s="7">
        <f t="shared" si="23"/>
        <v>1108800</v>
      </c>
      <c r="I1477" s="8">
        <v>1108800</v>
      </c>
      <c r="J1477" s="8">
        <v>0</v>
      </c>
      <c r="K1477" s="8">
        <v>0</v>
      </c>
      <c r="L1477" s="10" t="s">
        <v>761</v>
      </c>
      <c r="M1477" s="3"/>
      <c r="N1477" s="2"/>
      <c r="O1477" s="4"/>
      <c r="R1477" s="2"/>
      <c r="U1477" s="4"/>
      <c r="V1477" s="3"/>
    </row>
    <row r="1478" spans="1:22" ht="30" x14ac:dyDescent="0.25">
      <c r="A1478" s="25" t="s">
        <v>82</v>
      </c>
      <c r="B1478" s="25" t="s">
        <v>246</v>
      </c>
      <c r="C1478" s="25" t="s">
        <v>247</v>
      </c>
      <c r="D1478" s="2" t="s">
        <v>3342</v>
      </c>
      <c r="E1478" s="2" t="s">
        <v>3344</v>
      </c>
      <c r="F1478" s="2" t="s">
        <v>53</v>
      </c>
      <c r="G1478" s="21" t="s">
        <v>3921</v>
      </c>
      <c r="H1478" s="7">
        <f t="shared" si="23"/>
        <v>171000</v>
      </c>
      <c r="I1478" s="8">
        <v>171000</v>
      </c>
      <c r="J1478" s="8">
        <v>0</v>
      </c>
      <c r="K1478" s="8">
        <v>0</v>
      </c>
      <c r="L1478" s="5" t="s">
        <v>5096</v>
      </c>
      <c r="M1478" s="3"/>
      <c r="N1478" s="2"/>
      <c r="O1478" s="4"/>
      <c r="R1478" s="2"/>
      <c r="U1478" s="4"/>
      <c r="V1478" s="3"/>
    </row>
    <row r="1479" spans="1:22" ht="45" x14ac:dyDescent="0.25">
      <c r="A1479" s="25" t="s">
        <v>82</v>
      </c>
      <c r="B1479" s="25" t="s">
        <v>246</v>
      </c>
      <c r="C1479" s="25" t="s">
        <v>247</v>
      </c>
      <c r="D1479" s="2" t="s">
        <v>3342</v>
      </c>
      <c r="E1479" s="2" t="s">
        <v>3344</v>
      </c>
      <c r="F1479" s="2" t="s">
        <v>53</v>
      </c>
      <c r="G1479" s="21" t="s">
        <v>3982</v>
      </c>
      <c r="H1479" s="7">
        <f t="shared" si="23"/>
        <v>14071192</v>
      </c>
      <c r="I1479" s="8">
        <v>140510</v>
      </c>
      <c r="J1479" s="8">
        <v>13930682</v>
      </c>
      <c r="K1479" s="8">
        <v>0</v>
      </c>
      <c r="L1479" s="5" t="s">
        <v>5097</v>
      </c>
      <c r="M1479" s="3"/>
      <c r="N1479" s="2"/>
      <c r="O1479" s="4"/>
      <c r="R1479" s="2"/>
      <c r="U1479" s="4"/>
      <c r="V1479" s="3"/>
    </row>
    <row r="1480" spans="1:22" ht="30" x14ac:dyDescent="0.25">
      <c r="A1480" s="25" t="s">
        <v>82</v>
      </c>
      <c r="B1480" s="25" t="s">
        <v>83</v>
      </c>
      <c r="C1480" s="25" t="s">
        <v>84</v>
      </c>
      <c r="D1480" s="2" t="s">
        <v>2133</v>
      </c>
      <c r="E1480" s="2" t="s">
        <v>2134</v>
      </c>
      <c r="F1480" s="2" t="s">
        <v>4</v>
      </c>
      <c r="G1480" s="21" t="s">
        <v>3923</v>
      </c>
      <c r="H1480" s="7">
        <f t="shared" si="23"/>
        <v>20000</v>
      </c>
      <c r="I1480" s="8">
        <v>20000</v>
      </c>
      <c r="J1480" s="8">
        <v>0</v>
      </c>
      <c r="K1480" s="8">
        <v>0</v>
      </c>
      <c r="L1480" s="5" t="s">
        <v>5098</v>
      </c>
      <c r="M1480" s="3"/>
      <c r="N1480" s="2"/>
      <c r="O1480" s="4"/>
      <c r="R1480" s="2"/>
      <c r="U1480" s="4"/>
      <c r="V1480" s="3"/>
    </row>
    <row r="1481" spans="1:22" ht="30" x14ac:dyDescent="0.25">
      <c r="A1481" s="25" t="s">
        <v>82</v>
      </c>
      <c r="B1481" s="25" t="s">
        <v>83</v>
      </c>
      <c r="C1481" s="25" t="s">
        <v>84</v>
      </c>
      <c r="D1481" s="2" t="s">
        <v>2133</v>
      </c>
      <c r="E1481" s="2" t="s">
        <v>2134</v>
      </c>
      <c r="F1481" s="2" t="s">
        <v>4</v>
      </c>
      <c r="G1481" s="21" t="s">
        <v>3923</v>
      </c>
      <c r="H1481" s="7">
        <f t="shared" si="23"/>
        <v>24175</v>
      </c>
      <c r="I1481" s="8">
        <v>24175</v>
      </c>
      <c r="J1481" s="8">
        <v>0</v>
      </c>
      <c r="K1481" s="8">
        <v>0</v>
      </c>
      <c r="L1481" s="5" t="s">
        <v>5099</v>
      </c>
      <c r="M1481" s="3"/>
      <c r="N1481" s="2"/>
      <c r="O1481" s="4"/>
      <c r="R1481" s="2"/>
      <c r="U1481" s="4"/>
      <c r="V1481" s="3"/>
    </row>
    <row r="1482" spans="1:22" ht="30" x14ac:dyDescent="0.25">
      <c r="A1482" s="25" t="s">
        <v>286</v>
      </c>
      <c r="B1482" s="25" t="s">
        <v>287</v>
      </c>
      <c r="C1482" s="25" t="s">
        <v>424</v>
      </c>
      <c r="D1482" s="2" t="s">
        <v>2816</v>
      </c>
      <c r="E1482" s="2" t="s">
        <v>2819</v>
      </c>
      <c r="F1482" s="2" t="s">
        <v>4</v>
      </c>
      <c r="G1482" s="21" t="s">
        <v>3920</v>
      </c>
      <c r="H1482" s="7">
        <f t="shared" si="23"/>
        <v>204661</v>
      </c>
      <c r="I1482" s="8">
        <v>204661</v>
      </c>
      <c r="J1482" s="8">
        <v>0</v>
      </c>
      <c r="K1482" s="8">
        <v>0</v>
      </c>
      <c r="L1482" s="5" t="s">
        <v>5100</v>
      </c>
      <c r="M1482" s="3"/>
      <c r="N1482" s="2"/>
      <c r="O1482" s="4"/>
      <c r="Q1482" s="13"/>
      <c r="R1482" s="2"/>
      <c r="S1482" s="13"/>
      <c r="U1482" s="4"/>
      <c r="V1482" s="3"/>
    </row>
    <row r="1483" spans="1:22" ht="30" x14ac:dyDescent="0.25">
      <c r="A1483" s="25" t="s">
        <v>286</v>
      </c>
      <c r="B1483" s="25" t="s">
        <v>287</v>
      </c>
      <c r="C1483" s="25" t="s">
        <v>424</v>
      </c>
      <c r="D1483" s="2" t="s">
        <v>2816</v>
      </c>
      <c r="E1483" s="2" t="s">
        <v>2819</v>
      </c>
      <c r="F1483" s="2" t="s">
        <v>4</v>
      </c>
      <c r="G1483" s="21" t="s">
        <v>3920</v>
      </c>
      <c r="H1483" s="7">
        <f t="shared" si="23"/>
        <v>45000</v>
      </c>
      <c r="I1483" s="8">
        <v>45000</v>
      </c>
      <c r="J1483" s="8">
        <v>0</v>
      </c>
      <c r="K1483" s="8">
        <v>0</v>
      </c>
      <c r="L1483" s="5" t="s">
        <v>5101</v>
      </c>
      <c r="M1483" s="3"/>
      <c r="N1483" s="2"/>
      <c r="O1483" s="4"/>
      <c r="Q1483" s="13"/>
      <c r="R1483" s="2"/>
      <c r="S1483" s="13"/>
      <c r="U1483" s="4"/>
      <c r="V1483" s="3"/>
    </row>
    <row r="1484" spans="1:22" x14ac:dyDescent="0.25">
      <c r="A1484" s="25" t="s">
        <v>5</v>
      </c>
      <c r="B1484" s="25" t="s">
        <v>46</v>
      </c>
      <c r="C1484" s="25" t="s">
        <v>47</v>
      </c>
      <c r="D1484" s="2" t="s">
        <v>2565</v>
      </c>
      <c r="E1484" s="2" t="s">
        <v>2567</v>
      </c>
      <c r="F1484" s="2" t="s">
        <v>4</v>
      </c>
      <c r="G1484" s="21" t="s">
        <v>3940</v>
      </c>
      <c r="H1484" s="7">
        <f t="shared" si="23"/>
        <v>331486</v>
      </c>
      <c r="I1484" s="8">
        <v>331486</v>
      </c>
      <c r="J1484" s="8">
        <v>0</v>
      </c>
      <c r="K1484" s="8">
        <v>0</v>
      </c>
      <c r="L1484" s="10" t="s">
        <v>925</v>
      </c>
      <c r="M1484" s="3"/>
      <c r="N1484" s="2"/>
      <c r="O1484" s="4"/>
      <c r="R1484" s="2"/>
      <c r="U1484" s="4"/>
      <c r="V1484" s="3"/>
    </row>
    <row r="1485" spans="1:22" x14ac:dyDescent="0.25">
      <c r="A1485" s="25" t="s">
        <v>58</v>
      </c>
      <c r="B1485" s="25" t="s">
        <v>164</v>
      </c>
      <c r="C1485" s="25" t="s">
        <v>177</v>
      </c>
      <c r="D1485" s="2" t="s">
        <v>3450</v>
      </c>
      <c r="E1485" s="2" t="s">
        <v>3452</v>
      </c>
      <c r="F1485" s="2" t="s">
        <v>4</v>
      </c>
      <c r="G1485" s="21" t="s">
        <v>3894</v>
      </c>
      <c r="H1485" s="7">
        <f t="shared" si="23"/>
        <v>100000</v>
      </c>
      <c r="I1485" s="8">
        <v>100000</v>
      </c>
      <c r="J1485" s="8">
        <v>0</v>
      </c>
      <c r="K1485" s="8">
        <v>0</v>
      </c>
      <c r="L1485" s="10" t="s">
        <v>52</v>
      </c>
      <c r="M1485" s="3"/>
      <c r="N1485" s="2"/>
      <c r="O1485" s="4"/>
      <c r="Q1485" s="13"/>
      <c r="R1485" s="2"/>
      <c r="S1485" s="13"/>
      <c r="U1485" s="4"/>
      <c r="V1485" s="3"/>
    </row>
    <row r="1486" spans="1:22" x14ac:dyDescent="0.25">
      <c r="A1486" s="25" t="s">
        <v>286</v>
      </c>
      <c r="B1486" s="25" t="s">
        <v>287</v>
      </c>
      <c r="C1486" s="25" t="s">
        <v>103</v>
      </c>
      <c r="D1486" s="2" t="s">
        <v>1850</v>
      </c>
      <c r="E1486" s="2" t="s">
        <v>1852</v>
      </c>
      <c r="F1486" s="2" t="s">
        <v>4</v>
      </c>
      <c r="G1486" s="21" t="s">
        <v>3895</v>
      </c>
      <c r="H1486" s="7">
        <f t="shared" si="23"/>
        <v>148100</v>
      </c>
      <c r="I1486" s="8">
        <v>148100</v>
      </c>
      <c r="J1486" s="8">
        <v>0</v>
      </c>
      <c r="K1486" s="8">
        <v>0</v>
      </c>
      <c r="L1486" s="10" t="s">
        <v>1853</v>
      </c>
      <c r="M1486" s="3"/>
      <c r="N1486" s="2"/>
      <c r="O1486" s="4"/>
      <c r="Q1486" s="13"/>
      <c r="R1486" s="2"/>
      <c r="S1486" s="13"/>
      <c r="T1486" s="11"/>
      <c r="U1486" s="4"/>
      <c r="V1486" s="3"/>
    </row>
    <row r="1487" spans="1:22" ht="45" x14ac:dyDescent="0.25">
      <c r="A1487" s="25" t="s">
        <v>89</v>
      </c>
      <c r="B1487" s="25" t="s">
        <v>90</v>
      </c>
      <c r="C1487" s="25" t="s">
        <v>91</v>
      </c>
      <c r="D1487" s="2" t="s">
        <v>1722</v>
      </c>
      <c r="E1487" s="2" t="s">
        <v>1724</v>
      </c>
      <c r="F1487" s="2" t="s">
        <v>4</v>
      </c>
      <c r="G1487" s="21" t="s">
        <v>3895</v>
      </c>
      <c r="H1487" s="7">
        <f t="shared" si="23"/>
        <v>40500</v>
      </c>
      <c r="I1487" s="8">
        <v>40500</v>
      </c>
      <c r="J1487" s="8">
        <v>0</v>
      </c>
      <c r="K1487" s="8">
        <v>0</v>
      </c>
      <c r="L1487" s="10" t="s">
        <v>4342</v>
      </c>
      <c r="M1487" s="3"/>
      <c r="N1487" s="2"/>
      <c r="O1487" s="4"/>
      <c r="R1487" s="2"/>
      <c r="U1487" s="4"/>
      <c r="V1487" s="3"/>
    </row>
    <row r="1488" spans="1:22" ht="30" x14ac:dyDescent="0.25">
      <c r="A1488" s="25" t="s">
        <v>89</v>
      </c>
      <c r="B1488" s="25" t="s">
        <v>90</v>
      </c>
      <c r="C1488" s="25" t="s">
        <v>91</v>
      </c>
      <c r="D1488" s="2" t="s">
        <v>1722</v>
      </c>
      <c r="E1488" s="2" t="s">
        <v>1724</v>
      </c>
      <c r="F1488" s="2" t="s">
        <v>4</v>
      </c>
      <c r="G1488" s="21" t="s">
        <v>3895</v>
      </c>
      <c r="H1488" s="7">
        <f t="shared" si="23"/>
        <v>40500</v>
      </c>
      <c r="I1488" s="8">
        <v>40500</v>
      </c>
      <c r="J1488" s="8">
        <v>0</v>
      </c>
      <c r="K1488" s="8">
        <v>0</v>
      </c>
      <c r="L1488" s="5" t="s">
        <v>5102</v>
      </c>
      <c r="M1488" s="3"/>
      <c r="N1488" s="2"/>
      <c r="O1488" s="4"/>
      <c r="Q1488" s="14"/>
      <c r="R1488" s="2"/>
      <c r="S1488" s="14"/>
      <c r="T1488" s="12"/>
      <c r="U1488" s="4"/>
      <c r="V1488" s="3"/>
    </row>
    <row r="1489" spans="1:22" ht="30" x14ac:dyDescent="0.25">
      <c r="A1489" s="25" t="s">
        <v>5</v>
      </c>
      <c r="B1489" s="25" t="s">
        <v>46</v>
      </c>
      <c r="C1489" s="25" t="s">
        <v>119</v>
      </c>
      <c r="D1489" s="2" t="s">
        <v>1407</v>
      </c>
      <c r="E1489" s="2" t="s">
        <v>1409</v>
      </c>
      <c r="F1489" s="2" t="s">
        <v>53</v>
      </c>
      <c r="G1489" s="21" t="s">
        <v>3993</v>
      </c>
      <c r="H1489" s="7">
        <f t="shared" si="23"/>
        <v>649604</v>
      </c>
      <c r="I1489" s="8">
        <v>649604</v>
      </c>
      <c r="J1489" s="8">
        <v>0</v>
      </c>
      <c r="K1489" s="8">
        <v>0</v>
      </c>
      <c r="L1489" s="10" t="s">
        <v>4266</v>
      </c>
      <c r="M1489" s="3"/>
      <c r="N1489" s="2"/>
      <c r="O1489" s="4"/>
      <c r="R1489" s="2"/>
      <c r="U1489" s="4"/>
      <c r="V1489" s="3"/>
    </row>
    <row r="1490" spans="1:22" ht="45" x14ac:dyDescent="0.25">
      <c r="A1490" s="25" t="s">
        <v>5</v>
      </c>
      <c r="B1490" s="25" t="s">
        <v>46</v>
      </c>
      <c r="C1490" s="25" t="s">
        <v>119</v>
      </c>
      <c r="D1490" s="2" t="s">
        <v>1407</v>
      </c>
      <c r="E1490" s="2" t="s">
        <v>1409</v>
      </c>
      <c r="F1490" s="2" t="s">
        <v>53</v>
      </c>
      <c r="G1490" s="21" t="s">
        <v>3993</v>
      </c>
      <c r="H1490" s="7">
        <f t="shared" si="23"/>
        <v>885232</v>
      </c>
      <c r="I1490" s="8">
        <v>885232</v>
      </c>
      <c r="J1490" s="8">
        <v>0</v>
      </c>
      <c r="K1490" s="8">
        <v>0</v>
      </c>
      <c r="L1490" s="5" t="s">
        <v>5103</v>
      </c>
      <c r="M1490" s="3"/>
      <c r="N1490" s="2"/>
      <c r="O1490" s="4"/>
      <c r="R1490" s="2"/>
      <c r="U1490" s="4"/>
      <c r="V1490" s="3"/>
    </row>
    <row r="1491" spans="1:22" ht="30" x14ac:dyDescent="0.25">
      <c r="A1491" s="25" t="s">
        <v>5</v>
      </c>
      <c r="B1491" s="25" t="s">
        <v>46</v>
      </c>
      <c r="C1491" s="25" t="s">
        <v>119</v>
      </c>
      <c r="D1491" s="2" t="s">
        <v>1407</v>
      </c>
      <c r="E1491" s="2" t="s">
        <v>1409</v>
      </c>
      <c r="F1491" s="2" t="s">
        <v>53</v>
      </c>
      <c r="G1491" s="21" t="s">
        <v>4010</v>
      </c>
      <c r="H1491" s="7">
        <f t="shared" si="23"/>
        <v>29115000</v>
      </c>
      <c r="I1491" s="8">
        <v>0</v>
      </c>
      <c r="J1491" s="8">
        <v>0</v>
      </c>
      <c r="K1491" s="8">
        <v>29115000</v>
      </c>
      <c r="L1491" s="5" t="s">
        <v>5104</v>
      </c>
      <c r="M1491" s="3"/>
      <c r="N1491" s="2"/>
      <c r="O1491" s="4"/>
      <c r="R1491" s="2"/>
      <c r="U1491" s="4"/>
      <c r="V1491" s="3"/>
    </row>
    <row r="1492" spans="1:22" ht="60" x14ac:dyDescent="0.25">
      <c r="A1492" s="25" t="s">
        <v>5</v>
      </c>
      <c r="B1492" s="25" t="s">
        <v>46</v>
      </c>
      <c r="C1492" s="25" t="s">
        <v>119</v>
      </c>
      <c r="D1492" s="2" t="s">
        <v>1407</v>
      </c>
      <c r="E1492" s="2" t="s">
        <v>1409</v>
      </c>
      <c r="F1492" s="2" t="s">
        <v>53</v>
      </c>
      <c r="G1492" s="21" t="s">
        <v>3993</v>
      </c>
      <c r="H1492" s="7">
        <f t="shared" si="23"/>
        <v>499126</v>
      </c>
      <c r="I1492" s="8">
        <v>499126</v>
      </c>
      <c r="J1492" s="8">
        <v>0</v>
      </c>
      <c r="K1492" s="8">
        <v>0</v>
      </c>
      <c r="L1492" s="5" t="s">
        <v>5105</v>
      </c>
      <c r="M1492" s="3"/>
      <c r="N1492" s="2"/>
      <c r="O1492" s="4"/>
      <c r="R1492" s="2"/>
      <c r="U1492" s="4"/>
      <c r="V1492" s="3"/>
    </row>
    <row r="1493" spans="1:22" ht="30" x14ac:dyDescent="0.25">
      <c r="A1493" s="25" t="s">
        <v>5</v>
      </c>
      <c r="B1493" s="25" t="s">
        <v>46</v>
      </c>
      <c r="C1493" s="25" t="s">
        <v>119</v>
      </c>
      <c r="D1493" s="2" t="s">
        <v>1407</v>
      </c>
      <c r="E1493" s="2" t="s">
        <v>1409</v>
      </c>
      <c r="F1493" s="2" t="s">
        <v>53</v>
      </c>
      <c r="G1493" s="21" t="s">
        <v>3993</v>
      </c>
      <c r="H1493" s="7">
        <f t="shared" si="23"/>
        <v>608958</v>
      </c>
      <c r="I1493" s="8">
        <v>608958</v>
      </c>
      <c r="J1493" s="8">
        <v>0</v>
      </c>
      <c r="K1493" s="8">
        <v>0</v>
      </c>
      <c r="L1493" s="5" t="s">
        <v>5106</v>
      </c>
      <c r="M1493" s="3"/>
      <c r="N1493" s="2"/>
      <c r="O1493" s="4"/>
      <c r="R1493" s="2"/>
      <c r="U1493" s="4"/>
      <c r="V1493" s="3"/>
    </row>
    <row r="1494" spans="1:22" ht="30" x14ac:dyDescent="0.25">
      <c r="A1494" s="25" t="s">
        <v>89</v>
      </c>
      <c r="B1494" s="25" t="s">
        <v>155</v>
      </c>
      <c r="C1494" s="25" t="s">
        <v>156</v>
      </c>
      <c r="D1494" s="2" t="s">
        <v>2407</v>
      </c>
      <c r="E1494" s="2" t="s">
        <v>2409</v>
      </c>
      <c r="F1494" s="2" t="s">
        <v>53</v>
      </c>
      <c r="G1494" s="21" t="s">
        <v>3955</v>
      </c>
      <c r="H1494" s="7">
        <f t="shared" si="23"/>
        <v>875572</v>
      </c>
      <c r="I1494" s="8">
        <v>875572</v>
      </c>
      <c r="J1494" s="8">
        <v>0</v>
      </c>
      <c r="K1494" s="8">
        <v>0</v>
      </c>
      <c r="L1494" s="5" t="s">
        <v>4734</v>
      </c>
      <c r="M1494" s="3"/>
      <c r="N1494" s="2"/>
      <c r="O1494" s="4"/>
      <c r="Q1494" s="14"/>
      <c r="R1494" s="2"/>
      <c r="S1494" s="14"/>
      <c r="U1494" s="4"/>
      <c r="V1494" s="3"/>
    </row>
    <row r="1495" spans="1:22" ht="30" x14ac:dyDescent="0.25">
      <c r="A1495" s="25" t="s">
        <v>89</v>
      </c>
      <c r="B1495" s="25" t="s">
        <v>155</v>
      </c>
      <c r="C1495" s="25" t="s">
        <v>156</v>
      </c>
      <c r="D1495" s="2" t="s">
        <v>2407</v>
      </c>
      <c r="E1495" s="2" t="s">
        <v>2409</v>
      </c>
      <c r="F1495" s="2" t="s">
        <v>53</v>
      </c>
      <c r="G1495" s="21" t="s">
        <v>3939</v>
      </c>
      <c r="H1495" s="7">
        <f t="shared" si="23"/>
        <v>408714</v>
      </c>
      <c r="I1495" s="8">
        <v>408714</v>
      </c>
      <c r="J1495" s="8">
        <v>0</v>
      </c>
      <c r="K1495" s="8">
        <v>0</v>
      </c>
      <c r="L1495" s="5" t="s">
        <v>5107</v>
      </c>
      <c r="M1495" s="3"/>
      <c r="N1495" s="2"/>
      <c r="O1495" s="4"/>
      <c r="R1495" s="2"/>
      <c r="U1495" s="4"/>
      <c r="V1495" s="3"/>
    </row>
    <row r="1496" spans="1:22" x14ac:dyDescent="0.25">
      <c r="A1496" s="25" t="s">
        <v>15</v>
      </c>
      <c r="B1496" s="25" t="s">
        <v>364</v>
      </c>
      <c r="C1496" s="25" t="s">
        <v>365</v>
      </c>
      <c r="D1496" s="2" t="s">
        <v>1386</v>
      </c>
      <c r="E1496" s="2" t="s">
        <v>1388</v>
      </c>
      <c r="F1496" s="2" t="s">
        <v>4</v>
      </c>
      <c r="G1496" s="21" t="s">
        <v>3894</v>
      </c>
      <c r="H1496" s="7">
        <f t="shared" si="23"/>
        <v>204513</v>
      </c>
      <c r="I1496" s="8">
        <v>204513</v>
      </c>
      <c r="J1496" s="8">
        <v>0</v>
      </c>
      <c r="K1496" s="8">
        <v>0</v>
      </c>
      <c r="L1496" s="10" t="s">
        <v>417</v>
      </c>
      <c r="M1496" s="3"/>
      <c r="N1496" s="2"/>
      <c r="O1496" s="4"/>
      <c r="Q1496" s="14"/>
      <c r="R1496" s="2"/>
      <c r="S1496" s="14"/>
      <c r="U1496" s="4"/>
      <c r="V1496" s="3"/>
    </row>
    <row r="1497" spans="1:22" x14ac:dyDescent="0.25">
      <c r="A1497" s="25" t="s">
        <v>15</v>
      </c>
      <c r="B1497" s="25" t="s">
        <v>364</v>
      </c>
      <c r="C1497" s="25" t="s">
        <v>365</v>
      </c>
      <c r="D1497" s="2" t="s">
        <v>1386</v>
      </c>
      <c r="E1497" s="2" t="s">
        <v>1388</v>
      </c>
      <c r="F1497" s="2" t="s">
        <v>4</v>
      </c>
      <c r="G1497" s="21" t="s">
        <v>3894</v>
      </c>
      <c r="H1497" s="7">
        <f t="shared" si="23"/>
        <v>921288</v>
      </c>
      <c r="I1497" s="8">
        <v>921288</v>
      </c>
      <c r="J1497" s="8">
        <v>0</v>
      </c>
      <c r="K1497" s="8">
        <v>0</v>
      </c>
      <c r="L1497" s="5" t="s">
        <v>4645</v>
      </c>
      <c r="M1497" s="3"/>
      <c r="N1497" s="2"/>
      <c r="O1497" s="4"/>
      <c r="R1497" s="2"/>
      <c r="U1497" s="4"/>
      <c r="V1497" s="3"/>
    </row>
    <row r="1498" spans="1:22" ht="30" x14ac:dyDescent="0.25">
      <c r="A1498" s="25" t="s">
        <v>15</v>
      </c>
      <c r="B1498" s="25" t="s">
        <v>110</v>
      </c>
      <c r="C1498" s="25" t="s">
        <v>22</v>
      </c>
      <c r="D1498" s="2" t="s">
        <v>1615</v>
      </c>
      <c r="E1498" s="2" t="s">
        <v>1617</v>
      </c>
      <c r="F1498" s="2" t="s">
        <v>4</v>
      </c>
      <c r="G1498" s="21" t="s">
        <v>3934</v>
      </c>
      <c r="H1498" s="7">
        <f t="shared" si="23"/>
        <v>545762</v>
      </c>
      <c r="I1498" s="8">
        <v>286000</v>
      </c>
      <c r="J1498" s="8">
        <v>259762</v>
      </c>
      <c r="K1498" s="8">
        <v>0</v>
      </c>
      <c r="L1498" s="10" t="s">
        <v>5108</v>
      </c>
      <c r="M1498" s="3"/>
      <c r="N1498" s="2"/>
      <c r="O1498" s="4"/>
      <c r="R1498" s="2"/>
      <c r="U1498" s="4"/>
      <c r="V1498" s="3"/>
    </row>
    <row r="1499" spans="1:22" ht="45" x14ac:dyDescent="0.25">
      <c r="A1499" s="25" t="s">
        <v>103</v>
      </c>
      <c r="B1499" s="25" t="s">
        <v>104</v>
      </c>
      <c r="C1499" s="25" t="s">
        <v>261</v>
      </c>
      <c r="D1499" s="2" t="s">
        <v>269</v>
      </c>
      <c r="E1499" s="2" t="s">
        <v>271</v>
      </c>
      <c r="F1499" s="2" t="s">
        <v>4</v>
      </c>
      <c r="G1499" s="21" t="s">
        <v>3902</v>
      </c>
      <c r="H1499" s="7">
        <f t="shared" si="23"/>
        <v>129600</v>
      </c>
      <c r="I1499" s="8">
        <v>129600</v>
      </c>
      <c r="J1499" s="8">
        <v>0</v>
      </c>
      <c r="K1499" s="8">
        <v>0</v>
      </c>
      <c r="L1499" s="5" t="s">
        <v>5109</v>
      </c>
      <c r="M1499" s="3"/>
      <c r="N1499" s="2"/>
      <c r="O1499" s="4"/>
      <c r="Q1499" s="13"/>
      <c r="R1499" s="2"/>
      <c r="S1499" s="13"/>
      <c r="U1499" s="4"/>
      <c r="V1499" s="3"/>
    </row>
    <row r="1500" spans="1:22" x14ac:dyDescent="0.25">
      <c r="A1500" s="25" t="s">
        <v>103</v>
      </c>
      <c r="B1500" s="25" t="s">
        <v>104</v>
      </c>
      <c r="C1500" s="25" t="s">
        <v>261</v>
      </c>
      <c r="D1500" s="2" t="s">
        <v>269</v>
      </c>
      <c r="E1500" s="2" t="s">
        <v>271</v>
      </c>
      <c r="F1500" s="2" t="s">
        <v>4</v>
      </c>
      <c r="G1500" s="21" t="s">
        <v>3901</v>
      </c>
      <c r="H1500" s="7">
        <f t="shared" si="23"/>
        <v>29400</v>
      </c>
      <c r="I1500" s="8">
        <v>29400</v>
      </c>
      <c r="J1500" s="8">
        <v>0</v>
      </c>
      <c r="K1500" s="8">
        <v>0</v>
      </c>
      <c r="L1500" s="5" t="s">
        <v>5110</v>
      </c>
      <c r="M1500" s="3"/>
      <c r="N1500" s="2"/>
      <c r="O1500" s="4"/>
      <c r="Q1500" s="3"/>
      <c r="R1500" s="2"/>
      <c r="S1500" s="3"/>
      <c r="T1500" s="12"/>
      <c r="U1500" s="4"/>
      <c r="V1500" s="3"/>
    </row>
    <row r="1501" spans="1:22" x14ac:dyDescent="0.25">
      <c r="A1501" s="25" t="s">
        <v>103</v>
      </c>
      <c r="B1501" s="25" t="s">
        <v>104</v>
      </c>
      <c r="C1501" s="25" t="s">
        <v>261</v>
      </c>
      <c r="D1501" s="2" t="s">
        <v>269</v>
      </c>
      <c r="E1501" s="2" t="s">
        <v>271</v>
      </c>
      <c r="F1501" s="2" t="s">
        <v>4</v>
      </c>
      <c r="G1501" s="21" t="s">
        <v>3901</v>
      </c>
      <c r="H1501" s="7">
        <f t="shared" si="23"/>
        <v>29400</v>
      </c>
      <c r="I1501" s="8">
        <v>29400</v>
      </c>
      <c r="J1501" s="8">
        <v>0</v>
      </c>
      <c r="K1501" s="8">
        <v>0</v>
      </c>
      <c r="L1501" s="5" t="s">
        <v>5111</v>
      </c>
      <c r="M1501" s="3"/>
      <c r="N1501" s="2"/>
      <c r="O1501" s="4"/>
      <c r="Q1501" s="13"/>
      <c r="R1501" s="2"/>
      <c r="S1501" s="13"/>
      <c r="U1501" s="4"/>
      <c r="V1501" s="3"/>
    </row>
    <row r="1502" spans="1:22" x14ac:dyDescent="0.25">
      <c r="A1502" s="25" t="s">
        <v>103</v>
      </c>
      <c r="B1502" s="25" t="s">
        <v>104</v>
      </c>
      <c r="C1502" s="25" t="s">
        <v>261</v>
      </c>
      <c r="D1502" s="2" t="s">
        <v>269</v>
      </c>
      <c r="E1502" s="2" t="s">
        <v>271</v>
      </c>
      <c r="F1502" s="2" t="s">
        <v>4</v>
      </c>
      <c r="G1502" s="21" t="s">
        <v>3901</v>
      </c>
      <c r="H1502" s="7">
        <f t="shared" si="23"/>
        <v>29400</v>
      </c>
      <c r="I1502" s="8">
        <v>29400</v>
      </c>
      <c r="J1502" s="8">
        <v>0</v>
      </c>
      <c r="K1502" s="8">
        <v>0</v>
      </c>
      <c r="L1502" s="5" t="s">
        <v>5111</v>
      </c>
      <c r="M1502" s="3"/>
      <c r="N1502" s="2"/>
      <c r="O1502" s="4"/>
      <c r="Q1502" s="3"/>
      <c r="R1502" s="2"/>
      <c r="S1502" s="3"/>
      <c r="U1502" s="4"/>
      <c r="V1502" s="3"/>
    </row>
    <row r="1503" spans="1:22" ht="30" x14ac:dyDescent="0.25">
      <c r="A1503" s="25" t="s">
        <v>286</v>
      </c>
      <c r="B1503" s="25" t="s">
        <v>287</v>
      </c>
      <c r="C1503" s="25" t="s">
        <v>424</v>
      </c>
      <c r="D1503" s="2" t="s">
        <v>2786</v>
      </c>
      <c r="E1503" s="2" t="s">
        <v>2788</v>
      </c>
      <c r="F1503" s="2" t="s">
        <v>4</v>
      </c>
      <c r="G1503" s="21" t="s">
        <v>3942</v>
      </c>
      <c r="H1503" s="7">
        <f t="shared" si="23"/>
        <v>356400</v>
      </c>
      <c r="I1503" s="8">
        <v>356400</v>
      </c>
      <c r="J1503" s="8">
        <v>0</v>
      </c>
      <c r="K1503" s="8">
        <v>0</v>
      </c>
      <c r="L1503" s="5" t="s">
        <v>4137</v>
      </c>
      <c r="M1503" s="3"/>
      <c r="N1503" s="2"/>
      <c r="O1503" s="4"/>
      <c r="R1503" s="2"/>
      <c r="U1503" s="4"/>
      <c r="V1503" s="3"/>
    </row>
    <row r="1504" spans="1:22" ht="30" x14ac:dyDescent="0.25">
      <c r="A1504" s="25" t="s">
        <v>5</v>
      </c>
      <c r="B1504" s="25" t="s">
        <v>6</v>
      </c>
      <c r="C1504" s="25" t="s">
        <v>7</v>
      </c>
      <c r="D1504" s="2" t="s">
        <v>3589</v>
      </c>
      <c r="E1504" s="2" t="s">
        <v>3591</v>
      </c>
      <c r="F1504" s="2" t="s">
        <v>4</v>
      </c>
      <c r="G1504" s="21" t="s">
        <v>3914</v>
      </c>
      <c r="H1504" s="7">
        <f t="shared" si="23"/>
        <v>146581</v>
      </c>
      <c r="I1504" s="8">
        <v>146581</v>
      </c>
      <c r="J1504" s="8">
        <v>0</v>
      </c>
      <c r="K1504" s="8">
        <v>0</v>
      </c>
      <c r="L1504" s="10" t="s">
        <v>213</v>
      </c>
      <c r="M1504" s="3"/>
      <c r="N1504" s="2"/>
      <c r="O1504" s="4"/>
      <c r="Q1504" s="3"/>
      <c r="R1504" s="2"/>
      <c r="S1504" s="3"/>
      <c r="T1504" s="12"/>
      <c r="U1504" s="4"/>
      <c r="V1504" s="3"/>
    </row>
    <row r="1505" spans="1:22" ht="30" x14ac:dyDescent="0.25">
      <c r="A1505" s="25" t="s">
        <v>103</v>
      </c>
      <c r="B1505" s="25" t="s">
        <v>104</v>
      </c>
      <c r="C1505" s="25" t="s">
        <v>1838</v>
      </c>
      <c r="D1505" s="2" t="s">
        <v>3424</v>
      </c>
      <c r="E1505" s="2" t="s">
        <v>3425</v>
      </c>
      <c r="F1505" s="2" t="s">
        <v>53</v>
      </c>
      <c r="G1505" s="21" t="s">
        <v>3975</v>
      </c>
      <c r="H1505" s="7">
        <f t="shared" si="23"/>
        <v>2504946</v>
      </c>
      <c r="I1505" s="8">
        <v>0</v>
      </c>
      <c r="J1505" s="8">
        <v>2504946</v>
      </c>
      <c r="K1505" s="8">
        <v>0</v>
      </c>
      <c r="L1505" s="5" t="s">
        <v>4982</v>
      </c>
      <c r="M1505" s="3"/>
      <c r="N1505" s="2"/>
      <c r="O1505" s="4"/>
      <c r="R1505" s="2"/>
      <c r="U1505" s="4"/>
      <c r="V1505" s="3"/>
    </row>
    <row r="1506" spans="1:22" x14ac:dyDescent="0.25">
      <c r="A1506" s="25" t="s">
        <v>58</v>
      </c>
      <c r="B1506" s="25" t="s">
        <v>193</v>
      </c>
      <c r="C1506" s="25" t="s">
        <v>194</v>
      </c>
      <c r="D1506" s="2" t="s">
        <v>2703</v>
      </c>
      <c r="E1506" s="2" t="s">
        <v>2705</v>
      </c>
      <c r="F1506" s="2" t="s">
        <v>4</v>
      </c>
      <c r="G1506" s="21" t="s">
        <v>3932</v>
      </c>
      <c r="H1506" s="7">
        <f t="shared" si="23"/>
        <v>42380</v>
      </c>
      <c r="I1506" s="8">
        <v>42380</v>
      </c>
      <c r="J1506" s="8">
        <v>0</v>
      </c>
      <c r="K1506" s="8">
        <v>0</v>
      </c>
      <c r="L1506" s="10" t="s">
        <v>23</v>
      </c>
      <c r="M1506" s="3"/>
      <c r="N1506" s="2"/>
      <c r="O1506" s="4"/>
      <c r="R1506" s="2"/>
      <c r="U1506" s="4"/>
      <c r="V1506" s="3"/>
    </row>
    <row r="1507" spans="1:22" x14ac:dyDescent="0.25">
      <c r="A1507" s="25" t="s">
        <v>58</v>
      </c>
      <c r="B1507" s="25" t="s">
        <v>193</v>
      </c>
      <c r="C1507" s="25" t="s">
        <v>194</v>
      </c>
      <c r="D1507" s="2" t="s">
        <v>2703</v>
      </c>
      <c r="E1507" s="2" t="s">
        <v>2705</v>
      </c>
      <c r="F1507" s="2" t="s">
        <v>4</v>
      </c>
      <c r="G1507" s="21" t="s">
        <v>3932</v>
      </c>
      <c r="H1507" s="7">
        <f t="shared" si="23"/>
        <v>1904924</v>
      </c>
      <c r="I1507" s="8">
        <v>1904924</v>
      </c>
      <c r="J1507" s="8">
        <v>0</v>
      </c>
      <c r="K1507" s="8">
        <v>0</v>
      </c>
      <c r="L1507" s="10" t="s">
        <v>45</v>
      </c>
      <c r="M1507" s="3"/>
      <c r="N1507" s="2"/>
      <c r="O1507" s="4"/>
      <c r="R1507" s="2"/>
      <c r="U1507" s="4"/>
      <c r="V1507" s="3"/>
    </row>
    <row r="1508" spans="1:22" ht="60" x14ac:dyDescent="0.25">
      <c r="A1508" s="25" t="s">
        <v>148</v>
      </c>
      <c r="B1508" s="25" t="s">
        <v>883</v>
      </c>
      <c r="C1508" s="25" t="s">
        <v>150</v>
      </c>
      <c r="D1508" s="2" t="s">
        <v>2596</v>
      </c>
      <c r="E1508" s="2" t="s">
        <v>2598</v>
      </c>
      <c r="F1508" s="2" t="s">
        <v>154</v>
      </c>
      <c r="G1508" s="21" t="s">
        <v>3914</v>
      </c>
      <c r="H1508" s="7">
        <f t="shared" si="23"/>
        <v>324000</v>
      </c>
      <c r="I1508" s="8">
        <v>324000</v>
      </c>
      <c r="J1508" s="8">
        <v>0</v>
      </c>
      <c r="K1508" s="8">
        <v>0</v>
      </c>
      <c r="L1508" s="5" t="s">
        <v>5112</v>
      </c>
      <c r="M1508" s="3"/>
      <c r="N1508" s="2"/>
      <c r="O1508" s="4"/>
      <c r="Q1508" s="3"/>
      <c r="R1508" s="2"/>
      <c r="S1508" s="3"/>
      <c r="U1508" s="4"/>
      <c r="V1508" s="3"/>
    </row>
    <row r="1509" spans="1:22" ht="105" x14ac:dyDescent="0.25">
      <c r="A1509" s="25" t="s">
        <v>89</v>
      </c>
      <c r="B1509" s="25" t="s">
        <v>132</v>
      </c>
      <c r="C1509" s="25" t="s">
        <v>133</v>
      </c>
      <c r="D1509" s="2" t="s">
        <v>2219</v>
      </c>
      <c r="E1509" s="2" t="s">
        <v>2221</v>
      </c>
      <c r="F1509" s="2" t="s">
        <v>154</v>
      </c>
      <c r="G1509" s="21" t="s">
        <v>3909</v>
      </c>
      <c r="H1509" s="7">
        <f t="shared" si="23"/>
        <v>17895</v>
      </c>
      <c r="I1509" s="8">
        <v>17895</v>
      </c>
      <c r="J1509" s="8">
        <v>0</v>
      </c>
      <c r="K1509" s="8">
        <v>0</v>
      </c>
      <c r="L1509" s="5" t="s">
        <v>5113</v>
      </c>
      <c r="M1509" s="3"/>
      <c r="N1509" s="2"/>
      <c r="O1509" s="4"/>
      <c r="R1509" s="2"/>
      <c r="U1509" s="4"/>
      <c r="V1509" s="3"/>
    </row>
    <row r="1510" spans="1:22" ht="45" x14ac:dyDescent="0.25">
      <c r="A1510" s="25" t="s">
        <v>89</v>
      </c>
      <c r="B1510" s="25" t="s">
        <v>132</v>
      </c>
      <c r="C1510" s="25" t="s">
        <v>133</v>
      </c>
      <c r="D1510" s="2" t="s">
        <v>2219</v>
      </c>
      <c r="E1510" s="2" t="s">
        <v>2221</v>
      </c>
      <c r="F1510" s="2" t="s">
        <v>154</v>
      </c>
      <c r="G1510" s="21" t="s">
        <v>3909</v>
      </c>
      <c r="H1510" s="7">
        <f t="shared" si="23"/>
        <v>71901</v>
      </c>
      <c r="I1510" s="8">
        <v>71901</v>
      </c>
      <c r="J1510" s="8">
        <v>0</v>
      </c>
      <c r="K1510" s="8">
        <v>0</v>
      </c>
      <c r="L1510" s="5" t="s">
        <v>5114</v>
      </c>
      <c r="M1510" s="3"/>
      <c r="N1510" s="2"/>
      <c r="O1510" s="4"/>
      <c r="R1510" s="2"/>
      <c r="U1510" s="4"/>
      <c r="V1510" s="3"/>
    </row>
    <row r="1511" spans="1:22" ht="30" x14ac:dyDescent="0.25">
      <c r="A1511" s="25" t="s">
        <v>89</v>
      </c>
      <c r="B1511" s="25" t="s">
        <v>90</v>
      </c>
      <c r="C1511" s="25" t="s">
        <v>91</v>
      </c>
      <c r="D1511" s="2" t="s">
        <v>1121</v>
      </c>
      <c r="E1511" s="2" t="s">
        <v>1123</v>
      </c>
      <c r="F1511" s="2" t="s">
        <v>154</v>
      </c>
      <c r="G1511" s="21" t="s">
        <v>3908</v>
      </c>
      <c r="H1511" s="7">
        <f t="shared" si="23"/>
        <v>1020209</v>
      </c>
      <c r="I1511" s="8">
        <v>1020209</v>
      </c>
      <c r="J1511" s="8">
        <v>0</v>
      </c>
      <c r="K1511" s="8">
        <v>0</v>
      </c>
      <c r="L1511" s="10" t="s">
        <v>4213</v>
      </c>
      <c r="M1511" s="3"/>
      <c r="N1511" s="2"/>
      <c r="O1511" s="4"/>
      <c r="R1511" s="2"/>
      <c r="U1511" s="4"/>
      <c r="V1511" s="3"/>
    </row>
    <row r="1512" spans="1:22" ht="30" x14ac:dyDescent="0.25">
      <c r="A1512" s="25" t="s">
        <v>89</v>
      </c>
      <c r="B1512" s="25" t="s">
        <v>90</v>
      </c>
      <c r="C1512" s="25" t="s">
        <v>91</v>
      </c>
      <c r="D1512" s="2" t="s">
        <v>1121</v>
      </c>
      <c r="E1512" s="2" t="s">
        <v>1123</v>
      </c>
      <c r="F1512" s="2" t="s">
        <v>154</v>
      </c>
      <c r="G1512" s="21" t="s">
        <v>3898</v>
      </c>
      <c r="H1512" s="7">
        <f t="shared" si="23"/>
        <v>1939500</v>
      </c>
      <c r="I1512" s="8">
        <v>414648</v>
      </c>
      <c r="J1512" s="8">
        <v>1524852</v>
      </c>
      <c r="K1512" s="8">
        <v>0</v>
      </c>
      <c r="L1512" s="10" t="s">
        <v>4214</v>
      </c>
      <c r="M1512" s="3"/>
      <c r="N1512" s="2"/>
      <c r="O1512" s="4"/>
      <c r="R1512" s="2"/>
      <c r="U1512" s="4"/>
      <c r="V1512" s="3"/>
    </row>
    <row r="1513" spans="1:22" ht="75" x14ac:dyDescent="0.25">
      <c r="A1513" s="25" t="s">
        <v>5</v>
      </c>
      <c r="B1513" s="25" t="s">
        <v>70</v>
      </c>
      <c r="C1513" s="25" t="s">
        <v>71</v>
      </c>
      <c r="D1513" s="2" t="s">
        <v>3479</v>
      </c>
      <c r="E1513" s="2" t="s">
        <v>3481</v>
      </c>
      <c r="F1513" s="2" t="s">
        <v>53</v>
      </c>
      <c r="G1513" s="21" t="s">
        <v>3933</v>
      </c>
      <c r="H1513" s="7">
        <f t="shared" si="23"/>
        <v>1981717</v>
      </c>
      <c r="I1513" s="8">
        <v>1000000</v>
      </c>
      <c r="J1513" s="8">
        <v>981717</v>
      </c>
      <c r="K1513" s="8">
        <v>0</v>
      </c>
      <c r="L1513" s="5" t="s">
        <v>5115</v>
      </c>
      <c r="M1513" s="3"/>
      <c r="N1513" s="2"/>
      <c r="O1513" s="4"/>
      <c r="Q1513" s="13"/>
      <c r="R1513" s="2"/>
      <c r="S1513" s="13"/>
      <c r="U1513" s="4"/>
      <c r="V1513" s="3"/>
    </row>
    <row r="1514" spans="1:22" ht="60" x14ac:dyDescent="0.25">
      <c r="A1514" s="25" t="s">
        <v>15</v>
      </c>
      <c r="B1514" s="25" t="s">
        <v>16</v>
      </c>
      <c r="C1514" s="25" t="s">
        <v>17</v>
      </c>
      <c r="D1514" s="2" t="s">
        <v>32</v>
      </c>
      <c r="E1514" s="2" t="s">
        <v>34</v>
      </c>
      <c r="F1514" s="2" t="s">
        <v>4</v>
      </c>
      <c r="G1514" s="21" t="s">
        <v>3897</v>
      </c>
      <c r="H1514" s="7">
        <f t="shared" si="23"/>
        <v>45000</v>
      </c>
      <c r="I1514" s="8">
        <v>45000</v>
      </c>
      <c r="J1514" s="8">
        <v>0</v>
      </c>
      <c r="K1514" s="8">
        <v>0</v>
      </c>
      <c r="L1514" s="10" t="s">
        <v>5116</v>
      </c>
      <c r="M1514" s="3"/>
      <c r="N1514" s="2"/>
      <c r="O1514" s="4"/>
      <c r="R1514" s="2"/>
      <c r="U1514" s="4"/>
      <c r="V1514" s="3"/>
    </row>
    <row r="1515" spans="1:22" ht="45" x14ac:dyDescent="0.25">
      <c r="A1515" s="25" t="s">
        <v>15</v>
      </c>
      <c r="B1515" s="25" t="s">
        <v>16</v>
      </c>
      <c r="C1515" s="25" t="s">
        <v>17</v>
      </c>
      <c r="D1515" s="2" t="s">
        <v>32</v>
      </c>
      <c r="E1515" s="2" t="s">
        <v>34</v>
      </c>
      <c r="F1515" s="2" t="s">
        <v>4</v>
      </c>
      <c r="G1515" s="21" t="s">
        <v>3897</v>
      </c>
      <c r="H1515" s="7">
        <f t="shared" si="23"/>
        <v>292500</v>
      </c>
      <c r="I1515" s="8">
        <v>292500</v>
      </c>
      <c r="J1515" s="8">
        <v>0</v>
      </c>
      <c r="K1515" s="8">
        <v>0</v>
      </c>
      <c r="L1515" s="5" t="s">
        <v>5117</v>
      </c>
      <c r="M1515" s="3"/>
      <c r="N1515" s="2"/>
      <c r="O1515" s="4"/>
      <c r="R1515" s="2"/>
      <c r="U1515" s="4"/>
      <c r="V1515" s="3"/>
    </row>
    <row r="1516" spans="1:22" ht="30" x14ac:dyDescent="0.25">
      <c r="A1516" s="25" t="s">
        <v>82</v>
      </c>
      <c r="B1516" s="25" t="s">
        <v>564</v>
      </c>
      <c r="C1516" s="25" t="s">
        <v>878</v>
      </c>
      <c r="D1516" s="2" t="s">
        <v>2127</v>
      </c>
      <c r="E1516" s="2" t="s">
        <v>2129</v>
      </c>
      <c r="F1516" s="2" t="s">
        <v>4</v>
      </c>
      <c r="G1516" s="21" t="s">
        <v>3932</v>
      </c>
      <c r="H1516" s="7">
        <f t="shared" si="23"/>
        <v>1290513.5</v>
      </c>
      <c r="I1516" s="8">
        <v>1290513.5</v>
      </c>
      <c r="J1516" s="8">
        <v>0</v>
      </c>
      <c r="K1516" s="8">
        <v>0</v>
      </c>
      <c r="L1516" s="5" t="s">
        <v>5118</v>
      </c>
      <c r="M1516" s="3"/>
      <c r="N1516" s="2"/>
      <c r="O1516" s="4"/>
      <c r="R1516" s="2"/>
      <c r="U1516" s="4"/>
      <c r="V1516" s="3"/>
    </row>
    <row r="1517" spans="1:22" ht="30" x14ac:dyDescent="0.25">
      <c r="A1517" s="25" t="s">
        <v>82</v>
      </c>
      <c r="B1517" s="25" t="s">
        <v>564</v>
      </c>
      <c r="C1517" s="25" t="s">
        <v>878</v>
      </c>
      <c r="D1517" s="2" t="s">
        <v>2127</v>
      </c>
      <c r="E1517" s="2" t="s">
        <v>2129</v>
      </c>
      <c r="F1517" s="2" t="s">
        <v>4</v>
      </c>
      <c r="G1517" s="21" t="s">
        <v>3932</v>
      </c>
      <c r="H1517" s="7">
        <f t="shared" si="23"/>
        <v>418320.5</v>
      </c>
      <c r="I1517" s="8">
        <v>418320.5</v>
      </c>
      <c r="J1517" s="8">
        <v>0</v>
      </c>
      <c r="K1517" s="8">
        <v>0</v>
      </c>
      <c r="L1517" s="5" t="s">
        <v>5119</v>
      </c>
      <c r="M1517" s="3"/>
      <c r="N1517" s="2"/>
      <c r="O1517" s="4"/>
      <c r="R1517" s="2"/>
      <c r="U1517" s="4"/>
      <c r="V1517" s="3"/>
    </row>
    <row r="1518" spans="1:22" ht="30" x14ac:dyDescent="0.25">
      <c r="A1518" s="25" t="s">
        <v>15</v>
      </c>
      <c r="B1518" s="25" t="s">
        <v>364</v>
      </c>
      <c r="C1518" s="25" t="s">
        <v>365</v>
      </c>
      <c r="D1518" s="2" t="s">
        <v>2801</v>
      </c>
      <c r="E1518" s="2" t="s">
        <v>2803</v>
      </c>
      <c r="F1518" s="2" t="s">
        <v>4</v>
      </c>
      <c r="G1518" s="21" t="s">
        <v>3898</v>
      </c>
      <c r="H1518" s="7">
        <f t="shared" si="23"/>
        <v>881588</v>
      </c>
      <c r="I1518" s="8">
        <v>881588</v>
      </c>
      <c r="J1518" s="8">
        <v>0</v>
      </c>
      <c r="K1518" s="8">
        <v>0</v>
      </c>
      <c r="L1518" s="10" t="s">
        <v>655</v>
      </c>
      <c r="M1518" s="3"/>
      <c r="N1518" s="2"/>
      <c r="O1518" s="4"/>
      <c r="R1518" s="2"/>
      <c r="U1518" s="4"/>
      <c r="V1518" s="3"/>
    </row>
    <row r="1519" spans="1:22" ht="30" x14ac:dyDescent="0.25">
      <c r="A1519" s="25" t="s">
        <v>15</v>
      </c>
      <c r="B1519" s="25" t="s">
        <v>364</v>
      </c>
      <c r="C1519" s="25" t="s">
        <v>365</v>
      </c>
      <c r="D1519" s="2" t="s">
        <v>2801</v>
      </c>
      <c r="E1519" s="2" t="s">
        <v>2803</v>
      </c>
      <c r="F1519" s="2" t="s">
        <v>4</v>
      </c>
      <c r="G1519" s="21" t="s">
        <v>3898</v>
      </c>
      <c r="H1519" s="7">
        <f t="shared" si="23"/>
        <v>50514</v>
      </c>
      <c r="I1519" s="8">
        <v>50514</v>
      </c>
      <c r="J1519" s="8">
        <v>0</v>
      </c>
      <c r="K1519" s="8">
        <v>0</v>
      </c>
      <c r="L1519" s="10" t="s">
        <v>176</v>
      </c>
      <c r="M1519" s="3"/>
      <c r="N1519" s="2"/>
      <c r="O1519" s="4"/>
      <c r="R1519" s="2"/>
      <c r="U1519" s="4"/>
      <c r="V1519" s="3"/>
    </row>
    <row r="1520" spans="1:22" ht="30" x14ac:dyDescent="0.25">
      <c r="A1520" s="25" t="s">
        <v>15</v>
      </c>
      <c r="B1520" s="25" t="s">
        <v>110</v>
      </c>
      <c r="C1520" s="25" t="s">
        <v>22</v>
      </c>
      <c r="D1520" s="2" t="s">
        <v>658</v>
      </c>
      <c r="E1520" s="2" t="s">
        <v>660</v>
      </c>
      <c r="F1520" s="2" t="s">
        <v>4</v>
      </c>
      <c r="G1520" s="21" t="s">
        <v>3915</v>
      </c>
      <c r="H1520" s="7">
        <f t="shared" si="23"/>
        <v>479122</v>
      </c>
      <c r="I1520" s="8">
        <v>479122</v>
      </c>
      <c r="J1520" s="8">
        <v>0</v>
      </c>
      <c r="K1520" s="8">
        <v>0</v>
      </c>
      <c r="L1520" s="10" t="s">
        <v>4060</v>
      </c>
      <c r="M1520" s="3"/>
      <c r="N1520" s="2"/>
      <c r="O1520" s="4"/>
      <c r="R1520" s="2"/>
      <c r="U1520" s="4"/>
      <c r="V1520" s="3"/>
    </row>
    <row r="1521" spans="1:22" ht="30" x14ac:dyDescent="0.25">
      <c r="A1521" s="25" t="s">
        <v>15</v>
      </c>
      <c r="B1521" s="25" t="s">
        <v>110</v>
      </c>
      <c r="C1521" s="25" t="s">
        <v>22</v>
      </c>
      <c r="D1521" s="2" t="s">
        <v>3485</v>
      </c>
      <c r="E1521" s="2" t="s">
        <v>3487</v>
      </c>
      <c r="F1521" s="2" t="s">
        <v>4</v>
      </c>
      <c r="G1521" s="21" t="s">
        <v>3918</v>
      </c>
      <c r="H1521" s="7">
        <f t="shared" si="23"/>
        <v>412500</v>
      </c>
      <c r="I1521" s="8">
        <v>412500</v>
      </c>
      <c r="J1521" s="8">
        <v>0</v>
      </c>
      <c r="K1521" s="8">
        <v>0</v>
      </c>
      <c r="L1521" s="5" t="s">
        <v>5120</v>
      </c>
      <c r="M1521" s="3"/>
      <c r="N1521" s="2"/>
      <c r="O1521" s="4"/>
      <c r="R1521" s="2"/>
      <c r="U1521" s="4"/>
      <c r="V1521" s="3"/>
    </row>
    <row r="1522" spans="1:22" ht="45" x14ac:dyDescent="0.25">
      <c r="A1522" s="25" t="s">
        <v>5</v>
      </c>
      <c r="B1522" s="25" t="s">
        <v>6</v>
      </c>
      <c r="C1522" s="25" t="s">
        <v>7</v>
      </c>
      <c r="D1522" s="2" t="s">
        <v>2750</v>
      </c>
      <c r="E1522" s="2" t="s">
        <v>2752</v>
      </c>
      <c r="F1522" s="2" t="s">
        <v>4</v>
      </c>
      <c r="G1522" s="21" t="s">
        <v>3931</v>
      </c>
      <c r="H1522" s="7">
        <f t="shared" si="23"/>
        <v>25000</v>
      </c>
      <c r="I1522" s="8">
        <v>25000</v>
      </c>
      <c r="J1522" s="8">
        <v>0</v>
      </c>
      <c r="K1522" s="8">
        <v>0</v>
      </c>
      <c r="L1522" s="5" t="s">
        <v>5121</v>
      </c>
      <c r="M1522" s="3"/>
      <c r="N1522" s="2"/>
      <c r="O1522" s="4"/>
      <c r="R1522" s="2"/>
      <c r="U1522" s="4"/>
      <c r="V1522" s="3"/>
    </row>
    <row r="1523" spans="1:22" ht="30" x14ac:dyDescent="0.25">
      <c r="A1523" s="25" t="s">
        <v>15</v>
      </c>
      <c r="B1523" s="25" t="s">
        <v>364</v>
      </c>
      <c r="C1523" s="25" t="s">
        <v>365</v>
      </c>
      <c r="D1523" s="2" t="s">
        <v>2109</v>
      </c>
      <c r="E1523" s="2" t="s">
        <v>2111</v>
      </c>
      <c r="F1523" s="2" t="s">
        <v>4</v>
      </c>
      <c r="G1523" s="21" t="s">
        <v>3908</v>
      </c>
      <c r="H1523" s="7">
        <f t="shared" si="23"/>
        <v>249239</v>
      </c>
      <c r="I1523" s="8">
        <v>249239</v>
      </c>
      <c r="J1523" s="8">
        <v>0</v>
      </c>
      <c r="K1523" s="8">
        <v>0</v>
      </c>
      <c r="L1523" s="10" t="s">
        <v>515</v>
      </c>
      <c r="M1523" s="3"/>
      <c r="N1523" s="2"/>
      <c r="O1523" s="4"/>
      <c r="Q1523" s="14"/>
      <c r="R1523" s="2"/>
      <c r="S1523" s="14"/>
      <c r="T1523" s="12"/>
      <c r="U1523" s="4"/>
      <c r="V1523" s="3"/>
    </row>
    <row r="1524" spans="1:22" ht="45" x14ac:dyDescent="0.25">
      <c r="A1524" s="25" t="s">
        <v>15</v>
      </c>
      <c r="B1524" s="25" t="s">
        <v>110</v>
      </c>
      <c r="C1524" s="25" t="s">
        <v>22</v>
      </c>
      <c r="D1524" s="2" t="s">
        <v>3792</v>
      </c>
      <c r="E1524" s="2" t="s">
        <v>3794</v>
      </c>
      <c r="F1524" s="2" t="s">
        <v>4</v>
      </c>
      <c r="G1524" s="21" t="s">
        <v>3895</v>
      </c>
      <c r="H1524" s="7">
        <f t="shared" si="23"/>
        <v>279898</v>
      </c>
      <c r="I1524" s="8">
        <v>150000</v>
      </c>
      <c r="J1524" s="8">
        <v>129898</v>
      </c>
      <c r="K1524" s="8">
        <v>0</v>
      </c>
      <c r="L1524" s="5" t="s">
        <v>5122</v>
      </c>
      <c r="M1524" s="3"/>
      <c r="N1524" s="2"/>
      <c r="O1524" s="4"/>
      <c r="Q1524" s="14"/>
      <c r="R1524" s="2"/>
      <c r="S1524" s="14"/>
      <c r="T1524" s="12"/>
      <c r="U1524" s="4"/>
      <c r="V1524" s="3"/>
    </row>
    <row r="1525" spans="1:22" ht="30" x14ac:dyDescent="0.25">
      <c r="A1525" s="25" t="s">
        <v>15</v>
      </c>
      <c r="B1525" s="25" t="s">
        <v>364</v>
      </c>
      <c r="C1525" s="25" t="s">
        <v>365</v>
      </c>
      <c r="D1525" s="2" t="s">
        <v>374</v>
      </c>
      <c r="E1525" s="2" t="s">
        <v>376</v>
      </c>
      <c r="F1525" s="2" t="s">
        <v>4</v>
      </c>
      <c r="G1525" s="21" t="s">
        <v>3918</v>
      </c>
      <c r="H1525" s="7">
        <f t="shared" si="23"/>
        <v>108033</v>
      </c>
      <c r="I1525" s="8">
        <v>108033</v>
      </c>
      <c r="J1525" s="8">
        <v>0</v>
      </c>
      <c r="K1525" s="8">
        <v>0</v>
      </c>
      <c r="L1525" s="10" t="s">
        <v>5123</v>
      </c>
      <c r="M1525" s="3"/>
      <c r="N1525" s="2"/>
      <c r="O1525" s="4"/>
      <c r="R1525" s="2"/>
      <c r="U1525" s="4"/>
      <c r="V1525" s="3"/>
    </row>
    <row r="1526" spans="1:22" x14ac:dyDescent="0.25">
      <c r="A1526" s="25" t="s">
        <v>15</v>
      </c>
      <c r="B1526" s="25" t="s">
        <v>364</v>
      </c>
      <c r="C1526" s="25" t="s">
        <v>365</v>
      </c>
      <c r="D1526" s="2" t="s">
        <v>374</v>
      </c>
      <c r="E1526" s="2" t="s">
        <v>376</v>
      </c>
      <c r="F1526" s="2" t="s">
        <v>4</v>
      </c>
      <c r="G1526" s="21" t="s">
        <v>3918</v>
      </c>
      <c r="H1526" s="7">
        <f t="shared" si="23"/>
        <v>1455617</v>
      </c>
      <c r="I1526" s="8">
        <v>1455617</v>
      </c>
      <c r="J1526" s="8">
        <v>0</v>
      </c>
      <c r="K1526" s="8">
        <v>0</v>
      </c>
      <c r="L1526" s="5" t="s">
        <v>4082</v>
      </c>
      <c r="M1526" s="3"/>
      <c r="N1526" s="2"/>
      <c r="O1526" s="4"/>
      <c r="R1526" s="2"/>
      <c r="U1526" s="4"/>
      <c r="V1526" s="3"/>
    </row>
    <row r="1527" spans="1:22" x14ac:dyDescent="0.25">
      <c r="A1527" s="25" t="s">
        <v>15</v>
      </c>
      <c r="B1527" s="25" t="s">
        <v>364</v>
      </c>
      <c r="C1527" s="25" t="s">
        <v>365</v>
      </c>
      <c r="D1527" s="2" t="s">
        <v>370</v>
      </c>
      <c r="E1527" s="2" t="s">
        <v>373</v>
      </c>
      <c r="F1527" s="2" t="s">
        <v>4</v>
      </c>
      <c r="G1527" s="21" t="s">
        <v>3895</v>
      </c>
      <c r="H1527" s="7">
        <f t="shared" si="23"/>
        <v>42750</v>
      </c>
      <c r="I1527" s="8">
        <v>42750</v>
      </c>
      <c r="J1527" s="8">
        <v>0</v>
      </c>
      <c r="K1527" s="8">
        <v>0</v>
      </c>
      <c r="L1527" s="10" t="s">
        <v>96</v>
      </c>
      <c r="M1527" s="3"/>
      <c r="N1527" s="2"/>
      <c r="O1527" s="4"/>
      <c r="Q1527" s="14"/>
      <c r="R1527" s="2"/>
      <c r="S1527" s="14"/>
      <c r="U1527" s="4"/>
      <c r="V1527" s="3"/>
    </row>
    <row r="1528" spans="1:22" x14ac:dyDescent="0.25">
      <c r="A1528" s="25" t="s">
        <v>15</v>
      </c>
      <c r="B1528" s="25" t="s">
        <v>364</v>
      </c>
      <c r="C1528" s="25" t="s">
        <v>365</v>
      </c>
      <c r="D1528" s="2" t="s">
        <v>370</v>
      </c>
      <c r="E1528" s="2" t="s">
        <v>373</v>
      </c>
      <c r="F1528" s="2" t="s">
        <v>4</v>
      </c>
      <c r="G1528" s="21" t="s">
        <v>3895</v>
      </c>
      <c r="H1528" s="7">
        <f t="shared" si="23"/>
        <v>225090</v>
      </c>
      <c r="I1528" s="8">
        <v>225090</v>
      </c>
      <c r="J1528" s="8">
        <v>0</v>
      </c>
      <c r="K1528" s="8">
        <v>0</v>
      </c>
      <c r="L1528" s="10" t="s">
        <v>377</v>
      </c>
      <c r="M1528" s="3"/>
      <c r="N1528" s="2"/>
      <c r="O1528" s="4"/>
      <c r="R1528" s="2"/>
      <c r="U1528" s="4"/>
      <c r="V1528" s="3"/>
    </row>
    <row r="1529" spans="1:22" x14ac:dyDescent="0.25">
      <c r="A1529" s="25" t="s">
        <v>15</v>
      </c>
      <c r="B1529" s="25" t="s">
        <v>364</v>
      </c>
      <c r="C1529" s="25" t="s">
        <v>365</v>
      </c>
      <c r="D1529" s="2" t="s">
        <v>370</v>
      </c>
      <c r="E1529" s="2" t="s">
        <v>373</v>
      </c>
      <c r="F1529" s="2" t="s">
        <v>4</v>
      </c>
      <c r="G1529" s="21" t="s">
        <v>3895</v>
      </c>
      <c r="H1529" s="7">
        <f t="shared" si="23"/>
        <v>20925</v>
      </c>
      <c r="I1529" s="8">
        <v>20925</v>
      </c>
      <c r="J1529" s="8">
        <v>0</v>
      </c>
      <c r="K1529" s="8">
        <v>0</v>
      </c>
      <c r="L1529" s="10" t="s">
        <v>45</v>
      </c>
      <c r="M1529" s="3"/>
      <c r="N1529" s="2"/>
      <c r="O1529" s="4"/>
      <c r="R1529" s="2"/>
      <c r="U1529" s="4"/>
      <c r="V1529" s="3"/>
    </row>
    <row r="1530" spans="1:22" x14ac:dyDescent="0.25">
      <c r="A1530" s="25" t="s">
        <v>15</v>
      </c>
      <c r="B1530" s="25" t="s">
        <v>364</v>
      </c>
      <c r="C1530" s="25" t="s">
        <v>365</v>
      </c>
      <c r="D1530" s="2" t="s">
        <v>370</v>
      </c>
      <c r="E1530" s="2" t="s">
        <v>373</v>
      </c>
      <c r="F1530" s="2" t="s">
        <v>4</v>
      </c>
      <c r="G1530" s="21" t="s">
        <v>3897</v>
      </c>
      <c r="H1530" s="7">
        <f t="shared" si="23"/>
        <v>213962</v>
      </c>
      <c r="I1530" s="8">
        <v>213962</v>
      </c>
      <c r="J1530" s="8">
        <v>0</v>
      </c>
      <c r="K1530" s="8">
        <v>0</v>
      </c>
      <c r="L1530" s="10" t="s">
        <v>69</v>
      </c>
      <c r="M1530" s="3"/>
      <c r="N1530" s="2"/>
      <c r="O1530" s="4"/>
      <c r="R1530" s="2"/>
      <c r="U1530" s="4"/>
      <c r="V1530" s="3"/>
    </row>
    <row r="1531" spans="1:22" ht="30" x14ac:dyDescent="0.25">
      <c r="A1531" s="25" t="s">
        <v>15</v>
      </c>
      <c r="B1531" s="25" t="s">
        <v>364</v>
      </c>
      <c r="C1531" s="25" t="s">
        <v>365</v>
      </c>
      <c r="D1531" s="2" t="s">
        <v>1667</v>
      </c>
      <c r="E1531" s="2" t="s">
        <v>1669</v>
      </c>
      <c r="F1531" s="2" t="s">
        <v>4</v>
      </c>
      <c r="G1531" s="21" t="s">
        <v>3901</v>
      </c>
      <c r="H1531" s="7">
        <f t="shared" si="23"/>
        <v>76550</v>
      </c>
      <c r="I1531" s="8">
        <v>76550</v>
      </c>
      <c r="J1531" s="8">
        <v>0</v>
      </c>
      <c r="K1531" s="8">
        <v>0</v>
      </c>
      <c r="L1531" s="10" t="s">
        <v>320</v>
      </c>
      <c r="M1531" s="3"/>
      <c r="N1531" s="2"/>
      <c r="O1531" s="4"/>
      <c r="R1531" s="2"/>
      <c r="U1531" s="4"/>
      <c r="V1531" s="3"/>
    </row>
    <row r="1532" spans="1:22" ht="45" x14ac:dyDescent="0.25">
      <c r="A1532" s="25" t="s">
        <v>15</v>
      </c>
      <c r="B1532" s="25" t="s">
        <v>364</v>
      </c>
      <c r="C1532" s="25" t="s">
        <v>365</v>
      </c>
      <c r="D1532" s="2" t="s">
        <v>1667</v>
      </c>
      <c r="E1532" s="2" t="s">
        <v>1669</v>
      </c>
      <c r="F1532" s="2" t="s">
        <v>4</v>
      </c>
      <c r="G1532" s="21" t="s">
        <v>3901</v>
      </c>
      <c r="H1532" s="7">
        <f t="shared" si="23"/>
        <v>8919</v>
      </c>
      <c r="I1532" s="8">
        <v>8919</v>
      </c>
      <c r="J1532" s="8">
        <v>0</v>
      </c>
      <c r="K1532" s="8">
        <v>0</v>
      </c>
      <c r="L1532" s="5" t="s">
        <v>5124</v>
      </c>
      <c r="M1532" s="3"/>
      <c r="N1532" s="2"/>
      <c r="O1532" s="4"/>
      <c r="R1532" s="2"/>
      <c r="U1532" s="4"/>
      <c r="V1532" s="3"/>
    </row>
    <row r="1533" spans="1:22" ht="30" x14ac:dyDescent="0.25">
      <c r="A1533" s="25" t="s">
        <v>15</v>
      </c>
      <c r="B1533" s="25" t="s">
        <v>364</v>
      </c>
      <c r="C1533" s="25" t="s">
        <v>365</v>
      </c>
      <c r="D1533" s="2" t="s">
        <v>1667</v>
      </c>
      <c r="E1533" s="2" t="s">
        <v>1669</v>
      </c>
      <c r="F1533" s="2" t="s">
        <v>4</v>
      </c>
      <c r="G1533" s="21" t="s">
        <v>3901</v>
      </c>
      <c r="H1533" s="7">
        <f t="shared" si="23"/>
        <v>9900</v>
      </c>
      <c r="I1533" s="8">
        <v>9900</v>
      </c>
      <c r="J1533" s="8">
        <v>0</v>
      </c>
      <c r="K1533" s="8">
        <v>0</v>
      </c>
      <c r="L1533" s="10" t="s">
        <v>1849</v>
      </c>
      <c r="M1533" s="3"/>
      <c r="N1533" s="2"/>
      <c r="O1533" s="4"/>
      <c r="R1533" s="2"/>
      <c r="U1533" s="4"/>
      <c r="V1533" s="3"/>
    </row>
    <row r="1534" spans="1:22" ht="30" x14ac:dyDescent="0.25">
      <c r="A1534" s="25" t="s">
        <v>15</v>
      </c>
      <c r="B1534" s="25" t="s">
        <v>364</v>
      </c>
      <c r="C1534" s="25" t="s">
        <v>365</v>
      </c>
      <c r="D1534" s="2" t="s">
        <v>1667</v>
      </c>
      <c r="E1534" s="2" t="s">
        <v>1669</v>
      </c>
      <c r="F1534" s="2" t="s">
        <v>4</v>
      </c>
      <c r="G1534" s="21" t="s">
        <v>3901</v>
      </c>
      <c r="H1534" s="7">
        <f t="shared" si="23"/>
        <v>27159</v>
      </c>
      <c r="I1534" s="8">
        <v>27159</v>
      </c>
      <c r="J1534" s="8">
        <v>0</v>
      </c>
      <c r="K1534" s="8">
        <v>0</v>
      </c>
      <c r="L1534" s="10" t="s">
        <v>1971</v>
      </c>
      <c r="M1534" s="3"/>
      <c r="N1534" s="2"/>
      <c r="O1534" s="4"/>
      <c r="R1534" s="2"/>
      <c r="U1534" s="4"/>
      <c r="V1534" s="3"/>
    </row>
    <row r="1535" spans="1:22" x14ac:dyDescent="0.25">
      <c r="A1535" s="25" t="s">
        <v>15</v>
      </c>
      <c r="B1535" s="25" t="s">
        <v>364</v>
      </c>
      <c r="C1535" s="25" t="s">
        <v>365</v>
      </c>
      <c r="D1535" s="2" t="s">
        <v>1112</v>
      </c>
      <c r="E1535" s="2" t="s">
        <v>1114</v>
      </c>
      <c r="F1535" s="2" t="s">
        <v>4</v>
      </c>
      <c r="G1535" s="21" t="s">
        <v>3914</v>
      </c>
      <c r="H1535" s="7">
        <f t="shared" si="23"/>
        <v>23490</v>
      </c>
      <c r="I1535" s="8">
        <v>23490</v>
      </c>
      <c r="J1535" s="8">
        <v>0</v>
      </c>
      <c r="K1535" s="8">
        <v>0</v>
      </c>
      <c r="L1535" s="10" t="s">
        <v>4212</v>
      </c>
      <c r="M1535" s="3"/>
      <c r="N1535" s="2"/>
      <c r="O1535" s="4"/>
      <c r="R1535" s="2"/>
      <c r="U1535" s="4"/>
      <c r="V1535" s="3"/>
    </row>
    <row r="1536" spans="1:22" x14ac:dyDescent="0.25">
      <c r="A1536" s="25" t="s">
        <v>15</v>
      </c>
      <c r="B1536" s="25" t="s">
        <v>364</v>
      </c>
      <c r="C1536" s="25" t="s">
        <v>365</v>
      </c>
      <c r="D1536" s="2" t="s">
        <v>1112</v>
      </c>
      <c r="E1536" s="2" t="s">
        <v>1114</v>
      </c>
      <c r="F1536" s="2" t="s">
        <v>4</v>
      </c>
      <c r="G1536" s="21" t="s">
        <v>3914</v>
      </c>
      <c r="H1536" s="7">
        <f t="shared" si="23"/>
        <v>452775</v>
      </c>
      <c r="I1536" s="8">
        <v>452775</v>
      </c>
      <c r="J1536" s="8">
        <v>0</v>
      </c>
      <c r="K1536" s="8">
        <v>0</v>
      </c>
      <c r="L1536" s="10" t="s">
        <v>176</v>
      </c>
      <c r="M1536" s="3"/>
      <c r="N1536" s="2"/>
      <c r="O1536" s="4"/>
      <c r="Q1536" s="14"/>
      <c r="R1536" s="2"/>
      <c r="S1536" s="14"/>
      <c r="U1536" s="4"/>
      <c r="V1536" s="3"/>
    </row>
    <row r="1537" spans="1:22" ht="30" x14ac:dyDescent="0.25">
      <c r="A1537" s="25" t="s">
        <v>15</v>
      </c>
      <c r="B1537" s="25" t="s">
        <v>110</v>
      </c>
      <c r="C1537" s="25" t="s">
        <v>22</v>
      </c>
      <c r="D1537" s="2" t="s">
        <v>583</v>
      </c>
      <c r="E1537" s="2" t="s">
        <v>586</v>
      </c>
      <c r="F1537" s="2" t="s">
        <v>4</v>
      </c>
      <c r="G1537" s="21" t="s">
        <v>3914</v>
      </c>
      <c r="H1537" s="7">
        <f t="shared" si="23"/>
        <v>41265</v>
      </c>
      <c r="I1537" s="8">
        <v>41265</v>
      </c>
      <c r="J1537" s="8">
        <v>0</v>
      </c>
      <c r="K1537" s="8">
        <v>0</v>
      </c>
      <c r="L1537" s="10" t="s">
        <v>5125</v>
      </c>
      <c r="M1537" s="3"/>
      <c r="N1537" s="2"/>
      <c r="O1537" s="4"/>
      <c r="R1537" s="2"/>
      <c r="U1537" s="4"/>
      <c r="V1537" s="3"/>
    </row>
    <row r="1538" spans="1:22" ht="30" x14ac:dyDescent="0.25">
      <c r="A1538" s="25" t="s">
        <v>15</v>
      </c>
      <c r="B1538" s="25" t="s">
        <v>110</v>
      </c>
      <c r="C1538" s="25" t="s">
        <v>22</v>
      </c>
      <c r="D1538" s="2" t="s">
        <v>583</v>
      </c>
      <c r="E1538" s="2" t="s">
        <v>586</v>
      </c>
      <c r="F1538" s="2" t="s">
        <v>4</v>
      </c>
      <c r="G1538" s="21" t="s">
        <v>3914</v>
      </c>
      <c r="H1538" s="7">
        <f t="shared" ref="H1538:H1601" si="24">SUM(I1538:K1538)</f>
        <v>34650</v>
      </c>
      <c r="I1538" s="8">
        <v>34650</v>
      </c>
      <c r="J1538" s="8">
        <v>0</v>
      </c>
      <c r="K1538" s="8">
        <v>0</v>
      </c>
      <c r="L1538" s="5" t="s">
        <v>5126</v>
      </c>
      <c r="M1538" s="3"/>
      <c r="N1538" s="2"/>
      <c r="O1538" s="4"/>
      <c r="R1538" s="2"/>
      <c r="U1538" s="4"/>
      <c r="V1538" s="3"/>
    </row>
    <row r="1539" spans="1:22" ht="30" x14ac:dyDescent="0.25">
      <c r="A1539" s="25" t="s">
        <v>15</v>
      </c>
      <c r="B1539" s="25" t="s">
        <v>110</v>
      </c>
      <c r="C1539" s="25" t="s">
        <v>22</v>
      </c>
      <c r="D1539" s="2" t="s">
        <v>583</v>
      </c>
      <c r="E1539" s="2" t="s">
        <v>586</v>
      </c>
      <c r="F1539" s="2" t="s">
        <v>4</v>
      </c>
      <c r="G1539" s="21" t="s">
        <v>3914</v>
      </c>
      <c r="H1539" s="7">
        <f t="shared" si="24"/>
        <v>47530</v>
      </c>
      <c r="I1539" s="8">
        <v>47530</v>
      </c>
      <c r="J1539" s="8">
        <v>0</v>
      </c>
      <c r="K1539" s="8">
        <v>0</v>
      </c>
      <c r="L1539" s="10" t="s">
        <v>4270</v>
      </c>
      <c r="M1539" s="3"/>
      <c r="N1539" s="2"/>
      <c r="O1539" s="4"/>
      <c r="R1539" s="2"/>
      <c r="U1539" s="4"/>
      <c r="V1539" s="3"/>
    </row>
    <row r="1540" spans="1:22" ht="45" x14ac:dyDescent="0.25">
      <c r="A1540" s="25" t="s">
        <v>15</v>
      </c>
      <c r="B1540" s="25" t="s">
        <v>110</v>
      </c>
      <c r="C1540" s="25" t="s">
        <v>22</v>
      </c>
      <c r="D1540" s="2" t="s">
        <v>583</v>
      </c>
      <c r="E1540" s="2" t="s">
        <v>586</v>
      </c>
      <c r="F1540" s="2" t="s">
        <v>4</v>
      </c>
      <c r="G1540" s="21" t="s">
        <v>3914</v>
      </c>
      <c r="H1540" s="7">
        <f t="shared" si="24"/>
        <v>98685</v>
      </c>
      <c r="I1540" s="8">
        <v>98685</v>
      </c>
      <c r="J1540" s="8">
        <v>0</v>
      </c>
      <c r="K1540" s="8">
        <v>0</v>
      </c>
      <c r="L1540" s="10" t="s">
        <v>4417</v>
      </c>
      <c r="M1540" s="3"/>
      <c r="N1540" s="2"/>
      <c r="O1540" s="4"/>
      <c r="R1540" s="2"/>
      <c r="U1540" s="4"/>
      <c r="V1540" s="3"/>
    </row>
    <row r="1541" spans="1:22" ht="45" x14ac:dyDescent="0.25">
      <c r="A1541" s="25" t="s">
        <v>15</v>
      </c>
      <c r="B1541" s="25" t="s">
        <v>110</v>
      </c>
      <c r="C1541" s="25" t="s">
        <v>22</v>
      </c>
      <c r="D1541" s="2" t="s">
        <v>583</v>
      </c>
      <c r="E1541" s="2" t="s">
        <v>586</v>
      </c>
      <c r="F1541" s="2" t="s">
        <v>4</v>
      </c>
      <c r="G1541" s="21" t="s">
        <v>3914</v>
      </c>
      <c r="H1541" s="7">
        <f t="shared" si="24"/>
        <v>33822</v>
      </c>
      <c r="I1541" s="8">
        <v>33822</v>
      </c>
      <c r="J1541" s="8">
        <v>0</v>
      </c>
      <c r="K1541" s="8">
        <v>0</v>
      </c>
      <c r="L1541" s="5" t="s">
        <v>5127</v>
      </c>
      <c r="M1541" s="3"/>
      <c r="N1541" s="2"/>
      <c r="O1541" s="4"/>
      <c r="R1541" s="2"/>
      <c r="U1541" s="4"/>
      <c r="V1541" s="3"/>
    </row>
    <row r="1542" spans="1:22" ht="45" x14ac:dyDescent="0.25">
      <c r="A1542" s="25" t="s">
        <v>15</v>
      </c>
      <c r="B1542" s="25" t="s">
        <v>110</v>
      </c>
      <c r="C1542" s="25" t="s">
        <v>22</v>
      </c>
      <c r="D1542" s="2" t="s">
        <v>583</v>
      </c>
      <c r="E1542" s="2" t="s">
        <v>586</v>
      </c>
      <c r="F1542" s="2" t="s">
        <v>4</v>
      </c>
      <c r="G1542" s="21" t="s">
        <v>3914</v>
      </c>
      <c r="H1542" s="7">
        <f t="shared" si="24"/>
        <v>16470</v>
      </c>
      <c r="I1542" s="8">
        <v>16470</v>
      </c>
      <c r="J1542" s="8">
        <v>0</v>
      </c>
      <c r="K1542" s="8">
        <v>0</v>
      </c>
      <c r="L1542" s="5" t="s">
        <v>5128</v>
      </c>
      <c r="M1542" s="3"/>
      <c r="N1542" s="2"/>
      <c r="O1542" s="4"/>
      <c r="R1542" s="2"/>
      <c r="U1542" s="4"/>
      <c r="V1542" s="3"/>
    </row>
    <row r="1543" spans="1:22" ht="60" x14ac:dyDescent="0.25">
      <c r="A1543" s="25" t="s">
        <v>15</v>
      </c>
      <c r="B1543" s="25" t="s">
        <v>110</v>
      </c>
      <c r="C1543" s="25" t="s">
        <v>22</v>
      </c>
      <c r="D1543" s="2" t="s">
        <v>2870</v>
      </c>
      <c r="E1543" s="2" t="s">
        <v>2871</v>
      </c>
      <c r="F1543" s="2" t="s">
        <v>4</v>
      </c>
      <c r="G1543" s="21" t="s">
        <v>3901</v>
      </c>
      <c r="H1543" s="7">
        <f t="shared" si="24"/>
        <v>1436063</v>
      </c>
      <c r="I1543" s="8">
        <v>700000</v>
      </c>
      <c r="J1543" s="8">
        <v>736063</v>
      </c>
      <c r="K1543" s="8">
        <v>0</v>
      </c>
      <c r="L1543" s="5" t="s">
        <v>5129</v>
      </c>
      <c r="M1543" s="3"/>
      <c r="N1543" s="2"/>
      <c r="O1543" s="4"/>
      <c r="R1543" s="2"/>
      <c r="U1543" s="4"/>
      <c r="V1543" s="3"/>
    </row>
    <row r="1544" spans="1:22" ht="30" x14ac:dyDescent="0.25">
      <c r="A1544" s="25" t="s">
        <v>15</v>
      </c>
      <c r="B1544" s="25" t="s">
        <v>364</v>
      </c>
      <c r="C1544" s="25" t="s">
        <v>365</v>
      </c>
      <c r="D1544" s="2" t="s">
        <v>525</v>
      </c>
      <c r="E1544" s="2" t="s">
        <v>528</v>
      </c>
      <c r="F1544" s="2" t="s">
        <v>4</v>
      </c>
      <c r="G1544" s="21" t="s">
        <v>3918</v>
      </c>
      <c r="H1544" s="7">
        <f t="shared" si="24"/>
        <v>202126</v>
      </c>
      <c r="I1544" s="8">
        <v>202126</v>
      </c>
      <c r="J1544" s="8">
        <v>0</v>
      </c>
      <c r="K1544" s="8">
        <v>0</v>
      </c>
      <c r="L1544" s="10" t="s">
        <v>515</v>
      </c>
      <c r="M1544" s="3"/>
      <c r="N1544" s="2"/>
      <c r="O1544" s="4"/>
      <c r="R1544" s="2"/>
      <c r="U1544" s="4"/>
      <c r="V1544" s="3"/>
    </row>
    <row r="1545" spans="1:22" x14ac:dyDescent="0.25">
      <c r="A1545" s="25" t="s">
        <v>15</v>
      </c>
      <c r="B1545" s="25" t="s">
        <v>364</v>
      </c>
      <c r="C1545" s="25" t="s">
        <v>365</v>
      </c>
      <c r="D1545" s="2" t="s">
        <v>525</v>
      </c>
      <c r="E1545" s="2" t="s">
        <v>528</v>
      </c>
      <c r="F1545" s="2" t="s">
        <v>4</v>
      </c>
      <c r="G1545" s="21" t="s">
        <v>3918</v>
      </c>
      <c r="H1545" s="7">
        <f t="shared" si="24"/>
        <v>20000</v>
      </c>
      <c r="I1545" s="8">
        <v>20000</v>
      </c>
      <c r="J1545" s="8">
        <v>0</v>
      </c>
      <c r="K1545" s="8">
        <v>0</v>
      </c>
      <c r="L1545" s="10" t="s">
        <v>44</v>
      </c>
      <c r="M1545" s="3"/>
      <c r="N1545" s="2"/>
      <c r="O1545" s="4"/>
      <c r="R1545" s="2"/>
      <c r="U1545" s="4"/>
      <c r="V1545" s="3"/>
    </row>
    <row r="1546" spans="1:22" x14ac:dyDescent="0.25">
      <c r="A1546" s="25" t="s">
        <v>15</v>
      </c>
      <c r="B1546" s="25" t="s">
        <v>364</v>
      </c>
      <c r="C1546" s="25" t="s">
        <v>365</v>
      </c>
      <c r="D1546" s="2" t="s">
        <v>525</v>
      </c>
      <c r="E1546" s="2" t="s">
        <v>528</v>
      </c>
      <c r="F1546" s="2" t="s">
        <v>4</v>
      </c>
      <c r="G1546" s="21" t="s">
        <v>3918</v>
      </c>
      <c r="H1546" s="7">
        <f t="shared" si="24"/>
        <v>20000</v>
      </c>
      <c r="I1546" s="8">
        <v>20000</v>
      </c>
      <c r="J1546" s="8">
        <v>0</v>
      </c>
      <c r="K1546" s="8">
        <v>0</v>
      </c>
      <c r="L1546" s="10" t="s">
        <v>96</v>
      </c>
      <c r="M1546" s="3"/>
      <c r="N1546" s="2"/>
      <c r="O1546" s="4"/>
      <c r="R1546" s="2"/>
      <c r="U1546" s="4"/>
      <c r="V1546" s="3"/>
    </row>
    <row r="1547" spans="1:22" x14ac:dyDescent="0.25">
      <c r="A1547" s="25" t="s">
        <v>15</v>
      </c>
      <c r="B1547" s="25" t="s">
        <v>364</v>
      </c>
      <c r="C1547" s="25" t="s">
        <v>365</v>
      </c>
      <c r="D1547" s="2" t="s">
        <v>525</v>
      </c>
      <c r="E1547" s="2" t="s">
        <v>528</v>
      </c>
      <c r="F1547" s="2" t="s">
        <v>4</v>
      </c>
      <c r="G1547" s="21" t="s">
        <v>3918</v>
      </c>
      <c r="H1547" s="7">
        <f t="shared" si="24"/>
        <v>3000</v>
      </c>
      <c r="I1547" s="8">
        <v>3000</v>
      </c>
      <c r="J1547" s="8">
        <v>0</v>
      </c>
      <c r="K1547" s="8">
        <v>0</v>
      </c>
      <c r="L1547" s="10" t="s">
        <v>45</v>
      </c>
      <c r="M1547" s="3"/>
      <c r="N1547" s="2"/>
      <c r="O1547" s="4"/>
      <c r="R1547" s="2"/>
      <c r="U1547" s="4"/>
      <c r="V1547" s="3"/>
    </row>
    <row r="1548" spans="1:22" x14ac:dyDescent="0.25">
      <c r="A1548" s="25" t="s">
        <v>15</v>
      </c>
      <c r="B1548" s="25" t="s">
        <v>364</v>
      </c>
      <c r="C1548" s="25" t="s">
        <v>365</v>
      </c>
      <c r="D1548" s="2" t="s">
        <v>525</v>
      </c>
      <c r="E1548" s="2" t="s">
        <v>528</v>
      </c>
      <c r="F1548" s="2" t="s">
        <v>4</v>
      </c>
      <c r="G1548" s="21" t="s">
        <v>3918</v>
      </c>
      <c r="H1548" s="7">
        <f t="shared" si="24"/>
        <v>3783</v>
      </c>
      <c r="I1548" s="8">
        <v>3783</v>
      </c>
      <c r="J1548" s="8">
        <v>0</v>
      </c>
      <c r="K1548" s="8">
        <v>0</v>
      </c>
      <c r="L1548" s="10" t="s">
        <v>45</v>
      </c>
      <c r="M1548" s="3"/>
      <c r="N1548" s="2"/>
      <c r="O1548" s="4"/>
      <c r="R1548" s="2"/>
      <c r="U1548" s="4"/>
      <c r="V1548" s="3"/>
    </row>
    <row r="1549" spans="1:22" x14ac:dyDescent="0.25">
      <c r="A1549" s="25" t="s">
        <v>5</v>
      </c>
      <c r="B1549" s="25" t="s">
        <v>6</v>
      </c>
      <c r="C1549" s="25" t="s">
        <v>7</v>
      </c>
      <c r="D1549" s="2" t="s">
        <v>2518</v>
      </c>
      <c r="E1549" s="2" t="s">
        <v>2520</v>
      </c>
      <c r="F1549" s="2" t="s">
        <v>4</v>
      </c>
      <c r="G1549" s="21" t="s">
        <v>3924</v>
      </c>
      <c r="H1549" s="7">
        <f t="shared" si="24"/>
        <v>891814</v>
      </c>
      <c r="I1549" s="8">
        <v>891814</v>
      </c>
      <c r="J1549" s="8">
        <v>0</v>
      </c>
      <c r="K1549" s="8">
        <v>0</v>
      </c>
      <c r="L1549" s="5" t="s">
        <v>5130</v>
      </c>
      <c r="M1549" s="3"/>
      <c r="N1549" s="2"/>
      <c r="O1549" s="4"/>
      <c r="R1549" s="2"/>
      <c r="U1549" s="4"/>
      <c r="V1549" s="3"/>
    </row>
    <row r="1550" spans="1:22" ht="45" x14ac:dyDescent="0.25">
      <c r="A1550" s="25" t="s">
        <v>89</v>
      </c>
      <c r="B1550" s="25" t="s">
        <v>90</v>
      </c>
      <c r="C1550" s="25" t="s">
        <v>91</v>
      </c>
      <c r="D1550" s="2" t="s">
        <v>1278</v>
      </c>
      <c r="E1550" s="2" t="s">
        <v>1280</v>
      </c>
      <c r="F1550" s="2" t="s">
        <v>53</v>
      </c>
      <c r="G1550" s="21" t="s">
        <v>3955</v>
      </c>
      <c r="H1550" s="7">
        <f t="shared" si="24"/>
        <v>4000000</v>
      </c>
      <c r="I1550" s="8">
        <v>0</v>
      </c>
      <c r="J1550" s="8">
        <v>4000000</v>
      </c>
      <c r="K1550" s="8">
        <v>0</v>
      </c>
      <c r="L1550" s="10" t="s">
        <v>4247</v>
      </c>
      <c r="M1550" s="3"/>
      <c r="N1550" s="2"/>
      <c r="O1550" s="4"/>
      <c r="R1550" s="2"/>
      <c r="U1550" s="4"/>
      <c r="V1550" s="3"/>
    </row>
    <row r="1551" spans="1:22" ht="30" x14ac:dyDescent="0.25">
      <c r="A1551" s="25" t="s">
        <v>89</v>
      </c>
      <c r="B1551" s="25" t="s">
        <v>90</v>
      </c>
      <c r="C1551" s="25" t="s">
        <v>91</v>
      </c>
      <c r="D1551" s="2" t="s">
        <v>1278</v>
      </c>
      <c r="E1551" s="2" t="s">
        <v>1280</v>
      </c>
      <c r="F1551" s="2" t="s">
        <v>53</v>
      </c>
      <c r="G1551" s="21" t="s">
        <v>3939</v>
      </c>
      <c r="H1551" s="7">
        <f t="shared" si="24"/>
        <v>492188</v>
      </c>
      <c r="I1551" s="8">
        <v>0</v>
      </c>
      <c r="J1551" s="8">
        <v>492188</v>
      </c>
      <c r="K1551" s="8">
        <v>0</v>
      </c>
      <c r="L1551" s="10" t="s">
        <v>1728</v>
      </c>
      <c r="M1551" s="3"/>
      <c r="N1551" s="2"/>
      <c r="O1551" s="4"/>
      <c r="R1551" s="2"/>
      <c r="U1551" s="4"/>
      <c r="V1551" s="3"/>
    </row>
    <row r="1552" spans="1:22" ht="30" x14ac:dyDescent="0.25">
      <c r="A1552" s="25" t="s">
        <v>89</v>
      </c>
      <c r="B1552" s="25" t="s">
        <v>90</v>
      </c>
      <c r="C1552" s="25" t="s">
        <v>91</v>
      </c>
      <c r="D1552" s="2" t="s">
        <v>1278</v>
      </c>
      <c r="E1552" s="2" t="s">
        <v>1280</v>
      </c>
      <c r="F1552" s="2" t="s">
        <v>53</v>
      </c>
      <c r="G1552" s="21" t="s">
        <v>3900</v>
      </c>
      <c r="H1552" s="7">
        <f t="shared" si="24"/>
        <v>6074648</v>
      </c>
      <c r="I1552" s="8">
        <v>6074648</v>
      </c>
      <c r="J1552" s="8">
        <v>0</v>
      </c>
      <c r="K1552" s="8">
        <v>0</v>
      </c>
      <c r="L1552" s="5" t="s">
        <v>5131</v>
      </c>
      <c r="M1552" s="3"/>
      <c r="N1552" s="2"/>
      <c r="O1552" s="4"/>
      <c r="R1552" s="2"/>
      <c r="U1552" s="4"/>
      <c r="V1552" s="3"/>
    </row>
    <row r="1553" spans="1:22" ht="60" x14ac:dyDescent="0.25">
      <c r="A1553" s="25" t="s">
        <v>89</v>
      </c>
      <c r="B1553" s="25" t="s">
        <v>132</v>
      </c>
      <c r="C1553" s="25" t="s">
        <v>133</v>
      </c>
      <c r="D1553" s="2" t="s">
        <v>808</v>
      </c>
      <c r="E1553" s="2" t="s">
        <v>810</v>
      </c>
      <c r="F1553" s="2" t="s">
        <v>53</v>
      </c>
      <c r="G1553" s="21" t="s">
        <v>3941</v>
      </c>
      <c r="H1553" s="7">
        <f t="shared" si="24"/>
        <v>91494</v>
      </c>
      <c r="I1553" s="8">
        <v>91494</v>
      </c>
      <c r="J1553" s="8">
        <v>0</v>
      </c>
      <c r="K1553" s="8">
        <v>0</v>
      </c>
      <c r="L1553" s="10" t="s">
        <v>4070</v>
      </c>
      <c r="M1553" s="3"/>
      <c r="N1553" s="2"/>
      <c r="O1553" s="4"/>
      <c r="Q1553" s="13"/>
      <c r="R1553" s="2"/>
      <c r="S1553" s="13"/>
      <c r="U1553" s="4"/>
      <c r="V1553" s="3"/>
    </row>
    <row r="1554" spans="1:22" ht="105" x14ac:dyDescent="0.25">
      <c r="A1554" s="25" t="s">
        <v>89</v>
      </c>
      <c r="B1554" s="25" t="s">
        <v>132</v>
      </c>
      <c r="C1554" s="25" t="s">
        <v>133</v>
      </c>
      <c r="D1554" s="2" t="s">
        <v>808</v>
      </c>
      <c r="E1554" s="2" t="s">
        <v>810</v>
      </c>
      <c r="F1554" s="2" t="s">
        <v>53</v>
      </c>
      <c r="G1554" s="21" t="s">
        <v>3987</v>
      </c>
      <c r="H1554" s="7">
        <f t="shared" si="24"/>
        <v>1320278</v>
      </c>
      <c r="I1554" s="8">
        <v>1320278</v>
      </c>
      <c r="J1554" s="8">
        <v>0</v>
      </c>
      <c r="K1554" s="8">
        <v>0</v>
      </c>
      <c r="L1554" s="5" t="s">
        <v>5132</v>
      </c>
      <c r="M1554" s="3"/>
      <c r="N1554" s="2"/>
      <c r="O1554" s="4"/>
      <c r="R1554" s="2"/>
      <c r="U1554" s="4"/>
      <c r="V1554" s="3"/>
    </row>
    <row r="1555" spans="1:22" ht="45" x14ac:dyDescent="0.25">
      <c r="A1555" s="25" t="s">
        <v>82</v>
      </c>
      <c r="B1555" s="25" t="s">
        <v>246</v>
      </c>
      <c r="C1555" s="25" t="s">
        <v>247</v>
      </c>
      <c r="D1555" s="2" t="s">
        <v>2926</v>
      </c>
      <c r="E1555" s="2" t="s">
        <v>2927</v>
      </c>
      <c r="F1555" s="2" t="s">
        <v>53</v>
      </c>
      <c r="G1555" s="21" t="s">
        <v>4007</v>
      </c>
      <c r="H1555" s="7">
        <f t="shared" si="24"/>
        <v>6111776</v>
      </c>
      <c r="I1555" s="8">
        <v>6111776</v>
      </c>
      <c r="J1555" s="8">
        <v>0</v>
      </c>
      <c r="K1555" s="8">
        <v>0</v>
      </c>
      <c r="L1555" s="10" t="s">
        <v>124</v>
      </c>
      <c r="M1555" s="3"/>
      <c r="N1555" s="2"/>
      <c r="O1555" s="4"/>
      <c r="R1555" s="2"/>
      <c r="U1555" s="4"/>
      <c r="V1555" s="3"/>
    </row>
    <row r="1556" spans="1:22" ht="30" x14ac:dyDescent="0.25">
      <c r="A1556" s="25" t="s">
        <v>119</v>
      </c>
      <c r="B1556" s="25" t="s">
        <v>721</v>
      </c>
      <c r="C1556" s="25" t="s">
        <v>722</v>
      </c>
      <c r="D1556" s="2" t="s">
        <v>955</v>
      </c>
      <c r="E1556" s="2" t="s">
        <v>957</v>
      </c>
      <c r="F1556" s="2" t="s">
        <v>222</v>
      </c>
      <c r="G1556" s="21" t="s">
        <v>3958</v>
      </c>
      <c r="H1556" s="7">
        <f t="shared" si="24"/>
        <v>3119685</v>
      </c>
      <c r="I1556" s="8">
        <v>600000</v>
      </c>
      <c r="J1556" s="8">
        <v>2519685</v>
      </c>
      <c r="K1556" s="8">
        <v>0</v>
      </c>
      <c r="L1556" s="10" t="s">
        <v>5133</v>
      </c>
      <c r="M1556" s="3"/>
      <c r="N1556" s="2"/>
      <c r="O1556" s="4"/>
      <c r="Q1556" s="13"/>
      <c r="R1556" s="2"/>
      <c r="S1556" s="13"/>
      <c r="U1556" s="4"/>
      <c r="V1556" s="3"/>
    </row>
    <row r="1557" spans="1:22" ht="30" x14ac:dyDescent="0.25">
      <c r="A1557" s="25" t="s">
        <v>119</v>
      </c>
      <c r="B1557" s="25" t="s">
        <v>721</v>
      </c>
      <c r="C1557" s="25" t="s">
        <v>722</v>
      </c>
      <c r="D1557" s="2" t="s">
        <v>955</v>
      </c>
      <c r="E1557" s="2" t="s">
        <v>957</v>
      </c>
      <c r="F1557" s="2" t="s">
        <v>222</v>
      </c>
      <c r="G1557" s="21" t="s">
        <v>3958</v>
      </c>
      <c r="H1557" s="7">
        <f t="shared" si="24"/>
        <v>1300000</v>
      </c>
      <c r="I1557" s="8">
        <v>0</v>
      </c>
      <c r="J1557" s="8">
        <v>1300000</v>
      </c>
      <c r="K1557" s="8">
        <v>0</v>
      </c>
      <c r="L1557" s="5" t="s">
        <v>5134</v>
      </c>
      <c r="M1557" s="3"/>
      <c r="N1557" s="2"/>
      <c r="O1557" s="4"/>
      <c r="Q1557" s="13"/>
      <c r="R1557" s="2"/>
      <c r="S1557" s="13"/>
      <c r="U1557" s="4"/>
      <c r="V1557" s="3"/>
    </row>
    <row r="1558" spans="1:22" ht="30" x14ac:dyDescent="0.25">
      <c r="A1558" s="25" t="s">
        <v>119</v>
      </c>
      <c r="B1558" s="25" t="s">
        <v>721</v>
      </c>
      <c r="C1558" s="25" t="s">
        <v>722</v>
      </c>
      <c r="D1558" s="2" t="s">
        <v>955</v>
      </c>
      <c r="E1558" s="2" t="s">
        <v>957</v>
      </c>
      <c r="F1558" s="2" t="s">
        <v>222</v>
      </c>
      <c r="G1558" s="21" t="s">
        <v>3958</v>
      </c>
      <c r="H1558" s="7">
        <f t="shared" si="24"/>
        <v>850000</v>
      </c>
      <c r="I1558" s="8">
        <v>0</v>
      </c>
      <c r="J1558" s="8">
        <v>850000</v>
      </c>
      <c r="K1558" s="8">
        <v>0</v>
      </c>
      <c r="L1558" s="5" t="s">
        <v>5135</v>
      </c>
      <c r="M1558" s="3"/>
      <c r="N1558" s="2"/>
      <c r="O1558" s="4"/>
      <c r="Q1558" s="13"/>
      <c r="R1558" s="2"/>
      <c r="S1558" s="13"/>
      <c r="U1558" s="4"/>
      <c r="V1558" s="3"/>
    </row>
    <row r="1559" spans="1:22" ht="30" x14ac:dyDescent="0.25">
      <c r="A1559" s="25" t="s">
        <v>119</v>
      </c>
      <c r="B1559" s="25" t="s">
        <v>721</v>
      </c>
      <c r="C1559" s="25" t="s">
        <v>722</v>
      </c>
      <c r="D1559" s="2" t="s">
        <v>955</v>
      </c>
      <c r="E1559" s="2" t="s">
        <v>957</v>
      </c>
      <c r="F1559" s="2" t="s">
        <v>222</v>
      </c>
      <c r="G1559" s="21" t="s">
        <v>3958</v>
      </c>
      <c r="H1559" s="7">
        <f t="shared" si="24"/>
        <v>500000</v>
      </c>
      <c r="I1559" s="8">
        <v>500000</v>
      </c>
      <c r="J1559" s="8">
        <v>0</v>
      </c>
      <c r="K1559" s="8">
        <v>0</v>
      </c>
      <c r="L1559" s="5" t="s">
        <v>5136</v>
      </c>
      <c r="M1559" s="3"/>
      <c r="N1559" s="2"/>
      <c r="O1559" s="4"/>
      <c r="Q1559" s="13"/>
      <c r="R1559" s="2"/>
      <c r="S1559" s="13"/>
      <c r="U1559" s="4"/>
      <c r="V1559" s="3"/>
    </row>
    <row r="1560" spans="1:22" ht="30" x14ac:dyDescent="0.25">
      <c r="A1560" s="25" t="s">
        <v>119</v>
      </c>
      <c r="B1560" s="25" t="s">
        <v>721</v>
      </c>
      <c r="C1560" s="25" t="s">
        <v>722</v>
      </c>
      <c r="D1560" s="2" t="s">
        <v>955</v>
      </c>
      <c r="E1560" s="2" t="s">
        <v>957</v>
      </c>
      <c r="F1560" s="2" t="s">
        <v>222</v>
      </c>
      <c r="G1560" s="21" t="s">
        <v>3958</v>
      </c>
      <c r="H1560" s="7">
        <f t="shared" si="24"/>
        <v>750000</v>
      </c>
      <c r="I1560" s="8">
        <v>750000</v>
      </c>
      <c r="J1560" s="8">
        <v>0</v>
      </c>
      <c r="K1560" s="8">
        <v>0</v>
      </c>
      <c r="L1560" s="5" t="s">
        <v>5137</v>
      </c>
      <c r="M1560" s="3"/>
      <c r="N1560" s="2"/>
      <c r="O1560" s="4"/>
      <c r="Q1560" s="3"/>
      <c r="R1560" s="2"/>
      <c r="S1560" s="3"/>
      <c r="U1560" s="4"/>
      <c r="V1560" s="3"/>
    </row>
    <row r="1561" spans="1:22" ht="45" x14ac:dyDescent="0.25">
      <c r="A1561" s="25" t="s">
        <v>286</v>
      </c>
      <c r="B1561" s="25" t="s">
        <v>287</v>
      </c>
      <c r="C1561" s="25" t="s">
        <v>424</v>
      </c>
      <c r="D1561" s="2" t="s">
        <v>1273</v>
      </c>
      <c r="E1561" s="2" t="s">
        <v>1275</v>
      </c>
      <c r="F1561" s="2" t="s">
        <v>53</v>
      </c>
      <c r="G1561" s="21" t="s">
        <v>3943</v>
      </c>
      <c r="H1561" s="7">
        <f t="shared" si="24"/>
        <v>640411</v>
      </c>
      <c r="I1561" s="8">
        <v>640411</v>
      </c>
      <c r="J1561" s="8">
        <v>0</v>
      </c>
      <c r="K1561" s="8">
        <v>0</v>
      </c>
      <c r="L1561" s="10" t="s">
        <v>4243</v>
      </c>
      <c r="M1561" s="3"/>
      <c r="N1561" s="2"/>
      <c r="O1561" s="4"/>
      <c r="Q1561" s="3"/>
      <c r="R1561" s="2"/>
      <c r="S1561" s="3"/>
      <c r="U1561" s="4"/>
      <c r="V1561" s="3"/>
    </row>
    <row r="1562" spans="1:22" ht="30" x14ac:dyDescent="0.25">
      <c r="A1562" s="25" t="s">
        <v>286</v>
      </c>
      <c r="B1562" s="25" t="s">
        <v>287</v>
      </c>
      <c r="C1562" s="25" t="s">
        <v>424</v>
      </c>
      <c r="D1562" s="2" t="s">
        <v>1273</v>
      </c>
      <c r="E1562" s="2" t="s">
        <v>1275</v>
      </c>
      <c r="F1562" s="2" t="s">
        <v>53</v>
      </c>
      <c r="G1562" s="21" t="s">
        <v>3988</v>
      </c>
      <c r="H1562" s="7">
        <f t="shared" si="24"/>
        <v>427500</v>
      </c>
      <c r="I1562" s="8">
        <v>427500</v>
      </c>
      <c r="J1562" s="8">
        <v>0</v>
      </c>
      <c r="K1562" s="8">
        <v>0</v>
      </c>
      <c r="L1562" s="10" t="s">
        <v>4244</v>
      </c>
      <c r="M1562" s="3"/>
      <c r="N1562" s="2"/>
      <c r="O1562" s="4"/>
      <c r="Q1562" s="13"/>
      <c r="R1562" s="2"/>
      <c r="S1562" s="13"/>
      <c r="U1562" s="4"/>
      <c r="V1562" s="3"/>
    </row>
    <row r="1563" spans="1:22" ht="30" x14ac:dyDescent="0.25">
      <c r="A1563" s="25" t="s">
        <v>286</v>
      </c>
      <c r="B1563" s="25" t="s">
        <v>287</v>
      </c>
      <c r="C1563" s="25" t="s">
        <v>424</v>
      </c>
      <c r="D1563" s="2" t="s">
        <v>1273</v>
      </c>
      <c r="E1563" s="2" t="s">
        <v>1275</v>
      </c>
      <c r="F1563" s="2" t="s">
        <v>53</v>
      </c>
      <c r="G1563" s="21" t="s">
        <v>3988</v>
      </c>
      <c r="H1563" s="7">
        <f t="shared" si="24"/>
        <v>695831</v>
      </c>
      <c r="I1563" s="8">
        <v>695831</v>
      </c>
      <c r="J1563" s="8">
        <v>0</v>
      </c>
      <c r="K1563" s="8">
        <v>0</v>
      </c>
      <c r="L1563" s="10" t="s">
        <v>4245</v>
      </c>
      <c r="M1563" s="3"/>
      <c r="N1563" s="2"/>
      <c r="O1563" s="4"/>
      <c r="Q1563" s="3"/>
      <c r="R1563" s="2"/>
      <c r="S1563" s="3"/>
      <c r="T1563" s="12"/>
      <c r="U1563" s="4"/>
      <c r="V1563" s="3"/>
    </row>
    <row r="1564" spans="1:22" ht="30" x14ac:dyDescent="0.25">
      <c r="A1564" s="25" t="s">
        <v>286</v>
      </c>
      <c r="B1564" s="25" t="s">
        <v>287</v>
      </c>
      <c r="C1564" s="25" t="s">
        <v>424</v>
      </c>
      <c r="D1564" s="2" t="s">
        <v>1273</v>
      </c>
      <c r="E1564" s="2" t="s">
        <v>1275</v>
      </c>
      <c r="F1564" s="2" t="s">
        <v>53</v>
      </c>
      <c r="G1564" s="21" t="s">
        <v>4002</v>
      </c>
      <c r="H1564" s="7">
        <f t="shared" si="24"/>
        <v>553540</v>
      </c>
      <c r="I1564" s="8">
        <v>553540</v>
      </c>
      <c r="J1564" s="8">
        <v>0</v>
      </c>
      <c r="K1564" s="8">
        <v>0</v>
      </c>
      <c r="L1564" s="10" t="s">
        <v>5138</v>
      </c>
      <c r="M1564" s="3"/>
      <c r="N1564" s="2"/>
      <c r="O1564" s="4"/>
      <c r="Q1564" s="13"/>
      <c r="R1564" s="2"/>
      <c r="S1564" s="13"/>
      <c r="U1564" s="4"/>
      <c r="V1564" s="3"/>
    </row>
    <row r="1565" spans="1:22" ht="45" x14ac:dyDescent="0.25">
      <c r="A1565" s="25" t="s">
        <v>286</v>
      </c>
      <c r="B1565" s="25" t="s">
        <v>287</v>
      </c>
      <c r="C1565" s="25" t="s">
        <v>424</v>
      </c>
      <c r="D1565" s="2" t="s">
        <v>1273</v>
      </c>
      <c r="E1565" s="2" t="s">
        <v>1275</v>
      </c>
      <c r="F1565" s="2" t="s">
        <v>53</v>
      </c>
      <c r="G1565" s="21" t="s">
        <v>3943</v>
      </c>
      <c r="H1565" s="7">
        <f t="shared" si="24"/>
        <v>640411</v>
      </c>
      <c r="I1565" s="8">
        <v>640411</v>
      </c>
      <c r="J1565" s="8">
        <v>0</v>
      </c>
      <c r="K1565" s="8">
        <v>0</v>
      </c>
      <c r="L1565" s="5" t="s">
        <v>5139</v>
      </c>
      <c r="M1565" s="3"/>
      <c r="N1565" s="2"/>
      <c r="O1565" s="4"/>
      <c r="Q1565" s="13"/>
      <c r="R1565" s="2"/>
      <c r="S1565" s="13"/>
      <c r="U1565" s="4"/>
      <c r="V1565" s="3"/>
    </row>
    <row r="1566" spans="1:22" ht="30" x14ac:dyDescent="0.25">
      <c r="A1566" s="25" t="s">
        <v>286</v>
      </c>
      <c r="B1566" s="25" t="s">
        <v>287</v>
      </c>
      <c r="C1566" s="25" t="s">
        <v>424</v>
      </c>
      <c r="D1566" s="2" t="s">
        <v>1273</v>
      </c>
      <c r="E1566" s="2" t="s">
        <v>1275</v>
      </c>
      <c r="F1566" s="2" t="s">
        <v>53</v>
      </c>
      <c r="G1566" s="21" t="s">
        <v>4049</v>
      </c>
      <c r="H1566" s="7">
        <f t="shared" si="24"/>
        <v>753901</v>
      </c>
      <c r="I1566" s="8">
        <v>753901</v>
      </c>
      <c r="J1566" s="8">
        <v>0</v>
      </c>
      <c r="K1566" s="8">
        <v>0</v>
      </c>
      <c r="L1566" s="5" t="s">
        <v>5140</v>
      </c>
      <c r="M1566" s="3"/>
      <c r="N1566" s="2"/>
      <c r="O1566" s="4"/>
      <c r="Q1566" s="13"/>
      <c r="R1566" s="2"/>
      <c r="S1566" s="13"/>
      <c r="U1566" s="4"/>
      <c r="V1566" s="3"/>
    </row>
    <row r="1567" spans="1:22" x14ac:dyDescent="0.25">
      <c r="A1567" s="25" t="s">
        <v>58</v>
      </c>
      <c r="B1567" s="25" t="s">
        <v>193</v>
      </c>
      <c r="C1567" s="25" t="s">
        <v>315</v>
      </c>
      <c r="D1567" s="2" t="s">
        <v>3111</v>
      </c>
      <c r="E1567" s="2" t="s">
        <v>3113</v>
      </c>
      <c r="F1567" s="2" t="s">
        <v>53</v>
      </c>
      <c r="G1567" s="21" t="s">
        <v>3913</v>
      </c>
      <c r="H1567" s="7">
        <f t="shared" si="24"/>
        <v>3455367</v>
      </c>
      <c r="I1567" s="8">
        <v>1548217</v>
      </c>
      <c r="J1567" s="8">
        <v>1907150</v>
      </c>
      <c r="K1567" s="8">
        <v>0</v>
      </c>
      <c r="L1567" s="10" t="s">
        <v>1073</v>
      </c>
      <c r="M1567" s="3"/>
      <c r="N1567" s="2"/>
      <c r="O1567" s="4"/>
      <c r="R1567" s="2"/>
      <c r="U1567" s="4"/>
      <c r="V1567" s="3"/>
    </row>
    <row r="1568" spans="1:22" x14ac:dyDescent="0.25">
      <c r="A1568" s="25" t="s">
        <v>5</v>
      </c>
      <c r="B1568" s="25" t="s">
        <v>46</v>
      </c>
      <c r="C1568" s="25" t="s">
        <v>47</v>
      </c>
      <c r="D1568" s="2" t="s">
        <v>3482</v>
      </c>
      <c r="E1568" s="2" t="s">
        <v>3484</v>
      </c>
      <c r="F1568" s="2" t="s">
        <v>4</v>
      </c>
      <c r="G1568" s="21" t="s">
        <v>3932</v>
      </c>
      <c r="H1568" s="7">
        <f t="shared" si="24"/>
        <v>199542</v>
      </c>
      <c r="I1568" s="8">
        <v>199542</v>
      </c>
      <c r="J1568" s="8">
        <v>0</v>
      </c>
      <c r="K1568" s="8">
        <v>0</v>
      </c>
      <c r="L1568" s="10" t="s">
        <v>96</v>
      </c>
      <c r="M1568" s="3"/>
      <c r="N1568" s="2"/>
      <c r="O1568" s="4"/>
      <c r="Q1568" s="14"/>
      <c r="R1568" s="2"/>
      <c r="S1568" s="14"/>
      <c r="U1568" s="4"/>
      <c r="V1568" s="3"/>
    </row>
    <row r="1569" spans="1:22" ht="30" x14ac:dyDescent="0.25">
      <c r="A1569" s="25" t="s">
        <v>286</v>
      </c>
      <c r="B1569" s="25" t="s">
        <v>287</v>
      </c>
      <c r="C1569" s="25" t="s">
        <v>424</v>
      </c>
      <c r="D1569" s="2" t="s">
        <v>2410</v>
      </c>
      <c r="E1569" s="2" t="s">
        <v>2412</v>
      </c>
      <c r="F1569" s="2" t="s">
        <v>4</v>
      </c>
      <c r="G1569" s="21" t="s">
        <v>3908</v>
      </c>
      <c r="H1569" s="7">
        <f t="shared" si="24"/>
        <v>46906</v>
      </c>
      <c r="I1569" s="8">
        <v>46906</v>
      </c>
      <c r="J1569" s="8">
        <v>0</v>
      </c>
      <c r="K1569" s="8">
        <v>0</v>
      </c>
      <c r="L1569" s="5" t="s">
        <v>4137</v>
      </c>
      <c r="M1569" s="3"/>
      <c r="N1569" s="2"/>
      <c r="O1569" s="4"/>
      <c r="Q1569" s="13"/>
      <c r="R1569" s="2"/>
      <c r="S1569" s="13"/>
      <c r="U1569" s="4"/>
      <c r="V1569" s="3"/>
    </row>
    <row r="1570" spans="1:22" ht="30" x14ac:dyDescent="0.25">
      <c r="A1570" s="25" t="s">
        <v>286</v>
      </c>
      <c r="B1570" s="25" t="s">
        <v>287</v>
      </c>
      <c r="C1570" s="25" t="s">
        <v>424</v>
      </c>
      <c r="D1570" s="2" t="s">
        <v>2410</v>
      </c>
      <c r="E1570" s="2" t="s">
        <v>2412</v>
      </c>
      <c r="F1570" s="2" t="s">
        <v>4</v>
      </c>
      <c r="G1570" s="21" t="s">
        <v>3908</v>
      </c>
      <c r="H1570" s="7">
        <f t="shared" si="24"/>
        <v>145982</v>
      </c>
      <c r="I1570" s="8">
        <v>145982</v>
      </c>
      <c r="J1570" s="8">
        <v>0</v>
      </c>
      <c r="K1570" s="8">
        <v>0</v>
      </c>
      <c r="L1570" s="5" t="s">
        <v>4585</v>
      </c>
      <c r="M1570" s="3"/>
      <c r="N1570" s="2"/>
      <c r="O1570" s="4"/>
      <c r="Q1570" s="13"/>
      <c r="R1570" s="2"/>
      <c r="S1570" s="13"/>
      <c r="U1570" s="4"/>
      <c r="V1570" s="3"/>
    </row>
    <row r="1571" spans="1:22" ht="30" x14ac:dyDescent="0.25">
      <c r="A1571" s="25" t="s">
        <v>82</v>
      </c>
      <c r="B1571" s="25" t="s">
        <v>564</v>
      </c>
      <c r="C1571" s="25" t="s">
        <v>878</v>
      </c>
      <c r="D1571" s="2" t="s">
        <v>3684</v>
      </c>
      <c r="E1571" s="2" t="s">
        <v>3686</v>
      </c>
      <c r="F1571" s="2" t="s">
        <v>4</v>
      </c>
      <c r="G1571" s="21" t="s">
        <v>3914</v>
      </c>
      <c r="H1571" s="7">
        <f t="shared" si="24"/>
        <v>259874</v>
      </c>
      <c r="I1571" s="8">
        <v>259874</v>
      </c>
      <c r="J1571" s="8">
        <v>0</v>
      </c>
      <c r="K1571" s="8">
        <v>0</v>
      </c>
      <c r="L1571" s="5" t="s">
        <v>5141</v>
      </c>
      <c r="M1571" s="3"/>
      <c r="N1571" s="2"/>
      <c r="O1571" s="4"/>
      <c r="R1571" s="2"/>
      <c r="U1571" s="4"/>
      <c r="V1571" s="3"/>
    </row>
    <row r="1572" spans="1:22" ht="30" x14ac:dyDescent="0.25">
      <c r="A1572" s="25" t="s">
        <v>148</v>
      </c>
      <c r="B1572" s="25" t="s">
        <v>241</v>
      </c>
      <c r="C1572" s="25" t="s">
        <v>516</v>
      </c>
      <c r="D1572" s="2" t="s">
        <v>2000</v>
      </c>
      <c r="E1572" s="2" t="s">
        <v>2002</v>
      </c>
      <c r="F1572" s="2" t="s">
        <v>53</v>
      </c>
      <c r="G1572" s="21" t="s">
        <v>3987</v>
      </c>
      <c r="H1572" s="7">
        <f t="shared" si="24"/>
        <v>347734</v>
      </c>
      <c r="I1572" s="8">
        <v>347734</v>
      </c>
      <c r="J1572" s="8">
        <v>0</v>
      </c>
      <c r="K1572" s="8">
        <v>0</v>
      </c>
      <c r="L1572" s="10" t="s">
        <v>45</v>
      </c>
      <c r="M1572" s="3"/>
      <c r="N1572" s="2"/>
      <c r="O1572" s="4"/>
      <c r="R1572" s="2"/>
      <c r="U1572" s="4"/>
      <c r="V1572" s="3"/>
    </row>
    <row r="1573" spans="1:22" ht="30" x14ac:dyDescent="0.25">
      <c r="A1573" s="25" t="s">
        <v>148</v>
      </c>
      <c r="B1573" s="25" t="s">
        <v>241</v>
      </c>
      <c r="C1573" s="25" t="s">
        <v>516</v>
      </c>
      <c r="D1573" s="2" t="s">
        <v>1023</v>
      </c>
      <c r="E1573" s="2" t="s">
        <v>1024</v>
      </c>
      <c r="F1573" s="2" t="s">
        <v>4</v>
      </c>
      <c r="G1573" s="21" t="s">
        <v>3948</v>
      </c>
      <c r="H1573" s="7">
        <f t="shared" si="24"/>
        <v>450000</v>
      </c>
      <c r="I1573" s="8">
        <v>450000</v>
      </c>
      <c r="J1573" s="8">
        <v>0</v>
      </c>
      <c r="K1573" s="8">
        <v>0</v>
      </c>
      <c r="L1573" s="10" t="s">
        <v>5142</v>
      </c>
      <c r="M1573" s="3"/>
      <c r="N1573" s="2"/>
      <c r="O1573" s="4"/>
      <c r="Q1573" s="13"/>
      <c r="R1573" s="2"/>
      <c r="S1573" s="13"/>
      <c r="U1573" s="4"/>
      <c r="V1573" s="3"/>
    </row>
    <row r="1574" spans="1:22" x14ac:dyDescent="0.25">
      <c r="A1574" s="25" t="s">
        <v>286</v>
      </c>
      <c r="B1574" s="25" t="s">
        <v>287</v>
      </c>
      <c r="C1574" s="25" t="s">
        <v>459</v>
      </c>
      <c r="D1574" s="2" t="s">
        <v>3571</v>
      </c>
      <c r="E1574" s="2" t="s">
        <v>2412</v>
      </c>
      <c r="F1574" s="2" t="s">
        <v>4</v>
      </c>
      <c r="G1574" s="21" t="s">
        <v>3895</v>
      </c>
      <c r="H1574" s="7">
        <f t="shared" si="24"/>
        <v>59400</v>
      </c>
      <c r="I1574" s="8">
        <v>59400</v>
      </c>
      <c r="J1574" s="8">
        <v>0</v>
      </c>
      <c r="K1574" s="8">
        <v>0</v>
      </c>
      <c r="L1574" s="5" t="s">
        <v>4133</v>
      </c>
      <c r="M1574" s="3"/>
      <c r="N1574" s="2"/>
      <c r="O1574" s="4"/>
      <c r="Q1574" s="13"/>
      <c r="R1574" s="2"/>
      <c r="S1574" s="13"/>
      <c r="U1574" s="4"/>
      <c r="V1574" s="3"/>
    </row>
    <row r="1575" spans="1:22" ht="45" x14ac:dyDescent="0.25">
      <c r="A1575" s="25" t="s">
        <v>286</v>
      </c>
      <c r="B1575" s="25" t="s">
        <v>287</v>
      </c>
      <c r="C1575" s="25" t="s">
        <v>459</v>
      </c>
      <c r="D1575" s="2" t="s">
        <v>461</v>
      </c>
      <c r="E1575" s="2" t="s">
        <v>463</v>
      </c>
      <c r="F1575" s="2" t="s">
        <v>154</v>
      </c>
      <c r="G1575" s="21" t="s">
        <v>3926</v>
      </c>
      <c r="H1575" s="7">
        <f t="shared" si="24"/>
        <v>686736</v>
      </c>
      <c r="I1575" s="8">
        <v>0</v>
      </c>
      <c r="J1575" s="8">
        <v>686736</v>
      </c>
      <c r="K1575" s="8">
        <v>0</v>
      </c>
      <c r="L1575" s="10" t="s">
        <v>4141</v>
      </c>
      <c r="M1575" s="3"/>
      <c r="N1575" s="2"/>
      <c r="O1575" s="4"/>
      <c r="Q1575" s="14"/>
      <c r="R1575" s="2"/>
      <c r="S1575" s="14"/>
      <c r="T1575" s="12"/>
      <c r="U1575" s="4"/>
      <c r="V1575" s="3"/>
    </row>
    <row r="1576" spans="1:22" ht="30" x14ac:dyDescent="0.25">
      <c r="A1576" s="25" t="s">
        <v>286</v>
      </c>
      <c r="B1576" s="25" t="s">
        <v>287</v>
      </c>
      <c r="C1576" s="25" t="s">
        <v>459</v>
      </c>
      <c r="D1576" s="2" t="s">
        <v>461</v>
      </c>
      <c r="E1576" s="2" t="s">
        <v>463</v>
      </c>
      <c r="F1576" s="2" t="s">
        <v>154</v>
      </c>
      <c r="G1576" s="21" t="s">
        <v>3898</v>
      </c>
      <c r="H1576" s="7">
        <f t="shared" si="24"/>
        <v>962399</v>
      </c>
      <c r="I1576" s="8">
        <v>150000</v>
      </c>
      <c r="J1576" s="8">
        <v>812399</v>
      </c>
      <c r="K1576" s="8">
        <v>0</v>
      </c>
      <c r="L1576" s="10" t="s">
        <v>4396</v>
      </c>
      <c r="M1576" s="3"/>
      <c r="N1576" s="2"/>
      <c r="O1576" s="4"/>
      <c r="Q1576" s="13"/>
      <c r="R1576" s="2"/>
      <c r="S1576" s="13"/>
      <c r="U1576" s="4"/>
      <c r="V1576" s="3"/>
    </row>
    <row r="1577" spans="1:22" ht="30" x14ac:dyDescent="0.25">
      <c r="A1577" s="25" t="s">
        <v>286</v>
      </c>
      <c r="B1577" s="25" t="s">
        <v>287</v>
      </c>
      <c r="C1577" s="25" t="s">
        <v>459</v>
      </c>
      <c r="D1577" s="2" t="s">
        <v>461</v>
      </c>
      <c r="E1577" s="2" t="s">
        <v>463</v>
      </c>
      <c r="F1577" s="2" t="s">
        <v>154</v>
      </c>
      <c r="G1577" s="21" t="s">
        <v>3898</v>
      </c>
      <c r="H1577" s="7">
        <f t="shared" si="24"/>
        <v>435578</v>
      </c>
      <c r="I1577" s="8">
        <v>0</v>
      </c>
      <c r="J1577" s="8">
        <v>435578</v>
      </c>
      <c r="K1577" s="8">
        <v>0</v>
      </c>
      <c r="L1577" s="5" t="s">
        <v>4921</v>
      </c>
      <c r="M1577" s="3"/>
      <c r="N1577" s="2"/>
      <c r="O1577" s="4"/>
      <c r="Q1577" s="13"/>
      <c r="R1577" s="2"/>
      <c r="S1577" s="13"/>
      <c r="U1577" s="4"/>
      <c r="V1577" s="3"/>
    </row>
    <row r="1578" spans="1:22" ht="30" x14ac:dyDescent="0.25">
      <c r="A1578" s="25" t="s">
        <v>89</v>
      </c>
      <c r="B1578" s="25" t="s">
        <v>214</v>
      </c>
      <c r="C1578" s="25" t="s">
        <v>215</v>
      </c>
      <c r="D1578" s="2" t="s">
        <v>2138</v>
      </c>
      <c r="E1578" s="2" t="s">
        <v>2139</v>
      </c>
      <c r="F1578" s="2" t="s">
        <v>154</v>
      </c>
      <c r="G1578" s="21" t="s">
        <v>3934</v>
      </c>
      <c r="H1578" s="7">
        <f t="shared" si="24"/>
        <v>115020</v>
      </c>
      <c r="I1578" s="8">
        <v>115020</v>
      </c>
      <c r="J1578" s="8">
        <v>0</v>
      </c>
      <c r="K1578" s="8">
        <v>0</v>
      </c>
      <c r="L1578" s="5" t="s">
        <v>5143</v>
      </c>
      <c r="M1578" s="3"/>
      <c r="N1578" s="2"/>
      <c r="O1578" s="4"/>
      <c r="R1578" s="2"/>
      <c r="U1578" s="4"/>
      <c r="V1578" s="3"/>
    </row>
    <row r="1579" spans="1:22" ht="30" x14ac:dyDescent="0.25">
      <c r="A1579" s="25" t="s">
        <v>89</v>
      </c>
      <c r="B1579" s="25" t="s">
        <v>214</v>
      </c>
      <c r="C1579" s="25" t="s">
        <v>215</v>
      </c>
      <c r="D1579" s="2" t="s">
        <v>2138</v>
      </c>
      <c r="E1579" s="2" t="s">
        <v>2139</v>
      </c>
      <c r="F1579" s="2" t="s">
        <v>154</v>
      </c>
      <c r="G1579" s="21" t="s">
        <v>3910</v>
      </c>
      <c r="H1579" s="7">
        <f t="shared" si="24"/>
        <v>4133293</v>
      </c>
      <c r="I1579" s="8">
        <v>0</v>
      </c>
      <c r="J1579" s="8">
        <v>4133293</v>
      </c>
      <c r="K1579" s="8">
        <v>0</v>
      </c>
      <c r="L1579" s="5" t="s">
        <v>5144</v>
      </c>
      <c r="M1579" s="3"/>
      <c r="N1579" s="2"/>
      <c r="O1579" s="4"/>
      <c r="R1579" s="2"/>
      <c r="U1579" s="4"/>
      <c r="V1579" s="3"/>
    </row>
    <row r="1580" spans="1:22" ht="30" x14ac:dyDescent="0.25">
      <c r="A1580" s="25" t="s">
        <v>89</v>
      </c>
      <c r="B1580" s="25" t="s">
        <v>214</v>
      </c>
      <c r="C1580" s="25" t="s">
        <v>215</v>
      </c>
      <c r="D1580" s="2" t="s">
        <v>2138</v>
      </c>
      <c r="E1580" s="2" t="s">
        <v>2139</v>
      </c>
      <c r="F1580" s="2" t="s">
        <v>154</v>
      </c>
      <c r="G1580" s="21" t="s">
        <v>3913</v>
      </c>
      <c r="H1580" s="7">
        <f t="shared" si="24"/>
        <v>241509</v>
      </c>
      <c r="I1580" s="8">
        <v>34980</v>
      </c>
      <c r="J1580" s="8">
        <v>206529</v>
      </c>
      <c r="K1580" s="8">
        <v>0</v>
      </c>
      <c r="L1580" s="5" t="s">
        <v>5145</v>
      </c>
      <c r="M1580" s="3"/>
      <c r="N1580" s="2"/>
      <c r="O1580" s="4"/>
      <c r="R1580" s="2"/>
      <c r="U1580" s="4"/>
      <c r="V1580" s="3"/>
    </row>
    <row r="1581" spans="1:22" ht="30" x14ac:dyDescent="0.25">
      <c r="A1581" s="25" t="s">
        <v>89</v>
      </c>
      <c r="B1581" s="25" t="s">
        <v>214</v>
      </c>
      <c r="C1581" s="25" t="s">
        <v>215</v>
      </c>
      <c r="D1581" s="2" t="s">
        <v>2138</v>
      </c>
      <c r="E1581" s="2" t="s">
        <v>2139</v>
      </c>
      <c r="F1581" s="2" t="s">
        <v>154</v>
      </c>
      <c r="G1581" s="21" t="s">
        <v>3919</v>
      </c>
      <c r="H1581" s="7">
        <f t="shared" si="24"/>
        <v>1015900</v>
      </c>
      <c r="I1581" s="8">
        <v>0</v>
      </c>
      <c r="J1581" s="8">
        <v>1015900</v>
      </c>
      <c r="K1581" s="8">
        <v>0</v>
      </c>
      <c r="L1581" s="5" t="s">
        <v>5146</v>
      </c>
      <c r="M1581" s="3"/>
      <c r="N1581" s="2"/>
      <c r="O1581" s="4"/>
      <c r="R1581" s="2"/>
      <c r="U1581" s="4"/>
      <c r="V1581" s="3"/>
    </row>
    <row r="1582" spans="1:22" ht="30" x14ac:dyDescent="0.25">
      <c r="A1582" s="25" t="s">
        <v>5</v>
      </c>
      <c r="B1582" s="25" t="s">
        <v>6</v>
      </c>
      <c r="C1582" s="25" t="s">
        <v>393</v>
      </c>
      <c r="D1582" s="2" t="s">
        <v>1943</v>
      </c>
      <c r="E1582" s="2" t="s">
        <v>1945</v>
      </c>
      <c r="F1582" s="2" t="s">
        <v>53</v>
      </c>
      <c r="G1582" s="21" t="s">
        <v>3903</v>
      </c>
      <c r="H1582" s="7">
        <f t="shared" si="24"/>
        <v>2004899</v>
      </c>
      <c r="I1582" s="8">
        <v>1404899</v>
      </c>
      <c r="J1582" s="8">
        <v>600000</v>
      </c>
      <c r="K1582" s="8">
        <v>0</v>
      </c>
      <c r="L1582" s="10" t="s">
        <v>4395</v>
      </c>
      <c r="M1582" s="3"/>
      <c r="N1582" s="2"/>
      <c r="O1582" s="4"/>
      <c r="R1582" s="2"/>
      <c r="U1582" s="4"/>
      <c r="V1582" s="3"/>
    </row>
    <row r="1583" spans="1:22" ht="30" x14ac:dyDescent="0.25">
      <c r="A1583" s="25" t="s">
        <v>5</v>
      </c>
      <c r="B1583" s="25" t="s">
        <v>6</v>
      </c>
      <c r="C1583" s="25" t="s">
        <v>393</v>
      </c>
      <c r="D1583" s="2" t="s">
        <v>1943</v>
      </c>
      <c r="E1583" s="2" t="s">
        <v>1945</v>
      </c>
      <c r="F1583" s="2" t="s">
        <v>53</v>
      </c>
      <c r="G1583" s="21" t="s">
        <v>3903</v>
      </c>
      <c r="H1583" s="7">
        <f t="shared" si="24"/>
        <v>257813</v>
      </c>
      <c r="I1583" s="8">
        <v>257813</v>
      </c>
      <c r="J1583" s="8">
        <v>0</v>
      </c>
      <c r="K1583" s="8">
        <v>0</v>
      </c>
      <c r="L1583" s="5" t="s">
        <v>5147</v>
      </c>
      <c r="M1583" s="3"/>
      <c r="N1583" s="2"/>
      <c r="O1583" s="4"/>
      <c r="Q1583" s="14"/>
      <c r="R1583" s="2"/>
      <c r="S1583" s="14"/>
      <c r="U1583" s="4"/>
      <c r="V1583" s="3"/>
    </row>
    <row r="1584" spans="1:22" ht="30" x14ac:dyDescent="0.25">
      <c r="A1584" s="25" t="s">
        <v>5</v>
      </c>
      <c r="B1584" s="25" t="s">
        <v>6</v>
      </c>
      <c r="C1584" s="25" t="s">
        <v>393</v>
      </c>
      <c r="D1584" s="2" t="s">
        <v>1943</v>
      </c>
      <c r="E1584" s="2" t="s">
        <v>1945</v>
      </c>
      <c r="F1584" s="2" t="s">
        <v>53</v>
      </c>
      <c r="G1584" s="21" t="s">
        <v>3903</v>
      </c>
      <c r="H1584" s="7">
        <f t="shared" si="24"/>
        <v>1265850</v>
      </c>
      <c r="I1584" s="8">
        <v>1265850</v>
      </c>
      <c r="J1584" s="8">
        <v>0</v>
      </c>
      <c r="K1584" s="8">
        <v>0</v>
      </c>
      <c r="L1584" s="5" t="s">
        <v>5148</v>
      </c>
      <c r="M1584" s="3"/>
      <c r="N1584" s="2"/>
      <c r="O1584" s="4"/>
      <c r="R1584" s="2"/>
      <c r="U1584" s="4"/>
      <c r="V1584" s="3"/>
    </row>
    <row r="1585" spans="1:22" x14ac:dyDescent="0.25">
      <c r="A1585" s="25" t="s">
        <v>286</v>
      </c>
      <c r="B1585" s="25" t="s">
        <v>287</v>
      </c>
      <c r="C1585" s="25" t="s">
        <v>103</v>
      </c>
      <c r="D1585" s="2" t="s">
        <v>2089</v>
      </c>
      <c r="E1585" s="2" t="s">
        <v>2091</v>
      </c>
      <c r="F1585" s="2" t="s">
        <v>4</v>
      </c>
      <c r="G1585" s="21" t="s">
        <v>3918</v>
      </c>
      <c r="H1585" s="7">
        <f t="shared" si="24"/>
        <v>353000</v>
      </c>
      <c r="I1585" s="8">
        <v>353000</v>
      </c>
      <c r="J1585" s="8">
        <v>0</v>
      </c>
      <c r="K1585" s="8">
        <v>0</v>
      </c>
      <c r="L1585" s="10" t="s">
        <v>1853</v>
      </c>
      <c r="M1585" s="3"/>
      <c r="N1585" s="2"/>
      <c r="O1585" s="4"/>
      <c r="Q1585" s="3"/>
      <c r="R1585" s="2"/>
      <c r="S1585" s="3"/>
      <c r="U1585" s="4"/>
      <c r="V1585" s="3"/>
    </row>
    <row r="1586" spans="1:22" ht="60" x14ac:dyDescent="0.25">
      <c r="A1586" s="25" t="s">
        <v>15</v>
      </c>
      <c r="B1586" s="25" t="s">
        <v>110</v>
      </c>
      <c r="C1586" s="25" t="s">
        <v>22</v>
      </c>
      <c r="D1586" s="2" t="s">
        <v>3488</v>
      </c>
      <c r="E1586" s="2" t="s">
        <v>508</v>
      </c>
      <c r="F1586" s="2" t="s">
        <v>4</v>
      </c>
      <c r="G1586" s="21" t="s">
        <v>3914</v>
      </c>
      <c r="H1586" s="7">
        <f t="shared" si="24"/>
        <v>53100</v>
      </c>
      <c r="I1586" s="8">
        <v>53100</v>
      </c>
      <c r="J1586" s="8">
        <v>0</v>
      </c>
      <c r="K1586" s="8">
        <v>0</v>
      </c>
      <c r="L1586" s="5" t="s">
        <v>5149</v>
      </c>
      <c r="M1586" s="3"/>
      <c r="N1586" s="2"/>
      <c r="O1586" s="4"/>
      <c r="R1586" s="2"/>
      <c r="U1586" s="4"/>
      <c r="V1586" s="3"/>
    </row>
    <row r="1587" spans="1:22" ht="30" x14ac:dyDescent="0.25">
      <c r="A1587" s="25" t="s">
        <v>15</v>
      </c>
      <c r="B1587" s="25" t="s">
        <v>110</v>
      </c>
      <c r="C1587" s="25" t="s">
        <v>22</v>
      </c>
      <c r="D1587" s="2" t="s">
        <v>112</v>
      </c>
      <c r="E1587" s="2" t="s">
        <v>115</v>
      </c>
      <c r="F1587" s="2" t="s">
        <v>53</v>
      </c>
      <c r="G1587" s="21" t="s">
        <v>3905</v>
      </c>
      <c r="H1587" s="7">
        <f t="shared" si="24"/>
        <v>2875095</v>
      </c>
      <c r="I1587" s="8">
        <v>0</v>
      </c>
      <c r="J1587" s="8">
        <v>2875095</v>
      </c>
      <c r="K1587" s="8">
        <v>0</v>
      </c>
      <c r="L1587" s="10" t="s">
        <v>27</v>
      </c>
      <c r="M1587" s="3"/>
      <c r="N1587" s="2"/>
      <c r="O1587" s="4"/>
      <c r="R1587" s="2"/>
      <c r="U1587" s="4"/>
      <c r="V1587" s="3"/>
    </row>
    <row r="1588" spans="1:22" ht="30" x14ac:dyDescent="0.25">
      <c r="A1588" s="25" t="s">
        <v>15</v>
      </c>
      <c r="B1588" s="25" t="s">
        <v>110</v>
      </c>
      <c r="C1588" s="25" t="s">
        <v>22</v>
      </c>
      <c r="D1588" s="2" t="s">
        <v>112</v>
      </c>
      <c r="E1588" s="2" t="s">
        <v>115</v>
      </c>
      <c r="F1588" s="2" t="s">
        <v>53</v>
      </c>
      <c r="G1588" s="21" t="s">
        <v>3905</v>
      </c>
      <c r="H1588" s="7">
        <f t="shared" si="24"/>
        <v>5592821</v>
      </c>
      <c r="I1588" s="8">
        <v>4958988</v>
      </c>
      <c r="J1588" s="8">
        <v>633833</v>
      </c>
      <c r="K1588" s="8">
        <v>0</v>
      </c>
      <c r="L1588" s="10" t="s">
        <v>96</v>
      </c>
      <c r="M1588" s="3"/>
      <c r="N1588" s="2"/>
      <c r="O1588" s="4"/>
      <c r="R1588" s="2"/>
      <c r="U1588" s="4"/>
      <c r="V1588" s="3"/>
    </row>
    <row r="1589" spans="1:22" ht="30" x14ac:dyDescent="0.25">
      <c r="A1589" s="25" t="s">
        <v>15</v>
      </c>
      <c r="B1589" s="25" t="s">
        <v>110</v>
      </c>
      <c r="C1589" s="25" t="s">
        <v>22</v>
      </c>
      <c r="D1589" s="2" t="s">
        <v>112</v>
      </c>
      <c r="E1589" s="2" t="s">
        <v>115</v>
      </c>
      <c r="F1589" s="2" t="s">
        <v>53</v>
      </c>
      <c r="G1589" s="21" t="s">
        <v>3999</v>
      </c>
      <c r="H1589" s="7">
        <f t="shared" si="24"/>
        <v>112500</v>
      </c>
      <c r="I1589" s="8">
        <v>0</v>
      </c>
      <c r="J1589" s="8">
        <v>112500</v>
      </c>
      <c r="K1589" s="8">
        <v>0</v>
      </c>
      <c r="L1589" s="10" t="s">
        <v>702</v>
      </c>
      <c r="M1589" s="3"/>
      <c r="N1589" s="2"/>
      <c r="O1589" s="4"/>
      <c r="R1589" s="2"/>
      <c r="U1589" s="4"/>
      <c r="V1589" s="3"/>
    </row>
    <row r="1590" spans="1:22" ht="30" x14ac:dyDescent="0.25">
      <c r="A1590" s="25" t="s">
        <v>15</v>
      </c>
      <c r="B1590" s="25" t="s">
        <v>110</v>
      </c>
      <c r="C1590" s="25" t="s">
        <v>22</v>
      </c>
      <c r="D1590" s="2" t="s">
        <v>112</v>
      </c>
      <c r="E1590" s="2" t="s">
        <v>115</v>
      </c>
      <c r="F1590" s="2" t="s">
        <v>53</v>
      </c>
      <c r="G1590" s="21" t="s">
        <v>4018</v>
      </c>
      <c r="H1590" s="7">
        <f t="shared" si="24"/>
        <v>2441530</v>
      </c>
      <c r="I1590" s="8">
        <v>0</v>
      </c>
      <c r="J1590" s="8">
        <v>2441530</v>
      </c>
      <c r="K1590" s="8">
        <v>0</v>
      </c>
      <c r="L1590" s="10" t="s">
        <v>377</v>
      </c>
      <c r="M1590" s="3"/>
      <c r="N1590" s="2"/>
      <c r="O1590" s="4"/>
      <c r="R1590" s="2"/>
      <c r="U1590" s="4"/>
      <c r="V1590" s="3"/>
    </row>
    <row r="1591" spans="1:22" ht="30" x14ac:dyDescent="0.25">
      <c r="A1591" s="25" t="s">
        <v>15</v>
      </c>
      <c r="B1591" s="25" t="s">
        <v>110</v>
      </c>
      <c r="C1591" s="25" t="s">
        <v>22</v>
      </c>
      <c r="D1591" s="2" t="s">
        <v>112</v>
      </c>
      <c r="E1591" s="2" t="s">
        <v>115</v>
      </c>
      <c r="F1591" s="2" t="s">
        <v>53</v>
      </c>
      <c r="G1591" s="21" t="s">
        <v>4019</v>
      </c>
      <c r="H1591" s="7">
        <f t="shared" si="24"/>
        <v>262500</v>
      </c>
      <c r="I1591" s="8">
        <v>0</v>
      </c>
      <c r="J1591" s="8">
        <v>262500</v>
      </c>
      <c r="K1591" s="8">
        <v>0</v>
      </c>
      <c r="L1591" s="5" t="s">
        <v>4665</v>
      </c>
      <c r="M1591" s="3"/>
      <c r="N1591" s="2"/>
      <c r="O1591" s="4"/>
      <c r="R1591" s="2"/>
      <c r="U1591" s="4"/>
      <c r="V1591" s="3"/>
    </row>
    <row r="1592" spans="1:22" ht="30" x14ac:dyDescent="0.25">
      <c r="A1592" s="25" t="s">
        <v>15</v>
      </c>
      <c r="B1592" s="25" t="s">
        <v>110</v>
      </c>
      <c r="C1592" s="25" t="s">
        <v>22</v>
      </c>
      <c r="D1592" s="2" t="s">
        <v>112</v>
      </c>
      <c r="E1592" s="2" t="s">
        <v>115</v>
      </c>
      <c r="F1592" s="2" t="s">
        <v>53</v>
      </c>
      <c r="G1592" s="21" t="s">
        <v>3905</v>
      </c>
      <c r="H1592" s="7">
        <f t="shared" si="24"/>
        <v>408750</v>
      </c>
      <c r="I1592" s="8">
        <v>0</v>
      </c>
      <c r="J1592" s="8">
        <v>408750</v>
      </c>
      <c r="K1592" s="8">
        <v>0</v>
      </c>
      <c r="L1592" s="5" t="s">
        <v>4576</v>
      </c>
      <c r="M1592" s="3"/>
      <c r="N1592" s="2"/>
      <c r="O1592" s="4"/>
      <c r="R1592" s="2"/>
      <c r="U1592" s="4"/>
      <c r="V1592" s="3"/>
    </row>
    <row r="1593" spans="1:22" ht="30" x14ac:dyDescent="0.25">
      <c r="A1593" s="25" t="s">
        <v>15</v>
      </c>
      <c r="B1593" s="25" t="s">
        <v>110</v>
      </c>
      <c r="C1593" s="25" t="s">
        <v>22</v>
      </c>
      <c r="D1593" s="2" t="s">
        <v>112</v>
      </c>
      <c r="E1593" s="2" t="s">
        <v>115</v>
      </c>
      <c r="F1593" s="2" t="s">
        <v>53</v>
      </c>
      <c r="G1593" s="21" t="s">
        <v>3905</v>
      </c>
      <c r="H1593" s="7">
        <f t="shared" si="24"/>
        <v>2683988</v>
      </c>
      <c r="I1593" s="8">
        <v>0</v>
      </c>
      <c r="J1593" s="8">
        <v>2683988</v>
      </c>
      <c r="K1593" s="8">
        <v>0</v>
      </c>
      <c r="L1593" s="10" t="s">
        <v>45</v>
      </c>
      <c r="M1593" s="3"/>
      <c r="N1593" s="2"/>
      <c r="O1593" s="4"/>
      <c r="R1593" s="2"/>
      <c r="U1593" s="4"/>
      <c r="V1593" s="3"/>
    </row>
    <row r="1594" spans="1:22" ht="30" x14ac:dyDescent="0.25">
      <c r="A1594" s="25" t="s">
        <v>15</v>
      </c>
      <c r="B1594" s="25" t="s">
        <v>110</v>
      </c>
      <c r="C1594" s="25" t="s">
        <v>22</v>
      </c>
      <c r="D1594" s="2" t="s">
        <v>112</v>
      </c>
      <c r="E1594" s="2" t="s">
        <v>115</v>
      </c>
      <c r="F1594" s="2" t="s">
        <v>53</v>
      </c>
      <c r="G1594" s="21" t="s">
        <v>3963</v>
      </c>
      <c r="H1594" s="7">
        <f t="shared" si="24"/>
        <v>630513</v>
      </c>
      <c r="I1594" s="8">
        <v>630513</v>
      </c>
      <c r="J1594" s="8">
        <v>0</v>
      </c>
      <c r="K1594" s="8">
        <v>0</v>
      </c>
      <c r="L1594" s="10" t="s">
        <v>333</v>
      </c>
      <c r="M1594" s="3"/>
      <c r="N1594" s="2"/>
      <c r="O1594" s="4"/>
      <c r="R1594" s="2"/>
      <c r="U1594" s="4"/>
      <c r="V1594" s="3"/>
    </row>
    <row r="1595" spans="1:22" ht="30" x14ac:dyDescent="0.25">
      <c r="A1595" s="25" t="s">
        <v>15</v>
      </c>
      <c r="B1595" s="25" t="s">
        <v>110</v>
      </c>
      <c r="C1595" s="25" t="s">
        <v>22</v>
      </c>
      <c r="D1595" s="2" t="s">
        <v>112</v>
      </c>
      <c r="E1595" s="2" t="s">
        <v>115</v>
      </c>
      <c r="F1595" s="2" t="s">
        <v>53</v>
      </c>
      <c r="G1595" s="21" t="s">
        <v>3905</v>
      </c>
      <c r="H1595" s="7">
        <f t="shared" si="24"/>
        <v>551667</v>
      </c>
      <c r="I1595" s="8">
        <v>0</v>
      </c>
      <c r="J1595" s="8">
        <v>551667</v>
      </c>
      <c r="K1595" s="8">
        <v>0</v>
      </c>
      <c r="L1595" s="10" t="s">
        <v>447</v>
      </c>
      <c r="M1595" s="3"/>
      <c r="N1595" s="2"/>
      <c r="O1595" s="4"/>
      <c r="R1595" s="2"/>
      <c r="U1595" s="4"/>
      <c r="V1595" s="3"/>
    </row>
    <row r="1596" spans="1:22" ht="30" x14ac:dyDescent="0.25">
      <c r="A1596" s="25" t="s">
        <v>15</v>
      </c>
      <c r="B1596" s="25" t="s">
        <v>16</v>
      </c>
      <c r="C1596" s="25" t="s">
        <v>143</v>
      </c>
      <c r="D1596" s="2" t="s">
        <v>1888</v>
      </c>
      <c r="E1596" s="2" t="s">
        <v>1890</v>
      </c>
      <c r="F1596" s="2" t="s">
        <v>53</v>
      </c>
      <c r="G1596" s="21" t="s">
        <v>3973</v>
      </c>
      <c r="H1596" s="7">
        <f t="shared" si="24"/>
        <v>661613</v>
      </c>
      <c r="I1596" s="8">
        <v>661613</v>
      </c>
      <c r="J1596" s="8">
        <v>0</v>
      </c>
      <c r="K1596" s="8">
        <v>0</v>
      </c>
      <c r="L1596" s="10" t="s">
        <v>296</v>
      </c>
      <c r="M1596" s="3"/>
      <c r="N1596" s="2"/>
      <c r="O1596" s="4"/>
      <c r="R1596" s="2"/>
      <c r="U1596" s="4"/>
      <c r="V1596" s="3"/>
    </row>
    <row r="1597" spans="1:22" ht="30" x14ac:dyDescent="0.25">
      <c r="A1597" s="25" t="s">
        <v>15</v>
      </c>
      <c r="B1597" s="25" t="s">
        <v>16</v>
      </c>
      <c r="C1597" s="25" t="s">
        <v>143</v>
      </c>
      <c r="D1597" s="2" t="s">
        <v>1888</v>
      </c>
      <c r="E1597" s="2" t="s">
        <v>1890</v>
      </c>
      <c r="F1597" s="2" t="s">
        <v>53</v>
      </c>
      <c r="G1597" s="21" t="s">
        <v>3973</v>
      </c>
      <c r="H1597" s="7">
        <f t="shared" si="24"/>
        <v>84061</v>
      </c>
      <c r="I1597" s="8">
        <v>84061</v>
      </c>
      <c r="J1597" s="8">
        <v>0</v>
      </c>
      <c r="K1597" s="8">
        <v>0</v>
      </c>
      <c r="L1597" s="10" t="s">
        <v>44</v>
      </c>
      <c r="M1597" s="3"/>
      <c r="N1597" s="2"/>
      <c r="O1597" s="4"/>
      <c r="R1597" s="2"/>
      <c r="U1597" s="4"/>
      <c r="V1597" s="3"/>
    </row>
    <row r="1598" spans="1:22" ht="45" x14ac:dyDescent="0.25">
      <c r="A1598" s="25" t="s">
        <v>15</v>
      </c>
      <c r="B1598" s="25" t="s">
        <v>16</v>
      </c>
      <c r="C1598" s="25" t="s">
        <v>143</v>
      </c>
      <c r="D1598" s="2" t="s">
        <v>1888</v>
      </c>
      <c r="E1598" s="2" t="s">
        <v>1890</v>
      </c>
      <c r="F1598" s="2" t="s">
        <v>53</v>
      </c>
      <c r="G1598" s="21" t="s">
        <v>3973</v>
      </c>
      <c r="H1598" s="7">
        <f t="shared" si="24"/>
        <v>5188293</v>
      </c>
      <c r="I1598" s="8">
        <v>624326</v>
      </c>
      <c r="J1598" s="8">
        <v>4563967</v>
      </c>
      <c r="K1598" s="8">
        <v>0</v>
      </c>
      <c r="L1598" s="5" t="s">
        <v>5150</v>
      </c>
      <c r="M1598" s="3"/>
      <c r="N1598" s="2"/>
      <c r="O1598" s="4"/>
      <c r="R1598" s="2"/>
      <c r="U1598" s="4"/>
      <c r="V1598" s="3"/>
    </row>
    <row r="1599" spans="1:22" ht="45" x14ac:dyDescent="0.25">
      <c r="A1599" s="25" t="s">
        <v>148</v>
      </c>
      <c r="B1599" s="25" t="s">
        <v>241</v>
      </c>
      <c r="C1599" s="25" t="s">
        <v>516</v>
      </c>
      <c r="D1599" s="2" t="s">
        <v>3467</v>
      </c>
      <c r="E1599" s="2" t="s">
        <v>3469</v>
      </c>
      <c r="F1599" s="2" t="s">
        <v>4</v>
      </c>
      <c r="G1599" s="21" t="s">
        <v>3914</v>
      </c>
      <c r="H1599" s="7">
        <f t="shared" si="24"/>
        <v>242609</v>
      </c>
      <c r="I1599" s="8">
        <v>242609</v>
      </c>
      <c r="J1599" s="8">
        <v>0</v>
      </c>
      <c r="K1599" s="8">
        <v>0</v>
      </c>
      <c r="L1599" s="5" t="s">
        <v>5151</v>
      </c>
      <c r="M1599" s="3"/>
      <c r="N1599" s="2"/>
      <c r="O1599" s="4"/>
      <c r="R1599" s="2"/>
      <c r="U1599" s="4"/>
      <c r="V1599" s="3"/>
    </row>
    <row r="1600" spans="1:22" ht="30" x14ac:dyDescent="0.25">
      <c r="A1600" s="25" t="s">
        <v>5</v>
      </c>
      <c r="B1600" s="25" t="s">
        <v>6</v>
      </c>
      <c r="C1600" s="25" t="s">
        <v>7</v>
      </c>
      <c r="D1600" s="2" t="s">
        <v>1064</v>
      </c>
      <c r="E1600" s="2" t="s">
        <v>1066</v>
      </c>
      <c r="F1600" s="2" t="s">
        <v>4</v>
      </c>
      <c r="G1600" s="21" t="s">
        <v>3901</v>
      </c>
      <c r="H1600" s="7">
        <f t="shared" si="24"/>
        <v>249990</v>
      </c>
      <c r="I1600" s="8">
        <v>249990</v>
      </c>
      <c r="J1600" s="8">
        <v>0</v>
      </c>
      <c r="K1600" s="8">
        <v>0</v>
      </c>
      <c r="L1600" s="10" t="s">
        <v>44</v>
      </c>
      <c r="M1600" s="3"/>
      <c r="N1600" s="2"/>
      <c r="O1600" s="4"/>
      <c r="R1600" s="2"/>
      <c r="U1600" s="4"/>
      <c r="V1600" s="3"/>
    </row>
    <row r="1601" spans="1:22" ht="30" x14ac:dyDescent="0.25">
      <c r="A1601" s="25" t="s">
        <v>89</v>
      </c>
      <c r="B1601" s="25" t="s">
        <v>214</v>
      </c>
      <c r="C1601" s="25" t="s">
        <v>223</v>
      </c>
      <c r="D1601" s="2" t="s">
        <v>1230</v>
      </c>
      <c r="E1601" s="2" t="s">
        <v>1232</v>
      </c>
      <c r="F1601" s="2" t="s">
        <v>53</v>
      </c>
      <c r="G1601" s="21" t="s">
        <v>3953</v>
      </c>
      <c r="H1601" s="7">
        <f t="shared" si="24"/>
        <v>751400</v>
      </c>
      <c r="I1601" s="8">
        <v>751400</v>
      </c>
      <c r="J1601" s="8">
        <v>0</v>
      </c>
      <c r="K1601" s="8">
        <v>0</v>
      </c>
      <c r="L1601" s="10" t="s">
        <v>4233</v>
      </c>
      <c r="M1601" s="3"/>
      <c r="N1601" s="2"/>
      <c r="O1601" s="4"/>
      <c r="R1601" s="2"/>
      <c r="U1601" s="4"/>
      <c r="V1601" s="3"/>
    </row>
    <row r="1602" spans="1:22" x14ac:dyDescent="0.25">
      <c r="A1602" s="25" t="s">
        <v>89</v>
      </c>
      <c r="B1602" s="25" t="s">
        <v>214</v>
      </c>
      <c r="C1602" s="25" t="s">
        <v>223</v>
      </c>
      <c r="D1602" s="2" t="s">
        <v>1230</v>
      </c>
      <c r="E1602" s="2" t="s">
        <v>1232</v>
      </c>
      <c r="F1602" s="2" t="s">
        <v>53</v>
      </c>
      <c r="G1602" s="21" t="s">
        <v>3994</v>
      </c>
      <c r="H1602" s="7">
        <f t="shared" ref="H1602:H1665" si="25">SUM(I1602:K1602)</f>
        <v>648066</v>
      </c>
      <c r="I1602" s="8">
        <v>131278</v>
      </c>
      <c r="J1602" s="8">
        <v>516788</v>
      </c>
      <c r="K1602" s="8">
        <v>0</v>
      </c>
      <c r="L1602" s="10" t="s">
        <v>5152</v>
      </c>
      <c r="M1602" s="3"/>
      <c r="N1602" s="2"/>
      <c r="O1602" s="4"/>
      <c r="R1602" s="2"/>
      <c r="U1602" s="4"/>
      <c r="V1602" s="3"/>
    </row>
    <row r="1603" spans="1:22" ht="30" x14ac:dyDescent="0.25">
      <c r="A1603" s="25" t="s">
        <v>89</v>
      </c>
      <c r="B1603" s="25" t="s">
        <v>214</v>
      </c>
      <c r="C1603" s="25" t="s">
        <v>223</v>
      </c>
      <c r="D1603" s="2" t="s">
        <v>1230</v>
      </c>
      <c r="E1603" s="2" t="s">
        <v>1232</v>
      </c>
      <c r="F1603" s="2" t="s">
        <v>53</v>
      </c>
      <c r="G1603" s="21" t="s">
        <v>3994</v>
      </c>
      <c r="H1603" s="7">
        <f t="shared" si="25"/>
        <v>117322</v>
      </c>
      <c r="I1603" s="8">
        <v>117322</v>
      </c>
      <c r="J1603" s="8">
        <v>0</v>
      </c>
      <c r="K1603" s="8">
        <v>0</v>
      </c>
      <c r="L1603" s="5" t="s">
        <v>5153</v>
      </c>
      <c r="M1603" s="3"/>
      <c r="N1603" s="2"/>
      <c r="O1603" s="4"/>
      <c r="R1603" s="2"/>
      <c r="U1603" s="4"/>
      <c r="V1603" s="3"/>
    </row>
    <row r="1604" spans="1:22" ht="120" x14ac:dyDescent="0.25">
      <c r="A1604" s="25" t="s">
        <v>89</v>
      </c>
      <c r="B1604" s="25" t="s">
        <v>132</v>
      </c>
      <c r="C1604" s="25" t="s">
        <v>133</v>
      </c>
      <c r="D1604" s="2" t="s">
        <v>3025</v>
      </c>
      <c r="E1604" s="2" t="s">
        <v>3026</v>
      </c>
      <c r="F1604" s="2" t="s">
        <v>53</v>
      </c>
      <c r="G1604" s="21" t="s">
        <v>3937</v>
      </c>
      <c r="H1604" s="7">
        <f t="shared" si="25"/>
        <v>15725844</v>
      </c>
      <c r="I1604" s="8">
        <v>5781035</v>
      </c>
      <c r="J1604" s="8">
        <v>9944809</v>
      </c>
      <c r="K1604" s="8">
        <v>0</v>
      </c>
      <c r="L1604" s="5" t="s">
        <v>5154</v>
      </c>
      <c r="M1604" s="3"/>
      <c r="N1604" s="2"/>
      <c r="O1604" s="4"/>
      <c r="Q1604" s="13"/>
      <c r="R1604" s="2"/>
      <c r="S1604" s="13"/>
      <c r="U1604" s="4"/>
      <c r="V1604" s="3"/>
    </row>
    <row r="1605" spans="1:22" ht="30" x14ac:dyDescent="0.25">
      <c r="A1605" s="25" t="s">
        <v>89</v>
      </c>
      <c r="B1605" s="25" t="s">
        <v>132</v>
      </c>
      <c r="C1605" s="25" t="s">
        <v>133</v>
      </c>
      <c r="D1605" s="2" t="s">
        <v>529</v>
      </c>
      <c r="E1605" s="2" t="s">
        <v>531</v>
      </c>
      <c r="F1605" s="2" t="s">
        <v>53</v>
      </c>
      <c r="G1605" s="21" t="s">
        <v>3950</v>
      </c>
      <c r="H1605" s="7">
        <f t="shared" si="25"/>
        <v>435600</v>
      </c>
      <c r="I1605" s="8">
        <v>435600</v>
      </c>
      <c r="J1605" s="8">
        <v>0</v>
      </c>
      <c r="K1605" s="8">
        <v>0</v>
      </c>
      <c r="L1605" s="10" t="s">
        <v>4149</v>
      </c>
      <c r="M1605" s="3"/>
      <c r="N1605" s="2"/>
      <c r="O1605" s="4"/>
      <c r="Q1605" s="14"/>
      <c r="R1605" s="2"/>
      <c r="S1605" s="14"/>
      <c r="U1605" s="4"/>
      <c r="V1605" s="3"/>
    </row>
    <row r="1606" spans="1:22" ht="30" x14ac:dyDescent="0.25">
      <c r="A1606" s="25" t="s">
        <v>89</v>
      </c>
      <c r="B1606" s="25" t="s">
        <v>132</v>
      </c>
      <c r="C1606" s="25" t="s">
        <v>133</v>
      </c>
      <c r="D1606" s="2" t="s">
        <v>529</v>
      </c>
      <c r="E1606" s="2" t="s">
        <v>531</v>
      </c>
      <c r="F1606" s="2" t="s">
        <v>53</v>
      </c>
      <c r="G1606" s="21" t="s">
        <v>4010</v>
      </c>
      <c r="H1606" s="7">
        <f t="shared" si="25"/>
        <v>50657</v>
      </c>
      <c r="I1606" s="8">
        <v>50657</v>
      </c>
      <c r="J1606" s="8">
        <v>0</v>
      </c>
      <c r="K1606" s="8">
        <v>0</v>
      </c>
      <c r="L1606" s="10" t="s">
        <v>5155</v>
      </c>
      <c r="M1606" s="3"/>
      <c r="N1606" s="2"/>
      <c r="O1606" s="4"/>
      <c r="R1606" s="2"/>
      <c r="U1606" s="4"/>
      <c r="V1606" s="3"/>
    </row>
    <row r="1607" spans="1:22" ht="30" x14ac:dyDescent="0.25">
      <c r="A1607" s="25" t="s">
        <v>89</v>
      </c>
      <c r="B1607" s="25" t="s">
        <v>132</v>
      </c>
      <c r="C1607" s="25" t="s">
        <v>133</v>
      </c>
      <c r="D1607" s="2" t="s">
        <v>529</v>
      </c>
      <c r="E1607" s="2" t="s">
        <v>531</v>
      </c>
      <c r="F1607" s="2" t="s">
        <v>53</v>
      </c>
      <c r="G1607" s="21" t="s">
        <v>4010</v>
      </c>
      <c r="H1607" s="7">
        <f t="shared" si="25"/>
        <v>31589</v>
      </c>
      <c r="I1607" s="8">
        <v>31589</v>
      </c>
      <c r="J1607" s="8">
        <v>0</v>
      </c>
      <c r="K1607" s="8">
        <v>0</v>
      </c>
      <c r="L1607" s="5" t="s">
        <v>5156</v>
      </c>
      <c r="M1607" s="3"/>
      <c r="N1607" s="2"/>
      <c r="O1607" s="4"/>
      <c r="R1607" s="2"/>
      <c r="U1607" s="4"/>
      <c r="V1607" s="3"/>
    </row>
    <row r="1608" spans="1:22" ht="30" x14ac:dyDescent="0.25">
      <c r="A1608" s="25" t="s">
        <v>89</v>
      </c>
      <c r="B1608" s="25" t="s">
        <v>132</v>
      </c>
      <c r="C1608" s="25" t="s">
        <v>133</v>
      </c>
      <c r="D1608" s="2" t="s">
        <v>529</v>
      </c>
      <c r="E1608" s="2" t="s">
        <v>531</v>
      </c>
      <c r="F1608" s="2" t="s">
        <v>53</v>
      </c>
      <c r="G1608" s="21" t="s">
        <v>4010</v>
      </c>
      <c r="H1608" s="7">
        <f t="shared" si="25"/>
        <v>50657</v>
      </c>
      <c r="I1608" s="8">
        <v>50657</v>
      </c>
      <c r="J1608" s="8">
        <v>0</v>
      </c>
      <c r="K1608" s="8">
        <v>0</v>
      </c>
      <c r="L1608" s="5" t="s">
        <v>5157</v>
      </c>
      <c r="M1608" s="3"/>
      <c r="N1608" s="2"/>
      <c r="O1608" s="4"/>
      <c r="R1608" s="2"/>
      <c r="U1608" s="4"/>
      <c r="V1608" s="3"/>
    </row>
    <row r="1609" spans="1:22" ht="60" x14ac:dyDescent="0.25">
      <c r="A1609" s="25" t="s">
        <v>89</v>
      </c>
      <c r="B1609" s="25" t="s">
        <v>132</v>
      </c>
      <c r="C1609" s="25" t="s">
        <v>133</v>
      </c>
      <c r="D1609" s="2" t="s">
        <v>529</v>
      </c>
      <c r="E1609" s="2" t="s">
        <v>531</v>
      </c>
      <c r="F1609" s="2" t="s">
        <v>53</v>
      </c>
      <c r="G1609" s="21" t="s">
        <v>3993</v>
      </c>
      <c r="H1609" s="7">
        <f t="shared" si="25"/>
        <v>130500</v>
      </c>
      <c r="I1609" s="8">
        <v>130500</v>
      </c>
      <c r="J1609" s="8">
        <v>0</v>
      </c>
      <c r="K1609" s="8">
        <v>0</v>
      </c>
      <c r="L1609" s="5" t="s">
        <v>5158</v>
      </c>
      <c r="M1609" s="3"/>
      <c r="N1609" s="2"/>
      <c r="O1609" s="4"/>
      <c r="R1609" s="2"/>
      <c r="U1609" s="4"/>
      <c r="V1609" s="3"/>
    </row>
    <row r="1610" spans="1:22" ht="30" x14ac:dyDescent="0.25">
      <c r="A1610" s="25" t="s">
        <v>89</v>
      </c>
      <c r="B1610" s="25" t="s">
        <v>132</v>
      </c>
      <c r="C1610" s="25" t="s">
        <v>133</v>
      </c>
      <c r="D1610" s="2" t="s">
        <v>529</v>
      </c>
      <c r="E1610" s="2" t="s">
        <v>531</v>
      </c>
      <c r="F1610" s="2" t="s">
        <v>53</v>
      </c>
      <c r="G1610" s="21" t="s">
        <v>4010</v>
      </c>
      <c r="H1610" s="7">
        <f t="shared" si="25"/>
        <v>60237</v>
      </c>
      <c r="I1610" s="8">
        <v>60237</v>
      </c>
      <c r="J1610" s="8">
        <v>0</v>
      </c>
      <c r="K1610" s="8">
        <v>0</v>
      </c>
      <c r="L1610" s="5" t="s">
        <v>5159</v>
      </c>
      <c r="M1610" s="3"/>
      <c r="N1610" s="2"/>
      <c r="O1610" s="4"/>
      <c r="R1610" s="2"/>
      <c r="U1610" s="4"/>
      <c r="V1610" s="3"/>
    </row>
    <row r="1611" spans="1:22" ht="30" x14ac:dyDescent="0.25">
      <c r="A1611" s="25" t="s">
        <v>148</v>
      </c>
      <c r="B1611" s="25" t="s">
        <v>664</v>
      </c>
      <c r="C1611" s="25" t="s">
        <v>665</v>
      </c>
      <c r="D1611" s="2" t="s">
        <v>1913</v>
      </c>
      <c r="E1611" s="2" t="s">
        <v>1915</v>
      </c>
      <c r="F1611" s="2" t="s">
        <v>53</v>
      </c>
      <c r="G1611" s="21" t="s">
        <v>3994</v>
      </c>
      <c r="H1611" s="7">
        <f t="shared" si="25"/>
        <v>831485</v>
      </c>
      <c r="I1611" s="8">
        <v>831485</v>
      </c>
      <c r="J1611" s="8">
        <v>0</v>
      </c>
      <c r="K1611" s="8">
        <v>0</v>
      </c>
      <c r="L1611" s="10" t="s">
        <v>4384</v>
      </c>
      <c r="M1611" s="3"/>
      <c r="N1611" s="2"/>
      <c r="O1611" s="4"/>
      <c r="R1611" s="2"/>
      <c r="U1611" s="4"/>
      <c r="V1611" s="3"/>
    </row>
    <row r="1612" spans="1:22" x14ac:dyDescent="0.25">
      <c r="A1612" s="25" t="s">
        <v>58</v>
      </c>
      <c r="B1612" s="25" t="s">
        <v>164</v>
      </c>
      <c r="C1612" s="25" t="s">
        <v>165</v>
      </c>
      <c r="D1612" s="2" t="s">
        <v>3074</v>
      </c>
      <c r="E1612" s="2" t="s">
        <v>3075</v>
      </c>
      <c r="F1612" s="2" t="s">
        <v>4</v>
      </c>
      <c r="G1612" s="21" t="s">
        <v>3897</v>
      </c>
      <c r="H1612" s="7">
        <f t="shared" si="25"/>
        <v>295970</v>
      </c>
      <c r="I1612" s="8">
        <v>295970</v>
      </c>
      <c r="J1612" s="8">
        <v>0</v>
      </c>
      <c r="K1612" s="8">
        <v>0</v>
      </c>
      <c r="L1612" s="10" t="s">
        <v>1524</v>
      </c>
      <c r="M1612" s="3"/>
      <c r="N1612" s="2"/>
      <c r="O1612" s="4"/>
      <c r="Q1612" s="13"/>
      <c r="R1612" s="2"/>
      <c r="S1612" s="13"/>
      <c r="U1612" s="4"/>
      <c r="V1612" s="3"/>
    </row>
    <row r="1613" spans="1:22" ht="45" x14ac:dyDescent="0.25">
      <c r="A1613" s="25" t="s">
        <v>89</v>
      </c>
      <c r="B1613" s="25" t="s">
        <v>132</v>
      </c>
      <c r="C1613" s="25" t="s">
        <v>133</v>
      </c>
      <c r="D1613" s="2" t="s">
        <v>942</v>
      </c>
      <c r="E1613" s="2" t="s">
        <v>943</v>
      </c>
      <c r="F1613" s="2" t="s">
        <v>154</v>
      </c>
      <c r="G1613" s="21" t="s">
        <v>3935</v>
      </c>
      <c r="H1613" s="7">
        <f t="shared" si="25"/>
        <v>527229</v>
      </c>
      <c r="I1613" s="8">
        <v>527229</v>
      </c>
      <c r="J1613" s="8">
        <v>0</v>
      </c>
      <c r="K1613" s="8">
        <v>0</v>
      </c>
      <c r="L1613" s="10" t="s">
        <v>5160</v>
      </c>
      <c r="M1613" s="3"/>
      <c r="N1613" s="2"/>
      <c r="O1613" s="4"/>
      <c r="R1613" s="2"/>
      <c r="U1613" s="4"/>
      <c r="V1613" s="3"/>
    </row>
    <row r="1614" spans="1:22" ht="45" x14ac:dyDescent="0.25">
      <c r="A1614" s="25" t="s">
        <v>89</v>
      </c>
      <c r="B1614" s="25" t="s">
        <v>132</v>
      </c>
      <c r="C1614" s="25" t="s">
        <v>133</v>
      </c>
      <c r="D1614" s="2" t="s">
        <v>942</v>
      </c>
      <c r="E1614" s="2" t="s">
        <v>943</v>
      </c>
      <c r="F1614" s="2" t="s">
        <v>154</v>
      </c>
      <c r="G1614" s="21" t="s">
        <v>3933</v>
      </c>
      <c r="H1614" s="7">
        <f t="shared" si="25"/>
        <v>70011</v>
      </c>
      <c r="I1614" s="8">
        <v>70011</v>
      </c>
      <c r="J1614" s="8">
        <v>0</v>
      </c>
      <c r="K1614" s="8">
        <v>0</v>
      </c>
      <c r="L1614" s="10" t="s">
        <v>5161</v>
      </c>
      <c r="M1614" s="3"/>
      <c r="N1614" s="2"/>
      <c r="O1614" s="4"/>
      <c r="Q1614" s="14"/>
      <c r="R1614" s="2"/>
      <c r="S1614" s="14"/>
      <c r="T1614" s="12"/>
      <c r="U1614" s="4"/>
      <c r="V1614" s="3"/>
    </row>
    <row r="1615" spans="1:22" ht="45" x14ac:dyDescent="0.25">
      <c r="A1615" s="25" t="s">
        <v>148</v>
      </c>
      <c r="B1615" s="25" t="s">
        <v>241</v>
      </c>
      <c r="C1615" s="25" t="s">
        <v>516</v>
      </c>
      <c r="D1615" s="2" t="s">
        <v>2366</v>
      </c>
      <c r="E1615" s="2" t="s">
        <v>2367</v>
      </c>
      <c r="F1615" s="2" t="s">
        <v>53</v>
      </c>
      <c r="G1615" s="21" t="s">
        <v>3927</v>
      </c>
      <c r="H1615" s="7">
        <f t="shared" si="25"/>
        <v>9769733</v>
      </c>
      <c r="I1615" s="8">
        <v>2827910</v>
      </c>
      <c r="J1615" s="8">
        <v>6941823</v>
      </c>
      <c r="K1615" s="8">
        <v>0</v>
      </c>
      <c r="L1615" s="5" t="s">
        <v>5162</v>
      </c>
      <c r="M1615" s="3"/>
      <c r="N1615" s="2"/>
      <c r="O1615" s="4"/>
      <c r="Q1615" s="13"/>
      <c r="R1615" s="2"/>
      <c r="S1615" s="13"/>
      <c r="U1615" s="4"/>
      <c r="V1615" s="3"/>
    </row>
    <row r="1616" spans="1:22" x14ac:dyDescent="0.25">
      <c r="A1616" s="25" t="s">
        <v>148</v>
      </c>
      <c r="B1616" s="25" t="s">
        <v>241</v>
      </c>
      <c r="C1616" s="25" t="s">
        <v>516</v>
      </c>
      <c r="D1616" s="2" t="s">
        <v>2366</v>
      </c>
      <c r="E1616" s="2" t="s">
        <v>2367</v>
      </c>
      <c r="F1616" s="2" t="s">
        <v>53</v>
      </c>
      <c r="G1616" s="21" t="s">
        <v>3935</v>
      </c>
      <c r="H1616" s="7">
        <f t="shared" si="25"/>
        <v>819540</v>
      </c>
      <c r="I1616" s="8">
        <v>819540</v>
      </c>
      <c r="J1616" s="8">
        <v>0</v>
      </c>
      <c r="K1616" s="8">
        <v>0</v>
      </c>
      <c r="L1616" s="10" t="s">
        <v>69</v>
      </c>
      <c r="M1616" s="3"/>
      <c r="N1616" s="2"/>
      <c r="O1616" s="4"/>
      <c r="Q1616" s="13"/>
      <c r="R1616" s="2"/>
      <c r="S1616" s="13"/>
      <c r="U1616" s="4"/>
      <c r="V1616" s="3"/>
    </row>
    <row r="1617" spans="1:22" ht="30" x14ac:dyDescent="0.25">
      <c r="A1617" s="25" t="s">
        <v>15</v>
      </c>
      <c r="B1617" s="25" t="s">
        <v>110</v>
      </c>
      <c r="C1617" s="25" t="s">
        <v>22</v>
      </c>
      <c r="D1617" s="2" t="s">
        <v>588</v>
      </c>
      <c r="E1617" s="2" t="s">
        <v>590</v>
      </c>
      <c r="F1617" s="2" t="s">
        <v>4</v>
      </c>
      <c r="G1617" s="21" t="s">
        <v>3915</v>
      </c>
      <c r="H1617" s="7">
        <f t="shared" si="25"/>
        <v>27000</v>
      </c>
      <c r="I1617" s="8">
        <v>27000</v>
      </c>
      <c r="J1617" s="8">
        <v>0</v>
      </c>
      <c r="K1617" s="8">
        <v>0</v>
      </c>
      <c r="L1617" s="10" t="s">
        <v>5163</v>
      </c>
      <c r="M1617" s="3"/>
      <c r="N1617" s="2"/>
      <c r="O1617" s="4"/>
      <c r="Q1617" s="14"/>
      <c r="R1617" s="2"/>
      <c r="S1617" s="14"/>
      <c r="U1617" s="4"/>
      <c r="V1617" s="3"/>
    </row>
    <row r="1618" spans="1:22" ht="45" x14ac:dyDescent="0.25">
      <c r="A1618" s="25" t="s">
        <v>103</v>
      </c>
      <c r="B1618" s="25" t="s">
        <v>104</v>
      </c>
      <c r="C1618" s="25" t="s">
        <v>261</v>
      </c>
      <c r="D1618" s="2" t="s">
        <v>2314</v>
      </c>
      <c r="E1618" s="2" t="s">
        <v>2315</v>
      </c>
      <c r="F1618" s="2" t="s">
        <v>4</v>
      </c>
      <c r="G1618" s="21" t="s">
        <v>3932</v>
      </c>
      <c r="H1618" s="7">
        <f t="shared" si="25"/>
        <v>34200</v>
      </c>
      <c r="I1618" s="8">
        <v>34200</v>
      </c>
      <c r="J1618" s="8">
        <v>0</v>
      </c>
      <c r="K1618" s="8">
        <v>0</v>
      </c>
      <c r="L1618" s="5" t="s">
        <v>5164</v>
      </c>
      <c r="M1618" s="3"/>
      <c r="N1618" s="2"/>
      <c r="O1618" s="4"/>
      <c r="Q1618" s="14"/>
      <c r="R1618" s="2"/>
      <c r="S1618" s="14"/>
      <c r="T1618" s="12"/>
      <c r="U1618" s="4"/>
      <c r="V1618" s="3"/>
    </row>
    <row r="1619" spans="1:22" ht="45" x14ac:dyDescent="0.25">
      <c r="A1619" s="25" t="s">
        <v>148</v>
      </c>
      <c r="B1619" s="25" t="s">
        <v>149</v>
      </c>
      <c r="C1619" s="25" t="s">
        <v>150</v>
      </c>
      <c r="D1619" s="2" t="s">
        <v>2478</v>
      </c>
      <c r="E1619" s="2" t="s">
        <v>2479</v>
      </c>
      <c r="F1619" s="2" t="s">
        <v>4</v>
      </c>
      <c r="G1619" s="21" t="s">
        <v>3973</v>
      </c>
      <c r="H1619" s="7">
        <f t="shared" si="25"/>
        <v>566171</v>
      </c>
      <c r="I1619" s="8">
        <v>566171</v>
      </c>
      <c r="J1619" s="8">
        <v>0</v>
      </c>
      <c r="K1619" s="8">
        <v>0</v>
      </c>
      <c r="L1619" s="5" t="s">
        <v>5165</v>
      </c>
      <c r="M1619" s="3"/>
      <c r="N1619" s="2"/>
      <c r="O1619" s="4"/>
      <c r="R1619" s="2"/>
      <c r="U1619" s="4"/>
      <c r="V1619" s="3"/>
    </row>
    <row r="1620" spans="1:22" ht="30" x14ac:dyDescent="0.25">
      <c r="A1620" s="25" t="s">
        <v>119</v>
      </c>
      <c r="B1620" s="25" t="s">
        <v>721</v>
      </c>
      <c r="C1620" s="25" t="s">
        <v>722</v>
      </c>
      <c r="D1620" s="2" t="s">
        <v>3191</v>
      </c>
      <c r="E1620" s="2" t="s">
        <v>3192</v>
      </c>
      <c r="F1620" s="2" t="s">
        <v>4</v>
      </c>
      <c r="G1620" s="21" t="s">
        <v>3914</v>
      </c>
      <c r="H1620" s="7">
        <f t="shared" si="25"/>
        <v>3735100</v>
      </c>
      <c r="I1620" s="8">
        <v>3735100</v>
      </c>
      <c r="J1620" s="8">
        <v>0</v>
      </c>
      <c r="K1620" s="8">
        <v>0</v>
      </c>
      <c r="L1620" s="5" t="s">
        <v>5166</v>
      </c>
      <c r="M1620" s="3"/>
      <c r="N1620" s="2"/>
      <c r="O1620" s="4"/>
      <c r="Q1620" s="14"/>
      <c r="R1620" s="2"/>
      <c r="S1620" s="14"/>
      <c r="T1620" s="12"/>
      <c r="U1620" s="4"/>
      <c r="V1620" s="3"/>
    </row>
    <row r="1621" spans="1:22" x14ac:dyDescent="0.25">
      <c r="A1621" s="25" t="s">
        <v>58</v>
      </c>
      <c r="B1621" s="25" t="s">
        <v>164</v>
      </c>
      <c r="C1621" s="25" t="s">
        <v>177</v>
      </c>
      <c r="D1621" s="2" t="s">
        <v>2814</v>
      </c>
      <c r="E1621" s="2" t="s">
        <v>2815</v>
      </c>
      <c r="F1621" s="2" t="s">
        <v>53</v>
      </c>
      <c r="G1621" s="21" t="s">
        <v>3929</v>
      </c>
      <c r="H1621" s="7">
        <f t="shared" si="25"/>
        <v>2559086</v>
      </c>
      <c r="I1621" s="8">
        <v>2559086</v>
      </c>
      <c r="J1621" s="8">
        <v>0</v>
      </c>
      <c r="K1621" s="8">
        <v>0</v>
      </c>
      <c r="L1621" s="10" t="s">
        <v>162</v>
      </c>
      <c r="M1621" s="3"/>
      <c r="N1621" s="2"/>
      <c r="O1621" s="4"/>
      <c r="R1621" s="2"/>
      <c r="U1621" s="4"/>
      <c r="V1621" s="3"/>
    </row>
    <row r="1622" spans="1:22" ht="30" x14ac:dyDescent="0.25">
      <c r="A1622" s="25" t="s">
        <v>5</v>
      </c>
      <c r="B1622" s="25" t="s">
        <v>46</v>
      </c>
      <c r="C1622" s="25" t="s">
        <v>47</v>
      </c>
      <c r="D1622" s="2" t="s">
        <v>46</v>
      </c>
      <c r="E1622" s="2" t="s">
        <v>557</v>
      </c>
      <c r="F1622" s="2" t="s">
        <v>53</v>
      </c>
      <c r="G1622" s="21" t="s">
        <v>3953</v>
      </c>
      <c r="H1622" s="7">
        <f t="shared" si="25"/>
        <v>92340</v>
      </c>
      <c r="I1622" s="8">
        <v>92340</v>
      </c>
      <c r="J1622" s="8">
        <v>0</v>
      </c>
      <c r="K1622" s="8">
        <v>0</v>
      </c>
      <c r="L1622" s="10" t="s">
        <v>69</v>
      </c>
      <c r="M1622" s="3"/>
      <c r="N1622" s="2"/>
      <c r="O1622" s="4"/>
      <c r="R1622" s="2"/>
      <c r="U1622" s="4"/>
      <c r="V1622" s="3"/>
    </row>
    <row r="1623" spans="1:22" ht="30" x14ac:dyDescent="0.25">
      <c r="A1623" s="25" t="s">
        <v>5</v>
      </c>
      <c r="B1623" s="25" t="s">
        <v>46</v>
      </c>
      <c r="C1623" s="25" t="s">
        <v>47</v>
      </c>
      <c r="D1623" s="2" t="s">
        <v>46</v>
      </c>
      <c r="E1623" s="2" t="s">
        <v>557</v>
      </c>
      <c r="F1623" s="2" t="s">
        <v>53</v>
      </c>
      <c r="G1623" s="21" t="s">
        <v>3953</v>
      </c>
      <c r="H1623" s="7">
        <f t="shared" si="25"/>
        <v>1394847</v>
      </c>
      <c r="I1623" s="8">
        <v>1394847</v>
      </c>
      <c r="J1623" s="8">
        <v>0</v>
      </c>
      <c r="K1623" s="8">
        <v>0</v>
      </c>
      <c r="L1623" s="10" t="s">
        <v>162</v>
      </c>
      <c r="M1623" s="3"/>
      <c r="N1623" s="2"/>
      <c r="O1623" s="4"/>
      <c r="R1623" s="2"/>
      <c r="U1623" s="4"/>
      <c r="V1623" s="3"/>
    </row>
    <row r="1624" spans="1:22" ht="30" x14ac:dyDescent="0.25">
      <c r="A1624" s="25" t="s">
        <v>5</v>
      </c>
      <c r="B1624" s="25" t="s">
        <v>466</v>
      </c>
      <c r="C1624" s="25" t="s">
        <v>467</v>
      </c>
      <c r="D1624" s="2" t="s">
        <v>3443</v>
      </c>
      <c r="E1624" s="2" t="s">
        <v>3444</v>
      </c>
      <c r="F1624" s="2" t="s">
        <v>53</v>
      </c>
      <c r="G1624" s="21" t="s">
        <v>3900</v>
      </c>
      <c r="H1624" s="7">
        <f t="shared" si="25"/>
        <v>589767</v>
      </c>
      <c r="I1624" s="8">
        <v>589767</v>
      </c>
      <c r="J1624" s="8">
        <v>0</v>
      </c>
      <c r="K1624" s="8">
        <v>0</v>
      </c>
      <c r="L1624" s="5" t="s">
        <v>5167</v>
      </c>
      <c r="M1624" s="3"/>
      <c r="N1624" s="2"/>
      <c r="O1624" s="4"/>
      <c r="Q1624" s="14"/>
      <c r="R1624" s="2"/>
      <c r="S1624" s="14"/>
      <c r="T1624" s="12"/>
      <c r="U1624" s="4"/>
      <c r="V1624" s="3"/>
    </row>
    <row r="1625" spans="1:22" x14ac:dyDescent="0.25">
      <c r="A1625" s="25" t="s">
        <v>82</v>
      </c>
      <c r="B1625" s="25" t="s">
        <v>83</v>
      </c>
      <c r="C1625" s="25" t="s">
        <v>84</v>
      </c>
      <c r="D1625" s="2" t="s">
        <v>1367</v>
      </c>
      <c r="E1625" s="2" t="s">
        <v>1369</v>
      </c>
      <c r="F1625" s="2" t="s">
        <v>222</v>
      </c>
      <c r="G1625" s="21" t="s">
        <v>3893</v>
      </c>
      <c r="H1625" s="7">
        <f t="shared" si="25"/>
        <v>107017</v>
      </c>
      <c r="I1625" s="8">
        <v>107017</v>
      </c>
      <c r="J1625" s="8">
        <v>0</v>
      </c>
      <c r="K1625" s="8">
        <v>0</v>
      </c>
      <c r="L1625" s="10" t="s">
        <v>52</v>
      </c>
      <c r="M1625" s="3"/>
      <c r="N1625" s="2"/>
      <c r="O1625" s="4"/>
      <c r="R1625" s="2"/>
      <c r="U1625" s="4"/>
      <c r="V1625" s="3"/>
    </row>
    <row r="1626" spans="1:22" x14ac:dyDescent="0.25">
      <c r="A1626" s="25" t="s">
        <v>58</v>
      </c>
      <c r="B1626" s="25" t="s">
        <v>193</v>
      </c>
      <c r="C1626" s="25" t="s">
        <v>315</v>
      </c>
      <c r="D1626" s="2" t="s">
        <v>324</v>
      </c>
      <c r="E1626" s="2" t="s">
        <v>326</v>
      </c>
      <c r="F1626" s="2" t="s">
        <v>4</v>
      </c>
      <c r="G1626" s="21" t="s">
        <v>3932</v>
      </c>
      <c r="H1626" s="7">
        <f t="shared" si="25"/>
        <v>178000</v>
      </c>
      <c r="I1626" s="8">
        <v>178000</v>
      </c>
      <c r="J1626" s="8">
        <v>0</v>
      </c>
      <c r="K1626" s="8">
        <v>0</v>
      </c>
      <c r="L1626" s="10" t="s">
        <v>96</v>
      </c>
      <c r="M1626" s="3"/>
      <c r="N1626" s="2"/>
      <c r="O1626" s="4"/>
      <c r="R1626" s="2"/>
      <c r="U1626" s="4"/>
      <c r="V1626" s="3"/>
    </row>
    <row r="1627" spans="1:22" ht="30" x14ac:dyDescent="0.25">
      <c r="A1627" s="25" t="s">
        <v>5</v>
      </c>
      <c r="B1627" s="25" t="s">
        <v>46</v>
      </c>
      <c r="C1627" s="25" t="s">
        <v>119</v>
      </c>
      <c r="D1627" s="2" t="s">
        <v>3348</v>
      </c>
      <c r="E1627" s="2" t="s">
        <v>3349</v>
      </c>
      <c r="F1627" s="2" t="s">
        <v>4</v>
      </c>
      <c r="G1627" s="21" t="s">
        <v>3932</v>
      </c>
      <c r="H1627" s="7">
        <f t="shared" si="25"/>
        <v>121500</v>
      </c>
      <c r="I1627" s="8">
        <v>121500</v>
      </c>
      <c r="J1627" s="8">
        <v>0</v>
      </c>
      <c r="K1627" s="8">
        <v>0</v>
      </c>
      <c r="L1627" s="10" t="s">
        <v>69</v>
      </c>
      <c r="M1627" s="3"/>
      <c r="N1627" s="2"/>
      <c r="O1627" s="4"/>
      <c r="R1627" s="2"/>
      <c r="U1627" s="4"/>
      <c r="V1627" s="3"/>
    </row>
    <row r="1628" spans="1:22" ht="45" x14ac:dyDescent="0.25">
      <c r="A1628" s="25" t="s">
        <v>89</v>
      </c>
      <c r="B1628" s="25" t="s">
        <v>132</v>
      </c>
      <c r="C1628" s="25" t="s">
        <v>133</v>
      </c>
      <c r="D1628" s="2" t="s">
        <v>2585</v>
      </c>
      <c r="E1628" s="2" t="s">
        <v>2586</v>
      </c>
      <c r="F1628" s="2" t="s">
        <v>4</v>
      </c>
      <c r="G1628" s="21" t="s">
        <v>3987</v>
      </c>
      <c r="H1628" s="7">
        <f t="shared" si="25"/>
        <v>55800</v>
      </c>
      <c r="I1628" s="8">
        <v>55800</v>
      </c>
      <c r="J1628" s="8">
        <v>0</v>
      </c>
      <c r="K1628" s="8">
        <v>0</v>
      </c>
      <c r="L1628" s="5" t="s">
        <v>5168</v>
      </c>
      <c r="M1628" s="3"/>
      <c r="N1628" s="2"/>
      <c r="O1628" s="4"/>
      <c r="R1628" s="2"/>
      <c r="U1628" s="4"/>
      <c r="V1628" s="3"/>
    </row>
    <row r="1629" spans="1:22" ht="45" x14ac:dyDescent="0.25">
      <c r="A1629" s="25" t="s">
        <v>89</v>
      </c>
      <c r="B1629" s="25" t="s">
        <v>132</v>
      </c>
      <c r="C1629" s="25" t="s">
        <v>133</v>
      </c>
      <c r="D1629" s="2" t="s">
        <v>2585</v>
      </c>
      <c r="E1629" s="2" t="s">
        <v>2586</v>
      </c>
      <c r="F1629" s="2" t="s">
        <v>4</v>
      </c>
      <c r="G1629" s="21" t="s">
        <v>3941</v>
      </c>
      <c r="H1629" s="7">
        <f t="shared" si="25"/>
        <v>432900</v>
      </c>
      <c r="I1629" s="8">
        <v>432900</v>
      </c>
      <c r="J1629" s="8">
        <v>0</v>
      </c>
      <c r="K1629" s="8">
        <v>0</v>
      </c>
      <c r="L1629" s="5" t="s">
        <v>5169</v>
      </c>
      <c r="M1629" s="3"/>
      <c r="N1629" s="2"/>
      <c r="O1629" s="4"/>
      <c r="Q1629" s="13"/>
      <c r="R1629" s="2"/>
      <c r="S1629" s="13"/>
      <c r="U1629" s="4"/>
      <c r="V1629" s="3"/>
    </row>
    <row r="1630" spans="1:22" ht="45" x14ac:dyDescent="0.25">
      <c r="A1630" s="25" t="s">
        <v>5</v>
      </c>
      <c r="B1630" s="25" t="s">
        <v>46</v>
      </c>
      <c r="C1630" s="25" t="s">
        <v>119</v>
      </c>
      <c r="D1630" s="2" t="s">
        <v>913</v>
      </c>
      <c r="E1630" s="2" t="s">
        <v>915</v>
      </c>
      <c r="F1630" s="2" t="s">
        <v>4</v>
      </c>
      <c r="G1630" s="21" t="s">
        <v>3973</v>
      </c>
      <c r="H1630" s="7">
        <f t="shared" si="25"/>
        <v>63365</v>
      </c>
      <c r="I1630" s="8">
        <v>63365</v>
      </c>
      <c r="J1630" s="8">
        <v>0</v>
      </c>
      <c r="K1630" s="8">
        <v>0</v>
      </c>
      <c r="L1630" s="10" t="s">
        <v>5170</v>
      </c>
      <c r="M1630" s="3"/>
      <c r="N1630" s="2"/>
      <c r="O1630" s="4"/>
      <c r="R1630" s="2"/>
      <c r="U1630" s="4"/>
      <c r="V1630" s="3"/>
    </row>
    <row r="1631" spans="1:22" ht="30" x14ac:dyDescent="0.25">
      <c r="A1631" s="25" t="s">
        <v>5</v>
      </c>
      <c r="B1631" s="25" t="s">
        <v>46</v>
      </c>
      <c r="C1631" s="25" t="s">
        <v>119</v>
      </c>
      <c r="D1631" s="2" t="s">
        <v>913</v>
      </c>
      <c r="E1631" s="2" t="s">
        <v>915</v>
      </c>
      <c r="F1631" s="2" t="s">
        <v>4</v>
      </c>
      <c r="G1631" s="21" t="s">
        <v>3973</v>
      </c>
      <c r="H1631" s="7">
        <f t="shared" si="25"/>
        <v>65534</v>
      </c>
      <c r="I1631" s="8">
        <v>65534</v>
      </c>
      <c r="J1631" s="8">
        <v>0</v>
      </c>
      <c r="K1631" s="8">
        <v>0</v>
      </c>
      <c r="L1631" s="5" t="s">
        <v>5171</v>
      </c>
      <c r="M1631" s="3"/>
      <c r="N1631" s="2"/>
      <c r="O1631" s="4"/>
      <c r="Q1631" s="14"/>
      <c r="R1631" s="2"/>
      <c r="S1631" s="14"/>
      <c r="U1631" s="4"/>
      <c r="V1631" s="3"/>
    </row>
    <row r="1632" spans="1:22" x14ac:dyDescent="0.25">
      <c r="A1632" s="25" t="s">
        <v>15</v>
      </c>
      <c r="B1632" s="25" t="s">
        <v>16</v>
      </c>
      <c r="C1632" s="25" t="s">
        <v>143</v>
      </c>
      <c r="D1632" s="2" t="s">
        <v>1797</v>
      </c>
      <c r="E1632" s="2" t="s">
        <v>1799</v>
      </c>
      <c r="F1632" s="2" t="s">
        <v>4</v>
      </c>
      <c r="G1632" s="21" t="s">
        <v>3918</v>
      </c>
      <c r="H1632" s="7">
        <f t="shared" si="25"/>
        <v>69274</v>
      </c>
      <c r="I1632" s="8">
        <v>69274</v>
      </c>
      <c r="J1632" s="8">
        <v>0</v>
      </c>
      <c r="K1632" s="8">
        <v>0</v>
      </c>
      <c r="L1632" s="10" t="s">
        <v>4326</v>
      </c>
      <c r="M1632" s="3"/>
      <c r="N1632" s="2"/>
      <c r="O1632" s="4"/>
      <c r="R1632" s="2"/>
      <c r="U1632" s="4"/>
      <c r="V1632" s="3"/>
    </row>
    <row r="1633" spans="1:22" x14ac:dyDescent="0.25">
      <c r="A1633" s="25" t="s">
        <v>15</v>
      </c>
      <c r="B1633" s="25" t="s">
        <v>16</v>
      </c>
      <c r="C1633" s="25" t="s">
        <v>143</v>
      </c>
      <c r="D1633" s="2" t="s">
        <v>1797</v>
      </c>
      <c r="E1633" s="2" t="s">
        <v>1799</v>
      </c>
      <c r="F1633" s="2" t="s">
        <v>4</v>
      </c>
      <c r="G1633" s="21" t="s">
        <v>3918</v>
      </c>
      <c r="H1633" s="7">
        <f t="shared" si="25"/>
        <v>975175</v>
      </c>
      <c r="I1633" s="8">
        <v>975175</v>
      </c>
      <c r="J1633" s="8">
        <v>0</v>
      </c>
      <c r="K1633" s="8">
        <v>0</v>
      </c>
      <c r="L1633" s="10" t="s">
        <v>31</v>
      </c>
      <c r="M1633" s="3"/>
      <c r="N1633" s="2"/>
      <c r="O1633" s="4"/>
      <c r="R1633" s="2"/>
      <c r="U1633" s="4"/>
      <c r="V1633" s="3"/>
    </row>
    <row r="1634" spans="1:22" x14ac:dyDescent="0.25">
      <c r="A1634" s="25" t="s">
        <v>15</v>
      </c>
      <c r="B1634" s="25" t="s">
        <v>16</v>
      </c>
      <c r="C1634" s="25" t="s">
        <v>143</v>
      </c>
      <c r="D1634" s="2" t="s">
        <v>1797</v>
      </c>
      <c r="E1634" s="2" t="s">
        <v>1799</v>
      </c>
      <c r="F1634" s="2" t="s">
        <v>4</v>
      </c>
      <c r="G1634" s="21" t="s">
        <v>3918</v>
      </c>
      <c r="H1634" s="7">
        <f t="shared" si="25"/>
        <v>138506</v>
      </c>
      <c r="I1634" s="8">
        <v>138506</v>
      </c>
      <c r="J1634" s="8">
        <v>0</v>
      </c>
      <c r="K1634" s="8">
        <v>0</v>
      </c>
      <c r="L1634" s="5" t="s">
        <v>4117</v>
      </c>
      <c r="M1634" s="3"/>
      <c r="N1634" s="2"/>
      <c r="O1634" s="4"/>
      <c r="R1634" s="2"/>
      <c r="U1634" s="4"/>
      <c r="V1634" s="3"/>
    </row>
    <row r="1635" spans="1:22" ht="30" x14ac:dyDescent="0.25">
      <c r="A1635" s="25" t="s">
        <v>15</v>
      </c>
      <c r="B1635" s="25" t="s">
        <v>16</v>
      </c>
      <c r="C1635" s="25" t="s">
        <v>143</v>
      </c>
      <c r="D1635" s="2" t="s">
        <v>1797</v>
      </c>
      <c r="E1635" s="2" t="s">
        <v>1799</v>
      </c>
      <c r="F1635" s="2" t="s">
        <v>4</v>
      </c>
      <c r="G1635" s="21" t="s">
        <v>3918</v>
      </c>
      <c r="H1635" s="7">
        <f t="shared" si="25"/>
        <v>53005</v>
      </c>
      <c r="I1635" s="8">
        <v>53005</v>
      </c>
      <c r="J1635" s="8">
        <v>0</v>
      </c>
      <c r="K1635" s="8">
        <v>0</v>
      </c>
      <c r="L1635" s="5" t="s">
        <v>5172</v>
      </c>
      <c r="M1635" s="3"/>
      <c r="N1635" s="2"/>
      <c r="O1635" s="4"/>
      <c r="R1635" s="2"/>
      <c r="U1635" s="4"/>
      <c r="V1635" s="3"/>
    </row>
    <row r="1636" spans="1:22" ht="30" x14ac:dyDescent="0.25">
      <c r="A1636" s="25" t="s">
        <v>286</v>
      </c>
      <c r="B1636" s="25" t="s">
        <v>287</v>
      </c>
      <c r="C1636" s="25" t="s">
        <v>418</v>
      </c>
      <c r="D1636" s="2" t="s">
        <v>420</v>
      </c>
      <c r="E1636" s="2" t="s">
        <v>423</v>
      </c>
      <c r="F1636" s="2" t="s">
        <v>53</v>
      </c>
      <c r="G1636" s="21" t="s">
        <v>3912</v>
      </c>
      <c r="H1636" s="7">
        <f t="shared" si="25"/>
        <v>599805</v>
      </c>
      <c r="I1636" s="8">
        <v>599805</v>
      </c>
      <c r="J1636" s="8">
        <v>0</v>
      </c>
      <c r="K1636" s="8">
        <v>0</v>
      </c>
      <c r="L1636" s="10" t="s">
        <v>4135</v>
      </c>
      <c r="M1636" s="3"/>
      <c r="N1636" s="2"/>
      <c r="O1636" s="4"/>
      <c r="Q1636" s="13"/>
      <c r="R1636" s="2"/>
      <c r="S1636" s="13"/>
      <c r="U1636" s="4"/>
      <c r="V1636" s="3"/>
    </row>
    <row r="1637" spans="1:22" x14ac:dyDescent="0.25">
      <c r="A1637" s="25" t="s">
        <v>286</v>
      </c>
      <c r="B1637" s="25" t="s">
        <v>287</v>
      </c>
      <c r="C1637" s="25" t="s">
        <v>418</v>
      </c>
      <c r="D1637" s="2" t="s">
        <v>420</v>
      </c>
      <c r="E1637" s="2" t="s">
        <v>423</v>
      </c>
      <c r="F1637" s="2" t="s">
        <v>53</v>
      </c>
      <c r="G1637" s="21" t="s">
        <v>3927</v>
      </c>
      <c r="H1637" s="7">
        <f t="shared" si="25"/>
        <v>310849</v>
      </c>
      <c r="I1637" s="8">
        <v>310849</v>
      </c>
      <c r="J1637" s="8">
        <v>0</v>
      </c>
      <c r="K1637" s="8">
        <v>0</v>
      </c>
      <c r="L1637" s="10" t="s">
        <v>4136</v>
      </c>
      <c r="M1637" s="3"/>
      <c r="N1637" s="2"/>
      <c r="O1637" s="4"/>
      <c r="Q1637" s="13"/>
      <c r="R1637" s="2"/>
      <c r="S1637" s="13"/>
      <c r="U1637" s="4"/>
      <c r="V1637" s="3"/>
    </row>
    <row r="1638" spans="1:22" ht="30" x14ac:dyDescent="0.25">
      <c r="A1638" s="25" t="s">
        <v>286</v>
      </c>
      <c r="B1638" s="25" t="s">
        <v>287</v>
      </c>
      <c r="C1638" s="25" t="s">
        <v>418</v>
      </c>
      <c r="D1638" s="2" t="s">
        <v>420</v>
      </c>
      <c r="E1638" s="2" t="s">
        <v>423</v>
      </c>
      <c r="F1638" s="2" t="s">
        <v>53</v>
      </c>
      <c r="G1638" s="21" t="s">
        <v>3967</v>
      </c>
      <c r="H1638" s="7">
        <f t="shared" si="25"/>
        <v>93213</v>
      </c>
      <c r="I1638" s="8">
        <v>93213</v>
      </c>
      <c r="J1638" s="8">
        <v>0</v>
      </c>
      <c r="K1638" s="8">
        <v>0</v>
      </c>
      <c r="L1638" s="5" t="s">
        <v>5173</v>
      </c>
      <c r="M1638" s="3"/>
      <c r="N1638" s="2"/>
      <c r="O1638" s="4"/>
      <c r="R1638" s="2"/>
      <c r="U1638" s="4"/>
      <c r="V1638" s="3"/>
    </row>
    <row r="1639" spans="1:22" ht="30" x14ac:dyDescent="0.25">
      <c r="A1639" s="25" t="s">
        <v>286</v>
      </c>
      <c r="B1639" s="25" t="s">
        <v>287</v>
      </c>
      <c r="C1639" s="25" t="s">
        <v>418</v>
      </c>
      <c r="D1639" s="2" t="s">
        <v>420</v>
      </c>
      <c r="E1639" s="2" t="s">
        <v>423</v>
      </c>
      <c r="F1639" s="2" t="s">
        <v>53</v>
      </c>
      <c r="G1639" s="21" t="s">
        <v>3935</v>
      </c>
      <c r="H1639" s="7">
        <f t="shared" si="25"/>
        <v>7500349</v>
      </c>
      <c r="I1639" s="8">
        <v>0</v>
      </c>
      <c r="J1639" s="8">
        <v>0</v>
      </c>
      <c r="K1639" s="8">
        <v>7500349</v>
      </c>
      <c r="L1639" s="5" t="s">
        <v>5174</v>
      </c>
      <c r="M1639" s="3"/>
      <c r="N1639" s="2"/>
      <c r="O1639" s="4"/>
      <c r="R1639" s="2"/>
      <c r="U1639" s="4"/>
      <c r="V1639" s="3"/>
    </row>
    <row r="1640" spans="1:22" ht="30" x14ac:dyDescent="0.25">
      <c r="A1640" s="25" t="s">
        <v>15</v>
      </c>
      <c r="B1640" s="25" t="s">
        <v>16</v>
      </c>
      <c r="C1640" s="25" t="s">
        <v>143</v>
      </c>
      <c r="D1640" s="2" t="s">
        <v>1515</v>
      </c>
      <c r="E1640" s="2" t="s">
        <v>1517</v>
      </c>
      <c r="F1640" s="2" t="s">
        <v>4</v>
      </c>
      <c r="G1640" s="21" t="s">
        <v>3896</v>
      </c>
      <c r="H1640" s="7">
        <f t="shared" si="25"/>
        <v>227943</v>
      </c>
      <c r="I1640" s="8">
        <v>227943</v>
      </c>
      <c r="J1640" s="8">
        <v>0</v>
      </c>
      <c r="K1640" s="8">
        <v>0</v>
      </c>
      <c r="L1640" s="10" t="s">
        <v>5175</v>
      </c>
      <c r="M1640" s="3"/>
      <c r="N1640" s="2"/>
      <c r="O1640" s="4"/>
      <c r="R1640" s="2"/>
      <c r="U1640" s="4"/>
      <c r="V1640" s="3"/>
    </row>
    <row r="1641" spans="1:22" ht="45" x14ac:dyDescent="0.25">
      <c r="A1641" s="25" t="s">
        <v>15</v>
      </c>
      <c r="B1641" s="25" t="s">
        <v>16</v>
      </c>
      <c r="C1641" s="25" t="s">
        <v>17</v>
      </c>
      <c r="D1641" s="2" t="s">
        <v>1729</v>
      </c>
      <c r="E1641" s="2" t="s">
        <v>1731</v>
      </c>
      <c r="F1641" s="2" t="s">
        <v>53</v>
      </c>
      <c r="G1641" s="21" t="s">
        <v>3919</v>
      </c>
      <c r="H1641" s="7">
        <f t="shared" si="25"/>
        <v>1881255</v>
      </c>
      <c r="I1641" s="8">
        <v>604255</v>
      </c>
      <c r="J1641" s="8">
        <v>1277000</v>
      </c>
      <c r="K1641" s="8">
        <v>0</v>
      </c>
      <c r="L1641" s="10" t="s">
        <v>5176</v>
      </c>
      <c r="M1641" s="3"/>
      <c r="N1641" s="2"/>
      <c r="O1641" s="4"/>
      <c r="R1641" s="2"/>
      <c r="U1641" s="4"/>
      <c r="V1641" s="3"/>
    </row>
    <row r="1642" spans="1:22" x14ac:dyDescent="0.25">
      <c r="A1642" s="25" t="s">
        <v>15</v>
      </c>
      <c r="B1642" s="25" t="s">
        <v>16</v>
      </c>
      <c r="C1642" s="25" t="s">
        <v>17</v>
      </c>
      <c r="D1642" s="2" t="s">
        <v>1729</v>
      </c>
      <c r="E1642" s="2" t="s">
        <v>1731</v>
      </c>
      <c r="F1642" s="2" t="s">
        <v>53</v>
      </c>
      <c r="G1642" s="21" t="s">
        <v>3919</v>
      </c>
      <c r="H1642" s="7">
        <f t="shared" si="25"/>
        <v>185729</v>
      </c>
      <c r="I1642" s="8">
        <v>185729</v>
      </c>
      <c r="J1642" s="8">
        <v>0</v>
      </c>
      <c r="K1642" s="8">
        <v>0</v>
      </c>
      <c r="L1642" s="10" t="s">
        <v>45</v>
      </c>
      <c r="M1642" s="3"/>
      <c r="N1642" s="2"/>
      <c r="O1642" s="4"/>
      <c r="R1642" s="2"/>
      <c r="U1642" s="4"/>
      <c r="V1642" s="3"/>
    </row>
    <row r="1643" spans="1:22" x14ac:dyDescent="0.25">
      <c r="A1643" s="25" t="s">
        <v>15</v>
      </c>
      <c r="B1643" s="25" t="s">
        <v>16</v>
      </c>
      <c r="C1643" s="25" t="s">
        <v>17</v>
      </c>
      <c r="D1643" s="2" t="s">
        <v>1729</v>
      </c>
      <c r="E1643" s="2" t="s">
        <v>1731</v>
      </c>
      <c r="F1643" s="2" t="s">
        <v>53</v>
      </c>
      <c r="G1643" s="21" t="s">
        <v>3919</v>
      </c>
      <c r="H1643" s="7">
        <f t="shared" si="25"/>
        <v>210016</v>
      </c>
      <c r="I1643" s="8">
        <v>210016</v>
      </c>
      <c r="J1643" s="8">
        <v>0</v>
      </c>
      <c r="K1643" s="8">
        <v>0</v>
      </c>
      <c r="L1643" s="5" t="s">
        <v>4581</v>
      </c>
      <c r="M1643" s="3"/>
      <c r="N1643" s="2"/>
      <c r="O1643" s="4"/>
      <c r="R1643" s="2"/>
      <c r="U1643" s="4"/>
      <c r="V1643" s="3"/>
    </row>
    <row r="1644" spans="1:22" ht="45" x14ac:dyDescent="0.25">
      <c r="A1644" s="25" t="s">
        <v>119</v>
      </c>
      <c r="B1644" s="25" t="s">
        <v>721</v>
      </c>
      <c r="C1644" s="25" t="s">
        <v>722</v>
      </c>
      <c r="D1644" s="2" t="s">
        <v>2084</v>
      </c>
      <c r="E1644" s="2" t="s">
        <v>2085</v>
      </c>
      <c r="F1644" s="2" t="s">
        <v>53</v>
      </c>
      <c r="G1644" s="21" t="s">
        <v>3988</v>
      </c>
      <c r="H1644" s="7">
        <f t="shared" si="25"/>
        <v>529688</v>
      </c>
      <c r="I1644" s="8">
        <v>529688</v>
      </c>
      <c r="J1644" s="8">
        <v>0</v>
      </c>
      <c r="K1644" s="8">
        <v>0</v>
      </c>
      <c r="L1644" s="10" t="s">
        <v>5177</v>
      </c>
      <c r="M1644" s="3"/>
      <c r="N1644" s="2"/>
      <c r="O1644" s="4"/>
      <c r="R1644" s="2"/>
      <c r="U1644" s="4"/>
      <c r="V1644" s="3"/>
    </row>
    <row r="1645" spans="1:22" ht="45" x14ac:dyDescent="0.25">
      <c r="A1645" s="25" t="s">
        <v>119</v>
      </c>
      <c r="B1645" s="25" t="s">
        <v>721</v>
      </c>
      <c r="C1645" s="25" t="s">
        <v>722</v>
      </c>
      <c r="D1645" s="2" t="s">
        <v>2084</v>
      </c>
      <c r="E1645" s="2" t="s">
        <v>2085</v>
      </c>
      <c r="F1645" s="2" t="s">
        <v>53</v>
      </c>
      <c r="G1645" s="21" t="s">
        <v>4013</v>
      </c>
      <c r="H1645" s="7">
        <f t="shared" si="25"/>
        <v>634735</v>
      </c>
      <c r="I1645" s="8">
        <v>634735</v>
      </c>
      <c r="J1645" s="8">
        <v>0</v>
      </c>
      <c r="K1645" s="8">
        <v>0</v>
      </c>
      <c r="L1645" s="5" t="s">
        <v>5178</v>
      </c>
      <c r="M1645" s="3"/>
      <c r="N1645" s="2"/>
      <c r="O1645" s="4"/>
      <c r="R1645" s="2"/>
      <c r="U1645" s="4"/>
      <c r="V1645" s="3"/>
    </row>
    <row r="1646" spans="1:22" ht="45" x14ac:dyDescent="0.25">
      <c r="A1646" s="25" t="s">
        <v>119</v>
      </c>
      <c r="B1646" s="25" t="s">
        <v>721</v>
      </c>
      <c r="C1646" s="25" t="s">
        <v>722</v>
      </c>
      <c r="D1646" s="2" t="s">
        <v>2084</v>
      </c>
      <c r="E1646" s="2" t="s">
        <v>2085</v>
      </c>
      <c r="F1646" s="2" t="s">
        <v>53</v>
      </c>
      <c r="G1646" s="21" t="s">
        <v>3965</v>
      </c>
      <c r="H1646" s="7">
        <f t="shared" si="25"/>
        <v>9985312</v>
      </c>
      <c r="I1646" s="8">
        <v>0</v>
      </c>
      <c r="J1646" s="8">
        <v>0</v>
      </c>
      <c r="K1646" s="8">
        <v>9985312</v>
      </c>
      <c r="L1646" s="5" t="s">
        <v>5179</v>
      </c>
      <c r="M1646" s="3"/>
      <c r="N1646" s="2"/>
      <c r="O1646" s="4"/>
      <c r="R1646" s="2"/>
      <c r="U1646" s="4"/>
      <c r="V1646" s="3"/>
    </row>
    <row r="1647" spans="1:22" ht="45" x14ac:dyDescent="0.25">
      <c r="A1647" s="25" t="s">
        <v>119</v>
      </c>
      <c r="B1647" s="25" t="s">
        <v>721</v>
      </c>
      <c r="C1647" s="25" t="s">
        <v>722</v>
      </c>
      <c r="D1647" s="2" t="s">
        <v>2084</v>
      </c>
      <c r="E1647" s="2" t="s">
        <v>2085</v>
      </c>
      <c r="F1647" s="2" t="s">
        <v>53</v>
      </c>
      <c r="G1647" s="21" t="s">
        <v>3943</v>
      </c>
      <c r="H1647" s="7">
        <f t="shared" si="25"/>
        <v>1801875</v>
      </c>
      <c r="I1647" s="8">
        <v>1801875</v>
      </c>
      <c r="J1647" s="8">
        <v>0</v>
      </c>
      <c r="K1647" s="8">
        <v>0</v>
      </c>
      <c r="L1647" s="5" t="s">
        <v>5180</v>
      </c>
      <c r="M1647" s="3"/>
      <c r="N1647" s="2"/>
      <c r="O1647" s="4"/>
      <c r="Q1647" s="13"/>
      <c r="R1647" s="2"/>
      <c r="S1647" s="13"/>
      <c r="U1647" s="4"/>
      <c r="V1647" s="3"/>
    </row>
    <row r="1648" spans="1:22" x14ac:dyDescent="0.25">
      <c r="A1648" s="25" t="s">
        <v>5</v>
      </c>
      <c r="B1648" s="25" t="s">
        <v>6</v>
      </c>
      <c r="C1648" s="25" t="s">
        <v>393</v>
      </c>
      <c r="D1648" s="2" t="s">
        <v>395</v>
      </c>
      <c r="E1648" s="2" t="s">
        <v>396</v>
      </c>
      <c r="F1648" s="2" t="s">
        <v>53</v>
      </c>
      <c r="G1648" s="21" t="s">
        <v>3928</v>
      </c>
      <c r="H1648" s="7">
        <f t="shared" si="25"/>
        <v>60224</v>
      </c>
      <c r="I1648" s="8">
        <v>60224</v>
      </c>
      <c r="J1648" s="8">
        <v>0</v>
      </c>
      <c r="K1648" s="8">
        <v>0</v>
      </c>
      <c r="L1648" s="10" t="s">
        <v>397</v>
      </c>
      <c r="M1648" s="3"/>
      <c r="N1648" s="2"/>
      <c r="O1648" s="4"/>
      <c r="R1648" s="2"/>
      <c r="U1648" s="4"/>
      <c r="V1648" s="3"/>
    </row>
    <row r="1649" spans="1:22" ht="30" x14ac:dyDescent="0.25">
      <c r="A1649" s="25" t="s">
        <v>5</v>
      </c>
      <c r="B1649" s="25" t="s">
        <v>6</v>
      </c>
      <c r="C1649" s="25" t="s">
        <v>393</v>
      </c>
      <c r="D1649" s="2" t="s">
        <v>395</v>
      </c>
      <c r="E1649" s="2" t="s">
        <v>396</v>
      </c>
      <c r="F1649" s="2" t="s">
        <v>53</v>
      </c>
      <c r="G1649" s="21" t="s">
        <v>3928</v>
      </c>
      <c r="H1649" s="7">
        <f t="shared" si="25"/>
        <v>3756230</v>
      </c>
      <c r="I1649" s="8">
        <v>1139291</v>
      </c>
      <c r="J1649" s="8">
        <v>2616939</v>
      </c>
      <c r="K1649" s="8">
        <v>0</v>
      </c>
      <c r="L1649" s="10" t="s">
        <v>5181</v>
      </c>
      <c r="M1649" s="3"/>
      <c r="N1649" s="2"/>
      <c r="O1649" s="4"/>
      <c r="R1649" s="2"/>
      <c r="U1649" s="4"/>
      <c r="V1649" s="3"/>
    </row>
    <row r="1650" spans="1:22" ht="30" x14ac:dyDescent="0.25">
      <c r="A1650" s="25" t="s">
        <v>148</v>
      </c>
      <c r="B1650" s="25" t="s">
        <v>664</v>
      </c>
      <c r="C1650" s="25" t="s">
        <v>665</v>
      </c>
      <c r="D1650" s="2" t="s">
        <v>667</v>
      </c>
      <c r="E1650" s="2" t="s">
        <v>670</v>
      </c>
      <c r="F1650" s="2" t="s">
        <v>222</v>
      </c>
      <c r="G1650" s="21" t="s">
        <v>3914</v>
      </c>
      <c r="H1650" s="7">
        <f t="shared" si="25"/>
        <v>2100000</v>
      </c>
      <c r="I1650" s="8">
        <v>2100000</v>
      </c>
      <c r="J1650" s="8">
        <v>0</v>
      </c>
      <c r="K1650" s="8">
        <v>0</v>
      </c>
      <c r="L1650" s="10" t="s">
        <v>4061</v>
      </c>
      <c r="M1650" s="3"/>
      <c r="N1650" s="2"/>
      <c r="O1650" s="4"/>
      <c r="R1650" s="2"/>
      <c r="U1650" s="4"/>
      <c r="V1650" s="3"/>
    </row>
    <row r="1651" spans="1:22" ht="30" x14ac:dyDescent="0.25">
      <c r="A1651" s="25" t="s">
        <v>89</v>
      </c>
      <c r="B1651" s="25" t="s">
        <v>214</v>
      </c>
      <c r="C1651" s="25" t="s">
        <v>223</v>
      </c>
      <c r="D1651" s="2" t="s">
        <v>2424</v>
      </c>
      <c r="E1651" s="2" t="s">
        <v>2425</v>
      </c>
      <c r="F1651" s="2" t="s">
        <v>222</v>
      </c>
      <c r="G1651" s="21" t="s">
        <v>3994</v>
      </c>
      <c r="H1651" s="7">
        <f t="shared" si="25"/>
        <v>135426</v>
      </c>
      <c r="I1651" s="8">
        <v>135426</v>
      </c>
      <c r="J1651" s="8">
        <v>0</v>
      </c>
      <c r="K1651" s="8">
        <v>0</v>
      </c>
      <c r="L1651" s="5" t="s">
        <v>5182</v>
      </c>
      <c r="M1651" s="3"/>
      <c r="N1651" s="2"/>
      <c r="O1651" s="4"/>
      <c r="R1651" s="2"/>
      <c r="U1651" s="4"/>
      <c r="V1651" s="3"/>
    </row>
    <row r="1652" spans="1:22" ht="30" x14ac:dyDescent="0.25">
      <c r="A1652" s="25" t="s">
        <v>82</v>
      </c>
      <c r="B1652" s="25" t="s">
        <v>83</v>
      </c>
      <c r="C1652" s="25" t="s">
        <v>359</v>
      </c>
      <c r="D1652" s="2" t="s">
        <v>3671</v>
      </c>
      <c r="E1652" s="2" t="s">
        <v>3673</v>
      </c>
      <c r="F1652" s="2" t="s">
        <v>4</v>
      </c>
      <c r="G1652" s="21" t="s">
        <v>3897</v>
      </c>
      <c r="H1652" s="7">
        <f t="shared" si="25"/>
        <v>124020</v>
      </c>
      <c r="I1652" s="8">
        <v>124020</v>
      </c>
      <c r="J1652" s="8">
        <v>0</v>
      </c>
      <c r="K1652" s="8">
        <v>0</v>
      </c>
      <c r="L1652" s="10" t="s">
        <v>139</v>
      </c>
      <c r="M1652" s="3"/>
      <c r="N1652" s="2"/>
      <c r="O1652" s="4"/>
      <c r="Q1652" s="13"/>
      <c r="R1652" s="2"/>
      <c r="S1652" s="13"/>
      <c r="T1652" s="11"/>
      <c r="U1652" s="4"/>
      <c r="V1652" s="3"/>
    </row>
    <row r="1653" spans="1:22" x14ac:dyDescent="0.25">
      <c r="A1653" s="25" t="s">
        <v>5</v>
      </c>
      <c r="B1653" s="25" t="s">
        <v>46</v>
      </c>
      <c r="C1653" s="25" t="s">
        <v>47</v>
      </c>
      <c r="D1653" s="2" t="s">
        <v>3182</v>
      </c>
      <c r="E1653" s="2" t="s">
        <v>3184</v>
      </c>
      <c r="F1653" s="2" t="s">
        <v>4</v>
      </c>
      <c r="G1653" s="21" t="s">
        <v>3908</v>
      </c>
      <c r="H1653" s="7">
        <f t="shared" si="25"/>
        <v>19215</v>
      </c>
      <c r="I1653" s="8">
        <v>19215</v>
      </c>
      <c r="J1653" s="8">
        <v>0</v>
      </c>
      <c r="K1653" s="8">
        <v>0</v>
      </c>
      <c r="L1653" s="10" t="s">
        <v>285</v>
      </c>
      <c r="M1653" s="3"/>
      <c r="N1653" s="2"/>
      <c r="O1653" s="4"/>
      <c r="R1653" s="2"/>
      <c r="U1653" s="4"/>
      <c r="V1653" s="3"/>
    </row>
    <row r="1654" spans="1:22" ht="30" x14ac:dyDescent="0.25">
      <c r="A1654" s="25" t="s">
        <v>5</v>
      </c>
      <c r="B1654" s="25" t="s">
        <v>46</v>
      </c>
      <c r="C1654" s="25" t="s">
        <v>47</v>
      </c>
      <c r="D1654" s="2" t="s">
        <v>3182</v>
      </c>
      <c r="E1654" s="2" t="s">
        <v>3184</v>
      </c>
      <c r="F1654" s="2" t="s">
        <v>4</v>
      </c>
      <c r="G1654" s="21" t="s">
        <v>3908</v>
      </c>
      <c r="H1654" s="7">
        <f t="shared" si="25"/>
        <v>70425</v>
      </c>
      <c r="I1654" s="8">
        <v>70425</v>
      </c>
      <c r="J1654" s="8">
        <v>0</v>
      </c>
      <c r="K1654" s="8">
        <v>0</v>
      </c>
      <c r="L1654" s="5" t="s">
        <v>5183</v>
      </c>
      <c r="M1654" s="3"/>
      <c r="N1654" s="2"/>
      <c r="O1654" s="4"/>
      <c r="R1654" s="2"/>
      <c r="U1654" s="4"/>
      <c r="V1654" s="3"/>
    </row>
    <row r="1655" spans="1:22" x14ac:dyDescent="0.25">
      <c r="A1655" s="25" t="s">
        <v>15</v>
      </c>
      <c r="B1655" s="25" t="s">
        <v>110</v>
      </c>
      <c r="C1655" s="25" t="s">
        <v>22</v>
      </c>
      <c r="D1655" s="2" t="s">
        <v>2529</v>
      </c>
      <c r="E1655" s="2" t="s">
        <v>2531</v>
      </c>
      <c r="F1655" s="2" t="s">
        <v>154</v>
      </c>
      <c r="G1655" s="21" t="s">
        <v>3973</v>
      </c>
      <c r="H1655" s="7">
        <f t="shared" si="25"/>
        <v>271845</v>
      </c>
      <c r="I1655" s="8">
        <v>271845</v>
      </c>
      <c r="J1655" s="8">
        <v>0</v>
      </c>
      <c r="K1655" s="8">
        <v>0</v>
      </c>
      <c r="L1655" s="5" t="s">
        <v>5184</v>
      </c>
      <c r="M1655" s="3"/>
      <c r="N1655" s="2"/>
      <c r="O1655" s="4"/>
      <c r="R1655" s="2"/>
      <c r="U1655" s="4"/>
      <c r="V1655" s="3"/>
    </row>
    <row r="1656" spans="1:22" ht="30" x14ac:dyDescent="0.25">
      <c r="A1656" s="25" t="s">
        <v>15</v>
      </c>
      <c r="B1656" s="25" t="s">
        <v>110</v>
      </c>
      <c r="C1656" s="25" t="s">
        <v>22</v>
      </c>
      <c r="D1656" s="2" t="s">
        <v>2529</v>
      </c>
      <c r="E1656" s="2" t="s">
        <v>2531</v>
      </c>
      <c r="F1656" s="2" t="s">
        <v>154</v>
      </c>
      <c r="G1656" s="21" t="s">
        <v>3973</v>
      </c>
      <c r="H1656" s="7">
        <f t="shared" si="25"/>
        <v>187102</v>
      </c>
      <c r="I1656" s="8">
        <v>187102</v>
      </c>
      <c r="J1656" s="8">
        <v>0</v>
      </c>
      <c r="K1656" s="8">
        <v>0</v>
      </c>
      <c r="L1656" s="5" t="s">
        <v>5185</v>
      </c>
      <c r="M1656" s="3"/>
      <c r="N1656" s="2"/>
      <c r="O1656" s="4"/>
      <c r="R1656" s="2"/>
      <c r="U1656" s="4"/>
      <c r="V1656" s="3"/>
    </row>
    <row r="1657" spans="1:22" ht="45" x14ac:dyDescent="0.25">
      <c r="A1657" s="25" t="s">
        <v>15</v>
      </c>
      <c r="B1657" s="25" t="s">
        <v>110</v>
      </c>
      <c r="C1657" s="25" t="s">
        <v>22</v>
      </c>
      <c r="D1657" s="2" t="s">
        <v>2529</v>
      </c>
      <c r="E1657" s="2" t="s">
        <v>2531</v>
      </c>
      <c r="F1657" s="2" t="s">
        <v>154</v>
      </c>
      <c r="G1657" s="21" t="s">
        <v>3973</v>
      </c>
      <c r="H1657" s="7">
        <f t="shared" si="25"/>
        <v>427409</v>
      </c>
      <c r="I1657" s="8">
        <v>427409</v>
      </c>
      <c r="J1657" s="8">
        <v>0</v>
      </c>
      <c r="K1657" s="8">
        <v>0</v>
      </c>
      <c r="L1657" s="5" t="s">
        <v>5186</v>
      </c>
      <c r="M1657" s="3"/>
      <c r="N1657" s="2"/>
      <c r="O1657" s="4"/>
      <c r="R1657" s="2"/>
      <c r="U1657" s="4"/>
      <c r="V1657" s="3"/>
    </row>
    <row r="1658" spans="1:22" x14ac:dyDescent="0.25">
      <c r="A1658" s="25" t="s">
        <v>82</v>
      </c>
      <c r="B1658" s="25" t="s">
        <v>83</v>
      </c>
      <c r="C1658" s="25" t="s">
        <v>359</v>
      </c>
      <c r="D1658" s="2" t="s">
        <v>3473</v>
      </c>
      <c r="E1658" s="2" t="s">
        <v>3475</v>
      </c>
      <c r="F1658" s="2" t="s">
        <v>4</v>
      </c>
      <c r="G1658" s="21" t="s">
        <v>3924</v>
      </c>
      <c r="H1658" s="7">
        <f t="shared" si="25"/>
        <v>191059</v>
      </c>
      <c r="I1658" s="8">
        <v>191059</v>
      </c>
      <c r="J1658" s="8">
        <v>0</v>
      </c>
      <c r="K1658" s="8">
        <v>0</v>
      </c>
      <c r="L1658" s="10" t="s">
        <v>96</v>
      </c>
      <c r="M1658" s="3"/>
      <c r="N1658" s="2"/>
      <c r="O1658" s="4"/>
      <c r="R1658" s="2"/>
      <c r="U1658" s="4"/>
      <c r="V1658" s="3"/>
    </row>
    <row r="1659" spans="1:22" ht="30" x14ac:dyDescent="0.25">
      <c r="A1659" s="25" t="s">
        <v>89</v>
      </c>
      <c r="B1659" s="25" t="s">
        <v>90</v>
      </c>
      <c r="C1659" s="25" t="s">
        <v>91</v>
      </c>
      <c r="D1659" s="2" t="s">
        <v>390</v>
      </c>
      <c r="E1659" s="2" t="s">
        <v>392</v>
      </c>
      <c r="F1659" s="2" t="s">
        <v>154</v>
      </c>
      <c r="G1659" s="21" t="s">
        <v>3927</v>
      </c>
      <c r="H1659" s="7">
        <f t="shared" si="25"/>
        <v>49500</v>
      </c>
      <c r="I1659" s="8">
        <v>49500</v>
      </c>
      <c r="J1659" s="8">
        <v>0</v>
      </c>
      <c r="K1659" s="8">
        <v>0</v>
      </c>
      <c r="L1659" s="5" t="s">
        <v>5187</v>
      </c>
      <c r="M1659" s="3"/>
      <c r="N1659" s="2"/>
      <c r="O1659" s="4"/>
      <c r="R1659" s="2"/>
      <c r="U1659" s="4"/>
      <c r="V1659" s="3"/>
    </row>
    <row r="1660" spans="1:22" ht="30" x14ac:dyDescent="0.25">
      <c r="A1660" s="25" t="s">
        <v>89</v>
      </c>
      <c r="B1660" s="25" t="s">
        <v>90</v>
      </c>
      <c r="C1660" s="25" t="s">
        <v>91</v>
      </c>
      <c r="D1660" s="2" t="s">
        <v>390</v>
      </c>
      <c r="E1660" s="2" t="s">
        <v>392</v>
      </c>
      <c r="F1660" s="2" t="s">
        <v>154</v>
      </c>
      <c r="G1660" s="21" t="s">
        <v>3927</v>
      </c>
      <c r="H1660" s="7">
        <f t="shared" si="25"/>
        <v>49500</v>
      </c>
      <c r="I1660" s="8">
        <v>49500</v>
      </c>
      <c r="J1660" s="8">
        <v>0</v>
      </c>
      <c r="K1660" s="8">
        <v>0</v>
      </c>
      <c r="L1660" s="5" t="s">
        <v>5188</v>
      </c>
      <c r="M1660" s="3"/>
      <c r="N1660" s="2"/>
      <c r="O1660" s="4"/>
      <c r="R1660" s="2"/>
      <c r="U1660" s="4"/>
      <c r="V1660" s="3"/>
    </row>
    <row r="1661" spans="1:22" x14ac:dyDescent="0.25">
      <c r="A1661" s="25" t="s">
        <v>5</v>
      </c>
      <c r="B1661" s="25" t="s">
        <v>70</v>
      </c>
      <c r="C1661" s="25" t="s">
        <v>71</v>
      </c>
      <c r="D1661" s="2" t="s">
        <v>1995</v>
      </c>
      <c r="E1661" s="2" t="s">
        <v>1996</v>
      </c>
      <c r="F1661" s="2" t="s">
        <v>4</v>
      </c>
      <c r="G1661" s="21" t="s">
        <v>3893</v>
      </c>
      <c r="H1661" s="7">
        <f t="shared" si="25"/>
        <v>99373</v>
      </c>
      <c r="I1661" s="8">
        <v>99373</v>
      </c>
      <c r="J1661" s="8">
        <v>0</v>
      </c>
      <c r="K1661" s="8">
        <v>0</v>
      </c>
      <c r="L1661" s="10" t="s">
        <v>1682</v>
      </c>
      <c r="M1661" s="3"/>
      <c r="N1661" s="2"/>
      <c r="O1661" s="4"/>
      <c r="R1661" s="2"/>
      <c r="U1661" s="4"/>
      <c r="V1661" s="3"/>
    </row>
    <row r="1662" spans="1:22" ht="30" x14ac:dyDescent="0.25">
      <c r="A1662" s="25" t="s">
        <v>5</v>
      </c>
      <c r="B1662" s="25" t="s">
        <v>70</v>
      </c>
      <c r="C1662" s="25" t="s">
        <v>71</v>
      </c>
      <c r="D1662" s="2" t="s">
        <v>1995</v>
      </c>
      <c r="E1662" s="2" t="s">
        <v>1996</v>
      </c>
      <c r="F1662" s="2" t="s">
        <v>4</v>
      </c>
      <c r="G1662" s="21" t="s">
        <v>3893</v>
      </c>
      <c r="H1662" s="7">
        <f t="shared" si="25"/>
        <v>33000</v>
      </c>
      <c r="I1662" s="8">
        <v>33000</v>
      </c>
      <c r="J1662" s="8">
        <v>0</v>
      </c>
      <c r="K1662" s="8">
        <v>0</v>
      </c>
      <c r="L1662" s="5" t="s">
        <v>5189</v>
      </c>
      <c r="M1662" s="3"/>
      <c r="N1662" s="2"/>
      <c r="O1662" s="4"/>
      <c r="R1662" s="2"/>
      <c r="U1662" s="4"/>
      <c r="V1662" s="3"/>
    </row>
    <row r="1663" spans="1:22" ht="30" x14ac:dyDescent="0.25">
      <c r="A1663" s="25" t="s">
        <v>5</v>
      </c>
      <c r="B1663" s="25" t="s">
        <v>70</v>
      </c>
      <c r="C1663" s="25" t="s">
        <v>71</v>
      </c>
      <c r="D1663" s="2" t="s">
        <v>1995</v>
      </c>
      <c r="E1663" s="2" t="s">
        <v>1996</v>
      </c>
      <c r="F1663" s="2" t="s">
        <v>4</v>
      </c>
      <c r="G1663" s="21" t="s">
        <v>3893</v>
      </c>
      <c r="H1663" s="7">
        <f t="shared" si="25"/>
        <v>34000</v>
      </c>
      <c r="I1663" s="8">
        <v>34000</v>
      </c>
      <c r="J1663" s="8">
        <v>0</v>
      </c>
      <c r="K1663" s="8">
        <v>0</v>
      </c>
      <c r="L1663" s="5" t="s">
        <v>5190</v>
      </c>
      <c r="M1663" s="3"/>
      <c r="N1663" s="2"/>
      <c r="O1663" s="4"/>
      <c r="R1663" s="2"/>
      <c r="U1663" s="4"/>
      <c r="V1663" s="3"/>
    </row>
    <row r="1664" spans="1:22" ht="30" x14ac:dyDescent="0.25">
      <c r="A1664" s="25" t="s">
        <v>5</v>
      </c>
      <c r="B1664" s="25" t="s">
        <v>70</v>
      </c>
      <c r="C1664" s="25" t="s">
        <v>71</v>
      </c>
      <c r="D1664" s="2" t="s">
        <v>1995</v>
      </c>
      <c r="E1664" s="2" t="s">
        <v>1996</v>
      </c>
      <c r="F1664" s="2" t="s">
        <v>4</v>
      </c>
      <c r="G1664" s="21" t="s">
        <v>3893</v>
      </c>
      <c r="H1664" s="7">
        <f t="shared" si="25"/>
        <v>33000</v>
      </c>
      <c r="I1664" s="8">
        <v>33000</v>
      </c>
      <c r="J1664" s="8">
        <v>0</v>
      </c>
      <c r="K1664" s="8">
        <v>0</v>
      </c>
      <c r="L1664" s="5" t="s">
        <v>5191</v>
      </c>
      <c r="M1664" s="3"/>
      <c r="N1664" s="2"/>
      <c r="O1664" s="4"/>
      <c r="R1664" s="2"/>
      <c r="U1664" s="4"/>
      <c r="V1664" s="3"/>
    </row>
    <row r="1665" spans="1:22" ht="30" x14ac:dyDescent="0.25">
      <c r="A1665" s="25" t="s">
        <v>5</v>
      </c>
      <c r="B1665" s="25" t="s">
        <v>6</v>
      </c>
      <c r="C1665" s="25" t="s">
        <v>7</v>
      </c>
      <c r="D1665" s="2" t="s">
        <v>3060</v>
      </c>
      <c r="E1665" s="2" t="s">
        <v>3061</v>
      </c>
      <c r="F1665" s="2" t="s">
        <v>4</v>
      </c>
      <c r="G1665" s="21" t="s">
        <v>3915</v>
      </c>
      <c r="H1665" s="7">
        <f t="shared" si="25"/>
        <v>128723</v>
      </c>
      <c r="I1665" s="8">
        <v>128723</v>
      </c>
      <c r="J1665" s="8">
        <v>0</v>
      </c>
      <c r="K1665" s="8">
        <v>0</v>
      </c>
      <c r="L1665" s="5" t="s">
        <v>5192</v>
      </c>
      <c r="M1665" s="3"/>
      <c r="N1665" s="2"/>
      <c r="O1665" s="4"/>
      <c r="R1665" s="2"/>
      <c r="U1665" s="4"/>
      <c r="V1665" s="3"/>
    </row>
    <row r="1666" spans="1:22" ht="30" x14ac:dyDescent="0.25">
      <c r="A1666" s="25" t="s">
        <v>286</v>
      </c>
      <c r="B1666" s="25" t="s">
        <v>287</v>
      </c>
      <c r="C1666" s="25" t="s">
        <v>424</v>
      </c>
      <c r="D1666" s="2" t="s">
        <v>2453</v>
      </c>
      <c r="E1666" s="2" t="s">
        <v>2455</v>
      </c>
      <c r="F1666" s="2" t="s">
        <v>4</v>
      </c>
      <c r="G1666" s="21" t="s">
        <v>3896</v>
      </c>
      <c r="H1666" s="7">
        <f t="shared" ref="H1666:H1729" si="26">SUM(I1666:K1666)</f>
        <v>215550</v>
      </c>
      <c r="I1666" s="8">
        <v>215550</v>
      </c>
      <c r="J1666" s="8">
        <v>0</v>
      </c>
      <c r="K1666" s="8">
        <v>0</v>
      </c>
      <c r="L1666" s="5" t="s">
        <v>5193</v>
      </c>
      <c r="M1666" s="3"/>
      <c r="N1666" s="2"/>
      <c r="O1666" s="4"/>
      <c r="Q1666" s="13"/>
      <c r="R1666" s="2"/>
      <c r="S1666" s="13"/>
      <c r="U1666" s="4"/>
      <c r="V1666" s="3"/>
    </row>
    <row r="1667" spans="1:22" ht="30" x14ac:dyDescent="0.25">
      <c r="A1667" s="25" t="s">
        <v>286</v>
      </c>
      <c r="B1667" s="25" t="s">
        <v>287</v>
      </c>
      <c r="C1667" s="25" t="s">
        <v>424</v>
      </c>
      <c r="D1667" s="2" t="s">
        <v>3331</v>
      </c>
      <c r="E1667" s="2" t="s">
        <v>3333</v>
      </c>
      <c r="F1667" s="2" t="s">
        <v>4</v>
      </c>
      <c r="G1667" s="21" t="s">
        <v>3920</v>
      </c>
      <c r="H1667" s="7">
        <f t="shared" si="26"/>
        <v>165261</v>
      </c>
      <c r="I1667" s="8">
        <v>165261</v>
      </c>
      <c r="J1667" s="8">
        <v>0</v>
      </c>
      <c r="K1667" s="8">
        <v>0</v>
      </c>
      <c r="L1667" s="5" t="s">
        <v>4238</v>
      </c>
      <c r="M1667" s="3"/>
      <c r="N1667" s="2"/>
      <c r="O1667" s="4"/>
      <c r="Q1667" s="3"/>
      <c r="R1667" s="2"/>
      <c r="S1667" s="3"/>
      <c r="U1667" s="4"/>
      <c r="V1667" s="3"/>
    </row>
    <row r="1668" spans="1:22" x14ac:dyDescent="0.25">
      <c r="A1668" s="25" t="s">
        <v>15</v>
      </c>
      <c r="B1668" s="25" t="s">
        <v>16</v>
      </c>
      <c r="C1668" s="25" t="s">
        <v>17</v>
      </c>
      <c r="D1668" s="2" t="s">
        <v>1377</v>
      </c>
      <c r="E1668" s="2" t="s">
        <v>1379</v>
      </c>
      <c r="F1668" s="2" t="s">
        <v>4</v>
      </c>
      <c r="G1668" s="21" t="s">
        <v>3931</v>
      </c>
      <c r="H1668" s="7">
        <f t="shared" si="26"/>
        <v>114436</v>
      </c>
      <c r="I1668" s="8">
        <v>114436</v>
      </c>
      <c r="J1668" s="8">
        <v>0</v>
      </c>
      <c r="K1668" s="8">
        <v>0</v>
      </c>
      <c r="L1668" s="10" t="s">
        <v>4262</v>
      </c>
      <c r="M1668" s="3"/>
      <c r="N1668" s="2"/>
      <c r="O1668" s="4"/>
      <c r="Q1668" s="14"/>
      <c r="R1668" s="2"/>
      <c r="S1668" s="14"/>
      <c r="U1668" s="4"/>
      <c r="V1668" s="3"/>
    </row>
    <row r="1669" spans="1:22" ht="30" x14ac:dyDescent="0.25">
      <c r="A1669" s="25" t="s">
        <v>15</v>
      </c>
      <c r="B1669" s="25" t="s">
        <v>16</v>
      </c>
      <c r="C1669" s="25" t="s">
        <v>17</v>
      </c>
      <c r="D1669" s="2" t="s">
        <v>1377</v>
      </c>
      <c r="E1669" s="2" t="s">
        <v>1379</v>
      </c>
      <c r="F1669" s="2" t="s">
        <v>4</v>
      </c>
      <c r="G1669" s="21" t="s">
        <v>3931</v>
      </c>
      <c r="H1669" s="7">
        <f t="shared" si="26"/>
        <v>8000</v>
      </c>
      <c r="I1669" s="8">
        <v>8000</v>
      </c>
      <c r="J1669" s="8">
        <v>0</v>
      </c>
      <c r="K1669" s="8">
        <v>0</v>
      </c>
      <c r="L1669" s="5" t="s">
        <v>4586</v>
      </c>
      <c r="M1669" s="3"/>
      <c r="N1669" s="2"/>
      <c r="O1669" s="4"/>
      <c r="Q1669" s="14"/>
      <c r="R1669" s="2"/>
      <c r="S1669" s="14"/>
      <c r="T1669" s="12"/>
      <c r="U1669" s="4"/>
      <c r="V1669" s="3"/>
    </row>
    <row r="1670" spans="1:22" x14ac:dyDescent="0.25">
      <c r="A1670" s="25" t="s">
        <v>286</v>
      </c>
      <c r="B1670" s="25" t="s">
        <v>287</v>
      </c>
      <c r="C1670" s="25" t="s">
        <v>424</v>
      </c>
      <c r="D1670" s="2" t="s">
        <v>1364</v>
      </c>
      <c r="E1670" s="2" t="s">
        <v>1366</v>
      </c>
      <c r="F1670" s="2" t="s">
        <v>4</v>
      </c>
      <c r="G1670" s="21" t="s">
        <v>3897</v>
      </c>
      <c r="H1670" s="7">
        <f t="shared" si="26"/>
        <v>129105</v>
      </c>
      <c r="I1670" s="8">
        <v>129105</v>
      </c>
      <c r="J1670" s="8">
        <v>0</v>
      </c>
      <c r="K1670" s="8">
        <v>0</v>
      </c>
      <c r="L1670" s="10" t="s">
        <v>4133</v>
      </c>
      <c r="M1670" s="3"/>
      <c r="N1670" s="2"/>
      <c r="O1670" s="4"/>
      <c r="R1670" s="2"/>
      <c r="U1670" s="4"/>
      <c r="V1670" s="3"/>
    </row>
    <row r="1671" spans="1:22" ht="30" x14ac:dyDescent="0.25">
      <c r="A1671" s="25" t="s">
        <v>286</v>
      </c>
      <c r="B1671" s="25" t="s">
        <v>287</v>
      </c>
      <c r="C1671" s="25" t="s">
        <v>424</v>
      </c>
      <c r="D1671" s="2" t="s">
        <v>1364</v>
      </c>
      <c r="E1671" s="2" t="s">
        <v>1366</v>
      </c>
      <c r="F1671" s="2" t="s">
        <v>4</v>
      </c>
      <c r="G1671" s="21" t="s">
        <v>3897</v>
      </c>
      <c r="H1671" s="7">
        <f t="shared" si="26"/>
        <v>27000</v>
      </c>
      <c r="I1671" s="8">
        <v>27000</v>
      </c>
      <c r="J1671" s="8">
        <v>0</v>
      </c>
      <c r="K1671" s="8">
        <v>0</v>
      </c>
      <c r="L1671" s="5" t="s">
        <v>5194</v>
      </c>
      <c r="M1671" s="3"/>
      <c r="N1671" s="2"/>
      <c r="O1671" s="4"/>
      <c r="R1671" s="2"/>
      <c r="U1671" s="4"/>
      <c r="V1671" s="3"/>
    </row>
    <row r="1672" spans="1:22" ht="60" x14ac:dyDescent="0.25">
      <c r="A1672" s="25" t="s">
        <v>148</v>
      </c>
      <c r="B1672" s="25" t="s">
        <v>883</v>
      </c>
      <c r="C1672" s="25" t="s">
        <v>150</v>
      </c>
      <c r="D1672" s="2" t="s">
        <v>1306</v>
      </c>
      <c r="E1672" s="2" t="s">
        <v>1309</v>
      </c>
      <c r="F1672" s="2" t="s">
        <v>4</v>
      </c>
      <c r="G1672" s="21" t="s">
        <v>3895</v>
      </c>
      <c r="H1672" s="7">
        <f t="shared" si="26"/>
        <v>914868</v>
      </c>
      <c r="I1672" s="8">
        <v>914868</v>
      </c>
      <c r="J1672" s="8">
        <v>0</v>
      </c>
      <c r="K1672" s="8">
        <v>0</v>
      </c>
      <c r="L1672" s="10" t="s">
        <v>4253</v>
      </c>
      <c r="M1672" s="3"/>
      <c r="N1672" s="2"/>
      <c r="O1672" s="4"/>
      <c r="Q1672" s="14"/>
      <c r="R1672" s="2"/>
      <c r="S1672" s="14"/>
      <c r="U1672" s="4"/>
      <c r="V1672" s="3"/>
    </row>
    <row r="1673" spans="1:22" x14ac:dyDescent="0.25">
      <c r="A1673" s="25" t="s">
        <v>58</v>
      </c>
      <c r="B1673" s="25" t="s">
        <v>164</v>
      </c>
      <c r="C1673" s="25" t="s">
        <v>171</v>
      </c>
      <c r="D1673" s="2" t="s">
        <v>2811</v>
      </c>
      <c r="E1673" s="2" t="s">
        <v>2813</v>
      </c>
      <c r="F1673" s="2" t="s">
        <v>4</v>
      </c>
      <c r="G1673" s="21" t="s">
        <v>3895</v>
      </c>
      <c r="H1673" s="7">
        <f t="shared" si="26"/>
        <v>771571</v>
      </c>
      <c r="I1673" s="8">
        <v>771571</v>
      </c>
      <c r="J1673" s="8">
        <v>0</v>
      </c>
      <c r="K1673" s="8">
        <v>0</v>
      </c>
      <c r="L1673" s="10" t="s">
        <v>96</v>
      </c>
      <c r="M1673" s="3"/>
      <c r="N1673" s="2"/>
      <c r="O1673" s="4"/>
      <c r="Q1673" s="3"/>
      <c r="R1673" s="2"/>
      <c r="S1673" s="3"/>
      <c r="U1673" s="4"/>
      <c r="V1673" s="3"/>
    </row>
    <row r="1674" spans="1:22" x14ac:dyDescent="0.25">
      <c r="A1674" s="25" t="s">
        <v>58</v>
      </c>
      <c r="B1674" s="25" t="s">
        <v>164</v>
      </c>
      <c r="C1674" s="25" t="s">
        <v>171</v>
      </c>
      <c r="D1674" s="2" t="s">
        <v>2811</v>
      </c>
      <c r="E1674" s="2" t="s">
        <v>2813</v>
      </c>
      <c r="F1674" s="2" t="s">
        <v>4</v>
      </c>
      <c r="G1674" s="21" t="s">
        <v>3895</v>
      </c>
      <c r="H1674" s="7">
        <f t="shared" si="26"/>
        <v>282058</v>
      </c>
      <c r="I1674" s="8">
        <v>282058</v>
      </c>
      <c r="J1674" s="8">
        <v>0</v>
      </c>
      <c r="K1674" s="8">
        <v>0</v>
      </c>
      <c r="L1674" s="10" t="s">
        <v>44</v>
      </c>
      <c r="M1674" s="3"/>
      <c r="N1674" s="2"/>
      <c r="O1674" s="4"/>
      <c r="Q1674" s="13"/>
      <c r="R1674" s="2"/>
      <c r="S1674" s="13"/>
      <c r="U1674" s="4"/>
      <c r="V1674" s="3"/>
    </row>
    <row r="1675" spans="1:22" x14ac:dyDescent="0.25">
      <c r="A1675" s="25" t="s">
        <v>58</v>
      </c>
      <c r="B1675" s="25" t="s">
        <v>164</v>
      </c>
      <c r="C1675" s="25" t="s">
        <v>171</v>
      </c>
      <c r="D1675" s="2" t="s">
        <v>2811</v>
      </c>
      <c r="E1675" s="2" t="s">
        <v>2813</v>
      </c>
      <c r="F1675" s="2" t="s">
        <v>4</v>
      </c>
      <c r="G1675" s="21" t="s">
        <v>3895</v>
      </c>
      <c r="H1675" s="7">
        <f t="shared" si="26"/>
        <v>771571</v>
      </c>
      <c r="I1675" s="8">
        <v>771571</v>
      </c>
      <c r="J1675" s="8">
        <v>0</v>
      </c>
      <c r="K1675" s="8">
        <v>0</v>
      </c>
      <c r="L1675" s="10" t="s">
        <v>45</v>
      </c>
      <c r="M1675" s="3"/>
      <c r="N1675" s="2"/>
      <c r="O1675" s="4"/>
      <c r="Q1675" s="13"/>
      <c r="R1675" s="2"/>
      <c r="S1675" s="13"/>
      <c r="U1675" s="4"/>
      <c r="V1675" s="3"/>
    </row>
    <row r="1676" spans="1:22" ht="45" x14ac:dyDescent="0.25">
      <c r="A1676" s="25" t="s">
        <v>148</v>
      </c>
      <c r="B1676" s="25" t="s">
        <v>664</v>
      </c>
      <c r="C1676" s="25" t="s">
        <v>665</v>
      </c>
      <c r="D1676" s="2" t="s">
        <v>2538</v>
      </c>
      <c r="E1676" s="2" t="s">
        <v>2540</v>
      </c>
      <c r="F1676" s="2" t="s">
        <v>53</v>
      </c>
      <c r="G1676" s="21" t="s">
        <v>3927</v>
      </c>
      <c r="H1676" s="7">
        <f t="shared" si="26"/>
        <v>864162</v>
      </c>
      <c r="I1676" s="8">
        <v>864162</v>
      </c>
      <c r="J1676" s="8">
        <v>0</v>
      </c>
      <c r="K1676" s="8">
        <v>0</v>
      </c>
      <c r="L1676" s="5" t="s">
        <v>5195</v>
      </c>
      <c r="M1676" s="3"/>
      <c r="N1676" s="2"/>
      <c r="O1676" s="4"/>
      <c r="R1676" s="2"/>
      <c r="U1676" s="4"/>
      <c r="V1676" s="3"/>
    </row>
    <row r="1677" spans="1:22" ht="30" x14ac:dyDescent="0.25">
      <c r="A1677" s="25" t="s">
        <v>148</v>
      </c>
      <c r="B1677" s="25" t="s">
        <v>664</v>
      </c>
      <c r="C1677" s="25" t="s">
        <v>665</v>
      </c>
      <c r="D1677" s="2" t="s">
        <v>2538</v>
      </c>
      <c r="E1677" s="2" t="s">
        <v>2540</v>
      </c>
      <c r="F1677" s="2" t="s">
        <v>53</v>
      </c>
      <c r="G1677" s="21" t="s">
        <v>3935</v>
      </c>
      <c r="H1677" s="7">
        <f t="shared" si="26"/>
        <v>10000000</v>
      </c>
      <c r="I1677" s="8">
        <v>10000000</v>
      </c>
      <c r="J1677" s="8">
        <v>0</v>
      </c>
      <c r="K1677" s="8">
        <v>0</v>
      </c>
      <c r="L1677" s="5" t="s">
        <v>4715</v>
      </c>
      <c r="M1677" s="3"/>
      <c r="N1677" s="2"/>
      <c r="O1677" s="4"/>
      <c r="R1677" s="2"/>
      <c r="U1677" s="4"/>
      <c r="V1677" s="3"/>
    </row>
    <row r="1678" spans="1:22" ht="30" x14ac:dyDescent="0.25">
      <c r="A1678" s="25" t="s">
        <v>119</v>
      </c>
      <c r="B1678" s="25" t="s">
        <v>721</v>
      </c>
      <c r="C1678" s="25" t="s">
        <v>722</v>
      </c>
      <c r="D1678" s="2" t="s">
        <v>861</v>
      </c>
      <c r="E1678" s="2" t="s">
        <v>862</v>
      </c>
      <c r="F1678" s="2" t="s">
        <v>222</v>
      </c>
      <c r="G1678" s="21" t="s">
        <v>3970</v>
      </c>
      <c r="H1678" s="7">
        <f t="shared" si="26"/>
        <v>11018429</v>
      </c>
      <c r="I1678" s="8">
        <v>11018429</v>
      </c>
      <c r="J1678" s="8">
        <v>0</v>
      </c>
      <c r="K1678" s="8">
        <v>0</v>
      </c>
      <c r="L1678" s="10" t="s">
        <v>4072</v>
      </c>
      <c r="M1678" s="3"/>
      <c r="N1678" s="2"/>
      <c r="O1678" s="4"/>
      <c r="R1678" s="2"/>
      <c r="U1678" s="4"/>
      <c r="V1678" s="3"/>
    </row>
    <row r="1679" spans="1:22" ht="30" x14ac:dyDescent="0.25">
      <c r="A1679" s="25" t="s">
        <v>119</v>
      </c>
      <c r="B1679" s="25" t="s">
        <v>721</v>
      </c>
      <c r="C1679" s="25" t="s">
        <v>722</v>
      </c>
      <c r="D1679" s="2" t="s">
        <v>861</v>
      </c>
      <c r="E1679" s="2" t="s">
        <v>862</v>
      </c>
      <c r="F1679" s="2" t="s">
        <v>222</v>
      </c>
      <c r="G1679" s="21" t="s">
        <v>3970</v>
      </c>
      <c r="H1679" s="7">
        <f t="shared" si="26"/>
        <v>100000</v>
      </c>
      <c r="I1679" s="8">
        <v>100000</v>
      </c>
      <c r="J1679" s="8">
        <v>0</v>
      </c>
      <c r="K1679" s="8">
        <v>0</v>
      </c>
      <c r="L1679" s="10" t="s">
        <v>5196</v>
      </c>
      <c r="M1679" s="3"/>
      <c r="N1679" s="2"/>
      <c r="O1679" s="4"/>
      <c r="R1679" s="2"/>
      <c r="U1679" s="4"/>
      <c r="V1679" s="3"/>
    </row>
    <row r="1680" spans="1:22" ht="30" x14ac:dyDescent="0.25">
      <c r="A1680" s="25" t="s">
        <v>5</v>
      </c>
      <c r="B1680" s="25" t="s">
        <v>6</v>
      </c>
      <c r="C1680" s="25" t="s">
        <v>7</v>
      </c>
      <c r="D1680" s="2" t="s">
        <v>3594</v>
      </c>
      <c r="E1680" s="2" t="s">
        <v>3596</v>
      </c>
      <c r="F1680" s="2" t="s">
        <v>4</v>
      </c>
      <c r="G1680" s="21" t="s">
        <v>3918</v>
      </c>
      <c r="H1680" s="7">
        <f t="shared" si="26"/>
        <v>1855993</v>
      </c>
      <c r="I1680" s="8">
        <v>1855993</v>
      </c>
      <c r="J1680" s="8">
        <v>0</v>
      </c>
      <c r="K1680" s="8">
        <v>0</v>
      </c>
      <c r="L1680" s="5" t="s">
        <v>5197</v>
      </c>
      <c r="M1680" s="3"/>
      <c r="N1680" s="2"/>
      <c r="O1680" s="4"/>
      <c r="R1680" s="2"/>
      <c r="U1680" s="4"/>
      <c r="V1680" s="3"/>
    </row>
    <row r="1681" spans="1:22" ht="30" x14ac:dyDescent="0.25">
      <c r="A1681" s="25" t="s">
        <v>82</v>
      </c>
      <c r="B1681" s="25" t="s">
        <v>564</v>
      </c>
      <c r="C1681" s="25" t="s">
        <v>878</v>
      </c>
      <c r="D1681" s="2" t="s">
        <v>2527</v>
      </c>
      <c r="E1681" s="2" t="s">
        <v>2528</v>
      </c>
      <c r="F1681" s="2" t="s">
        <v>4</v>
      </c>
      <c r="G1681" s="21" t="s">
        <v>3920</v>
      </c>
      <c r="H1681" s="7">
        <f t="shared" si="26"/>
        <v>308498</v>
      </c>
      <c r="I1681" s="8">
        <v>308498</v>
      </c>
      <c r="J1681" s="8">
        <v>0</v>
      </c>
      <c r="K1681" s="8">
        <v>0</v>
      </c>
      <c r="L1681" s="5" t="s">
        <v>5198</v>
      </c>
      <c r="M1681" s="3"/>
      <c r="N1681" s="2"/>
      <c r="O1681" s="4"/>
      <c r="R1681" s="2"/>
      <c r="U1681" s="4"/>
      <c r="V1681" s="3"/>
    </row>
    <row r="1682" spans="1:22" ht="30" x14ac:dyDescent="0.25">
      <c r="A1682" s="25" t="s">
        <v>148</v>
      </c>
      <c r="B1682" s="25" t="s">
        <v>149</v>
      </c>
      <c r="C1682" s="25" t="s">
        <v>150</v>
      </c>
      <c r="D1682" s="2" t="s">
        <v>3338</v>
      </c>
      <c r="E1682" s="2" t="s">
        <v>3339</v>
      </c>
      <c r="F1682" s="2" t="s">
        <v>4</v>
      </c>
      <c r="G1682" s="21" t="s">
        <v>3908</v>
      </c>
      <c r="H1682" s="7">
        <f t="shared" si="26"/>
        <v>300000</v>
      </c>
      <c r="I1682" s="8">
        <v>300000</v>
      </c>
      <c r="J1682" s="8">
        <v>0</v>
      </c>
      <c r="K1682" s="8">
        <v>0</v>
      </c>
      <c r="L1682" s="5" t="s">
        <v>5199</v>
      </c>
      <c r="M1682" s="3"/>
      <c r="N1682" s="2"/>
      <c r="O1682" s="4"/>
      <c r="R1682" s="2"/>
      <c r="U1682" s="4"/>
      <c r="V1682" s="3"/>
    </row>
    <row r="1683" spans="1:22" ht="30" x14ac:dyDescent="0.25">
      <c r="A1683" s="25" t="s">
        <v>148</v>
      </c>
      <c r="B1683" s="25" t="s">
        <v>149</v>
      </c>
      <c r="C1683" s="25" t="s">
        <v>150</v>
      </c>
      <c r="D1683" s="2" t="s">
        <v>2626</v>
      </c>
      <c r="E1683" s="2" t="s">
        <v>2627</v>
      </c>
      <c r="F1683" s="2" t="s">
        <v>4</v>
      </c>
      <c r="G1683" s="21" t="s">
        <v>3914</v>
      </c>
      <c r="H1683" s="7">
        <f t="shared" si="26"/>
        <v>160610</v>
      </c>
      <c r="I1683" s="8">
        <v>160610</v>
      </c>
      <c r="J1683" s="8">
        <v>0</v>
      </c>
      <c r="K1683" s="8">
        <v>0</v>
      </c>
      <c r="L1683" s="5" t="s">
        <v>4641</v>
      </c>
      <c r="M1683" s="3"/>
      <c r="N1683" s="2"/>
      <c r="O1683" s="4"/>
      <c r="R1683" s="2"/>
      <c r="U1683" s="4"/>
      <c r="V1683" s="3"/>
    </row>
    <row r="1684" spans="1:22" ht="60" x14ac:dyDescent="0.25">
      <c r="A1684" s="25" t="s">
        <v>148</v>
      </c>
      <c r="B1684" s="25" t="s">
        <v>883</v>
      </c>
      <c r="C1684" s="25" t="s">
        <v>150</v>
      </c>
      <c r="D1684" s="2" t="s">
        <v>2783</v>
      </c>
      <c r="E1684" s="2" t="s">
        <v>2785</v>
      </c>
      <c r="F1684" s="2" t="s">
        <v>4</v>
      </c>
      <c r="G1684" s="21" t="s">
        <v>3920</v>
      </c>
      <c r="H1684" s="7">
        <f t="shared" si="26"/>
        <v>216330</v>
      </c>
      <c r="I1684" s="8">
        <v>216330</v>
      </c>
      <c r="J1684" s="8">
        <v>0</v>
      </c>
      <c r="K1684" s="8">
        <v>0</v>
      </c>
      <c r="L1684" s="5" t="s">
        <v>5200</v>
      </c>
      <c r="M1684" s="3"/>
      <c r="N1684" s="2"/>
      <c r="O1684" s="4"/>
      <c r="R1684" s="2"/>
      <c r="U1684" s="4"/>
      <c r="V1684" s="3"/>
    </row>
    <row r="1685" spans="1:22" ht="45" x14ac:dyDescent="0.25">
      <c r="A1685" s="25" t="s">
        <v>148</v>
      </c>
      <c r="B1685" s="25" t="s">
        <v>149</v>
      </c>
      <c r="C1685" s="25" t="s">
        <v>150</v>
      </c>
      <c r="D1685" s="2" t="s">
        <v>3035</v>
      </c>
      <c r="E1685" s="2" t="s">
        <v>3037</v>
      </c>
      <c r="F1685" s="2" t="s">
        <v>4</v>
      </c>
      <c r="G1685" s="21" t="s">
        <v>3901</v>
      </c>
      <c r="H1685" s="7">
        <f t="shared" si="26"/>
        <v>150000</v>
      </c>
      <c r="I1685" s="8">
        <v>150000</v>
      </c>
      <c r="J1685" s="8">
        <v>0</v>
      </c>
      <c r="K1685" s="8">
        <v>0</v>
      </c>
      <c r="L1685" s="5" t="s">
        <v>5201</v>
      </c>
      <c r="M1685" s="3"/>
      <c r="N1685" s="2"/>
      <c r="O1685" s="4"/>
      <c r="R1685" s="2"/>
      <c r="U1685" s="4"/>
      <c r="V1685" s="3"/>
    </row>
    <row r="1686" spans="1:22" ht="45" x14ac:dyDescent="0.25">
      <c r="A1686" s="25" t="s">
        <v>148</v>
      </c>
      <c r="B1686" s="25" t="s">
        <v>241</v>
      </c>
      <c r="C1686" s="25" t="s">
        <v>242</v>
      </c>
      <c r="D1686" s="2" t="s">
        <v>683</v>
      </c>
      <c r="E1686" s="2" t="s">
        <v>685</v>
      </c>
      <c r="F1686" s="2" t="s">
        <v>4</v>
      </c>
      <c r="G1686" s="21" t="s">
        <v>3924</v>
      </c>
      <c r="H1686" s="7">
        <f t="shared" si="26"/>
        <v>80000</v>
      </c>
      <c r="I1686" s="8">
        <v>80000</v>
      </c>
      <c r="J1686" s="8">
        <v>0</v>
      </c>
      <c r="K1686" s="8">
        <v>0</v>
      </c>
      <c r="L1686" s="10" t="s">
        <v>4175</v>
      </c>
      <c r="M1686" s="3"/>
      <c r="N1686" s="2"/>
      <c r="O1686" s="4"/>
      <c r="R1686" s="2"/>
      <c r="U1686" s="4"/>
      <c r="V1686" s="3"/>
    </row>
    <row r="1687" spans="1:22" ht="30" x14ac:dyDescent="0.25">
      <c r="A1687" s="25" t="s">
        <v>148</v>
      </c>
      <c r="B1687" s="25" t="s">
        <v>241</v>
      </c>
      <c r="C1687" s="25" t="s">
        <v>242</v>
      </c>
      <c r="D1687" s="2" t="s">
        <v>683</v>
      </c>
      <c r="E1687" s="2" t="s">
        <v>685</v>
      </c>
      <c r="F1687" s="2" t="s">
        <v>4</v>
      </c>
      <c r="G1687" s="21" t="s">
        <v>3894</v>
      </c>
      <c r="H1687" s="7">
        <f t="shared" si="26"/>
        <v>300000</v>
      </c>
      <c r="I1687" s="8">
        <v>300000</v>
      </c>
      <c r="J1687" s="8">
        <v>0</v>
      </c>
      <c r="K1687" s="8">
        <v>0</v>
      </c>
      <c r="L1687" s="10" t="s">
        <v>4436</v>
      </c>
      <c r="M1687" s="3"/>
      <c r="N1687" s="2"/>
      <c r="O1687" s="4"/>
      <c r="R1687" s="2"/>
      <c r="U1687" s="4"/>
      <c r="V1687" s="3"/>
    </row>
    <row r="1688" spans="1:22" ht="45" x14ac:dyDescent="0.25">
      <c r="A1688" s="25" t="s">
        <v>148</v>
      </c>
      <c r="B1688" s="25" t="s">
        <v>241</v>
      </c>
      <c r="C1688" s="25" t="s">
        <v>242</v>
      </c>
      <c r="D1688" s="2" t="s">
        <v>683</v>
      </c>
      <c r="E1688" s="2" t="s">
        <v>685</v>
      </c>
      <c r="F1688" s="2" t="s">
        <v>4</v>
      </c>
      <c r="G1688" s="21" t="s">
        <v>3924</v>
      </c>
      <c r="H1688" s="7">
        <f t="shared" si="26"/>
        <v>19686</v>
      </c>
      <c r="I1688" s="8">
        <v>19686</v>
      </c>
      <c r="J1688" s="8">
        <v>0</v>
      </c>
      <c r="K1688" s="8">
        <v>0</v>
      </c>
      <c r="L1688" s="5" t="s">
        <v>5202</v>
      </c>
      <c r="M1688" s="3"/>
      <c r="N1688" s="2"/>
      <c r="O1688" s="4"/>
      <c r="Q1688" s="14"/>
      <c r="R1688" s="2"/>
      <c r="S1688" s="14"/>
      <c r="U1688" s="4"/>
      <c r="V1688" s="3"/>
    </row>
    <row r="1689" spans="1:22" ht="30" x14ac:dyDescent="0.25">
      <c r="A1689" s="25" t="s">
        <v>148</v>
      </c>
      <c r="B1689" s="25" t="s">
        <v>241</v>
      </c>
      <c r="C1689" s="25" t="s">
        <v>242</v>
      </c>
      <c r="D1689" s="2" t="s">
        <v>683</v>
      </c>
      <c r="E1689" s="2" t="s">
        <v>685</v>
      </c>
      <c r="F1689" s="2" t="s">
        <v>4</v>
      </c>
      <c r="G1689" s="21" t="s">
        <v>3924</v>
      </c>
      <c r="H1689" s="7">
        <f t="shared" si="26"/>
        <v>40000</v>
      </c>
      <c r="I1689" s="8">
        <v>40000</v>
      </c>
      <c r="J1689" s="8">
        <v>0</v>
      </c>
      <c r="K1689" s="8">
        <v>0</v>
      </c>
      <c r="L1689" s="5" t="s">
        <v>5203</v>
      </c>
      <c r="M1689" s="3"/>
      <c r="N1689" s="2"/>
      <c r="O1689" s="4"/>
      <c r="Q1689" s="14"/>
      <c r="R1689" s="2"/>
      <c r="S1689" s="14"/>
      <c r="U1689" s="4"/>
      <c r="V1689" s="3"/>
    </row>
    <row r="1690" spans="1:22" ht="30" x14ac:dyDescent="0.25">
      <c r="A1690" s="25" t="s">
        <v>5</v>
      </c>
      <c r="B1690" s="25" t="s">
        <v>466</v>
      </c>
      <c r="C1690" s="25" t="s">
        <v>467</v>
      </c>
      <c r="D1690" s="2" t="s">
        <v>2030</v>
      </c>
      <c r="E1690" s="2" t="s">
        <v>2032</v>
      </c>
      <c r="F1690" s="2" t="s">
        <v>154</v>
      </c>
      <c r="G1690" s="21" t="s">
        <v>3935</v>
      </c>
      <c r="H1690" s="7">
        <f t="shared" si="26"/>
        <v>2247286</v>
      </c>
      <c r="I1690" s="8">
        <v>150000</v>
      </c>
      <c r="J1690" s="8">
        <v>2097286</v>
      </c>
      <c r="K1690" s="8">
        <v>0</v>
      </c>
      <c r="L1690" s="10" t="s">
        <v>4424</v>
      </c>
      <c r="M1690" s="3"/>
      <c r="N1690" s="2"/>
      <c r="O1690" s="4"/>
      <c r="R1690" s="2"/>
      <c r="U1690" s="4"/>
      <c r="V1690" s="3"/>
    </row>
    <row r="1691" spans="1:22" ht="30" x14ac:dyDescent="0.25">
      <c r="A1691" s="25" t="s">
        <v>5</v>
      </c>
      <c r="B1691" s="25" t="s">
        <v>466</v>
      </c>
      <c r="C1691" s="25" t="s">
        <v>467</v>
      </c>
      <c r="D1691" s="2" t="s">
        <v>2030</v>
      </c>
      <c r="E1691" s="2" t="s">
        <v>2032</v>
      </c>
      <c r="F1691" s="2" t="s">
        <v>154</v>
      </c>
      <c r="G1691" s="21" t="s">
        <v>3935</v>
      </c>
      <c r="H1691" s="7">
        <f t="shared" si="26"/>
        <v>2246083</v>
      </c>
      <c r="I1691" s="8">
        <v>0</v>
      </c>
      <c r="J1691" s="8">
        <v>2246083</v>
      </c>
      <c r="K1691" s="8">
        <v>0</v>
      </c>
      <c r="L1691" s="5" t="s">
        <v>5204</v>
      </c>
      <c r="M1691" s="3"/>
      <c r="N1691" s="2"/>
      <c r="O1691" s="4"/>
      <c r="R1691" s="2"/>
      <c r="U1691" s="4"/>
      <c r="V1691" s="3"/>
    </row>
    <row r="1692" spans="1:22" ht="45" x14ac:dyDescent="0.25">
      <c r="A1692" s="25" t="s">
        <v>82</v>
      </c>
      <c r="B1692" s="25" t="s">
        <v>564</v>
      </c>
      <c r="C1692" s="25" t="s">
        <v>58</v>
      </c>
      <c r="D1692" s="2" t="s">
        <v>1562</v>
      </c>
      <c r="E1692" s="2" t="s">
        <v>1563</v>
      </c>
      <c r="F1692" s="2" t="s">
        <v>4</v>
      </c>
      <c r="G1692" s="21" t="s">
        <v>3895</v>
      </c>
      <c r="H1692" s="7">
        <f t="shared" si="26"/>
        <v>613468</v>
      </c>
      <c r="I1692" s="8">
        <v>613468</v>
      </c>
      <c r="J1692" s="8">
        <v>0</v>
      </c>
      <c r="K1692" s="8">
        <v>0</v>
      </c>
      <c r="L1692" s="10" t="s">
        <v>4309</v>
      </c>
      <c r="M1692" s="3"/>
      <c r="N1692" s="2"/>
      <c r="O1692" s="4"/>
      <c r="R1692" s="2"/>
      <c r="U1692" s="4"/>
      <c r="V1692" s="3"/>
    </row>
    <row r="1693" spans="1:22" ht="30" x14ac:dyDescent="0.25">
      <c r="A1693" s="25" t="s">
        <v>15</v>
      </c>
      <c r="B1693" s="25" t="s">
        <v>364</v>
      </c>
      <c r="C1693" s="25" t="s">
        <v>1045</v>
      </c>
      <c r="D1693" s="2" t="s">
        <v>3129</v>
      </c>
      <c r="E1693" s="2" t="s">
        <v>3130</v>
      </c>
      <c r="F1693" s="2" t="s">
        <v>53</v>
      </c>
      <c r="G1693" s="21" t="s">
        <v>3939</v>
      </c>
      <c r="H1693" s="7">
        <f t="shared" si="26"/>
        <v>4943649</v>
      </c>
      <c r="I1693" s="8">
        <v>3368661</v>
      </c>
      <c r="J1693" s="8">
        <v>1574988</v>
      </c>
      <c r="K1693" s="8">
        <v>0</v>
      </c>
      <c r="L1693" s="10" t="s">
        <v>199</v>
      </c>
      <c r="M1693" s="3"/>
      <c r="N1693" s="2"/>
      <c r="O1693" s="4"/>
      <c r="R1693" s="2"/>
      <c r="U1693" s="4"/>
      <c r="V1693" s="3"/>
    </row>
    <row r="1694" spans="1:22" x14ac:dyDescent="0.25">
      <c r="A1694" s="25" t="s">
        <v>58</v>
      </c>
      <c r="B1694" s="25" t="s">
        <v>164</v>
      </c>
      <c r="C1694" s="25" t="s">
        <v>177</v>
      </c>
      <c r="D1694" s="2" t="s">
        <v>1919</v>
      </c>
      <c r="E1694" s="2" t="s">
        <v>1921</v>
      </c>
      <c r="F1694" s="2" t="s">
        <v>53</v>
      </c>
      <c r="G1694" s="21" t="s">
        <v>3909</v>
      </c>
      <c r="H1694" s="7">
        <f t="shared" si="26"/>
        <v>4050000</v>
      </c>
      <c r="I1694" s="8">
        <v>1321878</v>
      </c>
      <c r="J1694" s="8">
        <v>2728122</v>
      </c>
      <c r="K1694" s="8">
        <v>0</v>
      </c>
      <c r="L1694" s="10" t="s">
        <v>96</v>
      </c>
      <c r="M1694" s="3"/>
      <c r="N1694" s="2"/>
      <c r="O1694" s="4"/>
      <c r="R1694" s="2"/>
      <c r="U1694" s="4"/>
      <c r="V1694" s="3"/>
    </row>
    <row r="1695" spans="1:22" x14ac:dyDescent="0.25">
      <c r="A1695" s="25" t="s">
        <v>58</v>
      </c>
      <c r="B1695" s="25" t="s">
        <v>164</v>
      </c>
      <c r="C1695" s="25" t="s">
        <v>177</v>
      </c>
      <c r="D1695" s="2" t="s">
        <v>1919</v>
      </c>
      <c r="E1695" s="2" t="s">
        <v>1921</v>
      </c>
      <c r="F1695" s="2" t="s">
        <v>53</v>
      </c>
      <c r="G1695" s="21" t="s">
        <v>3909</v>
      </c>
      <c r="H1695" s="7">
        <f t="shared" si="26"/>
        <v>400000</v>
      </c>
      <c r="I1695" s="8">
        <v>0</v>
      </c>
      <c r="J1695" s="8">
        <v>400000</v>
      </c>
      <c r="K1695" s="8">
        <v>0</v>
      </c>
      <c r="L1695" s="10" t="s">
        <v>27</v>
      </c>
      <c r="M1695" s="3"/>
      <c r="N1695" s="2"/>
      <c r="O1695" s="4"/>
      <c r="R1695" s="2"/>
      <c r="U1695" s="4"/>
      <c r="V1695" s="3"/>
    </row>
    <row r="1696" spans="1:22" ht="30" x14ac:dyDescent="0.25">
      <c r="A1696" s="25" t="s">
        <v>148</v>
      </c>
      <c r="B1696" s="25" t="s">
        <v>241</v>
      </c>
      <c r="C1696" s="25" t="s">
        <v>242</v>
      </c>
      <c r="D1696" s="2" t="s">
        <v>960</v>
      </c>
      <c r="E1696" s="2" t="s">
        <v>963</v>
      </c>
      <c r="F1696" s="2" t="s">
        <v>53</v>
      </c>
      <c r="G1696" s="21" t="s">
        <v>3976</v>
      </c>
      <c r="H1696" s="7">
        <f t="shared" si="26"/>
        <v>7900000</v>
      </c>
      <c r="I1696" s="8">
        <v>7900000</v>
      </c>
      <c r="J1696" s="8">
        <v>0</v>
      </c>
      <c r="K1696" s="8">
        <v>0</v>
      </c>
      <c r="L1696" s="10" t="s">
        <v>4094</v>
      </c>
      <c r="M1696" s="3"/>
      <c r="N1696" s="2"/>
      <c r="O1696" s="4"/>
      <c r="R1696" s="2"/>
      <c r="U1696" s="4"/>
      <c r="V1696" s="3"/>
    </row>
    <row r="1697" spans="1:22" x14ac:dyDescent="0.25">
      <c r="A1697" s="25" t="s">
        <v>82</v>
      </c>
      <c r="B1697" s="25" t="s">
        <v>83</v>
      </c>
      <c r="C1697" s="25" t="s">
        <v>359</v>
      </c>
      <c r="D1697" s="2" t="s">
        <v>2645</v>
      </c>
      <c r="E1697" s="2" t="s">
        <v>2647</v>
      </c>
      <c r="F1697" s="2" t="s">
        <v>53</v>
      </c>
      <c r="G1697" s="21" t="s">
        <v>3909</v>
      </c>
      <c r="H1697" s="7">
        <f t="shared" si="26"/>
        <v>544320</v>
      </c>
      <c r="I1697" s="8">
        <v>544320</v>
      </c>
      <c r="J1697" s="8">
        <v>0</v>
      </c>
      <c r="K1697" s="8">
        <v>0</v>
      </c>
      <c r="L1697" s="5" t="s">
        <v>5205</v>
      </c>
      <c r="M1697" s="3"/>
      <c r="N1697" s="2"/>
      <c r="O1697" s="4"/>
      <c r="Q1697" s="14"/>
      <c r="R1697" s="2"/>
      <c r="S1697" s="14"/>
      <c r="U1697" s="4"/>
      <c r="V1697" s="3"/>
    </row>
    <row r="1698" spans="1:22" ht="45" x14ac:dyDescent="0.25">
      <c r="A1698" s="25" t="s">
        <v>148</v>
      </c>
      <c r="B1698" s="25" t="s">
        <v>149</v>
      </c>
      <c r="C1698" s="25" t="s">
        <v>150</v>
      </c>
      <c r="D1698" s="2" t="s">
        <v>149</v>
      </c>
      <c r="E1698" s="2" t="s">
        <v>2604</v>
      </c>
      <c r="F1698" s="2" t="s">
        <v>53</v>
      </c>
      <c r="G1698" s="21" t="s">
        <v>3969</v>
      </c>
      <c r="H1698" s="7">
        <f t="shared" si="26"/>
        <v>20000000</v>
      </c>
      <c r="I1698" s="8">
        <v>0</v>
      </c>
      <c r="J1698" s="8">
        <v>20000000</v>
      </c>
      <c r="K1698" s="8">
        <v>0</v>
      </c>
      <c r="L1698" s="5" t="s">
        <v>5206</v>
      </c>
      <c r="M1698" s="3"/>
      <c r="N1698" s="2"/>
      <c r="O1698" s="4"/>
      <c r="R1698" s="2"/>
      <c r="U1698" s="4"/>
      <c r="V1698" s="3"/>
    </row>
    <row r="1699" spans="1:22" ht="60" x14ac:dyDescent="0.25">
      <c r="A1699" s="25" t="s">
        <v>148</v>
      </c>
      <c r="B1699" s="25" t="s">
        <v>149</v>
      </c>
      <c r="C1699" s="25" t="s">
        <v>150</v>
      </c>
      <c r="D1699" s="2" t="s">
        <v>149</v>
      </c>
      <c r="E1699" s="2" t="s">
        <v>2604</v>
      </c>
      <c r="F1699" s="2" t="s">
        <v>53</v>
      </c>
      <c r="G1699" s="21" t="s">
        <v>4016</v>
      </c>
      <c r="H1699" s="7">
        <f t="shared" si="26"/>
        <v>10000000</v>
      </c>
      <c r="I1699" s="8">
        <v>0</v>
      </c>
      <c r="J1699" s="8">
        <v>10000000</v>
      </c>
      <c r="K1699" s="8">
        <v>0</v>
      </c>
      <c r="L1699" s="5" t="s">
        <v>5207</v>
      </c>
      <c r="M1699" s="3"/>
      <c r="N1699" s="2"/>
      <c r="O1699" s="4"/>
      <c r="Q1699" s="14"/>
      <c r="R1699" s="2"/>
      <c r="S1699" s="14"/>
      <c r="U1699" s="4"/>
      <c r="V1699" s="3"/>
    </row>
    <row r="1700" spans="1:22" ht="45" x14ac:dyDescent="0.25">
      <c r="A1700" s="25" t="s">
        <v>148</v>
      </c>
      <c r="B1700" s="25" t="s">
        <v>149</v>
      </c>
      <c r="C1700" s="25" t="s">
        <v>150</v>
      </c>
      <c r="D1700" s="2" t="s">
        <v>149</v>
      </c>
      <c r="E1700" s="2" t="s">
        <v>2604</v>
      </c>
      <c r="F1700" s="2" t="s">
        <v>53</v>
      </c>
      <c r="G1700" s="21" t="s">
        <v>4009</v>
      </c>
      <c r="H1700" s="7">
        <f t="shared" si="26"/>
        <v>5000000</v>
      </c>
      <c r="I1700" s="8">
        <v>0</v>
      </c>
      <c r="J1700" s="8">
        <v>5000000</v>
      </c>
      <c r="K1700" s="8">
        <v>0</v>
      </c>
      <c r="L1700" s="5" t="s">
        <v>5208</v>
      </c>
      <c r="M1700" s="3"/>
      <c r="N1700" s="2"/>
      <c r="O1700" s="4"/>
      <c r="Q1700" s="14"/>
      <c r="R1700" s="2"/>
      <c r="S1700" s="14"/>
      <c r="U1700" s="4"/>
      <c r="V1700" s="3"/>
    </row>
    <row r="1701" spans="1:22" ht="30" x14ac:dyDescent="0.25">
      <c r="A1701" s="25" t="s">
        <v>148</v>
      </c>
      <c r="B1701" s="25" t="s">
        <v>149</v>
      </c>
      <c r="C1701" s="25" t="s">
        <v>150</v>
      </c>
      <c r="D1701" s="2" t="s">
        <v>149</v>
      </c>
      <c r="E1701" s="2" t="s">
        <v>2604</v>
      </c>
      <c r="F1701" s="2" t="s">
        <v>53</v>
      </c>
      <c r="G1701" s="21" t="s">
        <v>4009</v>
      </c>
      <c r="H1701" s="7">
        <f t="shared" si="26"/>
        <v>6000000</v>
      </c>
      <c r="I1701" s="8">
        <v>0</v>
      </c>
      <c r="J1701" s="8">
        <v>6000000</v>
      </c>
      <c r="K1701" s="8">
        <v>0</v>
      </c>
      <c r="L1701" s="5" t="s">
        <v>5209</v>
      </c>
      <c r="M1701" s="3"/>
      <c r="N1701" s="2"/>
      <c r="O1701" s="4"/>
      <c r="Q1701" s="14"/>
      <c r="R1701" s="2"/>
      <c r="S1701" s="14"/>
      <c r="T1701" s="12"/>
      <c r="U1701" s="4"/>
      <c r="V1701" s="3"/>
    </row>
    <row r="1702" spans="1:22" ht="30" x14ac:dyDescent="0.25">
      <c r="A1702" s="25" t="s">
        <v>148</v>
      </c>
      <c r="B1702" s="25" t="s">
        <v>149</v>
      </c>
      <c r="C1702" s="25" t="s">
        <v>150</v>
      </c>
      <c r="D1702" s="2" t="s">
        <v>149</v>
      </c>
      <c r="E1702" s="2" t="s">
        <v>2604</v>
      </c>
      <c r="F1702" s="2" t="s">
        <v>53</v>
      </c>
      <c r="G1702" s="21" t="s">
        <v>3980</v>
      </c>
      <c r="H1702" s="7">
        <f t="shared" si="26"/>
        <v>25225602</v>
      </c>
      <c r="I1702" s="8">
        <v>11413431</v>
      </c>
      <c r="J1702" s="8">
        <v>13812171</v>
      </c>
      <c r="K1702" s="8">
        <v>0</v>
      </c>
      <c r="L1702" s="5" t="s">
        <v>5210</v>
      </c>
      <c r="M1702" s="3"/>
      <c r="N1702" s="2"/>
      <c r="O1702" s="4"/>
      <c r="Q1702" s="14"/>
      <c r="R1702" s="2"/>
      <c r="S1702" s="14"/>
      <c r="U1702" s="4"/>
      <c r="V1702" s="3"/>
    </row>
    <row r="1703" spans="1:22" ht="30" x14ac:dyDescent="0.25">
      <c r="A1703" s="25" t="s">
        <v>82</v>
      </c>
      <c r="B1703" s="25" t="s">
        <v>246</v>
      </c>
      <c r="C1703" s="25" t="s">
        <v>247</v>
      </c>
      <c r="D1703" s="2" t="s">
        <v>1053</v>
      </c>
      <c r="E1703" s="2" t="s">
        <v>1055</v>
      </c>
      <c r="F1703" s="2" t="s">
        <v>53</v>
      </c>
      <c r="G1703" s="21" t="s">
        <v>3933</v>
      </c>
      <c r="H1703" s="7">
        <f t="shared" si="26"/>
        <v>7272276</v>
      </c>
      <c r="I1703" s="8">
        <v>7272276</v>
      </c>
      <c r="J1703" s="8">
        <v>0</v>
      </c>
      <c r="K1703" s="8">
        <v>0</v>
      </c>
      <c r="L1703" s="10" t="s">
        <v>4204</v>
      </c>
      <c r="M1703" s="3"/>
      <c r="N1703" s="2"/>
      <c r="O1703" s="4"/>
      <c r="Q1703" s="14"/>
      <c r="R1703" s="2"/>
      <c r="S1703" s="14"/>
      <c r="U1703" s="4"/>
      <c r="V1703" s="3"/>
    </row>
    <row r="1704" spans="1:22" x14ac:dyDescent="0.25">
      <c r="A1704" s="25" t="s">
        <v>89</v>
      </c>
      <c r="B1704" s="25" t="s">
        <v>214</v>
      </c>
      <c r="C1704" s="25" t="s">
        <v>223</v>
      </c>
      <c r="D1704" s="2" t="s">
        <v>2117</v>
      </c>
      <c r="E1704" s="2" t="s">
        <v>2119</v>
      </c>
      <c r="F1704" s="2" t="s">
        <v>53</v>
      </c>
      <c r="G1704" s="21" t="s">
        <v>3899</v>
      </c>
      <c r="H1704" s="7">
        <f t="shared" si="26"/>
        <v>148630</v>
      </c>
      <c r="I1704" s="8">
        <v>148630</v>
      </c>
      <c r="J1704" s="8">
        <v>0</v>
      </c>
      <c r="K1704" s="8">
        <v>0</v>
      </c>
      <c r="L1704" s="10" t="s">
        <v>2072</v>
      </c>
      <c r="M1704" s="3"/>
      <c r="N1704" s="2"/>
      <c r="O1704" s="4"/>
      <c r="R1704" s="2"/>
      <c r="U1704" s="4"/>
      <c r="V1704" s="3"/>
    </row>
    <row r="1705" spans="1:22" ht="30" x14ac:dyDescent="0.25">
      <c r="A1705" s="25" t="s">
        <v>89</v>
      </c>
      <c r="B1705" s="25" t="s">
        <v>214</v>
      </c>
      <c r="C1705" s="25" t="s">
        <v>223</v>
      </c>
      <c r="D1705" s="2" t="s">
        <v>2117</v>
      </c>
      <c r="E1705" s="2" t="s">
        <v>2119</v>
      </c>
      <c r="F1705" s="2" t="s">
        <v>53</v>
      </c>
      <c r="G1705" s="21" t="s">
        <v>3899</v>
      </c>
      <c r="H1705" s="7">
        <f t="shared" si="26"/>
        <v>1367109</v>
      </c>
      <c r="I1705" s="8">
        <v>1367109</v>
      </c>
      <c r="J1705" s="8">
        <v>0</v>
      </c>
      <c r="K1705" s="8">
        <v>0</v>
      </c>
      <c r="L1705" s="5" t="s">
        <v>5211</v>
      </c>
      <c r="M1705" s="3"/>
      <c r="N1705" s="2"/>
      <c r="O1705" s="4"/>
      <c r="Q1705" s="14"/>
      <c r="R1705" s="2"/>
      <c r="S1705" s="14"/>
      <c r="U1705" s="4"/>
      <c r="V1705" s="3"/>
    </row>
    <row r="1706" spans="1:22" ht="30" x14ac:dyDescent="0.25">
      <c r="A1706" s="25" t="s">
        <v>286</v>
      </c>
      <c r="B1706" s="25" t="s">
        <v>287</v>
      </c>
      <c r="C1706" s="25" t="s">
        <v>103</v>
      </c>
      <c r="D1706" s="2" t="s">
        <v>1946</v>
      </c>
      <c r="E1706" s="2" t="s">
        <v>1948</v>
      </c>
      <c r="F1706" s="2" t="s">
        <v>222</v>
      </c>
      <c r="G1706" s="21" t="s">
        <v>3954</v>
      </c>
      <c r="H1706" s="7">
        <f t="shared" si="26"/>
        <v>804000</v>
      </c>
      <c r="I1706" s="8">
        <v>804000</v>
      </c>
      <c r="J1706" s="8">
        <v>0</v>
      </c>
      <c r="K1706" s="8">
        <v>0</v>
      </c>
      <c r="L1706" s="10" t="s">
        <v>1949</v>
      </c>
      <c r="M1706" s="3"/>
      <c r="N1706" s="2"/>
      <c r="O1706" s="4"/>
      <c r="Q1706" s="3"/>
      <c r="R1706" s="2"/>
      <c r="S1706" s="3"/>
      <c r="T1706" s="11"/>
      <c r="U1706" s="4"/>
      <c r="V1706" s="3"/>
    </row>
    <row r="1707" spans="1:22" ht="30" x14ac:dyDescent="0.25">
      <c r="A1707" s="25" t="s">
        <v>286</v>
      </c>
      <c r="B1707" s="25" t="s">
        <v>287</v>
      </c>
      <c r="C1707" s="25" t="s">
        <v>103</v>
      </c>
      <c r="D1707" s="2" t="s">
        <v>1946</v>
      </c>
      <c r="E1707" s="2" t="s">
        <v>1948</v>
      </c>
      <c r="F1707" s="2" t="s">
        <v>222</v>
      </c>
      <c r="G1707" s="21" t="s">
        <v>4015</v>
      </c>
      <c r="H1707" s="7">
        <f t="shared" si="26"/>
        <v>606500</v>
      </c>
      <c r="I1707" s="8">
        <v>606500</v>
      </c>
      <c r="J1707" s="8">
        <v>0</v>
      </c>
      <c r="K1707" s="8">
        <v>0</v>
      </c>
      <c r="L1707" s="10" t="s">
        <v>333</v>
      </c>
      <c r="M1707" s="3"/>
      <c r="N1707" s="2"/>
      <c r="O1707" s="4"/>
      <c r="Q1707" s="13"/>
      <c r="R1707" s="2"/>
      <c r="S1707" s="13"/>
      <c r="T1707" s="11"/>
      <c r="U1707" s="4"/>
      <c r="V1707" s="3"/>
    </row>
    <row r="1708" spans="1:22" ht="30" x14ac:dyDescent="0.25">
      <c r="A1708" s="25" t="s">
        <v>286</v>
      </c>
      <c r="B1708" s="25" t="s">
        <v>287</v>
      </c>
      <c r="C1708" s="25" t="s">
        <v>424</v>
      </c>
      <c r="D1708" s="2" t="s">
        <v>1335</v>
      </c>
      <c r="E1708" s="2" t="s">
        <v>1338</v>
      </c>
      <c r="F1708" s="2" t="s">
        <v>222</v>
      </c>
      <c r="G1708" s="21" t="s">
        <v>3898</v>
      </c>
      <c r="H1708" s="7">
        <f t="shared" si="26"/>
        <v>882469</v>
      </c>
      <c r="I1708" s="8">
        <v>882469</v>
      </c>
      <c r="J1708" s="8">
        <v>0</v>
      </c>
      <c r="K1708" s="8">
        <v>0</v>
      </c>
      <c r="L1708" s="10" t="s">
        <v>4257</v>
      </c>
      <c r="M1708" s="3"/>
      <c r="N1708" s="2"/>
      <c r="O1708" s="4"/>
      <c r="R1708" s="2"/>
      <c r="U1708" s="4"/>
      <c r="V1708" s="3"/>
    </row>
    <row r="1709" spans="1:22" ht="30" x14ac:dyDescent="0.25">
      <c r="A1709" s="25" t="s">
        <v>286</v>
      </c>
      <c r="B1709" s="25" t="s">
        <v>287</v>
      </c>
      <c r="C1709" s="25" t="s">
        <v>424</v>
      </c>
      <c r="D1709" s="2" t="s">
        <v>1335</v>
      </c>
      <c r="E1709" s="2" t="s">
        <v>1338</v>
      </c>
      <c r="F1709" s="2" t="s">
        <v>222</v>
      </c>
      <c r="G1709" s="21" t="s">
        <v>3898</v>
      </c>
      <c r="H1709" s="7">
        <f t="shared" si="26"/>
        <v>250000</v>
      </c>
      <c r="I1709" s="8">
        <v>250000</v>
      </c>
      <c r="J1709" s="8">
        <v>0</v>
      </c>
      <c r="K1709" s="8">
        <v>0</v>
      </c>
      <c r="L1709" s="10" t="s">
        <v>4403</v>
      </c>
      <c r="M1709" s="3"/>
      <c r="N1709" s="2"/>
      <c r="O1709" s="4"/>
      <c r="R1709" s="2"/>
      <c r="U1709" s="4"/>
      <c r="V1709" s="3"/>
    </row>
    <row r="1710" spans="1:22" ht="30" x14ac:dyDescent="0.25">
      <c r="A1710" s="25" t="s">
        <v>286</v>
      </c>
      <c r="B1710" s="25" t="s">
        <v>287</v>
      </c>
      <c r="C1710" s="25" t="s">
        <v>424</v>
      </c>
      <c r="D1710" s="2" t="s">
        <v>1335</v>
      </c>
      <c r="E1710" s="2" t="s">
        <v>1338</v>
      </c>
      <c r="F1710" s="2" t="s">
        <v>222</v>
      </c>
      <c r="G1710" s="21" t="s">
        <v>3908</v>
      </c>
      <c r="H1710" s="7">
        <f t="shared" si="26"/>
        <v>697151</v>
      </c>
      <c r="I1710" s="8">
        <v>697151</v>
      </c>
      <c r="J1710" s="8">
        <v>0</v>
      </c>
      <c r="K1710" s="8">
        <v>0</v>
      </c>
      <c r="L1710" s="5" t="s">
        <v>5212</v>
      </c>
      <c r="M1710" s="3"/>
      <c r="N1710" s="2"/>
      <c r="O1710" s="4"/>
      <c r="Q1710" s="13"/>
      <c r="R1710" s="2"/>
      <c r="S1710" s="13"/>
      <c r="U1710" s="4"/>
      <c r="V1710" s="3"/>
    </row>
    <row r="1711" spans="1:22" ht="30" x14ac:dyDescent="0.25">
      <c r="A1711" s="25" t="s">
        <v>286</v>
      </c>
      <c r="B1711" s="25" t="s">
        <v>287</v>
      </c>
      <c r="C1711" s="25" t="s">
        <v>424</v>
      </c>
      <c r="D1711" s="2" t="s">
        <v>1335</v>
      </c>
      <c r="E1711" s="2" t="s">
        <v>1338</v>
      </c>
      <c r="F1711" s="2" t="s">
        <v>222</v>
      </c>
      <c r="G1711" s="21" t="s">
        <v>3898</v>
      </c>
      <c r="H1711" s="7">
        <f t="shared" si="26"/>
        <v>250000</v>
      </c>
      <c r="I1711" s="8">
        <v>250000</v>
      </c>
      <c r="J1711" s="8">
        <v>0</v>
      </c>
      <c r="K1711" s="8">
        <v>0</v>
      </c>
      <c r="L1711" s="5" t="s">
        <v>5213</v>
      </c>
      <c r="M1711" s="3"/>
      <c r="N1711" s="2"/>
      <c r="O1711" s="4"/>
      <c r="R1711" s="2"/>
      <c r="U1711" s="4"/>
      <c r="V1711" s="3"/>
    </row>
    <row r="1712" spans="1:22" ht="45" x14ac:dyDescent="0.25">
      <c r="A1712" s="25" t="s">
        <v>82</v>
      </c>
      <c r="B1712" s="25" t="s">
        <v>564</v>
      </c>
      <c r="C1712" s="25" t="s">
        <v>878</v>
      </c>
      <c r="D1712" s="2" t="s">
        <v>3840</v>
      </c>
      <c r="E1712" s="2" t="s">
        <v>3842</v>
      </c>
      <c r="F1712" s="2" t="s">
        <v>53</v>
      </c>
      <c r="G1712" s="21" t="s">
        <v>3941</v>
      </c>
      <c r="H1712" s="7">
        <f t="shared" si="26"/>
        <v>3517763</v>
      </c>
      <c r="I1712" s="8">
        <v>1387787</v>
      </c>
      <c r="J1712" s="8">
        <v>2129976</v>
      </c>
      <c r="K1712" s="8">
        <v>0</v>
      </c>
      <c r="L1712" s="5" t="s">
        <v>5214</v>
      </c>
      <c r="M1712" s="3"/>
      <c r="N1712" s="2"/>
      <c r="O1712" s="4"/>
      <c r="R1712" s="2"/>
      <c r="U1712" s="4"/>
      <c r="V1712" s="3"/>
    </row>
    <row r="1713" spans="1:22" ht="30" x14ac:dyDescent="0.25">
      <c r="A1713" s="25" t="s">
        <v>15</v>
      </c>
      <c r="B1713" s="25" t="s">
        <v>364</v>
      </c>
      <c r="C1713" s="25" t="s">
        <v>365</v>
      </c>
      <c r="D1713" s="2" t="s">
        <v>3409</v>
      </c>
      <c r="E1713" s="2" t="s">
        <v>3410</v>
      </c>
      <c r="F1713" s="2" t="s">
        <v>53</v>
      </c>
      <c r="G1713" s="21" t="s">
        <v>3934</v>
      </c>
      <c r="H1713" s="7">
        <f t="shared" si="26"/>
        <v>4504649</v>
      </c>
      <c r="I1713" s="8">
        <v>2011319</v>
      </c>
      <c r="J1713" s="8">
        <v>2493330</v>
      </c>
      <c r="K1713" s="8">
        <v>0</v>
      </c>
      <c r="L1713" s="10" t="s">
        <v>45</v>
      </c>
      <c r="M1713" s="3"/>
      <c r="N1713" s="2"/>
      <c r="O1713" s="4"/>
      <c r="R1713" s="2"/>
      <c r="U1713" s="4"/>
      <c r="V1713" s="3"/>
    </row>
    <row r="1714" spans="1:22" ht="30" x14ac:dyDescent="0.25">
      <c r="A1714" s="25" t="s">
        <v>5</v>
      </c>
      <c r="B1714" s="25" t="s">
        <v>466</v>
      </c>
      <c r="C1714" s="25" t="s">
        <v>467</v>
      </c>
      <c r="D1714" s="2" t="s">
        <v>3507</v>
      </c>
      <c r="E1714" s="2" t="s">
        <v>3509</v>
      </c>
      <c r="F1714" s="2" t="s">
        <v>4</v>
      </c>
      <c r="G1714" s="21" t="s">
        <v>3908</v>
      </c>
      <c r="H1714" s="7">
        <f t="shared" si="26"/>
        <v>6944432</v>
      </c>
      <c r="I1714" s="8">
        <v>300000</v>
      </c>
      <c r="J1714" s="8">
        <v>6644432</v>
      </c>
      <c r="K1714" s="8">
        <v>0</v>
      </c>
      <c r="L1714" s="5" t="s">
        <v>5215</v>
      </c>
      <c r="M1714" s="3"/>
      <c r="N1714" s="2"/>
      <c r="O1714" s="4"/>
      <c r="R1714" s="2"/>
      <c r="U1714" s="4"/>
      <c r="V1714" s="3"/>
    </row>
    <row r="1715" spans="1:22" x14ac:dyDescent="0.25">
      <c r="A1715" s="25" t="s">
        <v>103</v>
      </c>
      <c r="B1715" s="25" t="s">
        <v>104</v>
      </c>
      <c r="C1715" s="25" t="s">
        <v>105</v>
      </c>
      <c r="D1715" s="2" t="s">
        <v>3429</v>
      </c>
      <c r="E1715" s="2" t="s">
        <v>3430</v>
      </c>
      <c r="F1715" s="2" t="s">
        <v>53</v>
      </c>
      <c r="G1715" s="21" t="s">
        <v>3955</v>
      </c>
      <c r="H1715" s="7">
        <f t="shared" si="26"/>
        <v>480600</v>
      </c>
      <c r="I1715" s="8">
        <v>480600</v>
      </c>
      <c r="J1715" s="8">
        <v>0</v>
      </c>
      <c r="K1715" s="8">
        <v>0</v>
      </c>
      <c r="L1715" s="10" t="s">
        <v>296</v>
      </c>
      <c r="M1715" s="3"/>
      <c r="N1715" s="2"/>
      <c r="O1715" s="4"/>
      <c r="R1715" s="2"/>
      <c r="U1715" s="4"/>
      <c r="V1715" s="3"/>
    </row>
    <row r="1716" spans="1:22" ht="45" x14ac:dyDescent="0.25">
      <c r="A1716" s="25" t="s">
        <v>15</v>
      </c>
      <c r="B1716" s="25" t="s">
        <v>16</v>
      </c>
      <c r="C1716" s="25" t="s">
        <v>38</v>
      </c>
      <c r="D1716" s="2" t="s">
        <v>1574</v>
      </c>
      <c r="E1716" s="2" t="s">
        <v>1576</v>
      </c>
      <c r="F1716" s="2" t="s">
        <v>4</v>
      </c>
      <c r="G1716" s="21" t="s">
        <v>3897</v>
      </c>
      <c r="H1716" s="7">
        <f t="shared" si="26"/>
        <v>300000</v>
      </c>
      <c r="I1716" s="8">
        <v>300000</v>
      </c>
      <c r="J1716" s="8">
        <v>0</v>
      </c>
      <c r="K1716" s="8">
        <v>0</v>
      </c>
      <c r="L1716" s="10" t="s">
        <v>5216</v>
      </c>
      <c r="M1716" s="3"/>
      <c r="N1716" s="2"/>
      <c r="O1716" s="4"/>
      <c r="R1716" s="2"/>
      <c r="U1716" s="4"/>
      <c r="V1716" s="3"/>
    </row>
    <row r="1717" spans="1:22" ht="30" x14ac:dyDescent="0.25">
      <c r="A1717" s="25" t="s">
        <v>15</v>
      </c>
      <c r="B1717" s="25" t="s">
        <v>16</v>
      </c>
      <c r="C1717" s="25" t="s">
        <v>38</v>
      </c>
      <c r="D1717" s="2" t="s">
        <v>1574</v>
      </c>
      <c r="E1717" s="2" t="s">
        <v>1576</v>
      </c>
      <c r="F1717" s="2" t="s">
        <v>4</v>
      </c>
      <c r="G1717" s="21" t="s">
        <v>3897</v>
      </c>
      <c r="H1717" s="7">
        <f t="shared" si="26"/>
        <v>198442</v>
      </c>
      <c r="I1717" s="8">
        <v>198442</v>
      </c>
      <c r="J1717" s="8">
        <v>0</v>
      </c>
      <c r="K1717" s="8">
        <v>0</v>
      </c>
      <c r="L1717" s="5" t="s">
        <v>5217</v>
      </c>
      <c r="M1717" s="3"/>
      <c r="N1717" s="2"/>
      <c r="O1717" s="4"/>
      <c r="R1717" s="2"/>
      <c r="U1717" s="4"/>
      <c r="V1717" s="3"/>
    </row>
    <row r="1718" spans="1:22" ht="30" x14ac:dyDescent="0.25">
      <c r="A1718" s="25" t="s">
        <v>15</v>
      </c>
      <c r="B1718" s="25" t="s">
        <v>16</v>
      </c>
      <c r="C1718" s="25" t="s">
        <v>38</v>
      </c>
      <c r="D1718" s="2" t="s">
        <v>1574</v>
      </c>
      <c r="E1718" s="2" t="s">
        <v>1576</v>
      </c>
      <c r="F1718" s="2" t="s">
        <v>4</v>
      </c>
      <c r="G1718" s="21" t="s">
        <v>3897</v>
      </c>
      <c r="H1718" s="7">
        <f t="shared" si="26"/>
        <v>75000</v>
      </c>
      <c r="I1718" s="8">
        <v>75000</v>
      </c>
      <c r="J1718" s="8">
        <v>0</v>
      </c>
      <c r="K1718" s="8">
        <v>0</v>
      </c>
      <c r="L1718" s="10" t="s">
        <v>139</v>
      </c>
      <c r="M1718" s="3"/>
      <c r="N1718" s="2"/>
      <c r="O1718" s="4"/>
      <c r="R1718" s="2"/>
      <c r="U1718" s="4"/>
      <c r="V1718" s="3"/>
    </row>
    <row r="1719" spans="1:22" ht="60" x14ac:dyDescent="0.25">
      <c r="A1719" s="25" t="s">
        <v>15</v>
      </c>
      <c r="B1719" s="25" t="s">
        <v>16</v>
      </c>
      <c r="C1719" s="25" t="s">
        <v>38</v>
      </c>
      <c r="D1719" s="2" t="s">
        <v>1574</v>
      </c>
      <c r="E1719" s="2" t="s">
        <v>1576</v>
      </c>
      <c r="F1719" s="2" t="s">
        <v>4</v>
      </c>
      <c r="G1719" s="21" t="s">
        <v>3897</v>
      </c>
      <c r="H1719" s="7">
        <f t="shared" si="26"/>
        <v>2599058</v>
      </c>
      <c r="I1719" s="8">
        <v>566513</v>
      </c>
      <c r="J1719" s="8">
        <v>2032545</v>
      </c>
      <c r="K1719" s="8">
        <v>0</v>
      </c>
      <c r="L1719" s="5" t="s">
        <v>5218</v>
      </c>
      <c r="M1719" s="3"/>
      <c r="N1719" s="2"/>
      <c r="O1719" s="4"/>
      <c r="R1719" s="2"/>
      <c r="U1719" s="4"/>
      <c r="V1719" s="3"/>
    </row>
    <row r="1720" spans="1:22" ht="30" x14ac:dyDescent="0.25">
      <c r="A1720" s="25" t="s">
        <v>103</v>
      </c>
      <c r="B1720" s="25" t="s">
        <v>104</v>
      </c>
      <c r="C1720" s="25" t="s">
        <v>261</v>
      </c>
      <c r="D1720" s="2" t="s">
        <v>2081</v>
      </c>
      <c r="E1720" s="2" t="s">
        <v>2083</v>
      </c>
      <c r="F1720" s="2" t="s">
        <v>154</v>
      </c>
      <c r="G1720" s="21" t="s">
        <v>3898</v>
      </c>
      <c r="H1720" s="7">
        <f t="shared" si="26"/>
        <v>109028</v>
      </c>
      <c r="I1720" s="8">
        <v>109028</v>
      </c>
      <c r="J1720" s="8">
        <v>0</v>
      </c>
      <c r="K1720" s="8">
        <v>0</v>
      </c>
      <c r="L1720" s="10" t="s">
        <v>4459</v>
      </c>
      <c r="M1720" s="3"/>
      <c r="N1720" s="2"/>
      <c r="O1720" s="4"/>
      <c r="R1720" s="2"/>
      <c r="U1720" s="4"/>
      <c r="V1720" s="3"/>
    </row>
    <row r="1721" spans="1:22" ht="30" x14ac:dyDescent="0.25">
      <c r="A1721" s="25" t="s">
        <v>103</v>
      </c>
      <c r="B1721" s="25" t="s">
        <v>104</v>
      </c>
      <c r="C1721" s="25" t="s">
        <v>261</v>
      </c>
      <c r="D1721" s="2" t="s">
        <v>2081</v>
      </c>
      <c r="E1721" s="2" t="s">
        <v>2083</v>
      </c>
      <c r="F1721" s="2" t="s">
        <v>154</v>
      </c>
      <c r="G1721" s="21" t="s">
        <v>3926</v>
      </c>
      <c r="H1721" s="7">
        <f t="shared" si="26"/>
        <v>185193</v>
      </c>
      <c r="I1721" s="8">
        <v>185193</v>
      </c>
      <c r="J1721" s="8">
        <v>0</v>
      </c>
      <c r="K1721" s="8">
        <v>0</v>
      </c>
      <c r="L1721" s="10" t="s">
        <v>4460</v>
      </c>
      <c r="M1721" s="3"/>
      <c r="N1721" s="2"/>
      <c r="O1721" s="4"/>
      <c r="Q1721" s="13"/>
      <c r="R1721" s="2"/>
      <c r="S1721" s="13"/>
      <c r="U1721" s="4"/>
      <c r="V1721" s="3"/>
    </row>
    <row r="1722" spans="1:22" ht="30" x14ac:dyDescent="0.25">
      <c r="A1722" s="25" t="s">
        <v>103</v>
      </c>
      <c r="B1722" s="25" t="s">
        <v>104</v>
      </c>
      <c r="C1722" s="25" t="s">
        <v>261</v>
      </c>
      <c r="D1722" s="2" t="s">
        <v>2081</v>
      </c>
      <c r="E1722" s="2" t="s">
        <v>2083</v>
      </c>
      <c r="F1722" s="2" t="s">
        <v>154</v>
      </c>
      <c r="G1722" s="21" t="s">
        <v>3926</v>
      </c>
      <c r="H1722" s="7">
        <f t="shared" si="26"/>
        <v>123462</v>
      </c>
      <c r="I1722" s="8">
        <v>123462</v>
      </c>
      <c r="J1722" s="8">
        <v>0</v>
      </c>
      <c r="K1722" s="8">
        <v>0</v>
      </c>
      <c r="L1722" s="5" t="s">
        <v>5219</v>
      </c>
      <c r="M1722" s="3"/>
      <c r="N1722" s="2"/>
      <c r="O1722" s="4"/>
      <c r="Q1722" s="13"/>
      <c r="R1722" s="2"/>
      <c r="S1722" s="13"/>
      <c r="U1722" s="4"/>
      <c r="V1722" s="3"/>
    </row>
    <row r="1723" spans="1:22" ht="30" x14ac:dyDescent="0.25">
      <c r="A1723" s="25" t="s">
        <v>5</v>
      </c>
      <c r="B1723" s="25" t="s">
        <v>6</v>
      </c>
      <c r="C1723" s="25" t="s">
        <v>7</v>
      </c>
      <c r="D1723" s="2" t="s">
        <v>1828</v>
      </c>
      <c r="E1723" s="2" t="s">
        <v>1829</v>
      </c>
      <c r="F1723" s="2" t="s">
        <v>53</v>
      </c>
      <c r="G1723" s="21" t="s">
        <v>3906</v>
      </c>
      <c r="H1723" s="7">
        <f t="shared" si="26"/>
        <v>10267073</v>
      </c>
      <c r="I1723" s="8">
        <v>4215838</v>
      </c>
      <c r="J1723" s="8">
        <v>6051235</v>
      </c>
      <c r="K1723" s="8">
        <v>0</v>
      </c>
      <c r="L1723" s="5" t="s">
        <v>4752</v>
      </c>
      <c r="M1723" s="3"/>
      <c r="N1723" s="2"/>
      <c r="O1723" s="4"/>
      <c r="R1723" s="2"/>
      <c r="U1723" s="4"/>
      <c r="V1723" s="3"/>
    </row>
    <row r="1724" spans="1:22" ht="30" x14ac:dyDescent="0.25">
      <c r="A1724" s="25" t="s">
        <v>5</v>
      </c>
      <c r="B1724" s="25" t="s">
        <v>6</v>
      </c>
      <c r="C1724" s="25" t="s">
        <v>7</v>
      </c>
      <c r="D1724" s="2" t="s">
        <v>1828</v>
      </c>
      <c r="E1724" s="2" t="s">
        <v>1829</v>
      </c>
      <c r="F1724" s="2" t="s">
        <v>53</v>
      </c>
      <c r="G1724" s="21" t="s">
        <v>4020</v>
      </c>
      <c r="H1724" s="7">
        <f t="shared" si="26"/>
        <v>567000</v>
      </c>
      <c r="I1724" s="8">
        <v>567000</v>
      </c>
      <c r="J1724" s="8">
        <v>0</v>
      </c>
      <c r="K1724" s="8">
        <v>0</v>
      </c>
      <c r="L1724" s="10" t="s">
        <v>333</v>
      </c>
      <c r="M1724" s="3"/>
      <c r="N1724" s="2"/>
      <c r="O1724" s="4"/>
      <c r="R1724" s="2"/>
      <c r="U1724" s="4"/>
      <c r="V1724" s="3"/>
    </row>
    <row r="1725" spans="1:22" ht="45" x14ac:dyDescent="0.25">
      <c r="A1725" s="25" t="s">
        <v>5</v>
      </c>
      <c r="B1725" s="25" t="s">
        <v>6</v>
      </c>
      <c r="C1725" s="25" t="s">
        <v>7</v>
      </c>
      <c r="D1725" s="2" t="s">
        <v>1828</v>
      </c>
      <c r="E1725" s="2" t="s">
        <v>1829</v>
      </c>
      <c r="F1725" s="2" t="s">
        <v>53</v>
      </c>
      <c r="G1725" s="21" t="s">
        <v>3957</v>
      </c>
      <c r="H1725" s="7">
        <f t="shared" si="26"/>
        <v>1711318</v>
      </c>
      <c r="I1725" s="8">
        <v>0</v>
      </c>
      <c r="J1725" s="8">
        <v>0</v>
      </c>
      <c r="K1725" s="8">
        <v>1711318</v>
      </c>
      <c r="L1725" s="5" t="s">
        <v>5220</v>
      </c>
      <c r="M1725" s="3"/>
      <c r="N1725" s="2"/>
      <c r="O1725" s="4"/>
      <c r="R1725" s="2"/>
      <c r="U1725" s="4"/>
      <c r="V1725" s="3"/>
    </row>
    <row r="1726" spans="1:22" ht="60" x14ac:dyDescent="0.25">
      <c r="A1726" s="25" t="s">
        <v>82</v>
      </c>
      <c r="B1726" s="25" t="s">
        <v>564</v>
      </c>
      <c r="C1726" s="25" t="s">
        <v>878</v>
      </c>
      <c r="D1726" s="2" t="s">
        <v>945</v>
      </c>
      <c r="E1726" s="2" t="s">
        <v>947</v>
      </c>
      <c r="F1726" s="2" t="s">
        <v>53</v>
      </c>
      <c r="G1726" s="21" t="s">
        <v>3975</v>
      </c>
      <c r="H1726" s="7">
        <f t="shared" si="26"/>
        <v>7246825</v>
      </c>
      <c r="I1726" s="8">
        <v>1787704</v>
      </c>
      <c r="J1726" s="8">
        <v>5459121</v>
      </c>
      <c r="K1726" s="8">
        <v>0</v>
      </c>
      <c r="L1726" s="10" t="s">
        <v>4090</v>
      </c>
      <c r="M1726" s="3"/>
      <c r="N1726" s="2"/>
      <c r="O1726" s="4"/>
      <c r="Q1726" s="14"/>
      <c r="R1726" s="2"/>
      <c r="S1726" s="14"/>
      <c r="T1726" s="12"/>
      <c r="U1726" s="4"/>
      <c r="V1726" s="3"/>
    </row>
    <row r="1727" spans="1:22" ht="30" x14ac:dyDescent="0.25">
      <c r="A1727" s="25" t="s">
        <v>82</v>
      </c>
      <c r="B1727" s="25" t="s">
        <v>564</v>
      </c>
      <c r="C1727" s="25" t="s">
        <v>878</v>
      </c>
      <c r="D1727" s="2" t="s">
        <v>945</v>
      </c>
      <c r="E1727" s="2" t="s">
        <v>947</v>
      </c>
      <c r="F1727" s="2" t="s">
        <v>53</v>
      </c>
      <c r="G1727" s="21" t="s">
        <v>3975</v>
      </c>
      <c r="H1727" s="7">
        <f t="shared" si="26"/>
        <v>4540879</v>
      </c>
      <c r="I1727" s="8">
        <v>0</v>
      </c>
      <c r="J1727" s="8">
        <v>4540879</v>
      </c>
      <c r="K1727" s="8">
        <v>0</v>
      </c>
      <c r="L1727" s="5" t="s">
        <v>5221</v>
      </c>
      <c r="M1727" s="3"/>
      <c r="N1727" s="2"/>
      <c r="O1727" s="4"/>
      <c r="R1727" s="2"/>
      <c r="U1727" s="4"/>
      <c r="V1727" s="3"/>
    </row>
    <row r="1728" spans="1:22" ht="45" x14ac:dyDescent="0.25">
      <c r="A1728" s="25" t="s">
        <v>82</v>
      </c>
      <c r="B1728" s="25" t="s">
        <v>564</v>
      </c>
      <c r="C1728" s="25" t="s">
        <v>878</v>
      </c>
      <c r="D1728" s="2" t="s">
        <v>945</v>
      </c>
      <c r="E1728" s="2" t="s">
        <v>947</v>
      </c>
      <c r="F1728" s="2" t="s">
        <v>53</v>
      </c>
      <c r="G1728" s="21" t="s">
        <v>3994</v>
      </c>
      <c r="H1728" s="7">
        <f t="shared" si="26"/>
        <v>10000000</v>
      </c>
      <c r="I1728" s="8">
        <v>0</v>
      </c>
      <c r="J1728" s="8">
        <v>10000000</v>
      </c>
      <c r="K1728" s="8">
        <v>0</v>
      </c>
      <c r="L1728" s="5" t="s">
        <v>5222</v>
      </c>
      <c r="M1728" s="3"/>
      <c r="N1728" s="2"/>
      <c r="O1728" s="4"/>
      <c r="R1728" s="2"/>
      <c r="U1728" s="4"/>
      <c r="V1728" s="3"/>
    </row>
    <row r="1729" spans="1:22" x14ac:dyDescent="0.25">
      <c r="A1729" s="25" t="s">
        <v>58</v>
      </c>
      <c r="B1729" s="25" t="s">
        <v>59</v>
      </c>
      <c r="C1729" s="25" t="s">
        <v>429</v>
      </c>
      <c r="D1729" s="2" t="s">
        <v>1595</v>
      </c>
      <c r="E1729" s="2" t="s">
        <v>1597</v>
      </c>
      <c r="F1729" s="2" t="s">
        <v>4</v>
      </c>
      <c r="G1729" s="21" t="s">
        <v>3908</v>
      </c>
      <c r="H1729" s="7">
        <f t="shared" si="26"/>
        <v>75000</v>
      </c>
      <c r="I1729" s="8">
        <v>75000</v>
      </c>
      <c r="J1729" s="8">
        <v>0</v>
      </c>
      <c r="K1729" s="8">
        <v>0</v>
      </c>
      <c r="L1729" s="10" t="s">
        <v>96</v>
      </c>
      <c r="M1729" s="3"/>
      <c r="N1729" s="2"/>
      <c r="O1729" s="4"/>
      <c r="R1729" s="2"/>
      <c r="U1729" s="4"/>
      <c r="V1729" s="3"/>
    </row>
    <row r="1730" spans="1:22" x14ac:dyDescent="0.25">
      <c r="A1730" s="25" t="s">
        <v>58</v>
      </c>
      <c r="B1730" s="25" t="s">
        <v>59</v>
      </c>
      <c r="C1730" s="25" t="s">
        <v>429</v>
      </c>
      <c r="D1730" s="2" t="s">
        <v>1595</v>
      </c>
      <c r="E1730" s="2" t="s">
        <v>1597</v>
      </c>
      <c r="F1730" s="2" t="s">
        <v>4</v>
      </c>
      <c r="G1730" s="21" t="s">
        <v>3908</v>
      </c>
      <c r="H1730" s="7">
        <f t="shared" ref="H1730:H1793" si="27">SUM(I1730:K1730)</f>
        <v>50000</v>
      </c>
      <c r="I1730" s="8">
        <v>50000</v>
      </c>
      <c r="J1730" s="8">
        <v>0</v>
      </c>
      <c r="K1730" s="8">
        <v>0</v>
      </c>
      <c r="L1730" s="10" t="s">
        <v>478</v>
      </c>
      <c r="M1730" s="3"/>
      <c r="N1730" s="2"/>
      <c r="O1730" s="4"/>
      <c r="R1730" s="2"/>
      <c r="U1730" s="4"/>
      <c r="V1730" s="3"/>
    </row>
    <row r="1731" spans="1:22" x14ac:dyDescent="0.25">
      <c r="A1731" s="25" t="s">
        <v>58</v>
      </c>
      <c r="B1731" s="25" t="s">
        <v>59</v>
      </c>
      <c r="C1731" s="25" t="s">
        <v>429</v>
      </c>
      <c r="D1731" s="2" t="s">
        <v>1595</v>
      </c>
      <c r="E1731" s="2" t="s">
        <v>1597</v>
      </c>
      <c r="F1731" s="2" t="s">
        <v>4</v>
      </c>
      <c r="G1731" s="21" t="s">
        <v>3908</v>
      </c>
      <c r="H1731" s="7">
        <f t="shared" si="27"/>
        <v>114619</v>
      </c>
      <c r="I1731" s="8">
        <v>114619</v>
      </c>
      <c r="J1731" s="8">
        <v>0</v>
      </c>
      <c r="K1731" s="8">
        <v>0</v>
      </c>
      <c r="L1731" s="10" t="s">
        <v>377</v>
      </c>
      <c r="M1731" s="3"/>
      <c r="N1731" s="2"/>
      <c r="O1731" s="4"/>
      <c r="R1731" s="2"/>
      <c r="U1731" s="4"/>
      <c r="V1731" s="3"/>
    </row>
    <row r="1732" spans="1:22" x14ac:dyDescent="0.25">
      <c r="A1732" s="25" t="s">
        <v>58</v>
      </c>
      <c r="B1732" s="25" t="s">
        <v>164</v>
      </c>
      <c r="C1732" s="25" t="s">
        <v>171</v>
      </c>
      <c r="D1732" s="2" t="s">
        <v>173</v>
      </c>
      <c r="E1732" s="2" t="s">
        <v>175</v>
      </c>
      <c r="F1732" s="2" t="s">
        <v>4</v>
      </c>
      <c r="G1732" s="21" t="s">
        <v>3911</v>
      </c>
      <c r="H1732" s="7">
        <f t="shared" si="27"/>
        <v>150000</v>
      </c>
      <c r="I1732" s="8">
        <v>150000</v>
      </c>
      <c r="J1732" s="8">
        <v>0</v>
      </c>
      <c r="K1732" s="8">
        <v>0</v>
      </c>
      <c r="L1732" s="10" t="s">
        <v>176</v>
      </c>
      <c r="M1732" s="3"/>
      <c r="N1732" s="2"/>
      <c r="O1732" s="4"/>
      <c r="Q1732" s="13"/>
      <c r="R1732" s="2"/>
      <c r="S1732" s="13"/>
      <c r="T1732" s="11"/>
      <c r="U1732" s="4"/>
      <c r="V1732" s="3"/>
    </row>
    <row r="1733" spans="1:22" ht="30" x14ac:dyDescent="0.25">
      <c r="A1733" s="25" t="s">
        <v>119</v>
      </c>
      <c r="B1733" s="25" t="s">
        <v>721</v>
      </c>
      <c r="C1733" s="25" t="s">
        <v>722</v>
      </c>
      <c r="D1733" s="2" t="s">
        <v>724</v>
      </c>
      <c r="E1733" s="2" t="s">
        <v>726</v>
      </c>
      <c r="F1733" s="2" t="s">
        <v>53</v>
      </c>
      <c r="G1733" s="21" t="s">
        <v>3908</v>
      </c>
      <c r="H1733" s="7">
        <f t="shared" si="27"/>
        <v>7406144</v>
      </c>
      <c r="I1733" s="8">
        <v>1000000</v>
      </c>
      <c r="J1733" s="8">
        <v>6406144</v>
      </c>
      <c r="K1733" s="8">
        <v>0</v>
      </c>
      <c r="L1733" s="10" t="s">
        <v>5223</v>
      </c>
      <c r="M1733" s="3"/>
      <c r="N1733" s="2"/>
      <c r="O1733" s="4"/>
      <c r="Q1733" s="13"/>
      <c r="R1733" s="2"/>
      <c r="S1733" s="13"/>
      <c r="T1733" s="11"/>
      <c r="U1733" s="4"/>
      <c r="V1733" s="3"/>
    </row>
    <row r="1734" spans="1:22" ht="30" x14ac:dyDescent="0.25">
      <c r="A1734" s="25" t="s">
        <v>15</v>
      </c>
      <c r="B1734" s="25" t="s">
        <v>364</v>
      </c>
      <c r="C1734" s="25" t="s">
        <v>365</v>
      </c>
      <c r="D1734" s="2" t="s">
        <v>3403</v>
      </c>
      <c r="E1734" s="2" t="s">
        <v>2925</v>
      </c>
      <c r="F1734" s="2" t="s">
        <v>4</v>
      </c>
      <c r="G1734" s="21" t="s">
        <v>3936</v>
      </c>
      <c r="H1734" s="7">
        <f t="shared" si="27"/>
        <v>46935</v>
      </c>
      <c r="I1734" s="8">
        <v>46935</v>
      </c>
      <c r="J1734" s="8">
        <v>0</v>
      </c>
      <c r="K1734" s="8">
        <v>0</v>
      </c>
      <c r="L1734" s="5" t="s">
        <v>5224</v>
      </c>
      <c r="M1734" s="3"/>
      <c r="N1734" s="2"/>
      <c r="O1734" s="4"/>
      <c r="R1734" s="2"/>
      <c r="U1734" s="4"/>
      <c r="V1734" s="3"/>
    </row>
    <row r="1735" spans="1:22" x14ac:dyDescent="0.25">
      <c r="A1735" s="25" t="s">
        <v>58</v>
      </c>
      <c r="B1735" s="25" t="s">
        <v>164</v>
      </c>
      <c r="C1735" s="25" t="s">
        <v>165</v>
      </c>
      <c r="D1735" s="2" t="s">
        <v>1465</v>
      </c>
      <c r="E1735" s="2" t="s">
        <v>1467</v>
      </c>
      <c r="F1735" s="2" t="s">
        <v>4</v>
      </c>
      <c r="G1735" s="21" t="s">
        <v>3918</v>
      </c>
      <c r="H1735" s="7">
        <f t="shared" si="27"/>
        <v>150000</v>
      </c>
      <c r="I1735" s="8">
        <v>150000</v>
      </c>
      <c r="J1735" s="8">
        <v>0</v>
      </c>
      <c r="K1735" s="8">
        <v>0</v>
      </c>
      <c r="L1735" s="10" t="s">
        <v>176</v>
      </c>
      <c r="M1735" s="3"/>
      <c r="N1735" s="2"/>
      <c r="O1735" s="4"/>
      <c r="R1735" s="2"/>
      <c r="U1735" s="4"/>
      <c r="V1735" s="3"/>
    </row>
    <row r="1736" spans="1:22" x14ac:dyDescent="0.25">
      <c r="A1736" s="25" t="s">
        <v>58</v>
      </c>
      <c r="B1736" s="25" t="s">
        <v>164</v>
      </c>
      <c r="C1736" s="25" t="s">
        <v>165</v>
      </c>
      <c r="D1736" s="2" t="s">
        <v>1465</v>
      </c>
      <c r="E1736" s="2" t="s">
        <v>1467</v>
      </c>
      <c r="F1736" s="2" t="s">
        <v>4</v>
      </c>
      <c r="G1736" s="21" t="s">
        <v>3918</v>
      </c>
      <c r="H1736" s="7">
        <f t="shared" si="27"/>
        <v>303268</v>
      </c>
      <c r="I1736" s="8">
        <v>303268</v>
      </c>
      <c r="J1736" s="8">
        <v>0</v>
      </c>
      <c r="K1736" s="8">
        <v>0</v>
      </c>
      <c r="L1736" s="10" t="s">
        <v>96</v>
      </c>
      <c r="M1736" s="3"/>
      <c r="N1736" s="2"/>
      <c r="O1736" s="4"/>
      <c r="R1736" s="2"/>
      <c r="U1736" s="4"/>
      <c r="V1736" s="3"/>
    </row>
    <row r="1737" spans="1:22" x14ac:dyDescent="0.25">
      <c r="A1737" s="25" t="s">
        <v>148</v>
      </c>
      <c r="B1737" s="25" t="s">
        <v>664</v>
      </c>
      <c r="C1737" s="25" t="s">
        <v>665</v>
      </c>
      <c r="D1737" s="2" t="s">
        <v>3677</v>
      </c>
      <c r="E1737" s="2" t="s">
        <v>3678</v>
      </c>
      <c r="F1737" s="2" t="s">
        <v>53</v>
      </c>
      <c r="G1737" s="21" t="s">
        <v>3916</v>
      </c>
      <c r="H1737" s="7">
        <f t="shared" si="27"/>
        <v>256500</v>
      </c>
      <c r="I1737" s="8">
        <v>256500</v>
      </c>
      <c r="J1737" s="8">
        <v>0</v>
      </c>
      <c r="K1737" s="8">
        <v>0</v>
      </c>
      <c r="L1737" s="5" t="s">
        <v>5225</v>
      </c>
      <c r="M1737" s="3"/>
      <c r="N1737" s="2"/>
      <c r="O1737" s="4"/>
      <c r="R1737" s="2"/>
      <c r="U1737" s="4"/>
      <c r="V1737" s="3"/>
    </row>
    <row r="1738" spans="1:22" ht="30" x14ac:dyDescent="0.25">
      <c r="A1738" s="25" t="s">
        <v>82</v>
      </c>
      <c r="B1738" s="25" t="s">
        <v>83</v>
      </c>
      <c r="C1738" s="25" t="s">
        <v>84</v>
      </c>
      <c r="D1738" s="2" t="s">
        <v>1312</v>
      </c>
      <c r="E1738" s="2" t="s">
        <v>1314</v>
      </c>
      <c r="F1738" s="2" t="s">
        <v>53</v>
      </c>
      <c r="G1738" s="21" t="s">
        <v>3964</v>
      </c>
      <c r="H1738" s="7">
        <f t="shared" si="27"/>
        <v>576039</v>
      </c>
      <c r="I1738" s="8">
        <v>576039</v>
      </c>
      <c r="J1738" s="8">
        <v>0</v>
      </c>
      <c r="K1738" s="8">
        <v>0</v>
      </c>
      <c r="L1738" s="10" t="s">
        <v>417</v>
      </c>
      <c r="M1738" s="3"/>
      <c r="N1738" s="2"/>
      <c r="O1738" s="4"/>
      <c r="Q1738" s="13"/>
      <c r="R1738" s="2"/>
      <c r="S1738" s="13"/>
      <c r="T1738" s="11"/>
      <c r="U1738" s="4"/>
      <c r="V1738" s="3"/>
    </row>
    <row r="1739" spans="1:22" ht="30" x14ac:dyDescent="0.25">
      <c r="A1739" s="25" t="s">
        <v>82</v>
      </c>
      <c r="B1739" s="25" t="s">
        <v>83</v>
      </c>
      <c r="C1739" s="25" t="s">
        <v>84</v>
      </c>
      <c r="D1739" s="2" t="s">
        <v>1312</v>
      </c>
      <c r="E1739" s="2" t="s">
        <v>1314</v>
      </c>
      <c r="F1739" s="2" t="s">
        <v>53</v>
      </c>
      <c r="G1739" s="21" t="s">
        <v>3985</v>
      </c>
      <c r="H1739" s="7">
        <f t="shared" si="27"/>
        <v>2989034</v>
      </c>
      <c r="I1739" s="8">
        <v>2989034</v>
      </c>
      <c r="J1739" s="8">
        <v>0</v>
      </c>
      <c r="K1739" s="8">
        <v>0</v>
      </c>
      <c r="L1739" s="10" t="s">
        <v>52</v>
      </c>
      <c r="M1739" s="3"/>
      <c r="N1739" s="2"/>
      <c r="O1739" s="4"/>
      <c r="Q1739" s="14"/>
      <c r="R1739" s="2"/>
      <c r="S1739" s="14"/>
      <c r="U1739" s="4"/>
      <c r="V1739" s="3"/>
    </row>
    <row r="1740" spans="1:22" ht="30" x14ac:dyDescent="0.25">
      <c r="A1740" s="25" t="s">
        <v>82</v>
      </c>
      <c r="B1740" s="25" t="s">
        <v>83</v>
      </c>
      <c r="C1740" s="25" t="s">
        <v>84</v>
      </c>
      <c r="D1740" s="2" t="s">
        <v>1312</v>
      </c>
      <c r="E1740" s="2" t="s">
        <v>1314</v>
      </c>
      <c r="F1740" s="2" t="s">
        <v>53</v>
      </c>
      <c r="G1740" s="21" t="s">
        <v>4000</v>
      </c>
      <c r="H1740" s="7">
        <f t="shared" si="27"/>
        <v>515501</v>
      </c>
      <c r="I1740" s="8">
        <v>515501</v>
      </c>
      <c r="J1740" s="8">
        <v>0</v>
      </c>
      <c r="K1740" s="8">
        <v>0</v>
      </c>
      <c r="L1740" s="10" t="s">
        <v>1226</v>
      </c>
      <c r="M1740" s="3"/>
      <c r="N1740" s="2"/>
      <c r="O1740" s="4"/>
      <c r="R1740" s="2"/>
      <c r="U1740" s="4"/>
      <c r="V1740" s="3"/>
    </row>
    <row r="1741" spans="1:22" ht="30" x14ac:dyDescent="0.25">
      <c r="A1741" s="25" t="s">
        <v>82</v>
      </c>
      <c r="B1741" s="25" t="s">
        <v>83</v>
      </c>
      <c r="C1741" s="25" t="s">
        <v>84</v>
      </c>
      <c r="D1741" s="2" t="s">
        <v>1312</v>
      </c>
      <c r="E1741" s="2" t="s">
        <v>1314</v>
      </c>
      <c r="F1741" s="2" t="s">
        <v>53</v>
      </c>
      <c r="G1741" s="21" t="s">
        <v>4000</v>
      </c>
      <c r="H1741" s="7">
        <f t="shared" si="27"/>
        <v>73038</v>
      </c>
      <c r="I1741" s="8">
        <v>73038</v>
      </c>
      <c r="J1741" s="8">
        <v>0</v>
      </c>
      <c r="K1741" s="8">
        <v>0</v>
      </c>
      <c r="L1741" s="10" t="s">
        <v>1077</v>
      </c>
      <c r="M1741" s="3"/>
      <c r="N1741" s="2"/>
      <c r="O1741" s="4"/>
      <c r="R1741" s="2"/>
      <c r="U1741" s="4"/>
      <c r="V1741" s="3"/>
    </row>
    <row r="1742" spans="1:22" ht="45" x14ac:dyDescent="0.25">
      <c r="A1742" s="25" t="s">
        <v>89</v>
      </c>
      <c r="B1742" s="25" t="s">
        <v>132</v>
      </c>
      <c r="C1742" s="25" t="s">
        <v>133</v>
      </c>
      <c r="D1742" s="2" t="s">
        <v>140</v>
      </c>
      <c r="E1742" s="2" t="s">
        <v>141</v>
      </c>
      <c r="F1742" s="2" t="s">
        <v>4</v>
      </c>
      <c r="G1742" s="21" t="s">
        <v>3910</v>
      </c>
      <c r="H1742" s="7">
        <f t="shared" si="27"/>
        <v>85500</v>
      </c>
      <c r="I1742" s="8">
        <v>85500</v>
      </c>
      <c r="J1742" s="8">
        <v>0</v>
      </c>
      <c r="K1742" s="8">
        <v>0</v>
      </c>
      <c r="L1742" s="10" t="s">
        <v>4120</v>
      </c>
      <c r="M1742" s="3"/>
      <c r="N1742" s="2"/>
      <c r="O1742" s="4"/>
      <c r="R1742" s="2"/>
      <c r="U1742" s="4"/>
      <c r="V1742" s="3"/>
    </row>
    <row r="1743" spans="1:22" ht="30" x14ac:dyDescent="0.25">
      <c r="A1743" s="25" t="s">
        <v>89</v>
      </c>
      <c r="B1743" s="25" t="s">
        <v>132</v>
      </c>
      <c r="C1743" s="25" t="s">
        <v>133</v>
      </c>
      <c r="D1743" s="2" t="s">
        <v>140</v>
      </c>
      <c r="E1743" s="2" t="s">
        <v>141</v>
      </c>
      <c r="F1743" s="2" t="s">
        <v>4</v>
      </c>
      <c r="G1743" s="21" t="s">
        <v>3913</v>
      </c>
      <c r="H1743" s="7">
        <f t="shared" si="27"/>
        <v>51300</v>
      </c>
      <c r="I1743" s="8">
        <v>51300</v>
      </c>
      <c r="J1743" s="8">
        <v>0</v>
      </c>
      <c r="K1743" s="8">
        <v>0</v>
      </c>
      <c r="L1743" s="10" t="s">
        <v>4209</v>
      </c>
      <c r="M1743" s="3"/>
      <c r="N1743" s="2"/>
      <c r="O1743" s="4"/>
      <c r="R1743" s="2"/>
      <c r="U1743" s="4"/>
      <c r="V1743" s="3"/>
    </row>
    <row r="1744" spans="1:22" ht="30" x14ac:dyDescent="0.25">
      <c r="A1744" s="25" t="s">
        <v>89</v>
      </c>
      <c r="B1744" s="25" t="s">
        <v>132</v>
      </c>
      <c r="C1744" s="25" t="s">
        <v>133</v>
      </c>
      <c r="D1744" s="2" t="s">
        <v>140</v>
      </c>
      <c r="E1744" s="2" t="s">
        <v>141</v>
      </c>
      <c r="F1744" s="2" t="s">
        <v>4</v>
      </c>
      <c r="G1744" s="21" t="s">
        <v>3913</v>
      </c>
      <c r="H1744" s="7">
        <f t="shared" si="27"/>
        <v>34200</v>
      </c>
      <c r="I1744" s="8">
        <v>34200</v>
      </c>
      <c r="J1744" s="8">
        <v>0</v>
      </c>
      <c r="K1744" s="8">
        <v>0</v>
      </c>
      <c r="L1744" s="5" t="s">
        <v>5226</v>
      </c>
      <c r="M1744" s="3"/>
      <c r="N1744" s="2"/>
      <c r="O1744" s="4"/>
      <c r="R1744" s="2"/>
      <c r="U1744" s="4"/>
      <c r="V1744" s="3"/>
    </row>
    <row r="1745" spans="1:22" ht="30" x14ac:dyDescent="0.25">
      <c r="A1745" s="25" t="s">
        <v>5</v>
      </c>
      <c r="B1745" s="25" t="s">
        <v>70</v>
      </c>
      <c r="C1745" s="25" t="s">
        <v>71</v>
      </c>
      <c r="D1745" s="2" t="s">
        <v>1097</v>
      </c>
      <c r="E1745" s="2" t="s">
        <v>1098</v>
      </c>
      <c r="F1745" s="2" t="s">
        <v>4</v>
      </c>
      <c r="G1745" s="21" t="s">
        <v>3932</v>
      </c>
      <c r="H1745" s="7">
        <f t="shared" si="27"/>
        <v>103346</v>
      </c>
      <c r="I1745" s="8">
        <v>103346</v>
      </c>
      <c r="J1745" s="8">
        <v>0</v>
      </c>
      <c r="K1745" s="8">
        <v>0</v>
      </c>
      <c r="L1745" s="10" t="s">
        <v>4205</v>
      </c>
      <c r="M1745" s="3"/>
      <c r="N1745" s="2"/>
      <c r="O1745" s="4"/>
      <c r="Q1745" s="13"/>
      <c r="R1745" s="2"/>
      <c r="S1745" s="13"/>
      <c r="T1745" s="11"/>
      <c r="U1745" s="4"/>
      <c r="V1745" s="3"/>
    </row>
    <row r="1746" spans="1:22" ht="30" x14ac:dyDescent="0.25">
      <c r="A1746" s="25" t="s">
        <v>5</v>
      </c>
      <c r="B1746" s="25" t="s">
        <v>70</v>
      </c>
      <c r="C1746" s="25" t="s">
        <v>71</v>
      </c>
      <c r="D1746" s="2" t="s">
        <v>1097</v>
      </c>
      <c r="E1746" s="2" t="s">
        <v>1098</v>
      </c>
      <c r="F1746" s="2" t="s">
        <v>4</v>
      </c>
      <c r="G1746" s="21" t="s">
        <v>3932</v>
      </c>
      <c r="H1746" s="7">
        <f t="shared" si="27"/>
        <v>15000</v>
      </c>
      <c r="I1746" s="8">
        <v>15000</v>
      </c>
      <c r="J1746" s="8">
        <v>0</v>
      </c>
      <c r="K1746" s="8">
        <v>0</v>
      </c>
      <c r="L1746" s="5" t="s">
        <v>4589</v>
      </c>
      <c r="M1746" s="3"/>
      <c r="N1746" s="2"/>
      <c r="O1746" s="4"/>
      <c r="Q1746" s="13"/>
      <c r="R1746" s="2"/>
      <c r="S1746" s="13"/>
      <c r="T1746" s="11"/>
      <c r="U1746" s="4"/>
      <c r="V1746" s="3"/>
    </row>
    <row r="1747" spans="1:22" ht="30" x14ac:dyDescent="0.25">
      <c r="A1747" s="25" t="s">
        <v>89</v>
      </c>
      <c r="B1747" s="25" t="s">
        <v>90</v>
      </c>
      <c r="C1747" s="25" t="s">
        <v>91</v>
      </c>
      <c r="D1747" s="2" t="s">
        <v>1193</v>
      </c>
      <c r="E1747" s="2" t="s">
        <v>1195</v>
      </c>
      <c r="F1747" s="2" t="s">
        <v>4</v>
      </c>
      <c r="G1747" s="21" t="s">
        <v>3914</v>
      </c>
      <c r="H1747" s="7">
        <f t="shared" si="27"/>
        <v>661500</v>
      </c>
      <c r="I1747" s="8">
        <v>661500</v>
      </c>
      <c r="J1747" s="8">
        <v>0</v>
      </c>
      <c r="K1747" s="8">
        <v>0</v>
      </c>
      <c r="L1747" s="5" t="s">
        <v>5227</v>
      </c>
      <c r="M1747" s="3"/>
      <c r="N1747" s="2"/>
      <c r="O1747" s="4"/>
      <c r="R1747" s="2"/>
      <c r="U1747" s="4"/>
      <c r="V1747" s="3"/>
    </row>
    <row r="1748" spans="1:22" ht="30" x14ac:dyDescent="0.25">
      <c r="A1748" s="25" t="s">
        <v>89</v>
      </c>
      <c r="B1748" s="25" t="s">
        <v>90</v>
      </c>
      <c r="C1748" s="25" t="s">
        <v>91</v>
      </c>
      <c r="D1748" s="2" t="s">
        <v>1193</v>
      </c>
      <c r="E1748" s="2" t="s">
        <v>1195</v>
      </c>
      <c r="F1748" s="2" t="s">
        <v>4</v>
      </c>
      <c r="G1748" s="21" t="s">
        <v>3893</v>
      </c>
      <c r="H1748" s="7">
        <f t="shared" si="27"/>
        <v>346500</v>
      </c>
      <c r="I1748" s="8">
        <v>346500</v>
      </c>
      <c r="J1748" s="8">
        <v>0</v>
      </c>
      <c r="K1748" s="8">
        <v>0</v>
      </c>
      <c r="L1748" s="10" t="s">
        <v>4378</v>
      </c>
      <c r="M1748" s="3"/>
      <c r="N1748" s="2"/>
      <c r="O1748" s="4"/>
      <c r="R1748" s="2"/>
      <c r="U1748" s="4"/>
      <c r="V1748" s="3"/>
    </row>
    <row r="1749" spans="1:22" x14ac:dyDescent="0.25">
      <c r="A1749" s="25" t="s">
        <v>58</v>
      </c>
      <c r="B1749" s="25" t="s">
        <v>59</v>
      </c>
      <c r="C1749" s="25" t="s">
        <v>429</v>
      </c>
      <c r="D1749" s="2" t="s">
        <v>822</v>
      </c>
      <c r="E1749" s="2" t="s">
        <v>824</v>
      </c>
      <c r="F1749" s="2" t="s">
        <v>4</v>
      </c>
      <c r="G1749" s="21" t="s">
        <v>3894</v>
      </c>
      <c r="H1749" s="7">
        <f t="shared" si="27"/>
        <v>1560000</v>
      </c>
      <c r="I1749" s="8">
        <v>1560000</v>
      </c>
      <c r="J1749" s="8">
        <v>0</v>
      </c>
      <c r="K1749" s="8">
        <v>0</v>
      </c>
      <c r="L1749" s="10" t="s">
        <v>31</v>
      </c>
      <c r="M1749" s="3"/>
      <c r="N1749" s="2"/>
      <c r="O1749" s="4"/>
      <c r="R1749" s="2"/>
      <c r="U1749" s="4"/>
      <c r="V1749" s="3"/>
    </row>
    <row r="1750" spans="1:22" x14ac:dyDescent="0.25">
      <c r="A1750" s="25" t="s">
        <v>58</v>
      </c>
      <c r="B1750" s="25" t="s">
        <v>59</v>
      </c>
      <c r="C1750" s="25" t="s">
        <v>429</v>
      </c>
      <c r="D1750" s="2" t="s">
        <v>822</v>
      </c>
      <c r="E1750" s="2" t="s">
        <v>824</v>
      </c>
      <c r="F1750" s="2" t="s">
        <v>4</v>
      </c>
      <c r="G1750" s="21" t="s">
        <v>3894</v>
      </c>
      <c r="H1750" s="7">
        <f t="shared" si="27"/>
        <v>70000</v>
      </c>
      <c r="I1750" s="8">
        <v>70000</v>
      </c>
      <c r="J1750" s="8">
        <v>0</v>
      </c>
      <c r="K1750" s="8">
        <v>0</v>
      </c>
      <c r="L1750" s="10" t="s">
        <v>1318</v>
      </c>
      <c r="M1750" s="3"/>
      <c r="N1750" s="2"/>
      <c r="O1750" s="4"/>
      <c r="R1750" s="2"/>
      <c r="U1750" s="4"/>
      <c r="V1750" s="3"/>
    </row>
    <row r="1751" spans="1:22" x14ac:dyDescent="0.25">
      <c r="A1751" s="25" t="s">
        <v>58</v>
      </c>
      <c r="B1751" s="25" t="s">
        <v>193</v>
      </c>
      <c r="C1751" s="25" t="s">
        <v>315</v>
      </c>
      <c r="D1751" s="2" t="s">
        <v>2214</v>
      </c>
      <c r="E1751" s="2" t="s">
        <v>2215</v>
      </c>
      <c r="F1751" s="2" t="s">
        <v>4</v>
      </c>
      <c r="G1751" s="21" t="s">
        <v>3924</v>
      </c>
      <c r="H1751" s="7">
        <f t="shared" si="27"/>
        <v>50000</v>
      </c>
      <c r="I1751" s="8">
        <v>50000</v>
      </c>
      <c r="J1751" s="8">
        <v>0</v>
      </c>
      <c r="K1751" s="8">
        <v>0</v>
      </c>
      <c r="L1751" s="10" t="s">
        <v>417</v>
      </c>
      <c r="M1751" s="3"/>
      <c r="N1751" s="2"/>
      <c r="O1751" s="4"/>
      <c r="R1751" s="2"/>
      <c r="U1751" s="4"/>
      <c r="V1751" s="3"/>
    </row>
    <row r="1752" spans="1:22" x14ac:dyDescent="0.25">
      <c r="A1752" s="25" t="s">
        <v>58</v>
      </c>
      <c r="B1752" s="25" t="s">
        <v>193</v>
      </c>
      <c r="C1752" s="25" t="s">
        <v>315</v>
      </c>
      <c r="D1752" s="2" t="s">
        <v>2214</v>
      </c>
      <c r="E1752" s="2" t="s">
        <v>2215</v>
      </c>
      <c r="F1752" s="2" t="s">
        <v>4</v>
      </c>
      <c r="G1752" s="21" t="s">
        <v>3924</v>
      </c>
      <c r="H1752" s="7">
        <f t="shared" si="27"/>
        <v>143500</v>
      </c>
      <c r="I1752" s="8">
        <v>143500</v>
      </c>
      <c r="J1752" s="8">
        <v>0</v>
      </c>
      <c r="K1752" s="8">
        <v>0</v>
      </c>
      <c r="L1752" s="10" t="s">
        <v>436</v>
      </c>
      <c r="M1752" s="3"/>
      <c r="N1752" s="2"/>
      <c r="O1752" s="4"/>
      <c r="R1752" s="2"/>
      <c r="U1752" s="4"/>
      <c r="V1752" s="3"/>
    </row>
    <row r="1753" spans="1:22" x14ac:dyDescent="0.25">
      <c r="A1753" s="25" t="s">
        <v>58</v>
      </c>
      <c r="B1753" s="25" t="s">
        <v>193</v>
      </c>
      <c r="C1753" s="25" t="s">
        <v>315</v>
      </c>
      <c r="D1753" s="2" t="s">
        <v>2214</v>
      </c>
      <c r="E1753" s="2" t="s">
        <v>2215</v>
      </c>
      <c r="F1753" s="2" t="s">
        <v>4</v>
      </c>
      <c r="G1753" s="21" t="s">
        <v>3924</v>
      </c>
      <c r="H1753" s="7">
        <f t="shared" si="27"/>
        <v>40500</v>
      </c>
      <c r="I1753" s="8">
        <v>40500</v>
      </c>
      <c r="J1753" s="8">
        <v>0</v>
      </c>
      <c r="K1753" s="8">
        <v>0</v>
      </c>
      <c r="L1753" s="10" t="s">
        <v>377</v>
      </c>
      <c r="M1753" s="3"/>
      <c r="N1753" s="2"/>
      <c r="O1753" s="4"/>
      <c r="R1753" s="2"/>
      <c r="U1753" s="4"/>
      <c r="V1753" s="3"/>
    </row>
    <row r="1754" spans="1:22" x14ac:dyDescent="0.25">
      <c r="A1754" s="25" t="s">
        <v>58</v>
      </c>
      <c r="B1754" s="25" t="s">
        <v>164</v>
      </c>
      <c r="C1754" s="25" t="s">
        <v>165</v>
      </c>
      <c r="D1754" s="2" t="s">
        <v>2470</v>
      </c>
      <c r="E1754" s="2" t="s">
        <v>2472</v>
      </c>
      <c r="F1754" s="2" t="s">
        <v>4</v>
      </c>
      <c r="G1754" s="21" t="s">
        <v>3931</v>
      </c>
      <c r="H1754" s="7">
        <f t="shared" si="27"/>
        <v>457131</v>
      </c>
      <c r="I1754" s="8">
        <v>457131</v>
      </c>
      <c r="J1754" s="8">
        <v>0</v>
      </c>
      <c r="K1754" s="8">
        <v>0</v>
      </c>
      <c r="L1754" s="10" t="s">
        <v>176</v>
      </c>
      <c r="M1754" s="3"/>
      <c r="N1754" s="2"/>
      <c r="O1754" s="4"/>
      <c r="R1754" s="2"/>
      <c r="U1754" s="4"/>
      <c r="V1754" s="3"/>
    </row>
    <row r="1755" spans="1:22" ht="30" x14ac:dyDescent="0.25">
      <c r="A1755" s="25" t="s">
        <v>58</v>
      </c>
      <c r="B1755" s="25" t="s">
        <v>59</v>
      </c>
      <c r="C1755" s="25" t="s">
        <v>429</v>
      </c>
      <c r="D1755" s="2" t="s">
        <v>2544</v>
      </c>
      <c r="E1755" s="2" t="s">
        <v>2546</v>
      </c>
      <c r="F1755" s="2" t="s">
        <v>222</v>
      </c>
      <c r="G1755" s="21" t="s">
        <v>3967</v>
      </c>
      <c r="H1755" s="7">
        <f t="shared" si="27"/>
        <v>620000</v>
      </c>
      <c r="I1755" s="8">
        <v>620000</v>
      </c>
      <c r="J1755" s="8">
        <v>0</v>
      </c>
      <c r="K1755" s="8">
        <v>0</v>
      </c>
      <c r="L1755" s="10" t="s">
        <v>69</v>
      </c>
      <c r="M1755" s="3"/>
      <c r="N1755" s="2"/>
      <c r="O1755" s="4"/>
      <c r="Q1755" s="3"/>
      <c r="R1755" s="2"/>
      <c r="S1755" s="3"/>
      <c r="T1755" s="11"/>
      <c r="U1755" s="4"/>
      <c r="V1755" s="3"/>
    </row>
    <row r="1756" spans="1:22" x14ac:dyDescent="0.25">
      <c r="A1756" s="25" t="s">
        <v>286</v>
      </c>
      <c r="B1756" s="25" t="s">
        <v>287</v>
      </c>
      <c r="C1756" s="25" t="s">
        <v>103</v>
      </c>
      <c r="D1756" s="2" t="s">
        <v>2426</v>
      </c>
      <c r="E1756" s="2" t="s">
        <v>290</v>
      </c>
      <c r="F1756" s="2" t="s">
        <v>53</v>
      </c>
      <c r="G1756" s="21" t="s">
        <v>3953</v>
      </c>
      <c r="H1756" s="7">
        <f t="shared" si="27"/>
        <v>775998</v>
      </c>
      <c r="I1756" s="8">
        <v>0</v>
      </c>
      <c r="J1756" s="8">
        <v>775998</v>
      </c>
      <c r="K1756" s="8">
        <v>0</v>
      </c>
      <c r="L1756" s="10" t="s">
        <v>27</v>
      </c>
      <c r="M1756" s="3"/>
      <c r="N1756" s="2"/>
      <c r="O1756" s="4"/>
      <c r="Q1756" s="3"/>
      <c r="R1756" s="2"/>
      <c r="S1756" s="3"/>
      <c r="U1756" s="4"/>
      <c r="V1756" s="3"/>
    </row>
    <row r="1757" spans="1:22" x14ac:dyDescent="0.25">
      <c r="A1757" s="25" t="s">
        <v>286</v>
      </c>
      <c r="B1757" s="25" t="s">
        <v>287</v>
      </c>
      <c r="C1757" s="25" t="s">
        <v>103</v>
      </c>
      <c r="D1757" s="2" t="s">
        <v>2426</v>
      </c>
      <c r="E1757" s="2" t="s">
        <v>290</v>
      </c>
      <c r="F1757" s="2" t="s">
        <v>53</v>
      </c>
      <c r="G1757" s="21" t="s">
        <v>3953</v>
      </c>
      <c r="H1757" s="7">
        <f t="shared" si="27"/>
        <v>6223436</v>
      </c>
      <c r="I1757" s="8">
        <v>3524002</v>
      </c>
      <c r="J1757" s="8">
        <v>2699434</v>
      </c>
      <c r="K1757" s="8">
        <v>0</v>
      </c>
      <c r="L1757" s="10" t="s">
        <v>96</v>
      </c>
      <c r="M1757" s="3"/>
      <c r="N1757" s="2"/>
      <c r="O1757" s="4"/>
      <c r="Q1757" s="13"/>
      <c r="R1757" s="2"/>
      <c r="S1757" s="13"/>
      <c r="U1757" s="4"/>
      <c r="V1757" s="3"/>
    </row>
    <row r="1758" spans="1:22" ht="30" x14ac:dyDescent="0.25">
      <c r="A1758" s="25" t="s">
        <v>15</v>
      </c>
      <c r="B1758" s="25" t="s">
        <v>364</v>
      </c>
      <c r="C1758" s="25" t="s">
        <v>365</v>
      </c>
      <c r="D1758" s="2" t="s">
        <v>2772</v>
      </c>
      <c r="E1758" s="2" t="s">
        <v>2774</v>
      </c>
      <c r="F1758" s="2" t="s">
        <v>154</v>
      </c>
      <c r="G1758" s="21" t="s">
        <v>3895</v>
      </c>
      <c r="H1758" s="7">
        <f t="shared" si="27"/>
        <v>26910</v>
      </c>
      <c r="I1758" s="8">
        <v>26910</v>
      </c>
      <c r="J1758" s="8">
        <v>0</v>
      </c>
      <c r="K1758" s="8">
        <v>0</v>
      </c>
      <c r="L1758" s="5" t="s">
        <v>4308</v>
      </c>
      <c r="M1758" s="3"/>
      <c r="N1758" s="2"/>
      <c r="O1758" s="4"/>
      <c r="R1758" s="2"/>
      <c r="U1758" s="4"/>
      <c r="V1758" s="3"/>
    </row>
    <row r="1759" spans="1:22" ht="30" x14ac:dyDescent="0.25">
      <c r="A1759" s="25" t="s">
        <v>89</v>
      </c>
      <c r="B1759" s="25" t="s">
        <v>90</v>
      </c>
      <c r="C1759" s="25" t="s">
        <v>91</v>
      </c>
      <c r="D1759" s="2" t="s">
        <v>3145</v>
      </c>
      <c r="E1759" s="2" t="s">
        <v>3147</v>
      </c>
      <c r="F1759" s="2" t="s">
        <v>4</v>
      </c>
      <c r="G1759" s="21" t="s">
        <v>3897</v>
      </c>
      <c r="H1759" s="7">
        <f t="shared" si="27"/>
        <v>268903</v>
      </c>
      <c r="I1759" s="8">
        <v>268903</v>
      </c>
      <c r="J1759" s="8">
        <v>0</v>
      </c>
      <c r="K1759" s="8">
        <v>0</v>
      </c>
      <c r="L1759" s="5" t="s">
        <v>5228</v>
      </c>
      <c r="M1759" s="3"/>
      <c r="N1759" s="2"/>
      <c r="O1759" s="4"/>
      <c r="R1759" s="2"/>
      <c r="U1759" s="4"/>
      <c r="V1759" s="3"/>
    </row>
    <row r="1760" spans="1:22" ht="30" x14ac:dyDescent="0.25">
      <c r="A1760" s="25" t="s">
        <v>148</v>
      </c>
      <c r="B1760" s="25" t="s">
        <v>664</v>
      </c>
      <c r="C1760" s="25" t="s">
        <v>665</v>
      </c>
      <c r="D1760" s="2" t="s">
        <v>2308</v>
      </c>
      <c r="E1760" s="2" t="s">
        <v>2310</v>
      </c>
      <c r="F1760" s="2" t="s">
        <v>53</v>
      </c>
      <c r="G1760" s="21" t="s">
        <v>3914</v>
      </c>
      <c r="H1760" s="7">
        <f t="shared" si="27"/>
        <v>719094</v>
      </c>
      <c r="I1760" s="8">
        <v>719094</v>
      </c>
      <c r="J1760" s="8">
        <v>0</v>
      </c>
      <c r="K1760" s="8">
        <v>0</v>
      </c>
      <c r="L1760" s="5" t="s">
        <v>5229</v>
      </c>
      <c r="M1760" s="3"/>
      <c r="N1760" s="2"/>
      <c r="O1760" s="4"/>
      <c r="Q1760" s="14"/>
      <c r="R1760" s="2"/>
      <c r="S1760" s="14"/>
      <c r="U1760" s="4"/>
      <c r="V1760" s="3"/>
    </row>
    <row r="1761" spans="1:22" ht="45" x14ac:dyDescent="0.25">
      <c r="A1761" s="25" t="s">
        <v>148</v>
      </c>
      <c r="B1761" s="25" t="s">
        <v>241</v>
      </c>
      <c r="C1761" s="25" t="s">
        <v>242</v>
      </c>
      <c r="D1761" s="2" t="s">
        <v>2764</v>
      </c>
      <c r="E1761" s="2" t="s">
        <v>2766</v>
      </c>
      <c r="F1761" s="2" t="s">
        <v>4</v>
      </c>
      <c r="G1761" s="21" t="s">
        <v>3931</v>
      </c>
      <c r="H1761" s="7">
        <f t="shared" si="27"/>
        <v>300000</v>
      </c>
      <c r="I1761" s="8">
        <v>300000</v>
      </c>
      <c r="J1761" s="8">
        <v>0</v>
      </c>
      <c r="K1761" s="8">
        <v>0</v>
      </c>
      <c r="L1761" s="5" t="s">
        <v>5230</v>
      </c>
      <c r="M1761" s="3"/>
      <c r="N1761" s="2"/>
      <c r="O1761" s="4"/>
      <c r="Q1761" s="13"/>
      <c r="R1761" s="2"/>
      <c r="S1761" s="13"/>
      <c r="T1761" s="11"/>
      <c r="U1761" s="4"/>
      <c r="V1761" s="3"/>
    </row>
    <row r="1762" spans="1:22" x14ac:dyDescent="0.25">
      <c r="A1762" s="25" t="s">
        <v>148</v>
      </c>
      <c r="B1762" s="25" t="s">
        <v>241</v>
      </c>
      <c r="C1762" s="25" t="s">
        <v>242</v>
      </c>
      <c r="D1762" s="2" t="s">
        <v>2764</v>
      </c>
      <c r="E1762" s="2" t="s">
        <v>2766</v>
      </c>
      <c r="F1762" s="2" t="s">
        <v>4</v>
      </c>
      <c r="G1762" s="21" t="s">
        <v>3931</v>
      </c>
      <c r="H1762" s="7">
        <f t="shared" si="27"/>
        <v>170103</v>
      </c>
      <c r="I1762" s="8">
        <v>170103</v>
      </c>
      <c r="J1762" s="8">
        <v>0</v>
      </c>
      <c r="K1762" s="8">
        <v>0</v>
      </c>
      <c r="L1762" s="10" t="s">
        <v>296</v>
      </c>
      <c r="M1762" s="3"/>
      <c r="N1762" s="2"/>
      <c r="O1762" s="4"/>
      <c r="Q1762" s="3"/>
      <c r="R1762" s="2"/>
      <c r="S1762" s="3"/>
      <c r="T1762" s="11"/>
      <c r="U1762" s="4"/>
      <c r="V1762" s="3"/>
    </row>
    <row r="1763" spans="1:22" x14ac:dyDescent="0.25">
      <c r="A1763" s="25" t="s">
        <v>5</v>
      </c>
      <c r="B1763" s="25" t="s">
        <v>6</v>
      </c>
      <c r="C1763" s="25" t="s">
        <v>7</v>
      </c>
      <c r="D1763" s="2" t="s">
        <v>1085</v>
      </c>
      <c r="E1763" s="2" t="s">
        <v>1086</v>
      </c>
      <c r="F1763" s="2" t="s">
        <v>154</v>
      </c>
      <c r="G1763" s="21" t="s">
        <v>3923</v>
      </c>
      <c r="H1763" s="7">
        <f t="shared" si="27"/>
        <v>170000</v>
      </c>
      <c r="I1763" s="8">
        <v>170000</v>
      </c>
      <c r="J1763" s="8">
        <v>0</v>
      </c>
      <c r="K1763" s="8">
        <v>0</v>
      </c>
      <c r="L1763" s="10" t="s">
        <v>27</v>
      </c>
      <c r="M1763" s="3"/>
      <c r="N1763" s="2"/>
      <c r="O1763" s="4"/>
      <c r="Q1763" s="14"/>
      <c r="R1763" s="2"/>
      <c r="S1763" s="14"/>
      <c r="U1763" s="4"/>
      <c r="V1763" s="3"/>
    </row>
    <row r="1764" spans="1:22" x14ac:dyDescent="0.25">
      <c r="A1764" s="25" t="s">
        <v>5</v>
      </c>
      <c r="B1764" s="25" t="s">
        <v>6</v>
      </c>
      <c r="C1764" s="25" t="s">
        <v>7</v>
      </c>
      <c r="D1764" s="2" t="s">
        <v>1085</v>
      </c>
      <c r="E1764" s="2" t="s">
        <v>1086</v>
      </c>
      <c r="F1764" s="2" t="s">
        <v>154</v>
      </c>
      <c r="G1764" s="21" t="s">
        <v>3923</v>
      </c>
      <c r="H1764" s="7">
        <f t="shared" si="27"/>
        <v>57998</v>
      </c>
      <c r="I1764" s="8">
        <v>57998</v>
      </c>
      <c r="J1764" s="8">
        <v>0</v>
      </c>
      <c r="K1764" s="8">
        <v>0</v>
      </c>
      <c r="L1764" s="10" t="s">
        <v>604</v>
      </c>
      <c r="M1764" s="3"/>
      <c r="N1764" s="2"/>
      <c r="O1764" s="4"/>
      <c r="Q1764" s="14"/>
      <c r="R1764" s="2"/>
      <c r="S1764" s="14"/>
      <c r="U1764" s="4"/>
      <c r="V1764" s="3"/>
    </row>
    <row r="1765" spans="1:22" ht="30" x14ac:dyDescent="0.25">
      <c r="A1765" s="25" t="s">
        <v>5</v>
      </c>
      <c r="B1765" s="25" t="s">
        <v>6</v>
      </c>
      <c r="C1765" s="25" t="s">
        <v>7</v>
      </c>
      <c r="D1765" s="2" t="s">
        <v>1085</v>
      </c>
      <c r="E1765" s="2" t="s">
        <v>1086</v>
      </c>
      <c r="F1765" s="2" t="s">
        <v>154</v>
      </c>
      <c r="G1765" s="21" t="s">
        <v>3923</v>
      </c>
      <c r="H1765" s="7">
        <f t="shared" si="27"/>
        <v>15000</v>
      </c>
      <c r="I1765" s="8">
        <v>15000</v>
      </c>
      <c r="J1765" s="8">
        <v>0</v>
      </c>
      <c r="K1765" s="8">
        <v>0</v>
      </c>
      <c r="L1765" s="10" t="s">
        <v>139</v>
      </c>
      <c r="M1765" s="3"/>
      <c r="N1765" s="2"/>
      <c r="O1765" s="4"/>
      <c r="R1765" s="2"/>
      <c r="U1765" s="4"/>
      <c r="V1765" s="3"/>
    </row>
    <row r="1766" spans="1:22" x14ac:dyDescent="0.25">
      <c r="A1766" s="25" t="s">
        <v>5</v>
      </c>
      <c r="B1766" s="25" t="s">
        <v>6</v>
      </c>
      <c r="C1766" s="25" t="s">
        <v>7</v>
      </c>
      <c r="D1766" s="2" t="s">
        <v>1085</v>
      </c>
      <c r="E1766" s="2" t="s">
        <v>1086</v>
      </c>
      <c r="F1766" s="2" t="s">
        <v>154</v>
      </c>
      <c r="G1766" s="21" t="s">
        <v>3923</v>
      </c>
      <c r="H1766" s="7">
        <f t="shared" si="27"/>
        <v>170000</v>
      </c>
      <c r="I1766" s="8">
        <v>170000</v>
      </c>
      <c r="J1766" s="8">
        <v>0</v>
      </c>
      <c r="K1766" s="8">
        <v>0</v>
      </c>
      <c r="L1766" s="10" t="s">
        <v>604</v>
      </c>
      <c r="M1766" s="3"/>
      <c r="N1766" s="2"/>
      <c r="O1766" s="4"/>
      <c r="R1766" s="2"/>
      <c r="U1766" s="4"/>
      <c r="V1766" s="3"/>
    </row>
    <row r="1767" spans="1:22" x14ac:dyDescent="0.25">
      <c r="A1767" s="25" t="s">
        <v>5</v>
      </c>
      <c r="B1767" s="25" t="s">
        <v>6</v>
      </c>
      <c r="C1767" s="25" t="s">
        <v>7</v>
      </c>
      <c r="D1767" s="2" t="s">
        <v>1085</v>
      </c>
      <c r="E1767" s="2" t="s">
        <v>1086</v>
      </c>
      <c r="F1767" s="2" t="s">
        <v>154</v>
      </c>
      <c r="G1767" s="21" t="s">
        <v>3923</v>
      </c>
      <c r="H1767" s="7">
        <f t="shared" si="27"/>
        <v>94500</v>
      </c>
      <c r="I1767" s="8">
        <v>94500</v>
      </c>
      <c r="J1767" s="8">
        <v>0</v>
      </c>
      <c r="K1767" s="8">
        <v>0</v>
      </c>
      <c r="L1767" s="10" t="s">
        <v>925</v>
      </c>
      <c r="M1767" s="3"/>
      <c r="N1767" s="2"/>
      <c r="O1767" s="4"/>
      <c r="R1767" s="2"/>
      <c r="U1767" s="4"/>
      <c r="V1767" s="3"/>
    </row>
    <row r="1768" spans="1:22" ht="30" x14ac:dyDescent="0.25">
      <c r="A1768" s="25" t="s">
        <v>5</v>
      </c>
      <c r="B1768" s="25" t="s">
        <v>6</v>
      </c>
      <c r="C1768" s="25" t="s">
        <v>7</v>
      </c>
      <c r="D1768" s="2" t="s">
        <v>1085</v>
      </c>
      <c r="E1768" s="2" t="s">
        <v>1086</v>
      </c>
      <c r="F1768" s="2" t="s">
        <v>154</v>
      </c>
      <c r="G1768" s="21" t="s">
        <v>3923</v>
      </c>
      <c r="H1768" s="7">
        <f t="shared" si="27"/>
        <v>30000</v>
      </c>
      <c r="I1768" s="8">
        <v>30000</v>
      </c>
      <c r="J1768" s="8">
        <v>0</v>
      </c>
      <c r="K1768" s="8">
        <v>0</v>
      </c>
      <c r="L1768" s="10" t="s">
        <v>2185</v>
      </c>
      <c r="M1768" s="3"/>
      <c r="N1768" s="2"/>
      <c r="O1768" s="4"/>
      <c r="R1768" s="2"/>
      <c r="U1768" s="4"/>
      <c r="V1768" s="3"/>
    </row>
    <row r="1769" spans="1:22" x14ac:dyDescent="0.25">
      <c r="A1769" s="25" t="s">
        <v>5</v>
      </c>
      <c r="B1769" s="25" t="s">
        <v>6</v>
      </c>
      <c r="C1769" s="25" t="s">
        <v>7</v>
      </c>
      <c r="D1769" s="2" t="s">
        <v>1085</v>
      </c>
      <c r="E1769" s="2" t="s">
        <v>1086</v>
      </c>
      <c r="F1769" s="2" t="s">
        <v>154</v>
      </c>
      <c r="G1769" s="21" t="s">
        <v>3923</v>
      </c>
      <c r="H1769" s="7">
        <f t="shared" si="27"/>
        <v>160000</v>
      </c>
      <c r="I1769" s="8">
        <v>160000</v>
      </c>
      <c r="J1769" s="8">
        <v>0</v>
      </c>
      <c r="K1769" s="8">
        <v>0</v>
      </c>
      <c r="L1769" s="10" t="s">
        <v>604</v>
      </c>
      <c r="M1769" s="3"/>
      <c r="N1769" s="2"/>
      <c r="O1769" s="4"/>
      <c r="Q1769" s="14"/>
      <c r="R1769" s="2"/>
      <c r="S1769" s="14"/>
      <c r="T1769" s="12"/>
      <c r="U1769" s="4"/>
      <c r="V1769" s="3"/>
    </row>
    <row r="1770" spans="1:22" x14ac:dyDescent="0.25">
      <c r="A1770" s="25" t="s">
        <v>5</v>
      </c>
      <c r="B1770" s="25" t="s">
        <v>6</v>
      </c>
      <c r="C1770" s="25" t="s">
        <v>7</v>
      </c>
      <c r="D1770" s="2" t="s">
        <v>1085</v>
      </c>
      <c r="E1770" s="2" t="s">
        <v>1086</v>
      </c>
      <c r="F1770" s="2" t="s">
        <v>154</v>
      </c>
      <c r="G1770" s="21" t="s">
        <v>3923</v>
      </c>
      <c r="H1770" s="7">
        <f t="shared" si="27"/>
        <v>160000</v>
      </c>
      <c r="I1770" s="8">
        <v>160000</v>
      </c>
      <c r="J1770" s="8">
        <v>0</v>
      </c>
      <c r="K1770" s="8">
        <v>0</v>
      </c>
      <c r="L1770" s="10" t="s">
        <v>604</v>
      </c>
      <c r="M1770" s="3"/>
      <c r="N1770" s="2"/>
      <c r="O1770" s="4"/>
      <c r="R1770" s="2"/>
      <c r="U1770" s="4"/>
      <c r="V1770" s="3"/>
    </row>
    <row r="1771" spans="1:22" x14ac:dyDescent="0.25">
      <c r="A1771" s="25" t="s">
        <v>5</v>
      </c>
      <c r="B1771" s="25" t="s">
        <v>6</v>
      </c>
      <c r="C1771" s="25" t="s">
        <v>7</v>
      </c>
      <c r="D1771" s="2" t="s">
        <v>1085</v>
      </c>
      <c r="E1771" s="2" t="s">
        <v>1086</v>
      </c>
      <c r="F1771" s="2" t="s">
        <v>154</v>
      </c>
      <c r="G1771" s="21" t="s">
        <v>3923</v>
      </c>
      <c r="H1771" s="7">
        <f t="shared" si="27"/>
        <v>170000</v>
      </c>
      <c r="I1771" s="8">
        <v>170000</v>
      </c>
      <c r="J1771" s="8">
        <v>0</v>
      </c>
      <c r="K1771" s="8">
        <v>0</v>
      </c>
      <c r="L1771" s="10" t="s">
        <v>27</v>
      </c>
      <c r="M1771" s="3"/>
      <c r="N1771" s="2"/>
      <c r="O1771" s="4"/>
      <c r="Q1771" s="14"/>
      <c r="R1771" s="2"/>
      <c r="S1771" s="14"/>
      <c r="U1771" s="4"/>
      <c r="V1771" s="3"/>
    </row>
    <row r="1772" spans="1:22" x14ac:dyDescent="0.25">
      <c r="A1772" s="25" t="s">
        <v>5</v>
      </c>
      <c r="B1772" s="25" t="s">
        <v>6</v>
      </c>
      <c r="C1772" s="25" t="s">
        <v>7</v>
      </c>
      <c r="D1772" s="2" t="s">
        <v>1085</v>
      </c>
      <c r="E1772" s="2" t="s">
        <v>1086</v>
      </c>
      <c r="F1772" s="2" t="s">
        <v>154</v>
      </c>
      <c r="G1772" s="21" t="s">
        <v>3923</v>
      </c>
      <c r="H1772" s="7">
        <f t="shared" si="27"/>
        <v>90000</v>
      </c>
      <c r="I1772" s="8">
        <v>90000</v>
      </c>
      <c r="J1772" s="8">
        <v>0</v>
      </c>
      <c r="K1772" s="8">
        <v>0</v>
      </c>
      <c r="L1772" s="10" t="s">
        <v>447</v>
      </c>
      <c r="M1772" s="3"/>
      <c r="N1772" s="2"/>
      <c r="O1772" s="4"/>
      <c r="Q1772" s="14"/>
      <c r="R1772" s="2"/>
      <c r="S1772" s="14"/>
      <c r="T1772" s="12"/>
      <c r="U1772" s="4"/>
      <c r="V1772" s="3"/>
    </row>
    <row r="1773" spans="1:22" x14ac:dyDescent="0.25">
      <c r="A1773" s="25" t="s">
        <v>5</v>
      </c>
      <c r="B1773" s="25" t="s">
        <v>6</v>
      </c>
      <c r="C1773" s="25" t="s">
        <v>7</v>
      </c>
      <c r="D1773" s="2" t="s">
        <v>1085</v>
      </c>
      <c r="E1773" s="2" t="s">
        <v>1086</v>
      </c>
      <c r="F1773" s="2" t="s">
        <v>154</v>
      </c>
      <c r="G1773" s="21" t="s">
        <v>3923</v>
      </c>
      <c r="H1773" s="7">
        <f t="shared" si="27"/>
        <v>40000</v>
      </c>
      <c r="I1773" s="8">
        <v>40000</v>
      </c>
      <c r="J1773" s="8">
        <v>0</v>
      </c>
      <c r="K1773" s="8">
        <v>0</v>
      </c>
      <c r="L1773" s="10" t="s">
        <v>23</v>
      </c>
      <c r="M1773" s="3"/>
      <c r="N1773" s="2"/>
      <c r="O1773" s="4"/>
      <c r="Q1773" s="14"/>
      <c r="R1773" s="2"/>
      <c r="S1773" s="14"/>
      <c r="T1773" s="12"/>
      <c r="U1773" s="4"/>
      <c r="V1773" s="3"/>
    </row>
    <row r="1774" spans="1:22" ht="30" x14ac:dyDescent="0.25">
      <c r="A1774" s="25" t="s">
        <v>5</v>
      </c>
      <c r="B1774" s="25" t="s">
        <v>6</v>
      </c>
      <c r="C1774" s="25" t="s">
        <v>7</v>
      </c>
      <c r="D1774" s="2" t="s">
        <v>1085</v>
      </c>
      <c r="E1774" s="2" t="s">
        <v>1086</v>
      </c>
      <c r="F1774" s="2" t="s">
        <v>154</v>
      </c>
      <c r="G1774" s="21" t="s">
        <v>3923</v>
      </c>
      <c r="H1774" s="7">
        <f t="shared" si="27"/>
        <v>15000</v>
      </c>
      <c r="I1774" s="8">
        <v>15000</v>
      </c>
      <c r="J1774" s="8">
        <v>0</v>
      </c>
      <c r="K1774" s="8">
        <v>0</v>
      </c>
      <c r="L1774" s="10" t="s">
        <v>139</v>
      </c>
      <c r="M1774" s="3"/>
      <c r="N1774" s="2"/>
      <c r="O1774" s="4"/>
      <c r="R1774" s="2"/>
      <c r="U1774" s="4"/>
      <c r="V1774" s="3"/>
    </row>
    <row r="1775" spans="1:22" ht="30" x14ac:dyDescent="0.25">
      <c r="A1775" s="25" t="s">
        <v>5</v>
      </c>
      <c r="B1775" s="25" t="s">
        <v>6</v>
      </c>
      <c r="C1775" s="25" t="s">
        <v>7</v>
      </c>
      <c r="D1775" s="2" t="s">
        <v>3493</v>
      </c>
      <c r="E1775" s="2" t="s">
        <v>3496</v>
      </c>
      <c r="F1775" s="2" t="s">
        <v>4</v>
      </c>
      <c r="G1775" s="21" t="s">
        <v>3926</v>
      </c>
      <c r="H1775" s="7">
        <f t="shared" si="27"/>
        <v>150000</v>
      </c>
      <c r="I1775" s="8">
        <v>150000</v>
      </c>
      <c r="J1775" s="8">
        <v>0</v>
      </c>
      <c r="K1775" s="8">
        <v>0</v>
      </c>
      <c r="L1775" s="5" t="s">
        <v>4117</v>
      </c>
      <c r="M1775" s="3"/>
      <c r="N1775" s="2"/>
      <c r="O1775" s="4"/>
      <c r="Q1775" s="14"/>
      <c r="R1775" s="2"/>
      <c r="S1775" s="14"/>
      <c r="T1775" s="12"/>
      <c r="U1775" s="4"/>
      <c r="V1775" s="3"/>
    </row>
    <row r="1776" spans="1:22" x14ac:dyDescent="0.25">
      <c r="A1776" s="25" t="s">
        <v>15</v>
      </c>
      <c r="B1776" s="25" t="s">
        <v>364</v>
      </c>
      <c r="C1776" s="25" t="s">
        <v>365</v>
      </c>
      <c r="D1776" s="2" t="s">
        <v>1863</v>
      </c>
      <c r="E1776" s="2" t="s">
        <v>1865</v>
      </c>
      <c r="F1776" s="2" t="s">
        <v>154</v>
      </c>
      <c r="G1776" s="21" t="s">
        <v>3926</v>
      </c>
      <c r="H1776" s="7">
        <f t="shared" si="27"/>
        <v>429753</v>
      </c>
      <c r="I1776" s="8">
        <v>429753</v>
      </c>
      <c r="J1776" s="8">
        <v>0</v>
      </c>
      <c r="K1776" s="8">
        <v>0</v>
      </c>
      <c r="L1776" s="5" t="s">
        <v>5231</v>
      </c>
      <c r="M1776" s="3"/>
      <c r="N1776" s="2"/>
      <c r="O1776" s="4"/>
      <c r="R1776" s="2"/>
      <c r="U1776" s="4"/>
      <c r="V1776" s="3"/>
    </row>
    <row r="1777" spans="1:22" x14ac:dyDescent="0.25">
      <c r="A1777" s="25" t="s">
        <v>15</v>
      </c>
      <c r="B1777" s="25" t="s">
        <v>364</v>
      </c>
      <c r="C1777" s="25" t="s">
        <v>365</v>
      </c>
      <c r="D1777" s="2" t="s">
        <v>1863</v>
      </c>
      <c r="E1777" s="2" t="s">
        <v>1865</v>
      </c>
      <c r="F1777" s="2" t="s">
        <v>154</v>
      </c>
      <c r="G1777" s="21" t="s">
        <v>3926</v>
      </c>
      <c r="H1777" s="7">
        <f t="shared" si="27"/>
        <v>177137</v>
      </c>
      <c r="I1777" s="8">
        <v>177137</v>
      </c>
      <c r="J1777" s="8">
        <v>0</v>
      </c>
      <c r="K1777" s="8">
        <v>0</v>
      </c>
      <c r="L1777" s="5" t="s">
        <v>5232</v>
      </c>
      <c r="M1777" s="3"/>
      <c r="N1777" s="2"/>
      <c r="O1777" s="4"/>
      <c r="Q1777" s="14"/>
      <c r="R1777" s="2"/>
      <c r="S1777" s="14"/>
      <c r="T1777" s="12"/>
      <c r="U1777" s="4"/>
      <c r="V1777" s="3"/>
    </row>
    <row r="1778" spans="1:22" x14ac:dyDescent="0.25">
      <c r="A1778" s="25" t="s">
        <v>15</v>
      </c>
      <c r="B1778" s="25" t="s">
        <v>364</v>
      </c>
      <c r="C1778" s="25" t="s">
        <v>365</v>
      </c>
      <c r="D1778" s="2" t="s">
        <v>1863</v>
      </c>
      <c r="E1778" s="2" t="s">
        <v>1865</v>
      </c>
      <c r="F1778" s="2" t="s">
        <v>154</v>
      </c>
      <c r="G1778" s="21" t="s">
        <v>3926</v>
      </c>
      <c r="H1778" s="7">
        <f t="shared" si="27"/>
        <v>191885</v>
      </c>
      <c r="I1778" s="8">
        <v>191885</v>
      </c>
      <c r="J1778" s="8">
        <v>0</v>
      </c>
      <c r="K1778" s="8">
        <v>0</v>
      </c>
      <c r="L1778" s="5" t="s">
        <v>5233</v>
      </c>
      <c r="M1778" s="3"/>
      <c r="N1778" s="2"/>
      <c r="O1778" s="4"/>
      <c r="Q1778" s="14"/>
      <c r="R1778" s="2"/>
      <c r="S1778" s="14"/>
      <c r="T1778" s="12"/>
      <c r="U1778" s="4"/>
      <c r="V1778" s="3"/>
    </row>
    <row r="1779" spans="1:22" x14ac:dyDescent="0.25">
      <c r="A1779" s="25" t="s">
        <v>15</v>
      </c>
      <c r="B1779" s="25" t="s">
        <v>364</v>
      </c>
      <c r="C1779" s="25" t="s">
        <v>365</v>
      </c>
      <c r="D1779" s="2" t="s">
        <v>1863</v>
      </c>
      <c r="E1779" s="2" t="s">
        <v>1865</v>
      </c>
      <c r="F1779" s="2" t="s">
        <v>154</v>
      </c>
      <c r="G1779" s="21" t="s">
        <v>3926</v>
      </c>
      <c r="H1779" s="7">
        <f t="shared" si="27"/>
        <v>196263</v>
      </c>
      <c r="I1779" s="8">
        <v>196263</v>
      </c>
      <c r="J1779" s="8">
        <v>0</v>
      </c>
      <c r="K1779" s="8">
        <v>0</v>
      </c>
      <c r="L1779" s="5" t="s">
        <v>5234</v>
      </c>
      <c r="M1779" s="3"/>
      <c r="N1779" s="2"/>
      <c r="O1779" s="4"/>
      <c r="R1779" s="2"/>
      <c r="U1779" s="4"/>
      <c r="V1779" s="3"/>
    </row>
    <row r="1780" spans="1:22" x14ac:dyDescent="0.25">
      <c r="A1780" s="25" t="s">
        <v>5</v>
      </c>
      <c r="B1780" s="25" t="s">
        <v>70</v>
      </c>
      <c r="C1780" s="25" t="s">
        <v>71</v>
      </c>
      <c r="D1780" s="2" t="s">
        <v>128</v>
      </c>
      <c r="E1780" s="2" t="s">
        <v>130</v>
      </c>
      <c r="F1780" s="2" t="s">
        <v>4</v>
      </c>
      <c r="G1780" s="21" t="s">
        <v>3908</v>
      </c>
      <c r="H1780" s="7">
        <f t="shared" si="27"/>
        <v>391473</v>
      </c>
      <c r="I1780" s="8">
        <v>391473</v>
      </c>
      <c r="J1780" s="8">
        <v>0</v>
      </c>
      <c r="K1780" s="8">
        <v>0</v>
      </c>
      <c r="L1780" s="10" t="s">
        <v>5057</v>
      </c>
      <c r="M1780" s="3"/>
      <c r="N1780" s="2"/>
      <c r="O1780" s="4"/>
      <c r="R1780" s="2"/>
      <c r="U1780" s="4"/>
      <c r="V1780" s="3"/>
    </row>
    <row r="1781" spans="1:22" ht="30" x14ac:dyDescent="0.25">
      <c r="A1781" s="25" t="s">
        <v>82</v>
      </c>
      <c r="B1781" s="25" t="s">
        <v>246</v>
      </c>
      <c r="C1781" s="25" t="s">
        <v>247</v>
      </c>
      <c r="D1781" s="2" t="s">
        <v>249</v>
      </c>
      <c r="E1781" s="2" t="s">
        <v>251</v>
      </c>
      <c r="F1781" s="2" t="s">
        <v>53</v>
      </c>
      <c r="G1781" s="21" t="s">
        <v>3922</v>
      </c>
      <c r="H1781" s="7">
        <f t="shared" si="27"/>
        <v>3625107</v>
      </c>
      <c r="I1781" s="8">
        <v>1625107</v>
      </c>
      <c r="J1781" s="8">
        <v>2000000</v>
      </c>
      <c r="K1781" s="8">
        <v>0</v>
      </c>
      <c r="L1781" s="10" t="s">
        <v>5235</v>
      </c>
      <c r="M1781" s="3"/>
      <c r="N1781" s="2"/>
      <c r="O1781" s="4"/>
      <c r="R1781" s="2"/>
      <c r="U1781" s="4"/>
      <c r="V1781" s="3"/>
    </row>
    <row r="1782" spans="1:22" ht="30" x14ac:dyDescent="0.25">
      <c r="A1782" s="25" t="s">
        <v>82</v>
      </c>
      <c r="B1782" s="25" t="s">
        <v>246</v>
      </c>
      <c r="C1782" s="25" t="s">
        <v>247</v>
      </c>
      <c r="D1782" s="2" t="s">
        <v>249</v>
      </c>
      <c r="E1782" s="2" t="s">
        <v>251</v>
      </c>
      <c r="F1782" s="2" t="s">
        <v>53</v>
      </c>
      <c r="G1782" s="21" t="s">
        <v>3976</v>
      </c>
      <c r="H1782" s="7">
        <f t="shared" si="27"/>
        <v>7549126</v>
      </c>
      <c r="I1782" s="8">
        <v>0</v>
      </c>
      <c r="J1782" s="8">
        <v>7549126</v>
      </c>
      <c r="K1782" s="8">
        <v>0</v>
      </c>
      <c r="L1782" s="5" t="s">
        <v>5236</v>
      </c>
      <c r="M1782" s="3"/>
      <c r="N1782" s="2"/>
      <c r="O1782" s="4"/>
      <c r="R1782" s="2"/>
      <c r="U1782" s="4"/>
      <c r="V1782" s="3"/>
    </row>
    <row r="1783" spans="1:22" ht="45" x14ac:dyDescent="0.25">
      <c r="A1783" s="25" t="s">
        <v>82</v>
      </c>
      <c r="B1783" s="25" t="s">
        <v>246</v>
      </c>
      <c r="C1783" s="25" t="s">
        <v>247</v>
      </c>
      <c r="D1783" s="2" t="s">
        <v>249</v>
      </c>
      <c r="E1783" s="2" t="s">
        <v>251</v>
      </c>
      <c r="F1783" s="2" t="s">
        <v>53</v>
      </c>
      <c r="G1783" s="21" t="s">
        <v>3925</v>
      </c>
      <c r="H1783" s="7">
        <f t="shared" si="27"/>
        <v>2000000</v>
      </c>
      <c r="I1783" s="8">
        <v>0</v>
      </c>
      <c r="J1783" s="8">
        <v>2000000</v>
      </c>
      <c r="K1783" s="8">
        <v>0</v>
      </c>
      <c r="L1783" s="5" t="s">
        <v>5237</v>
      </c>
      <c r="M1783" s="3"/>
      <c r="N1783" s="2"/>
      <c r="O1783" s="4"/>
      <c r="R1783" s="2"/>
      <c r="U1783" s="4"/>
      <c r="V1783" s="3"/>
    </row>
    <row r="1784" spans="1:22" ht="30" x14ac:dyDescent="0.25">
      <c r="A1784" s="25" t="s">
        <v>103</v>
      </c>
      <c r="B1784" s="25" t="s">
        <v>104</v>
      </c>
      <c r="C1784" s="25" t="s">
        <v>261</v>
      </c>
      <c r="D1784" s="2" t="s">
        <v>1836</v>
      </c>
      <c r="E1784" s="2" t="s">
        <v>1837</v>
      </c>
      <c r="F1784" s="2" t="s">
        <v>4</v>
      </c>
      <c r="G1784" s="21" t="s">
        <v>3918</v>
      </c>
      <c r="H1784" s="7">
        <f t="shared" si="27"/>
        <v>136530</v>
      </c>
      <c r="I1784" s="8">
        <v>136530</v>
      </c>
      <c r="J1784" s="8">
        <v>0</v>
      </c>
      <c r="K1784" s="8">
        <v>0</v>
      </c>
      <c r="L1784" s="10" t="s">
        <v>4373</v>
      </c>
      <c r="M1784" s="3"/>
      <c r="N1784" s="2"/>
      <c r="O1784" s="4"/>
      <c r="Q1784" s="14"/>
      <c r="R1784" s="2"/>
      <c r="S1784" s="14"/>
      <c r="T1784" s="12"/>
      <c r="U1784" s="4"/>
      <c r="V1784" s="3"/>
    </row>
    <row r="1785" spans="1:22" ht="30" x14ac:dyDescent="0.25">
      <c r="A1785" s="25" t="s">
        <v>286</v>
      </c>
      <c r="B1785" s="25" t="s">
        <v>287</v>
      </c>
      <c r="C1785" s="25" t="s">
        <v>459</v>
      </c>
      <c r="D1785" s="2" t="s">
        <v>2197</v>
      </c>
      <c r="E1785" s="2" t="s">
        <v>2199</v>
      </c>
      <c r="F1785" s="2" t="s">
        <v>4</v>
      </c>
      <c r="G1785" s="21" t="s">
        <v>3918</v>
      </c>
      <c r="H1785" s="7">
        <f t="shared" si="27"/>
        <v>477000</v>
      </c>
      <c r="I1785" s="8">
        <v>477000</v>
      </c>
      <c r="J1785" s="8">
        <v>0</v>
      </c>
      <c r="K1785" s="8">
        <v>0</v>
      </c>
      <c r="L1785" s="5" t="s">
        <v>5238</v>
      </c>
      <c r="M1785" s="3"/>
      <c r="N1785" s="2"/>
      <c r="O1785" s="4"/>
      <c r="Q1785" s="3"/>
      <c r="R1785" s="2"/>
      <c r="S1785" s="3"/>
      <c r="T1785" s="12"/>
      <c r="U1785" s="4"/>
      <c r="V1785" s="3"/>
    </row>
    <row r="1786" spans="1:22" ht="30" x14ac:dyDescent="0.25">
      <c r="A1786" s="25" t="s">
        <v>286</v>
      </c>
      <c r="B1786" s="25" t="s">
        <v>287</v>
      </c>
      <c r="C1786" s="25" t="s">
        <v>459</v>
      </c>
      <c r="D1786" s="2" t="s">
        <v>2197</v>
      </c>
      <c r="E1786" s="2" t="s">
        <v>2199</v>
      </c>
      <c r="F1786" s="2" t="s">
        <v>4</v>
      </c>
      <c r="G1786" s="21" t="s">
        <v>3897</v>
      </c>
      <c r="H1786" s="7">
        <f t="shared" si="27"/>
        <v>46890</v>
      </c>
      <c r="I1786" s="8">
        <v>46890</v>
      </c>
      <c r="J1786" s="8">
        <v>0</v>
      </c>
      <c r="K1786" s="8">
        <v>0</v>
      </c>
      <c r="L1786" s="5" t="s">
        <v>5239</v>
      </c>
      <c r="M1786" s="3"/>
      <c r="N1786" s="2"/>
      <c r="O1786" s="4"/>
      <c r="Q1786" s="13"/>
      <c r="R1786" s="2"/>
      <c r="S1786" s="13"/>
      <c r="U1786" s="4"/>
      <c r="V1786" s="3"/>
    </row>
    <row r="1787" spans="1:22" x14ac:dyDescent="0.25">
      <c r="A1787" s="25" t="s">
        <v>82</v>
      </c>
      <c r="B1787" s="25" t="s">
        <v>564</v>
      </c>
      <c r="C1787" s="25" t="s">
        <v>58</v>
      </c>
      <c r="D1787" s="2" t="s">
        <v>2010</v>
      </c>
      <c r="E1787" s="2" t="s">
        <v>2012</v>
      </c>
      <c r="F1787" s="2" t="s">
        <v>4</v>
      </c>
      <c r="G1787" s="21" t="s">
        <v>3973</v>
      </c>
      <c r="H1787" s="7">
        <f t="shared" si="27"/>
        <v>150000</v>
      </c>
      <c r="I1787" s="8">
        <v>150000</v>
      </c>
      <c r="J1787" s="8">
        <v>0</v>
      </c>
      <c r="K1787" s="8">
        <v>0</v>
      </c>
      <c r="L1787" s="10" t="s">
        <v>4415</v>
      </c>
      <c r="M1787" s="3"/>
      <c r="N1787" s="2"/>
      <c r="O1787" s="4"/>
      <c r="R1787" s="2"/>
      <c r="U1787" s="4"/>
      <c r="V1787" s="3"/>
    </row>
    <row r="1788" spans="1:22" x14ac:dyDescent="0.25">
      <c r="A1788" s="25" t="s">
        <v>15</v>
      </c>
      <c r="B1788" s="25" t="s">
        <v>110</v>
      </c>
      <c r="C1788" s="25" t="s">
        <v>749</v>
      </c>
      <c r="D1788" s="2" t="s">
        <v>1631</v>
      </c>
      <c r="E1788" s="2" t="s">
        <v>1633</v>
      </c>
      <c r="F1788" s="2" t="s">
        <v>53</v>
      </c>
      <c r="G1788" s="21" t="s">
        <v>3933</v>
      </c>
      <c r="H1788" s="7">
        <f t="shared" si="27"/>
        <v>438000</v>
      </c>
      <c r="I1788" s="8">
        <v>438000</v>
      </c>
      <c r="J1788" s="8">
        <v>0</v>
      </c>
      <c r="K1788" s="8">
        <v>0</v>
      </c>
      <c r="L1788" s="10" t="s">
        <v>44</v>
      </c>
      <c r="M1788" s="3"/>
      <c r="N1788" s="2"/>
      <c r="O1788" s="4"/>
      <c r="R1788" s="2"/>
      <c r="U1788" s="4"/>
      <c r="V1788" s="3"/>
    </row>
    <row r="1789" spans="1:22" x14ac:dyDescent="0.25">
      <c r="A1789" s="25" t="s">
        <v>15</v>
      </c>
      <c r="B1789" s="25" t="s">
        <v>110</v>
      </c>
      <c r="C1789" s="25" t="s">
        <v>749</v>
      </c>
      <c r="D1789" s="2" t="s">
        <v>1631</v>
      </c>
      <c r="E1789" s="2" t="s">
        <v>1633</v>
      </c>
      <c r="F1789" s="2" t="s">
        <v>53</v>
      </c>
      <c r="G1789" s="21" t="s">
        <v>3933</v>
      </c>
      <c r="H1789" s="7">
        <f t="shared" si="27"/>
        <v>800000</v>
      </c>
      <c r="I1789" s="8">
        <v>800000</v>
      </c>
      <c r="J1789" s="8">
        <v>0</v>
      </c>
      <c r="K1789" s="8">
        <v>0</v>
      </c>
      <c r="L1789" s="10" t="s">
        <v>199</v>
      </c>
      <c r="M1789" s="3"/>
      <c r="N1789" s="2"/>
      <c r="O1789" s="4"/>
      <c r="R1789" s="2"/>
      <c r="U1789" s="4"/>
      <c r="V1789" s="3"/>
    </row>
    <row r="1790" spans="1:22" ht="30" x14ac:dyDescent="0.25">
      <c r="A1790" s="25" t="s">
        <v>15</v>
      </c>
      <c r="B1790" s="25" t="s">
        <v>110</v>
      </c>
      <c r="C1790" s="25" t="s">
        <v>749</v>
      </c>
      <c r="D1790" s="2" t="s">
        <v>1631</v>
      </c>
      <c r="E1790" s="2" t="s">
        <v>1633</v>
      </c>
      <c r="F1790" s="2" t="s">
        <v>53</v>
      </c>
      <c r="G1790" s="21" t="s">
        <v>3910</v>
      </c>
      <c r="H1790" s="7">
        <f t="shared" si="27"/>
        <v>193947</v>
      </c>
      <c r="I1790" s="8">
        <v>0</v>
      </c>
      <c r="J1790" s="8">
        <v>193947</v>
      </c>
      <c r="K1790" s="8">
        <v>0</v>
      </c>
      <c r="L1790" s="5" t="s">
        <v>5002</v>
      </c>
      <c r="M1790" s="3"/>
      <c r="N1790" s="2"/>
      <c r="O1790" s="4"/>
      <c r="R1790" s="2"/>
      <c r="U1790" s="4"/>
      <c r="V1790" s="3"/>
    </row>
    <row r="1791" spans="1:22" ht="30" x14ac:dyDescent="0.25">
      <c r="A1791" s="25" t="s">
        <v>89</v>
      </c>
      <c r="B1791" s="25" t="s">
        <v>90</v>
      </c>
      <c r="C1791" s="25" t="s">
        <v>91</v>
      </c>
      <c r="D1791" s="2" t="s">
        <v>3011</v>
      </c>
      <c r="E1791" s="2" t="s">
        <v>3013</v>
      </c>
      <c r="F1791" s="2" t="s">
        <v>4</v>
      </c>
      <c r="G1791" s="21" t="s">
        <v>3901</v>
      </c>
      <c r="H1791" s="7">
        <f t="shared" si="27"/>
        <v>184230</v>
      </c>
      <c r="I1791" s="8">
        <v>184230</v>
      </c>
      <c r="J1791" s="8">
        <v>0</v>
      </c>
      <c r="K1791" s="8">
        <v>0</v>
      </c>
      <c r="L1791" s="5" t="s">
        <v>5240</v>
      </c>
      <c r="M1791" s="3"/>
      <c r="N1791" s="2"/>
      <c r="O1791" s="4"/>
      <c r="R1791" s="2"/>
      <c r="U1791" s="4"/>
      <c r="V1791" s="3"/>
    </row>
    <row r="1792" spans="1:22" ht="30" x14ac:dyDescent="0.25">
      <c r="A1792" s="25" t="s">
        <v>5</v>
      </c>
      <c r="B1792" s="25" t="s">
        <v>46</v>
      </c>
      <c r="C1792" s="25" t="s">
        <v>47</v>
      </c>
      <c r="D1792" s="2" t="s">
        <v>3835</v>
      </c>
      <c r="E1792" s="2" t="s">
        <v>3836</v>
      </c>
      <c r="F1792" s="2" t="s">
        <v>4</v>
      </c>
      <c r="G1792" s="21" t="s">
        <v>3894</v>
      </c>
      <c r="H1792" s="7">
        <f t="shared" si="27"/>
        <v>581836</v>
      </c>
      <c r="I1792" s="8">
        <v>581836</v>
      </c>
      <c r="J1792" s="8">
        <v>0</v>
      </c>
      <c r="K1792" s="8">
        <v>0</v>
      </c>
      <c r="L1792" s="10" t="s">
        <v>515</v>
      </c>
      <c r="M1792" s="3"/>
      <c r="N1792" s="2"/>
      <c r="O1792" s="4"/>
      <c r="R1792" s="2"/>
      <c r="U1792" s="4"/>
      <c r="V1792" s="3"/>
    </row>
    <row r="1793" spans="1:22" ht="30" x14ac:dyDescent="0.25">
      <c r="A1793" s="25" t="s">
        <v>5</v>
      </c>
      <c r="B1793" s="25" t="s">
        <v>70</v>
      </c>
      <c r="C1793" s="25" t="s">
        <v>71</v>
      </c>
      <c r="D1793" s="2" t="s">
        <v>1435</v>
      </c>
      <c r="E1793" s="2" t="s">
        <v>1437</v>
      </c>
      <c r="F1793" s="2" t="s">
        <v>4</v>
      </c>
      <c r="G1793" s="21" t="s">
        <v>3931</v>
      </c>
      <c r="H1793" s="7">
        <f t="shared" si="27"/>
        <v>111529</v>
      </c>
      <c r="I1793" s="8">
        <v>111529</v>
      </c>
      <c r="J1793" s="8">
        <v>0</v>
      </c>
      <c r="K1793" s="8">
        <v>0</v>
      </c>
      <c r="L1793" s="10" t="s">
        <v>5241</v>
      </c>
      <c r="M1793" s="3"/>
      <c r="N1793" s="2"/>
      <c r="O1793" s="4"/>
      <c r="R1793" s="2"/>
      <c r="U1793" s="4"/>
      <c r="V1793" s="3"/>
    </row>
    <row r="1794" spans="1:22" x14ac:dyDescent="0.25">
      <c r="A1794" s="25" t="s">
        <v>58</v>
      </c>
      <c r="B1794" s="25" t="s">
        <v>193</v>
      </c>
      <c r="C1794" s="25" t="s">
        <v>194</v>
      </c>
      <c r="D1794" s="2" t="s">
        <v>2297</v>
      </c>
      <c r="E1794" s="2" t="s">
        <v>2299</v>
      </c>
      <c r="F1794" s="2" t="s">
        <v>4</v>
      </c>
      <c r="G1794" s="21" t="s">
        <v>3894</v>
      </c>
      <c r="H1794" s="7">
        <f t="shared" ref="H1794:H1857" si="28">SUM(I1794:K1794)</f>
        <v>152381</v>
      </c>
      <c r="I1794" s="8">
        <v>152381</v>
      </c>
      <c r="J1794" s="8">
        <v>0</v>
      </c>
      <c r="K1794" s="8">
        <v>0</v>
      </c>
      <c r="L1794" s="10" t="s">
        <v>69</v>
      </c>
      <c r="M1794" s="3"/>
      <c r="N1794" s="2"/>
      <c r="O1794" s="4"/>
      <c r="R1794" s="2"/>
      <c r="U1794" s="4"/>
      <c r="V1794" s="3"/>
    </row>
    <row r="1795" spans="1:22" ht="45" x14ac:dyDescent="0.25">
      <c r="A1795" s="25" t="s">
        <v>82</v>
      </c>
      <c r="B1795" s="25" t="s">
        <v>564</v>
      </c>
      <c r="C1795" s="25" t="s">
        <v>58</v>
      </c>
      <c r="D1795" s="2" t="s">
        <v>1826</v>
      </c>
      <c r="E1795" s="2" t="s">
        <v>1827</v>
      </c>
      <c r="F1795" s="2" t="s">
        <v>4</v>
      </c>
      <c r="G1795" s="21" t="s">
        <v>3931</v>
      </c>
      <c r="H1795" s="7">
        <f t="shared" si="28"/>
        <v>121113</v>
      </c>
      <c r="I1795" s="8">
        <v>121113</v>
      </c>
      <c r="J1795" s="8">
        <v>0</v>
      </c>
      <c r="K1795" s="8">
        <v>0</v>
      </c>
      <c r="L1795" s="10" t="s">
        <v>4369</v>
      </c>
      <c r="M1795" s="3"/>
      <c r="N1795" s="2"/>
      <c r="O1795" s="4"/>
      <c r="Q1795" s="14"/>
      <c r="R1795" s="2"/>
      <c r="S1795" s="14"/>
      <c r="U1795" s="4"/>
      <c r="V1795" s="3"/>
    </row>
    <row r="1796" spans="1:22" ht="45" x14ac:dyDescent="0.25">
      <c r="A1796" s="25" t="s">
        <v>82</v>
      </c>
      <c r="B1796" s="25" t="s">
        <v>564</v>
      </c>
      <c r="C1796" s="25" t="s">
        <v>58</v>
      </c>
      <c r="D1796" s="2" t="s">
        <v>1826</v>
      </c>
      <c r="E1796" s="2" t="s">
        <v>1827</v>
      </c>
      <c r="F1796" s="2" t="s">
        <v>4</v>
      </c>
      <c r="G1796" s="21" t="s">
        <v>3931</v>
      </c>
      <c r="H1796" s="7">
        <f t="shared" si="28"/>
        <v>121112</v>
      </c>
      <c r="I1796" s="8">
        <v>121112</v>
      </c>
      <c r="J1796" s="8">
        <v>0</v>
      </c>
      <c r="K1796" s="8">
        <v>0</v>
      </c>
      <c r="L1796" s="5" t="s">
        <v>5242</v>
      </c>
      <c r="M1796" s="3"/>
      <c r="N1796" s="2"/>
      <c r="O1796" s="4"/>
      <c r="Q1796" s="14"/>
      <c r="R1796" s="2"/>
      <c r="S1796" s="14"/>
      <c r="U1796" s="4"/>
      <c r="V1796" s="3"/>
    </row>
    <row r="1797" spans="1:22" x14ac:dyDescent="0.25">
      <c r="A1797" s="25" t="s">
        <v>89</v>
      </c>
      <c r="B1797" s="25" t="s">
        <v>155</v>
      </c>
      <c r="C1797" s="25" t="s">
        <v>156</v>
      </c>
      <c r="D1797" s="2" t="s">
        <v>2352</v>
      </c>
      <c r="E1797" s="2" t="s">
        <v>2354</v>
      </c>
      <c r="F1797" s="2" t="s">
        <v>222</v>
      </c>
      <c r="G1797" s="21" t="s">
        <v>3967</v>
      </c>
      <c r="H1797" s="7">
        <f t="shared" si="28"/>
        <v>4647659</v>
      </c>
      <c r="I1797" s="8">
        <v>969250</v>
      </c>
      <c r="J1797" s="8">
        <v>3678409</v>
      </c>
      <c r="K1797" s="8">
        <v>0</v>
      </c>
      <c r="L1797" s="5" t="s">
        <v>5243</v>
      </c>
      <c r="M1797" s="3"/>
      <c r="N1797" s="2"/>
      <c r="O1797" s="4"/>
      <c r="R1797" s="2"/>
      <c r="U1797" s="4"/>
      <c r="V1797" s="3"/>
    </row>
    <row r="1798" spans="1:22" ht="45" x14ac:dyDescent="0.25">
      <c r="A1798" s="25" t="s">
        <v>89</v>
      </c>
      <c r="B1798" s="25" t="s">
        <v>155</v>
      </c>
      <c r="C1798" s="25" t="s">
        <v>156</v>
      </c>
      <c r="D1798" s="2" t="s">
        <v>2352</v>
      </c>
      <c r="E1798" s="2" t="s">
        <v>2354</v>
      </c>
      <c r="F1798" s="2" t="s">
        <v>222</v>
      </c>
      <c r="G1798" s="21" t="s">
        <v>3912</v>
      </c>
      <c r="H1798" s="7">
        <f t="shared" si="28"/>
        <v>55100</v>
      </c>
      <c r="I1798" s="8">
        <v>55100</v>
      </c>
      <c r="J1798" s="8">
        <v>0</v>
      </c>
      <c r="K1798" s="8">
        <v>0</v>
      </c>
      <c r="L1798" s="5" t="s">
        <v>5244</v>
      </c>
      <c r="M1798" s="3"/>
      <c r="N1798" s="2"/>
      <c r="O1798" s="4"/>
      <c r="R1798" s="2"/>
      <c r="U1798" s="4"/>
      <c r="V1798" s="3"/>
    </row>
    <row r="1799" spans="1:22" x14ac:dyDescent="0.25">
      <c r="A1799" s="25" t="s">
        <v>89</v>
      </c>
      <c r="B1799" s="25" t="s">
        <v>155</v>
      </c>
      <c r="C1799" s="25" t="s">
        <v>156</v>
      </c>
      <c r="D1799" s="2" t="s">
        <v>2352</v>
      </c>
      <c r="E1799" s="2" t="s">
        <v>2354</v>
      </c>
      <c r="F1799" s="2" t="s">
        <v>222</v>
      </c>
      <c r="G1799" s="21" t="s">
        <v>3927</v>
      </c>
      <c r="H1799" s="7">
        <f t="shared" si="28"/>
        <v>180500</v>
      </c>
      <c r="I1799" s="8">
        <v>180500</v>
      </c>
      <c r="J1799" s="8">
        <v>0</v>
      </c>
      <c r="K1799" s="8">
        <v>0</v>
      </c>
      <c r="L1799" s="5" t="s">
        <v>5245</v>
      </c>
      <c r="M1799" s="3"/>
      <c r="N1799" s="2"/>
      <c r="O1799" s="4"/>
      <c r="Q1799" s="14"/>
      <c r="R1799" s="2"/>
      <c r="S1799" s="14"/>
      <c r="U1799" s="4"/>
      <c r="V1799" s="3"/>
    </row>
    <row r="1800" spans="1:22" ht="45" x14ac:dyDescent="0.25">
      <c r="A1800" s="25" t="s">
        <v>286</v>
      </c>
      <c r="B1800" s="25" t="s">
        <v>287</v>
      </c>
      <c r="C1800" s="25" t="s">
        <v>459</v>
      </c>
      <c r="D1800" s="2" t="s">
        <v>3317</v>
      </c>
      <c r="E1800" s="2" t="s">
        <v>3319</v>
      </c>
      <c r="F1800" s="2" t="s">
        <v>4</v>
      </c>
      <c r="G1800" s="21" t="s">
        <v>3924</v>
      </c>
      <c r="H1800" s="7">
        <f t="shared" si="28"/>
        <v>81000</v>
      </c>
      <c r="I1800" s="8">
        <v>81000</v>
      </c>
      <c r="J1800" s="8">
        <v>0</v>
      </c>
      <c r="K1800" s="8">
        <v>0</v>
      </c>
      <c r="L1800" s="5" t="s">
        <v>5246</v>
      </c>
      <c r="M1800" s="3"/>
      <c r="N1800" s="2"/>
      <c r="O1800" s="4"/>
      <c r="Q1800" s="3"/>
      <c r="R1800" s="2"/>
      <c r="S1800" s="3"/>
      <c r="T1800" s="11"/>
      <c r="U1800" s="4"/>
      <c r="V1800" s="3"/>
    </row>
    <row r="1801" spans="1:22" x14ac:dyDescent="0.25">
      <c r="A1801" s="25" t="s">
        <v>103</v>
      </c>
      <c r="B1801" s="25" t="s">
        <v>104</v>
      </c>
      <c r="C1801" s="25" t="s">
        <v>68</v>
      </c>
      <c r="D1801" s="2" t="s">
        <v>1861</v>
      </c>
      <c r="E1801" s="2" t="s">
        <v>1862</v>
      </c>
      <c r="F1801" s="2" t="s">
        <v>154</v>
      </c>
      <c r="G1801" s="21" t="s">
        <v>3912</v>
      </c>
      <c r="H1801" s="7">
        <f t="shared" si="28"/>
        <v>246492</v>
      </c>
      <c r="I1801" s="8">
        <v>246492</v>
      </c>
      <c r="J1801" s="8">
        <v>0</v>
      </c>
      <c r="K1801" s="8">
        <v>0</v>
      </c>
      <c r="L1801" s="10" t="s">
        <v>69</v>
      </c>
      <c r="M1801" s="3"/>
      <c r="N1801" s="2"/>
      <c r="O1801" s="4"/>
      <c r="Q1801" s="14"/>
      <c r="R1801" s="2"/>
      <c r="S1801" s="14"/>
      <c r="T1801" s="12"/>
      <c r="U1801" s="4"/>
      <c r="V1801" s="3"/>
    </row>
    <row r="1802" spans="1:22" ht="30" x14ac:dyDescent="0.25">
      <c r="A1802" s="25" t="s">
        <v>58</v>
      </c>
      <c r="B1802" s="25" t="s">
        <v>193</v>
      </c>
      <c r="C1802" s="25" t="s">
        <v>315</v>
      </c>
      <c r="D1802" s="2" t="s">
        <v>327</v>
      </c>
      <c r="E1802" s="2" t="s">
        <v>329</v>
      </c>
      <c r="F1802" s="2" t="s">
        <v>53</v>
      </c>
      <c r="G1802" s="21" t="s">
        <v>3933</v>
      </c>
      <c r="H1802" s="7">
        <f t="shared" si="28"/>
        <v>50000</v>
      </c>
      <c r="I1802" s="8">
        <v>50000</v>
      </c>
      <c r="J1802" s="8">
        <v>0</v>
      </c>
      <c r="K1802" s="8">
        <v>0</v>
      </c>
      <c r="L1802" s="10" t="s">
        <v>23</v>
      </c>
      <c r="M1802" s="3"/>
      <c r="N1802" s="2"/>
      <c r="O1802" s="4"/>
      <c r="R1802" s="2"/>
      <c r="U1802" s="4"/>
      <c r="V1802" s="3"/>
    </row>
    <row r="1803" spans="1:22" ht="30" x14ac:dyDescent="0.25">
      <c r="A1803" s="25" t="s">
        <v>58</v>
      </c>
      <c r="B1803" s="25" t="s">
        <v>193</v>
      </c>
      <c r="C1803" s="25" t="s">
        <v>315</v>
      </c>
      <c r="D1803" s="2" t="s">
        <v>327</v>
      </c>
      <c r="E1803" s="2" t="s">
        <v>329</v>
      </c>
      <c r="F1803" s="2" t="s">
        <v>53</v>
      </c>
      <c r="G1803" s="21" t="s">
        <v>3933</v>
      </c>
      <c r="H1803" s="7">
        <f t="shared" si="28"/>
        <v>1307131</v>
      </c>
      <c r="I1803" s="8">
        <v>1307131</v>
      </c>
      <c r="J1803" s="8">
        <v>0</v>
      </c>
      <c r="K1803" s="8">
        <v>0</v>
      </c>
      <c r="L1803" s="10" t="s">
        <v>604</v>
      </c>
      <c r="M1803" s="3"/>
      <c r="N1803" s="2"/>
      <c r="O1803" s="4"/>
      <c r="Q1803" s="14"/>
      <c r="R1803" s="2"/>
      <c r="S1803" s="14"/>
      <c r="U1803" s="4"/>
      <c r="V1803" s="3"/>
    </row>
    <row r="1804" spans="1:22" ht="30" x14ac:dyDescent="0.25">
      <c r="A1804" s="25" t="s">
        <v>58</v>
      </c>
      <c r="B1804" s="25" t="s">
        <v>193</v>
      </c>
      <c r="C1804" s="25" t="s">
        <v>315</v>
      </c>
      <c r="D1804" s="2" t="s">
        <v>327</v>
      </c>
      <c r="E1804" s="2" t="s">
        <v>329</v>
      </c>
      <c r="F1804" s="2" t="s">
        <v>53</v>
      </c>
      <c r="G1804" s="21" t="s">
        <v>3933</v>
      </c>
      <c r="H1804" s="7">
        <f t="shared" si="28"/>
        <v>380000</v>
      </c>
      <c r="I1804" s="8">
        <v>380000</v>
      </c>
      <c r="J1804" s="8">
        <v>0</v>
      </c>
      <c r="K1804" s="8">
        <v>0</v>
      </c>
      <c r="L1804" s="5" t="s">
        <v>5247</v>
      </c>
      <c r="M1804" s="3"/>
      <c r="N1804" s="2"/>
      <c r="O1804" s="4"/>
      <c r="Q1804" s="14"/>
      <c r="R1804" s="2"/>
      <c r="S1804" s="14"/>
      <c r="T1804" s="12"/>
      <c r="U1804" s="4"/>
      <c r="V1804" s="3"/>
    </row>
    <row r="1805" spans="1:22" x14ac:dyDescent="0.25">
      <c r="A1805" s="25" t="s">
        <v>58</v>
      </c>
      <c r="B1805" s="25" t="s">
        <v>193</v>
      </c>
      <c r="C1805" s="25" t="s">
        <v>194</v>
      </c>
      <c r="D1805" s="2" t="s">
        <v>762</v>
      </c>
      <c r="E1805" s="2" t="s">
        <v>764</v>
      </c>
      <c r="F1805" s="2" t="s">
        <v>4</v>
      </c>
      <c r="G1805" s="21" t="s">
        <v>3893</v>
      </c>
      <c r="H1805" s="7">
        <f t="shared" si="28"/>
        <v>1483314</v>
      </c>
      <c r="I1805" s="8">
        <v>539654</v>
      </c>
      <c r="J1805" s="8">
        <v>943660</v>
      </c>
      <c r="K1805" s="8">
        <v>0</v>
      </c>
      <c r="L1805" s="10" t="s">
        <v>96</v>
      </c>
      <c r="M1805" s="3"/>
      <c r="N1805" s="2"/>
      <c r="O1805" s="4"/>
      <c r="Q1805" s="14"/>
      <c r="R1805" s="2"/>
      <c r="S1805" s="14"/>
      <c r="U1805" s="4"/>
      <c r="V1805" s="3"/>
    </row>
    <row r="1806" spans="1:22" x14ac:dyDescent="0.25">
      <c r="A1806" s="25" t="s">
        <v>58</v>
      </c>
      <c r="B1806" s="25" t="s">
        <v>193</v>
      </c>
      <c r="C1806" s="25" t="s">
        <v>194</v>
      </c>
      <c r="D1806" s="2" t="s">
        <v>762</v>
      </c>
      <c r="E1806" s="2" t="s">
        <v>764</v>
      </c>
      <c r="F1806" s="2" t="s">
        <v>4</v>
      </c>
      <c r="G1806" s="21" t="s">
        <v>3893</v>
      </c>
      <c r="H1806" s="7">
        <f t="shared" si="28"/>
        <v>45170</v>
      </c>
      <c r="I1806" s="8">
        <v>45170</v>
      </c>
      <c r="J1806" s="8">
        <v>0</v>
      </c>
      <c r="K1806" s="8">
        <v>0</v>
      </c>
      <c r="L1806" s="10" t="s">
        <v>31</v>
      </c>
      <c r="M1806" s="3"/>
      <c r="N1806" s="2"/>
      <c r="O1806" s="4"/>
      <c r="R1806" s="2"/>
      <c r="U1806" s="4"/>
      <c r="V1806" s="3"/>
    </row>
    <row r="1807" spans="1:22" x14ac:dyDescent="0.25">
      <c r="A1807" s="25" t="s">
        <v>58</v>
      </c>
      <c r="B1807" s="25" t="s">
        <v>193</v>
      </c>
      <c r="C1807" s="25" t="s">
        <v>194</v>
      </c>
      <c r="D1807" s="2" t="s">
        <v>762</v>
      </c>
      <c r="E1807" s="2" t="s">
        <v>764</v>
      </c>
      <c r="F1807" s="2" t="s">
        <v>4</v>
      </c>
      <c r="G1807" s="21" t="s">
        <v>3893</v>
      </c>
      <c r="H1807" s="7">
        <f t="shared" si="28"/>
        <v>591664</v>
      </c>
      <c r="I1807" s="8">
        <v>0</v>
      </c>
      <c r="J1807" s="8">
        <v>591664</v>
      </c>
      <c r="K1807" s="8">
        <v>0</v>
      </c>
      <c r="L1807" s="10" t="s">
        <v>377</v>
      </c>
      <c r="M1807" s="3"/>
      <c r="N1807" s="2"/>
      <c r="O1807" s="4"/>
      <c r="R1807" s="2"/>
      <c r="U1807" s="4"/>
      <c r="V1807" s="3"/>
    </row>
    <row r="1808" spans="1:22" ht="30" x14ac:dyDescent="0.25">
      <c r="A1808" s="25" t="s">
        <v>15</v>
      </c>
      <c r="B1808" s="25" t="s">
        <v>16</v>
      </c>
      <c r="C1808" s="25" t="s">
        <v>143</v>
      </c>
      <c r="D1808" s="2" t="s">
        <v>2915</v>
      </c>
      <c r="E1808" s="2" t="s">
        <v>2917</v>
      </c>
      <c r="F1808" s="2" t="s">
        <v>4</v>
      </c>
      <c r="G1808" s="21" t="s">
        <v>3901</v>
      </c>
      <c r="H1808" s="7">
        <f t="shared" si="28"/>
        <v>174309</v>
      </c>
      <c r="I1808" s="8">
        <v>174309</v>
      </c>
      <c r="J1808" s="8">
        <v>0</v>
      </c>
      <c r="K1808" s="8">
        <v>0</v>
      </c>
      <c r="L1808" s="5" t="s">
        <v>5248</v>
      </c>
      <c r="M1808" s="3"/>
      <c r="N1808" s="2"/>
      <c r="O1808" s="4"/>
      <c r="Q1808" s="14"/>
      <c r="R1808" s="2"/>
      <c r="S1808" s="14"/>
      <c r="U1808" s="4"/>
      <c r="V1808" s="3"/>
    </row>
    <row r="1809" spans="1:22" x14ac:dyDescent="0.25">
      <c r="A1809" s="25" t="s">
        <v>58</v>
      </c>
      <c r="B1809" s="25" t="s">
        <v>164</v>
      </c>
      <c r="C1809" s="25" t="s">
        <v>165</v>
      </c>
      <c r="D1809" s="2" t="s">
        <v>1370</v>
      </c>
      <c r="E1809" s="2" t="s">
        <v>824</v>
      </c>
      <c r="F1809" s="2" t="s">
        <v>4</v>
      </c>
      <c r="G1809" s="21" t="s">
        <v>3918</v>
      </c>
      <c r="H1809" s="7">
        <f t="shared" si="28"/>
        <v>5800000</v>
      </c>
      <c r="I1809" s="8">
        <v>0</v>
      </c>
      <c r="J1809" s="8">
        <v>0</v>
      </c>
      <c r="K1809" s="8">
        <v>5800000</v>
      </c>
      <c r="L1809" s="10" t="s">
        <v>96</v>
      </c>
      <c r="M1809" s="3"/>
      <c r="N1809" s="2"/>
      <c r="O1809" s="4"/>
      <c r="Q1809" s="14"/>
      <c r="R1809" s="2"/>
      <c r="S1809" s="14"/>
      <c r="U1809" s="4"/>
      <c r="V1809" s="3"/>
    </row>
    <row r="1810" spans="1:22" ht="45" x14ac:dyDescent="0.25">
      <c r="A1810" s="25" t="s">
        <v>89</v>
      </c>
      <c r="B1810" s="25" t="s">
        <v>90</v>
      </c>
      <c r="C1810" s="25" t="s">
        <v>91</v>
      </c>
      <c r="D1810" s="2" t="s">
        <v>2319</v>
      </c>
      <c r="E1810" s="2" t="s">
        <v>2321</v>
      </c>
      <c r="F1810" s="2" t="s">
        <v>53</v>
      </c>
      <c r="G1810" s="21" t="s">
        <v>3927</v>
      </c>
      <c r="H1810" s="7">
        <f t="shared" si="28"/>
        <v>517950</v>
      </c>
      <c r="I1810" s="8">
        <v>517950</v>
      </c>
      <c r="J1810" s="8">
        <v>0</v>
      </c>
      <c r="K1810" s="8">
        <v>0</v>
      </c>
      <c r="L1810" s="5" t="s">
        <v>5249</v>
      </c>
      <c r="M1810" s="3"/>
      <c r="N1810" s="2"/>
      <c r="O1810" s="4"/>
      <c r="R1810" s="2"/>
      <c r="U1810" s="4"/>
      <c r="V1810" s="3"/>
    </row>
    <row r="1811" spans="1:22" ht="45" x14ac:dyDescent="0.25">
      <c r="A1811" s="25" t="s">
        <v>89</v>
      </c>
      <c r="B1811" s="25" t="s">
        <v>90</v>
      </c>
      <c r="C1811" s="25" t="s">
        <v>91</v>
      </c>
      <c r="D1811" s="2" t="s">
        <v>2319</v>
      </c>
      <c r="E1811" s="2" t="s">
        <v>2321</v>
      </c>
      <c r="F1811" s="2" t="s">
        <v>53</v>
      </c>
      <c r="G1811" s="21" t="s">
        <v>3935</v>
      </c>
      <c r="H1811" s="7">
        <f t="shared" si="28"/>
        <v>743992</v>
      </c>
      <c r="I1811" s="8">
        <v>743992</v>
      </c>
      <c r="J1811" s="8">
        <v>0</v>
      </c>
      <c r="K1811" s="8">
        <v>0</v>
      </c>
      <c r="L1811" s="5" t="s">
        <v>5250</v>
      </c>
      <c r="M1811" s="3"/>
      <c r="N1811" s="2"/>
      <c r="O1811" s="4"/>
      <c r="R1811" s="2"/>
      <c r="U1811" s="4"/>
      <c r="V1811" s="3"/>
    </row>
    <row r="1812" spans="1:22" x14ac:dyDescent="0.25">
      <c r="A1812" s="25" t="s">
        <v>15</v>
      </c>
      <c r="B1812" s="25" t="s">
        <v>16</v>
      </c>
      <c r="C1812" s="25" t="s">
        <v>143</v>
      </c>
      <c r="D1812" s="2" t="s">
        <v>3459</v>
      </c>
      <c r="E1812" s="2" t="s">
        <v>3461</v>
      </c>
      <c r="F1812" s="2" t="s">
        <v>4</v>
      </c>
      <c r="G1812" s="21" t="s">
        <v>3897</v>
      </c>
      <c r="H1812" s="7">
        <f t="shared" si="28"/>
        <v>513900</v>
      </c>
      <c r="I1812" s="8">
        <v>513900</v>
      </c>
      <c r="J1812" s="8">
        <v>0</v>
      </c>
      <c r="K1812" s="8">
        <v>0</v>
      </c>
      <c r="L1812" s="10" t="s">
        <v>300</v>
      </c>
      <c r="M1812" s="3"/>
      <c r="N1812" s="2"/>
      <c r="O1812" s="4"/>
      <c r="Q1812" s="14"/>
      <c r="R1812" s="2"/>
      <c r="S1812" s="14"/>
      <c r="T1812" s="12"/>
      <c r="U1812" s="4"/>
      <c r="V1812" s="3"/>
    </row>
    <row r="1813" spans="1:22" ht="45" x14ac:dyDescent="0.25">
      <c r="A1813" s="25" t="s">
        <v>5</v>
      </c>
      <c r="B1813" s="25" t="s">
        <v>46</v>
      </c>
      <c r="C1813" s="25" t="s">
        <v>47</v>
      </c>
      <c r="D1813" s="2" t="s">
        <v>2182</v>
      </c>
      <c r="E1813" s="2" t="s">
        <v>2184</v>
      </c>
      <c r="F1813" s="2" t="s">
        <v>4</v>
      </c>
      <c r="G1813" s="21" t="s">
        <v>3897</v>
      </c>
      <c r="H1813" s="7">
        <f t="shared" si="28"/>
        <v>16673</v>
      </c>
      <c r="I1813" s="8">
        <v>16673</v>
      </c>
      <c r="J1813" s="8">
        <v>0</v>
      </c>
      <c r="K1813" s="8">
        <v>0</v>
      </c>
      <c r="L1813" s="5" t="s">
        <v>5251</v>
      </c>
      <c r="M1813" s="3"/>
      <c r="N1813" s="2"/>
      <c r="O1813" s="4"/>
      <c r="R1813" s="2"/>
      <c r="U1813" s="4"/>
      <c r="V1813" s="3"/>
    </row>
    <row r="1814" spans="1:22" ht="60" x14ac:dyDescent="0.25">
      <c r="A1814" s="25" t="s">
        <v>5</v>
      </c>
      <c r="B1814" s="25" t="s">
        <v>46</v>
      </c>
      <c r="C1814" s="25" t="s">
        <v>47</v>
      </c>
      <c r="D1814" s="2" t="s">
        <v>2182</v>
      </c>
      <c r="E1814" s="2" t="s">
        <v>2184</v>
      </c>
      <c r="F1814" s="2" t="s">
        <v>4</v>
      </c>
      <c r="G1814" s="21" t="s">
        <v>3897</v>
      </c>
      <c r="H1814" s="7">
        <f t="shared" si="28"/>
        <v>150288</v>
      </c>
      <c r="I1814" s="8">
        <v>150288</v>
      </c>
      <c r="J1814" s="8">
        <v>0</v>
      </c>
      <c r="K1814" s="8">
        <v>0</v>
      </c>
      <c r="L1814" s="5" t="s">
        <v>5252</v>
      </c>
      <c r="M1814" s="3"/>
      <c r="N1814" s="2"/>
      <c r="O1814" s="4"/>
      <c r="R1814" s="2"/>
      <c r="U1814" s="4"/>
      <c r="V1814" s="3"/>
    </row>
    <row r="1815" spans="1:22" ht="30" x14ac:dyDescent="0.25">
      <c r="A1815" s="25" t="s">
        <v>5</v>
      </c>
      <c r="B1815" s="25" t="s">
        <v>46</v>
      </c>
      <c r="C1815" s="25" t="s">
        <v>47</v>
      </c>
      <c r="D1815" s="2" t="s">
        <v>2182</v>
      </c>
      <c r="E1815" s="2" t="s">
        <v>2184</v>
      </c>
      <c r="F1815" s="2" t="s">
        <v>4</v>
      </c>
      <c r="G1815" s="21" t="s">
        <v>3897</v>
      </c>
      <c r="H1815" s="7">
        <f t="shared" si="28"/>
        <v>181031</v>
      </c>
      <c r="I1815" s="8">
        <v>181031</v>
      </c>
      <c r="J1815" s="8">
        <v>0</v>
      </c>
      <c r="K1815" s="8">
        <v>0</v>
      </c>
      <c r="L1815" s="5" t="s">
        <v>5253</v>
      </c>
      <c r="M1815" s="3"/>
      <c r="N1815" s="2"/>
      <c r="O1815" s="4"/>
      <c r="R1815" s="2"/>
      <c r="U1815" s="4"/>
      <c r="V1815" s="3"/>
    </row>
    <row r="1816" spans="1:22" ht="30" x14ac:dyDescent="0.25">
      <c r="A1816" s="25" t="s">
        <v>5</v>
      </c>
      <c r="B1816" s="25" t="s">
        <v>46</v>
      </c>
      <c r="C1816" s="25" t="s">
        <v>47</v>
      </c>
      <c r="D1816" s="2" t="s">
        <v>3832</v>
      </c>
      <c r="E1816" s="2" t="s">
        <v>3834</v>
      </c>
      <c r="F1816" s="2" t="s">
        <v>4</v>
      </c>
      <c r="G1816" s="21" t="s">
        <v>3896</v>
      </c>
      <c r="H1816" s="7">
        <f t="shared" si="28"/>
        <v>365701</v>
      </c>
      <c r="I1816" s="8">
        <v>365701</v>
      </c>
      <c r="J1816" s="8">
        <v>0</v>
      </c>
      <c r="K1816" s="8">
        <v>0</v>
      </c>
      <c r="L1816" s="5" t="s">
        <v>5254</v>
      </c>
      <c r="M1816" s="3"/>
      <c r="N1816" s="2"/>
      <c r="O1816" s="4"/>
      <c r="R1816" s="2"/>
      <c r="U1816" s="4"/>
      <c r="V1816" s="3"/>
    </row>
    <row r="1817" spans="1:22" x14ac:dyDescent="0.25">
      <c r="A1817" s="25" t="s">
        <v>82</v>
      </c>
      <c r="B1817" s="25" t="s">
        <v>83</v>
      </c>
      <c r="C1817" s="25" t="s">
        <v>84</v>
      </c>
      <c r="D1817" s="2" t="s">
        <v>1962</v>
      </c>
      <c r="E1817" s="2" t="s">
        <v>1964</v>
      </c>
      <c r="F1817" s="2" t="s">
        <v>4</v>
      </c>
      <c r="G1817" s="21" t="s">
        <v>3896</v>
      </c>
      <c r="H1817" s="7">
        <f t="shared" si="28"/>
        <v>502422</v>
      </c>
      <c r="I1817" s="8">
        <v>502422</v>
      </c>
      <c r="J1817" s="8">
        <v>0</v>
      </c>
      <c r="K1817" s="8">
        <v>0</v>
      </c>
      <c r="L1817" s="10" t="s">
        <v>52</v>
      </c>
      <c r="M1817" s="3"/>
      <c r="N1817" s="2"/>
      <c r="O1817" s="4"/>
      <c r="R1817" s="2"/>
      <c r="U1817" s="4"/>
      <c r="V1817" s="3"/>
    </row>
    <row r="1818" spans="1:22" x14ac:dyDescent="0.25">
      <c r="A1818" s="25" t="s">
        <v>5</v>
      </c>
      <c r="B1818" s="25" t="s">
        <v>6</v>
      </c>
      <c r="C1818" s="25" t="s">
        <v>7</v>
      </c>
      <c r="D1818" s="2" t="s">
        <v>1534</v>
      </c>
      <c r="E1818" s="2" t="s">
        <v>1535</v>
      </c>
      <c r="F1818" s="2" t="s">
        <v>4</v>
      </c>
      <c r="G1818" s="21" t="s">
        <v>3902</v>
      </c>
      <c r="H1818" s="7">
        <f t="shared" si="28"/>
        <v>155745</v>
      </c>
      <c r="I1818" s="8">
        <v>155745</v>
      </c>
      <c r="J1818" s="8">
        <v>0</v>
      </c>
      <c r="K1818" s="8">
        <v>0</v>
      </c>
      <c r="L1818" s="10" t="s">
        <v>69</v>
      </c>
      <c r="M1818" s="3"/>
      <c r="N1818" s="2"/>
      <c r="O1818" s="4"/>
      <c r="R1818" s="2"/>
      <c r="U1818" s="4"/>
      <c r="V1818" s="3"/>
    </row>
    <row r="1819" spans="1:22" x14ac:dyDescent="0.25">
      <c r="A1819" s="25" t="s">
        <v>5</v>
      </c>
      <c r="B1819" s="25" t="s">
        <v>46</v>
      </c>
      <c r="C1819" s="25" t="s">
        <v>119</v>
      </c>
      <c r="D1819" s="2" t="s">
        <v>2435</v>
      </c>
      <c r="E1819" s="2" t="s">
        <v>2437</v>
      </c>
      <c r="F1819" s="2" t="s">
        <v>4</v>
      </c>
      <c r="G1819" s="21" t="s">
        <v>3897</v>
      </c>
      <c r="H1819" s="7">
        <f t="shared" si="28"/>
        <v>74598</v>
      </c>
      <c r="I1819" s="8">
        <v>74598</v>
      </c>
      <c r="J1819" s="8">
        <v>0</v>
      </c>
      <c r="K1819" s="8">
        <v>0</v>
      </c>
      <c r="L1819" s="10" t="s">
        <v>69</v>
      </c>
      <c r="M1819" s="3"/>
      <c r="N1819" s="2"/>
      <c r="O1819" s="4"/>
      <c r="Q1819" s="13"/>
      <c r="R1819" s="2"/>
      <c r="S1819" s="13"/>
      <c r="U1819" s="4"/>
      <c r="V1819" s="3"/>
    </row>
    <row r="1820" spans="1:22" x14ac:dyDescent="0.25">
      <c r="A1820" s="25" t="s">
        <v>5</v>
      </c>
      <c r="B1820" s="25" t="s">
        <v>46</v>
      </c>
      <c r="C1820" s="25" t="s">
        <v>47</v>
      </c>
      <c r="D1820" s="2" t="s">
        <v>1621</v>
      </c>
      <c r="E1820" s="2" t="s">
        <v>1623</v>
      </c>
      <c r="F1820" s="2" t="s">
        <v>4</v>
      </c>
      <c r="G1820" s="21" t="s">
        <v>3902</v>
      </c>
      <c r="H1820" s="7">
        <f t="shared" si="28"/>
        <v>20000</v>
      </c>
      <c r="I1820" s="8">
        <v>20000</v>
      </c>
      <c r="J1820" s="8">
        <v>0</v>
      </c>
      <c r="K1820" s="8">
        <v>0</v>
      </c>
      <c r="L1820" s="10" t="s">
        <v>4314</v>
      </c>
      <c r="M1820" s="3"/>
      <c r="N1820" s="2"/>
      <c r="O1820" s="4"/>
      <c r="Q1820" s="14"/>
      <c r="R1820" s="2"/>
      <c r="S1820" s="14"/>
      <c r="U1820" s="4"/>
      <c r="V1820" s="3"/>
    </row>
    <row r="1821" spans="1:22" x14ac:dyDescent="0.25">
      <c r="A1821" s="25" t="s">
        <v>5</v>
      </c>
      <c r="B1821" s="25" t="s">
        <v>46</v>
      </c>
      <c r="C1821" s="25" t="s">
        <v>47</v>
      </c>
      <c r="D1821" s="2" t="s">
        <v>1621</v>
      </c>
      <c r="E1821" s="2" t="s">
        <v>1623</v>
      </c>
      <c r="F1821" s="2" t="s">
        <v>4</v>
      </c>
      <c r="G1821" s="21" t="s">
        <v>3902</v>
      </c>
      <c r="H1821" s="7">
        <f t="shared" si="28"/>
        <v>31901</v>
      </c>
      <c r="I1821" s="8">
        <v>31901</v>
      </c>
      <c r="J1821" s="8">
        <v>0</v>
      </c>
      <c r="K1821" s="8">
        <v>0</v>
      </c>
      <c r="L1821" s="5" t="s">
        <v>4117</v>
      </c>
      <c r="M1821" s="3"/>
      <c r="N1821" s="2"/>
      <c r="O1821" s="4"/>
      <c r="R1821" s="2"/>
      <c r="U1821" s="4"/>
      <c r="V1821" s="3"/>
    </row>
    <row r="1822" spans="1:22" x14ac:dyDescent="0.25">
      <c r="A1822" s="25" t="s">
        <v>5</v>
      </c>
      <c r="B1822" s="25" t="s">
        <v>46</v>
      </c>
      <c r="C1822" s="25" t="s">
        <v>47</v>
      </c>
      <c r="D1822" s="2" t="s">
        <v>1621</v>
      </c>
      <c r="E1822" s="2" t="s">
        <v>1623</v>
      </c>
      <c r="F1822" s="2" t="s">
        <v>4</v>
      </c>
      <c r="G1822" s="21" t="s">
        <v>3902</v>
      </c>
      <c r="H1822" s="7">
        <f t="shared" si="28"/>
        <v>20000</v>
      </c>
      <c r="I1822" s="8">
        <v>20000</v>
      </c>
      <c r="J1822" s="8">
        <v>0</v>
      </c>
      <c r="K1822" s="8">
        <v>0</v>
      </c>
      <c r="L1822" s="5" t="s">
        <v>5255</v>
      </c>
      <c r="M1822" s="3"/>
      <c r="N1822" s="2"/>
      <c r="O1822" s="4"/>
      <c r="R1822" s="2"/>
      <c r="U1822" s="4"/>
      <c r="V1822" s="3"/>
    </row>
    <row r="1823" spans="1:22" ht="30" x14ac:dyDescent="0.25">
      <c r="A1823" s="25" t="s">
        <v>5</v>
      </c>
      <c r="B1823" s="25" t="s">
        <v>6</v>
      </c>
      <c r="C1823" s="25" t="s">
        <v>7</v>
      </c>
      <c r="D1823" s="2" t="s">
        <v>3242</v>
      </c>
      <c r="E1823" s="2" t="s">
        <v>3244</v>
      </c>
      <c r="F1823" s="2" t="s">
        <v>4</v>
      </c>
      <c r="G1823" s="21" t="s">
        <v>3931</v>
      </c>
      <c r="H1823" s="7">
        <f t="shared" si="28"/>
        <v>569198</v>
      </c>
      <c r="I1823" s="8">
        <v>569198</v>
      </c>
      <c r="J1823" s="8">
        <v>0</v>
      </c>
      <c r="K1823" s="8">
        <v>0</v>
      </c>
      <c r="L1823" s="5" t="s">
        <v>5256</v>
      </c>
      <c r="M1823" s="3"/>
      <c r="N1823" s="2"/>
      <c r="O1823" s="4"/>
      <c r="Q1823" s="14"/>
      <c r="R1823" s="2"/>
      <c r="S1823" s="14"/>
      <c r="T1823" s="12"/>
      <c r="U1823" s="4"/>
      <c r="V1823" s="3"/>
    </row>
    <row r="1824" spans="1:22" x14ac:dyDescent="0.25">
      <c r="A1824" s="25" t="s">
        <v>82</v>
      </c>
      <c r="B1824" s="25" t="s">
        <v>83</v>
      </c>
      <c r="C1824" s="25" t="s">
        <v>84</v>
      </c>
      <c r="D1824" s="2" t="s">
        <v>2263</v>
      </c>
      <c r="E1824" s="2" t="s">
        <v>2265</v>
      </c>
      <c r="F1824" s="2" t="s">
        <v>4</v>
      </c>
      <c r="G1824" s="21" t="s">
        <v>3924</v>
      </c>
      <c r="H1824" s="7">
        <f t="shared" si="28"/>
        <v>585743</v>
      </c>
      <c r="I1824" s="8">
        <v>585743</v>
      </c>
      <c r="J1824" s="8">
        <v>0</v>
      </c>
      <c r="K1824" s="8">
        <v>0</v>
      </c>
      <c r="L1824" s="10" t="s">
        <v>96</v>
      </c>
      <c r="M1824" s="3"/>
      <c r="N1824" s="2"/>
      <c r="O1824" s="4"/>
      <c r="R1824" s="2"/>
      <c r="U1824" s="4"/>
      <c r="V1824" s="3"/>
    </row>
    <row r="1825" spans="1:22" ht="30" x14ac:dyDescent="0.25">
      <c r="A1825" s="25" t="s">
        <v>5</v>
      </c>
      <c r="B1825" s="25" t="s">
        <v>46</v>
      </c>
      <c r="C1825" s="25" t="s">
        <v>47</v>
      </c>
      <c r="D1825" s="2" t="s">
        <v>3417</v>
      </c>
      <c r="E1825" s="2" t="s">
        <v>2114</v>
      </c>
      <c r="F1825" s="2" t="s">
        <v>4</v>
      </c>
      <c r="G1825" s="21" t="s">
        <v>3915</v>
      </c>
      <c r="H1825" s="7">
        <f t="shared" si="28"/>
        <v>228689</v>
      </c>
      <c r="I1825" s="8">
        <v>228689</v>
      </c>
      <c r="J1825" s="8">
        <v>0</v>
      </c>
      <c r="K1825" s="8">
        <v>0</v>
      </c>
      <c r="L1825" s="10" t="s">
        <v>139</v>
      </c>
      <c r="M1825" s="3"/>
      <c r="N1825" s="2"/>
      <c r="O1825" s="4"/>
      <c r="R1825" s="2"/>
      <c r="U1825" s="4"/>
      <c r="V1825" s="3"/>
    </row>
    <row r="1826" spans="1:22" ht="30" x14ac:dyDescent="0.25">
      <c r="A1826" s="25" t="s">
        <v>5</v>
      </c>
      <c r="B1826" s="25" t="s">
        <v>46</v>
      </c>
      <c r="C1826" s="25" t="s">
        <v>47</v>
      </c>
      <c r="D1826" s="2" t="s">
        <v>356</v>
      </c>
      <c r="E1826" s="2" t="s">
        <v>358</v>
      </c>
      <c r="F1826" s="2" t="s">
        <v>4</v>
      </c>
      <c r="G1826" s="21" t="s">
        <v>3901</v>
      </c>
      <c r="H1826" s="7">
        <f t="shared" si="28"/>
        <v>94500</v>
      </c>
      <c r="I1826" s="8">
        <v>94500</v>
      </c>
      <c r="J1826" s="8">
        <v>0</v>
      </c>
      <c r="K1826" s="8">
        <v>0</v>
      </c>
      <c r="L1826" s="10" t="s">
        <v>69</v>
      </c>
      <c r="M1826" s="3"/>
      <c r="N1826" s="2"/>
      <c r="O1826" s="4"/>
      <c r="R1826" s="2"/>
      <c r="U1826" s="4"/>
      <c r="V1826" s="3"/>
    </row>
    <row r="1827" spans="1:22" ht="30" x14ac:dyDescent="0.25">
      <c r="A1827" s="25" t="s">
        <v>5</v>
      </c>
      <c r="B1827" s="25" t="s">
        <v>46</v>
      </c>
      <c r="C1827" s="25" t="s">
        <v>47</v>
      </c>
      <c r="D1827" s="2" t="s">
        <v>1626</v>
      </c>
      <c r="E1827" s="2" t="s">
        <v>1628</v>
      </c>
      <c r="F1827" s="2" t="s">
        <v>4</v>
      </c>
      <c r="G1827" s="21" t="s">
        <v>3896</v>
      </c>
      <c r="H1827" s="7">
        <f t="shared" si="28"/>
        <v>10792</v>
      </c>
      <c r="I1827" s="8">
        <v>10792</v>
      </c>
      <c r="J1827" s="8">
        <v>0</v>
      </c>
      <c r="K1827" s="8">
        <v>0</v>
      </c>
      <c r="L1827" s="10" t="s">
        <v>4315</v>
      </c>
      <c r="M1827" s="3"/>
      <c r="N1827" s="2"/>
      <c r="O1827" s="4"/>
      <c r="R1827" s="2"/>
      <c r="U1827" s="4"/>
      <c r="V1827" s="3"/>
    </row>
    <row r="1828" spans="1:22" ht="30" x14ac:dyDescent="0.25">
      <c r="A1828" s="25" t="s">
        <v>5</v>
      </c>
      <c r="B1828" s="25" t="s">
        <v>46</v>
      </c>
      <c r="C1828" s="25" t="s">
        <v>47</v>
      </c>
      <c r="D1828" s="2" t="s">
        <v>1626</v>
      </c>
      <c r="E1828" s="2" t="s">
        <v>1628</v>
      </c>
      <c r="F1828" s="2" t="s">
        <v>4</v>
      </c>
      <c r="G1828" s="21" t="s">
        <v>3896</v>
      </c>
      <c r="H1828" s="7">
        <f t="shared" si="28"/>
        <v>186020</v>
      </c>
      <c r="I1828" s="8">
        <v>186020</v>
      </c>
      <c r="J1828" s="8">
        <v>0</v>
      </c>
      <c r="K1828" s="8">
        <v>0</v>
      </c>
      <c r="L1828" s="5" t="s">
        <v>5257</v>
      </c>
      <c r="M1828" s="3"/>
      <c r="N1828" s="2"/>
      <c r="O1828" s="4"/>
      <c r="R1828" s="2"/>
      <c r="U1828" s="4"/>
      <c r="V1828" s="3"/>
    </row>
    <row r="1829" spans="1:22" x14ac:dyDescent="0.25">
      <c r="A1829" s="25" t="s">
        <v>82</v>
      </c>
      <c r="B1829" s="25" t="s">
        <v>83</v>
      </c>
      <c r="C1829" s="25" t="s">
        <v>84</v>
      </c>
      <c r="D1829" s="2" t="s">
        <v>3756</v>
      </c>
      <c r="E1829" s="2" t="s">
        <v>3758</v>
      </c>
      <c r="F1829" s="2" t="s">
        <v>4</v>
      </c>
      <c r="G1829" s="21" t="s">
        <v>3920</v>
      </c>
      <c r="H1829" s="7">
        <f t="shared" si="28"/>
        <v>64800</v>
      </c>
      <c r="I1829" s="8">
        <v>64800</v>
      </c>
      <c r="J1829" s="8">
        <v>0</v>
      </c>
      <c r="K1829" s="8">
        <v>0</v>
      </c>
      <c r="L1829" s="5" t="s">
        <v>5258</v>
      </c>
      <c r="M1829" s="3"/>
      <c r="N1829" s="2"/>
      <c r="O1829" s="4"/>
      <c r="R1829" s="2"/>
      <c r="U1829" s="4"/>
      <c r="V1829" s="3"/>
    </row>
    <row r="1830" spans="1:22" ht="30" x14ac:dyDescent="0.25">
      <c r="A1830" s="25" t="s">
        <v>5</v>
      </c>
      <c r="B1830" s="25" t="s">
        <v>46</v>
      </c>
      <c r="C1830" s="25" t="s">
        <v>47</v>
      </c>
      <c r="D1830" s="2" t="s">
        <v>3207</v>
      </c>
      <c r="E1830" s="2" t="s">
        <v>3209</v>
      </c>
      <c r="F1830" s="2" t="s">
        <v>4</v>
      </c>
      <c r="G1830" s="21" t="s">
        <v>3901</v>
      </c>
      <c r="H1830" s="7">
        <f t="shared" si="28"/>
        <v>306818</v>
      </c>
      <c r="I1830" s="8">
        <v>306818</v>
      </c>
      <c r="J1830" s="8">
        <v>0</v>
      </c>
      <c r="K1830" s="8">
        <v>0</v>
      </c>
      <c r="L1830" s="10" t="s">
        <v>948</v>
      </c>
      <c r="M1830" s="3"/>
      <c r="N1830" s="2"/>
      <c r="O1830" s="4"/>
      <c r="R1830" s="2"/>
      <c r="U1830" s="4"/>
      <c r="V1830" s="3"/>
    </row>
    <row r="1831" spans="1:22" x14ac:dyDescent="0.25">
      <c r="A1831" s="25" t="s">
        <v>82</v>
      </c>
      <c r="B1831" s="25" t="s">
        <v>83</v>
      </c>
      <c r="C1831" s="25" t="s">
        <v>84</v>
      </c>
      <c r="D1831" s="2" t="s">
        <v>1358</v>
      </c>
      <c r="E1831" s="2" t="s">
        <v>1360</v>
      </c>
      <c r="F1831" s="2" t="s">
        <v>4</v>
      </c>
      <c r="G1831" s="21" t="s">
        <v>3907</v>
      </c>
      <c r="H1831" s="7">
        <f t="shared" si="28"/>
        <v>51637</v>
      </c>
      <c r="I1831" s="8">
        <v>51637</v>
      </c>
      <c r="J1831" s="8">
        <v>0</v>
      </c>
      <c r="K1831" s="8">
        <v>0</v>
      </c>
      <c r="L1831" s="10" t="s">
        <v>4261</v>
      </c>
      <c r="M1831" s="3"/>
      <c r="N1831" s="2"/>
      <c r="O1831" s="4"/>
      <c r="R1831" s="2"/>
      <c r="U1831" s="4"/>
      <c r="V1831" s="3"/>
    </row>
    <row r="1832" spans="1:22" ht="30" x14ac:dyDescent="0.25">
      <c r="A1832" s="25" t="s">
        <v>82</v>
      </c>
      <c r="B1832" s="25" t="s">
        <v>83</v>
      </c>
      <c r="C1832" s="25" t="s">
        <v>84</v>
      </c>
      <c r="D1832" s="2" t="s">
        <v>1345</v>
      </c>
      <c r="E1832" s="2" t="s">
        <v>1347</v>
      </c>
      <c r="F1832" s="2" t="s">
        <v>4</v>
      </c>
      <c r="G1832" s="21" t="s">
        <v>3907</v>
      </c>
      <c r="H1832" s="7">
        <f t="shared" si="28"/>
        <v>890120</v>
      </c>
      <c r="I1832" s="8">
        <v>890120</v>
      </c>
      <c r="J1832" s="8">
        <v>0</v>
      </c>
      <c r="K1832" s="8">
        <v>0</v>
      </c>
      <c r="L1832" s="10" t="s">
        <v>4258</v>
      </c>
      <c r="M1832" s="3"/>
      <c r="N1832" s="2"/>
      <c r="O1832" s="4"/>
      <c r="Q1832" s="14"/>
      <c r="R1832" s="2"/>
      <c r="S1832" s="14"/>
      <c r="U1832" s="4"/>
      <c r="V1832" s="3"/>
    </row>
    <row r="1833" spans="1:22" x14ac:dyDescent="0.25">
      <c r="A1833" s="25" t="s">
        <v>5</v>
      </c>
      <c r="B1833" s="25" t="s">
        <v>46</v>
      </c>
      <c r="C1833" s="25" t="s">
        <v>47</v>
      </c>
      <c r="D1833" s="2" t="s">
        <v>49</v>
      </c>
      <c r="E1833" s="2" t="s">
        <v>51</v>
      </c>
      <c r="F1833" s="2" t="s">
        <v>4</v>
      </c>
      <c r="G1833" s="21" t="s">
        <v>3895</v>
      </c>
      <c r="H1833" s="7">
        <f t="shared" si="28"/>
        <v>48031</v>
      </c>
      <c r="I1833" s="8">
        <v>48031</v>
      </c>
      <c r="J1833" s="8">
        <v>0</v>
      </c>
      <c r="K1833" s="8">
        <v>0</v>
      </c>
      <c r="L1833" s="10" t="s">
        <v>52</v>
      </c>
      <c r="M1833" s="3"/>
      <c r="N1833" s="2"/>
      <c r="O1833" s="4"/>
      <c r="Q1833" s="3"/>
      <c r="R1833" s="2"/>
      <c r="S1833" s="3"/>
      <c r="T1833" s="11"/>
      <c r="U1833" s="4"/>
      <c r="V1833" s="3"/>
    </row>
    <row r="1834" spans="1:22" x14ac:dyDescent="0.25">
      <c r="A1834" s="25" t="s">
        <v>5</v>
      </c>
      <c r="B1834" s="25" t="s">
        <v>46</v>
      </c>
      <c r="C1834" s="25" t="s">
        <v>47</v>
      </c>
      <c r="D1834" s="2" t="s">
        <v>49</v>
      </c>
      <c r="E1834" s="2" t="s">
        <v>51</v>
      </c>
      <c r="F1834" s="2" t="s">
        <v>4</v>
      </c>
      <c r="G1834" s="21" t="s">
        <v>3895</v>
      </c>
      <c r="H1834" s="7">
        <f t="shared" si="28"/>
        <v>432276</v>
      </c>
      <c r="I1834" s="8">
        <v>432276</v>
      </c>
      <c r="J1834" s="8">
        <v>0</v>
      </c>
      <c r="K1834" s="8">
        <v>0</v>
      </c>
      <c r="L1834" s="10" t="s">
        <v>199</v>
      </c>
      <c r="M1834" s="3"/>
      <c r="N1834" s="2"/>
      <c r="O1834" s="4"/>
      <c r="Q1834" s="13"/>
      <c r="R1834" s="2"/>
      <c r="S1834" s="13"/>
      <c r="T1834" s="11"/>
      <c r="U1834" s="4"/>
      <c r="V1834" s="3"/>
    </row>
    <row r="1835" spans="1:22" ht="45" x14ac:dyDescent="0.25">
      <c r="A1835" s="25" t="s">
        <v>82</v>
      </c>
      <c r="B1835" s="25" t="s">
        <v>246</v>
      </c>
      <c r="C1835" s="25" t="s">
        <v>247</v>
      </c>
      <c r="D1835" s="2" t="s">
        <v>680</v>
      </c>
      <c r="E1835" s="2" t="s">
        <v>682</v>
      </c>
      <c r="F1835" s="2" t="s">
        <v>53</v>
      </c>
      <c r="G1835" s="21" t="s">
        <v>3955</v>
      </c>
      <c r="H1835" s="7">
        <f t="shared" si="28"/>
        <v>1437141</v>
      </c>
      <c r="I1835" s="8">
        <v>1437141</v>
      </c>
      <c r="J1835" s="8">
        <v>0</v>
      </c>
      <c r="K1835" s="8">
        <v>0</v>
      </c>
      <c r="L1835" s="10" t="s">
        <v>4174</v>
      </c>
      <c r="M1835" s="3"/>
      <c r="N1835" s="2"/>
      <c r="O1835" s="4"/>
      <c r="R1835" s="2"/>
      <c r="U1835" s="4"/>
      <c r="V1835" s="3"/>
    </row>
    <row r="1836" spans="1:22" ht="30" x14ac:dyDescent="0.25">
      <c r="A1836" s="25" t="s">
        <v>82</v>
      </c>
      <c r="B1836" s="25" t="s">
        <v>246</v>
      </c>
      <c r="C1836" s="25" t="s">
        <v>247</v>
      </c>
      <c r="D1836" s="2" t="s">
        <v>680</v>
      </c>
      <c r="E1836" s="2" t="s">
        <v>682</v>
      </c>
      <c r="F1836" s="2" t="s">
        <v>53</v>
      </c>
      <c r="G1836" s="21" t="s">
        <v>3955</v>
      </c>
      <c r="H1836" s="7">
        <f t="shared" si="28"/>
        <v>400495</v>
      </c>
      <c r="I1836" s="8">
        <v>400495</v>
      </c>
      <c r="J1836" s="8">
        <v>0</v>
      </c>
      <c r="K1836" s="8">
        <v>0</v>
      </c>
      <c r="L1836" s="10" t="s">
        <v>4287</v>
      </c>
      <c r="M1836" s="3"/>
      <c r="N1836" s="2"/>
      <c r="O1836" s="4"/>
      <c r="R1836" s="2"/>
      <c r="U1836" s="4"/>
      <c r="V1836" s="3"/>
    </row>
    <row r="1837" spans="1:22" ht="30" x14ac:dyDescent="0.25">
      <c r="A1837" s="25" t="s">
        <v>82</v>
      </c>
      <c r="B1837" s="25" t="s">
        <v>246</v>
      </c>
      <c r="C1837" s="25" t="s">
        <v>247</v>
      </c>
      <c r="D1837" s="2" t="s">
        <v>680</v>
      </c>
      <c r="E1837" s="2" t="s">
        <v>682</v>
      </c>
      <c r="F1837" s="2" t="s">
        <v>53</v>
      </c>
      <c r="G1837" s="21" t="s">
        <v>3955</v>
      </c>
      <c r="H1837" s="7">
        <f t="shared" si="28"/>
        <v>266229</v>
      </c>
      <c r="I1837" s="8">
        <v>266229</v>
      </c>
      <c r="J1837" s="8">
        <v>0</v>
      </c>
      <c r="K1837" s="8">
        <v>0</v>
      </c>
      <c r="L1837" s="10" t="s">
        <v>4434</v>
      </c>
      <c r="M1837" s="3"/>
      <c r="N1837" s="2"/>
      <c r="O1837" s="4"/>
      <c r="R1837" s="2"/>
      <c r="U1837" s="4"/>
      <c r="V1837" s="3"/>
    </row>
    <row r="1838" spans="1:22" ht="45" x14ac:dyDescent="0.25">
      <c r="A1838" s="25" t="s">
        <v>82</v>
      </c>
      <c r="B1838" s="25" t="s">
        <v>246</v>
      </c>
      <c r="C1838" s="25" t="s">
        <v>247</v>
      </c>
      <c r="D1838" s="2" t="s">
        <v>680</v>
      </c>
      <c r="E1838" s="2" t="s">
        <v>682</v>
      </c>
      <c r="F1838" s="2" t="s">
        <v>53</v>
      </c>
      <c r="G1838" s="21" t="s">
        <v>3955</v>
      </c>
      <c r="H1838" s="7">
        <f t="shared" si="28"/>
        <v>237770</v>
      </c>
      <c r="I1838" s="8">
        <v>237770</v>
      </c>
      <c r="J1838" s="8">
        <v>0</v>
      </c>
      <c r="K1838" s="8">
        <v>0</v>
      </c>
      <c r="L1838" s="5" t="s">
        <v>5259</v>
      </c>
      <c r="M1838" s="3"/>
      <c r="N1838" s="2"/>
      <c r="O1838" s="4"/>
      <c r="R1838" s="2"/>
      <c r="U1838" s="4"/>
      <c r="V1838" s="3"/>
    </row>
    <row r="1839" spans="1:22" ht="30" x14ac:dyDescent="0.25">
      <c r="A1839" s="25" t="s">
        <v>82</v>
      </c>
      <c r="B1839" s="25" t="s">
        <v>246</v>
      </c>
      <c r="C1839" s="25" t="s">
        <v>247</v>
      </c>
      <c r="D1839" s="2" t="s">
        <v>680</v>
      </c>
      <c r="E1839" s="2" t="s">
        <v>682</v>
      </c>
      <c r="F1839" s="2" t="s">
        <v>53</v>
      </c>
      <c r="G1839" s="21" t="s">
        <v>3955</v>
      </c>
      <c r="H1839" s="7">
        <f t="shared" si="28"/>
        <v>192681</v>
      </c>
      <c r="I1839" s="8">
        <v>192681</v>
      </c>
      <c r="J1839" s="8">
        <v>0</v>
      </c>
      <c r="K1839" s="8">
        <v>0</v>
      </c>
      <c r="L1839" s="5" t="s">
        <v>5260</v>
      </c>
      <c r="M1839" s="3"/>
      <c r="N1839" s="2"/>
      <c r="O1839" s="4"/>
      <c r="R1839" s="2"/>
      <c r="U1839" s="4"/>
      <c r="V1839" s="3"/>
    </row>
    <row r="1840" spans="1:22" ht="30" x14ac:dyDescent="0.25">
      <c r="A1840" s="25" t="s">
        <v>148</v>
      </c>
      <c r="B1840" s="25" t="s">
        <v>664</v>
      </c>
      <c r="C1840" s="25" t="s">
        <v>2100</v>
      </c>
      <c r="D1840" s="2" t="s">
        <v>2102</v>
      </c>
      <c r="E1840" s="2" t="s">
        <v>2104</v>
      </c>
      <c r="F1840" s="2" t="s">
        <v>4</v>
      </c>
      <c r="G1840" s="21" t="s">
        <v>3901</v>
      </c>
      <c r="H1840" s="7">
        <f t="shared" si="28"/>
        <v>86790</v>
      </c>
      <c r="I1840" s="8">
        <v>0</v>
      </c>
      <c r="J1840" s="8">
        <v>86790</v>
      </c>
      <c r="K1840" s="8">
        <v>0</v>
      </c>
      <c r="L1840" s="5" t="s">
        <v>5261</v>
      </c>
      <c r="M1840" s="3"/>
      <c r="N1840" s="2"/>
      <c r="O1840" s="4"/>
      <c r="R1840" s="2"/>
      <c r="U1840" s="4"/>
      <c r="V1840" s="3"/>
    </row>
    <row r="1841" spans="1:22" ht="60" x14ac:dyDescent="0.25">
      <c r="A1841" s="25" t="s">
        <v>89</v>
      </c>
      <c r="B1841" s="25" t="s">
        <v>132</v>
      </c>
      <c r="C1841" s="25" t="s">
        <v>133</v>
      </c>
      <c r="D1841" s="2" t="s">
        <v>2278</v>
      </c>
      <c r="E1841" s="2" t="s">
        <v>2280</v>
      </c>
      <c r="F1841" s="2" t="s">
        <v>4</v>
      </c>
      <c r="G1841" s="21" t="s">
        <v>3909</v>
      </c>
      <c r="H1841" s="7">
        <f t="shared" si="28"/>
        <v>323238</v>
      </c>
      <c r="I1841" s="8">
        <v>323238</v>
      </c>
      <c r="J1841" s="8">
        <v>0</v>
      </c>
      <c r="K1841" s="8">
        <v>0</v>
      </c>
      <c r="L1841" s="5" t="s">
        <v>5262</v>
      </c>
      <c r="M1841" s="3"/>
      <c r="N1841" s="2"/>
      <c r="O1841" s="4"/>
      <c r="R1841" s="2"/>
      <c r="U1841" s="4"/>
      <c r="V1841" s="3"/>
    </row>
    <row r="1842" spans="1:22" x14ac:dyDescent="0.25">
      <c r="A1842" s="25" t="s">
        <v>58</v>
      </c>
      <c r="B1842" s="25" t="s">
        <v>193</v>
      </c>
      <c r="C1842" s="25" t="s">
        <v>315</v>
      </c>
      <c r="D1842" s="2" t="s">
        <v>3114</v>
      </c>
      <c r="E1842" s="2" t="s">
        <v>3116</v>
      </c>
      <c r="F1842" s="2" t="s">
        <v>4</v>
      </c>
      <c r="G1842" s="21" t="s">
        <v>3911</v>
      </c>
      <c r="H1842" s="7">
        <f t="shared" si="28"/>
        <v>546355</v>
      </c>
      <c r="I1842" s="8">
        <v>546355</v>
      </c>
      <c r="J1842" s="8">
        <v>0</v>
      </c>
      <c r="K1842" s="8">
        <v>0</v>
      </c>
      <c r="L1842" s="10" t="s">
        <v>69</v>
      </c>
      <c r="M1842" s="3"/>
      <c r="N1842" s="2"/>
      <c r="O1842" s="4"/>
      <c r="R1842" s="2"/>
      <c r="U1842" s="4"/>
      <c r="V1842" s="3"/>
    </row>
    <row r="1843" spans="1:22" x14ac:dyDescent="0.25">
      <c r="A1843" s="25" t="s">
        <v>15</v>
      </c>
      <c r="B1843" s="25" t="s">
        <v>16</v>
      </c>
      <c r="C1843" s="25" t="s">
        <v>38</v>
      </c>
      <c r="D1843" s="2" t="s">
        <v>811</v>
      </c>
      <c r="E1843" s="2" t="s">
        <v>813</v>
      </c>
      <c r="F1843" s="2" t="s">
        <v>4</v>
      </c>
      <c r="G1843" s="21" t="s">
        <v>3918</v>
      </c>
      <c r="H1843" s="7">
        <f t="shared" si="28"/>
        <v>3641787</v>
      </c>
      <c r="I1843" s="8">
        <v>0</v>
      </c>
      <c r="J1843" s="8">
        <v>0</v>
      </c>
      <c r="K1843" s="8">
        <v>3641787</v>
      </c>
      <c r="L1843" s="10" t="s">
        <v>436</v>
      </c>
      <c r="M1843" s="3"/>
      <c r="N1843" s="2"/>
      <c r="O1843" s="4"/>
      <c r="Q1843" s="14"/>
      <c r="R1843" s="2"/>
      <c r="S1843" s="14"/>
      <c r="U1843" s="4"/>
      <c r="V1843" s="3"/>
    </row>
    <row r="1844" spans="1:22" x14ac:dyDescent="0.25">
      <c r="A1844" s="25" t="s">
        <v>15</v>
      </c>
      <c r="B1844" s="25" t="s">
        <v>16</v>
      </c>
      <c r="C1844" s="25" t="s">
        <v>38</v>
      </c>
      <c r="D1844" s="2" t="s">
        <v>811</v>
      </c>
      <c r="E1844" s="2" t="s">
        <v>813</v>
      </c>
      <c r="F1844" s="2" t="s">
        <v>4</v>
      </c>
      <c r="G1844" s="21" t="s">
        <v>3918</v>
      </c>
      <c r="H1844" s="7">
        <f t="shared" si="28"/>
        <v>207988</v>
      </c>
      <c r="I1844" s="8">
        <v>0</v>
      </c>
      <c r="J1844" s="8">
        <v>0</v>
      </c>
      <c r="K1844" s="8">
        <v>207988</v>
      </c>
      <c r="L1844" s="10" t="s">
        <v>377</v>
      </c>
      <c r="M1844" s="3"/>
      <c r="N1844" s="2"/>
      <c r="O1844" s="4"/>
      <c r="R1844" s="2"/>
      <c r="U1844" s="4"/>
      <c r="V1844" s="3"/>
    </row>
    <row r="1845" spans="1:22" ht="30" x14ac:dyDescent="0.25">
      <c r="A1845" s="25" t="s">
        <v>15</v>
      </c>
      <c r="B1845" s="25" t="s">
        <v>16</v>
      </c>
      <c r="C1845" s="25" t="s">
        <v>38</v>
      </c>
      <c r="D1845" s="2" t="s">
        <v>811</v>
      </c>
      <c r="E1845" s="2" t="s">
        <v>813</v>
      </c>
      <c r="F1845" s="2" t="s">
        <v>4</v>
      </c>
      <c r="G1845" s="21" t="s">
        <v>3896</v>
      </c>
      <c r="H1845" s="7">
        <f t="shared" si="28"/>
        <v>275000</v>
      </c>
      <c r="I1845" s="8">
        <v>275000</v>
      </c>
      <c r="J1845" s="8">
        <v>0</v>
      </c>
      <c r="K1845" s="8">
        <v>0</v>
      </c>
      <c r="L1845" s="10" t="s">
        <v>5263</v>
      </c>
      <c r="M1845" s="3"/>
      <c r="N1845" s="2"/>
      <c r="O1845" s="4"/>
      <c r="R1845" s="2"/>
      <c r="U1845" s="4"/>
      <c r="V1845" s="3"/>
    </row>
    <row r="1846" spans="1:22" x14ac:dyDescent="0.25">
      <c r="A1846" s="25" t="s">
        <v>15</v>
      </c>
      <c r="B1846" s="25" t="s">
        <v>16</v>
      </c>
      <c r="C1846" s="25" t="s">
        <v>38</v>
      </c>
      <c r="D1846" s="2" t="s">
        <v>811</v>
      </c>
      <c r="E1846" s="2" t="s">
        <v>813</v>
      </c>
      <c r="F1846" s="2" t="s">
        <v>4</v>
      </c>
      <c r="G1846" s="21" t="s">
        <v>3918</v>
      </c>
      <c r="H1846" s="7">
        <f t="shared" si="28"/>
        <v>250000</v>
      </c>
      <c r="I1846" s="8">
        <v>0</v>
      </c>
      <c r="J1846" s="8">
        <v>0</v>
      </c>
      <c r="K1846" s="8">
        <v>250000</v>
      </c>
      <c r="L1846" s="10" t="s">
        <v>27</v>
      </c>
      <c r="M1846" s="3"/>
      <c r="N1846" s="2"/>
      <c r="O1846" s="4"/>
      <c r="R1846" s="2"/>
      <c r="U1846" s="4"/>
      <c r="V1846" s="3"/>
    </row>
    <row r="1847" spans="1:22" ht="60" x14ac:dyDescent="0.25">
      <c r="A1847" s="25" t="s">
        <v>15</v>
      </c>
      <c r="B1847" s="25" t="s">
        <v>16</v>
      </c>
      <c r="C1847" s="25" t="s">
        <v>38</v>
      </c>
      <c r="D1847" s="2" t="s">
        <v>811</v>
      </c>
      <c r="E1847" s="2" t="s">
        <v>813</v>
      </c>
      <c r="F1847" s="2" t="s">
        <v>4</v>
      </c>
      <c r="G1847" s="21" t="s">
        <v>3896</v>
      </c>
      <c r="H1847" s="7">
        <f t="shared" si="28"/>
        <v>35000</v>
      </c>
      <c r="I1847" s="8">
        <v>35000</v>
      </c>
      <c r="J1847" s="8">
        <v>0</v>
      </c>
      <c r="K1847" s="8">
        <v>0</v>
      </c>
      <c r="L1847" s="5" t="s">
        <v>5264</v>
      </c>
      <c r="M1847" s="3"/>
      <c r="N1847" s="2"/>
      <c r="O1847" s="4"/>
      <c r="R1847" s="2"/>
      <c r="U1847" s="4"/>
      <c r="V1847" s="3"/>
    </row>
    <row r="1848" spans="1:22" ht="30" x14ac:dyDescent="0.25">
      <c r="A1848" s="25" t="s">
        <v>15</v>
      </c>
      <c r="B1848" s="25" t="s">
        <v>16</v>
      </c>
      <c r="C1848" s="25" t="s">
        <v>38</v>
      </c>
      <c r="D1848" s="2" t="s">
        <v>811</v>
      </c>
      <c r="E1848" s="2" t="s">
        <v>813</v>
      </c>
      <c r="F1848" s="2" t="s">
        <v>4</v>
      </c>
      <c r="G1848" s="21" t="s">
        <v>3896</v>
      </c>
      <c r="H1848" s="7">
        <f t="shared" si="28"/>
        <v>45460</v>
      </c>
      <c r="I1848" s="8">
        <v>45460</v>
      </c>
      <c r="J1848" s="8">
        <v>0</v>
      </c>
      <c r="K1848" s="8">
        <v>0</v>
      </c>
      <c r="L1848" s="5" t="s">
        <v>5265</v>
      </c>
      <c r="M1848" s="3"/>
      <c r="N1848" s="2"/>
      <c r="O1848" s="4"/>
      <c r="R1848" s="2"/>
      <c r="U1848" s="4"/>
      <c r="V1848" s="3"/>
    </row>
    <row r="1849" spans="1:22" x14ac:dyDescent="0.25">
      <c r="A1849" s="25" t="s">
        <v>5</v>
      </c>
      <c r="B1849" s="25" t="s">
        <v>46</v>
      </c>
      <c r="C1849" s="25" t="s">
        <v>47</v>
      </c>
      <c r="D1849" s="2" t="s">
        <v>1413</v>
      </c>
      <c r="E1849" s="2" t="s">
        <v>1414</v>
      </c>
      <c r="F1849" s="2" t="s">
        <v>4</v>
      </c>
      <c r="G1849" s="21" t="s">
        <v>3926</v>
      </c>
      <c r="H1849" s="7">
        <f t="shared" si="28"/>
        <v>212964</v>
      </c>
      <c r="I1849" s="8">
        <v>212964</v>
      </c>
      <c r="J1849" s="8">
        <v>0</v>
      </c>
      <c r="K1849" s="8">
        <v>0</v>
      </c>
      <c r="L1849" s="10" t="s">
        <v>417</v>
      </c>
      <c r="M1849" s="3"/>
      <c r="N1849" s="2"/>
      <c r="O1849" s="4"/>
      <c r="R1849" s="2"/>
      <c r="U1849" s="4"/>
      <c r="V1849" s="3"/>
    </row>
    <row r="1850" spans="1:22" x14ac:dyDescent="0.25">
      <c r="A1850" s="25" t="s">
        <v>5</v>
      </c>
      <c r="B1850" s="25" t="s">
        <v>46</v>
      </c>
      <c r="C1850" s="25" t="s">
        <v>47</v>
      </c>
      <c r="D1850" s="2" t="s">
        <v>1413</v>
      </c>
      <c r="E1850" s="2" t="s">
        <v>1414</v>
      </c>
      <c r="F1850" s="2" t="s">
        <v>4</v>
      </c>
      <c r="G1850" s="21" t="s">
        <v>3926</v>
      </c>
      <c r="H1850" s="7">
        <f t="shared" si="28"/>
        <v>260133</v>
      </c>
      <c r="I1850" s="8">
        <v>260133</v>
      </c>
      <c r="J1850" s="8">
        <v>0</v>
      </c>
      <c r="K1850" s="8">
        <v>0</v>
      </c>
      <c r="L1850" s="10" t="s">
        <v>857</v>
      </c>
      <c r="M1850" s="3"/>
      <c r="N1850" s="2"/>
      <c r="O1850" s="4"/>
      <c r="R1850" s="2"/>
      <c r="U1850" s="4"/>
      <c r="V1850" s="3"/>
    </row>
    <row r="1851" spans="1:22" x14ac:dyDescent="0.25">
      <c r="A1851" s="25" t="s">
        <v>15</v>
      </c>
      <c r="B1851" s="25" t="s">
        <v>364</v>
      </c>
      <c r="C1851" s="25" t="s">
        <v>1045</v>
      </c>
      <c r="D1851" s="2" t="s">
        <v>2838</v>
      </c>
      <c r="E1851" s="2" t="s">
        <v>2840</v>
      </c>
      <c r="F1851" s="2" t="s">
        <v>53</v>
      </c>
      <c r="G1851" s="21" t="s">
        <v>3953</v>
      </c>
      <c r="H1851" s="7">
        <f t="shared" si="28"/>
        <v>6122365</v>
      </c>
      <c r="I1851" s="8">
        <v>3072616</v>
      </c>
      <c r="J1851" s="8">
        <v>3049749</v>
      </c>
      <c r="K1851" s="8">
        <v>0</v>
      </c>
      <c r="L1851" s="10" t="s">
        <v>96</v>
      </c>
      <c r="M1851" s="3"/>
      <c r="N1851" s="2"/>
      <c r="O1851" s="4"/>
      <c r="R1851" s="2"/>
      <c r="U1851" s="4"/>
      <c r="V1851" s="3"/>
    </row>
    <row r="1852" spans="1:22" ht="30" x14ac:dyDescent="0.25">
      <c r="A1852" s="25" t="s">
        <v>15</v>
      </c>
      <c r="B1852" s="25" t="s">
        <v>364</v>
      </c>
      <c r="C1852" s="25" t="s">
        <v>1045</v>
      </c>
      <c r="D1852" s="2" t="s">
        <v>2838</v>
      </c>
      <c r="E1852" s="2" t="s">
        <v>2840</v>
      </c>
      <c r="F1852" s="2" t="s">
        <v>53</v>
      </c>
      <c r="G1852" s="21" t="s">
        <v>3953</v>
      </c>
      <c r="H1852" s="7">
        <f t="shared" si="28"/>
        <v>1584648</v>
      </c>
      <c r="I1852" s="8">
        <v>1584648</v>
      </c>
      <c r="J1852" s="8">
        <v>0</v>
      </c>
      <c r="K1852" s="8">
        <v>0</v>
      </c>
      <c r="L1852" s="5" t="s">
        <v>5266</v>
      </c>
      <c r="M1852" s="3"/>
      <c r="N1852" s="2"/>
      <c r="O1852" s="4"/>
      <c r="R1852" s="2"/>
      <c r="U1852" s="4"/>
      <c r="V1852" s="3"/>
    </row>
    <row r="1853" spans="1:22" ht="30" x14ac:dyDescent="0.25">
      <c r="A1853" s="25" t="s">
        <v>286</v>
      </c>
      <c r="B1853" s="25" t="s">
        <v>287</v>
      </c>
      <c r="C1853" s="25" t="s">
        <v>418</v>
      </c>
      <c r="D1853" s="2" t="s">
        <v>437</v>
      </c>
      <c r="E1853" s="2" t="s">
        <v>440</v>
      </c>
      <c r="F1853" s="2" t="s">
        <v>53</v>
      </c>
      <c r="G1853" s="21" t="s">
        <v>3943</v>
      </c>
      <c r="H1853" s="7">
        <f t="shared" si="28"/>
        <v>7717611</v>
      </c>
      <c r="I1853" s="8">
        <v>2542737</v>
      </c>
      <c r="J1853" s="8">
        <v>5174874</v>
      </c>
      <c r="K1853" s="8">
        <v>0</v>
      </c>
      <c r="L1853" s="10" t="s">
        <v>4138</v>
      </c>
      <c r="M1853" s="3"/>
      <c r="N1853" s="2"/>
      <c r="O1853" s="4"/>
      <c r="R1853" s="2"/>
      <c r="U1853" s="4"/>
      <c r="V1853" s="3"/>
    </row>
    <row r="1854" spans="1:22" ht="30" x14ac:dyDescent="0.25">
      <c r="A1854" s="25" t="s">
        <v>286</v>
      </c>
      <c r="B1854" s="25" t="s">
        <v>287</v>
      </c>
      <c r="C1854" s="25" t="s">
        <v>418</v>
      </c>
      <c r="D1854" s="2" t="s">
        <v>437</v>
      </c>
      <c r="E1854" s="2" t="s">
        <v>440</v>
      </c>
      <c r="F1854" s="2" t="s">
        <v>53</v>
      </c>
      <c r="G1854" s="21" t="s">
        <v>3943</v>
      </c>
      <c r="H1854" s="7">
        <f t="shared" si="28"/>
        <v>8492191</v>
      </c>
      <c r="I1854" s="8">
        <v>0</v>
      </c>
      <c r="J1854" s="8">
        <v>8492191</v>
      </c>
      <c r="K1854" s="8">
        <v>0</v>
      </c>
      <c r="L1854" s="10" t="s">
        <v>4249</v>
      </c>
      <c r="M1854" s="3"/>
      <c r="N1854" s="2"/>
      <c r="O1854" s="4"/>
      <c r="R1854" s="2"/>
      <c r="U1854" s="4"/>
      <c r="V1854" s="3"/>
    </row>
    <row r="1855" spans="1:22" ht="30" x14ac:dyDescent="0.25">
      <c r="A1855" s="25" t="s">
        <v>5</v>
      </c>
      <c r="B1855" s="25" t="s">
        <v>466</v>
      </c>
      <c r="C1855" s="25" t="s">
        <v>467</v>
      </c>
      <c r="D1855" s="2" t="s">
        <v>469</v>
      </c>
      <c r="E1855" s="2" t="s">
        <v>471</v>
      </c>
      <c r="F1855" s="2" t="s">
        <v>53</v>
      </c>
      <c r="G1855" s="21" t="s">
        <v>3947</v>
      </c>
      <c r="H1855" s="7">
        <f t="shared" si="28"/>
        <v>16081711</v>
      </c>
      <c r="I1855" s="8">
        <v>6519320</v>
      </c>
      <c r="J1855" s="8">
        <v>9562391</v>
      </c>
      <c r="K1855" s="8">
        <v>0</v>
      </c>
      <c r="L1855" s="10" t="s">
        <v>5267</v>
      </c>
      <c r="M1855" s="3"/>
      <c r="N1855" s="2"/>
      <c r="O1855" s="4"/>
      <c r="R1855" s="2"/>
      <c r="U1855" s="4"/>
      <c r="V1855" s="3"/>
    </row>
    <row r="1856" spans="1:22" ht="30" x14ac:dyDescent="0.25">
      <c r="A1856" s="25" t="s">
        <v>5</v>
      </c>
      <c r="B1856" s="25" t="s">
        <v>466</v>
      </c>
      <c r="C1856" s="25" t="s">
        <v>467</v>
      </c>
      <c r="D1856" s="2" t="s">
        <v>469</v>
      </c>
      <c r="E1856" s="2" t="s">
        <v>471</v>
      </c>
      <c r="F1856" s="2" t="s">
        <v>53</v>
      </c>
      <c r="G1856" s="21" t="s">
        <v>3947</v>
      </c>
      <c r="H1856" s="7">
        <f t="shared" si="28"/>
        <v>752171</v>
      </c>
      <c r="I1856" s="8">
        <v>0</v>
      </c>
      <c r="J1856" s="8">
        <v>752171</v>
      </c>
      <c r="K1856" s="8">
        <v>0</v>
      </c>
      <c r="L1856" s="10" t="s">
        <v>4400</v>
      </c>
      <c r="M1856" s="3"/>
      <c r="N1856" s="2"/>
      <c r="O1856" s="4"/>
      <c r="Q1856" s="14"/>
      <c r="R1856" s="2"/>
      <c r="S1856" s="14"/>
      <c r="T1856" s="12"/>
      <c r="U1856" s="4"/>
      <c r="V1856" s="3"/>
    </row>
    <row r="1857" spans="1:22" ht="30" x14ac:dyDescent="0.25">
      <c r="A1857" s="25" t="s">
        <v>15</v>
      </c>
      <c r="B1857" s="25" t="s">
        <v>110</v>
      </c>
      <c r="C1857" s="25" t="s">
        <v>22</v>
      </c>
      <c r="D1857" s="2" t="s">
        <v>694</v>
      </c>
      <c r="E1857" s="2" t="s">
        <v>696</v>
      </c>
      <c r="F1857" s="2" t="s">
        <v>4</v>
      </c>
      <c r="G1857" s="21" t="s">
        <v>3902</v>
      </c>
      <c r="H1857" s="7">
        <f t="shared" si="28"/>
        <v>57600</v>
      </c>
      <c r="I1857" s="8">
        <v>57600</v>
      </c>
      <c r="J1857" s="8">
        <v>0</v>
      </c>
      <c r="K1857" s="8">
        <v>0</v>
      </c>
      <c r="L1857" s="10" t="s">
        <v>4177</v>
      </c>
      <c r="M1857" s="3"/>
      <c r="N1857" s="2"/>
      <c r="O1857" s="4"/>
      <c r="R1857" s="2"/>
      <c r="U1857" s="4"/>
      <c r="V1857" s="3"/>
    </row>
    <row r="1858" spans="1:22" ht="45" x14ac:dyDescent="0.25">
      <c r="A1858" s="25" t="s">
        <v>15</v>
      </c>
      <c r="B1858" s="25" t="s">
        <v>110</v>
      </c>
      <c r="C1858" s="25" t="s">
        <v>22</v>
      </c>
      <c r="D1858" s="2" t="s">
        <v>694</v>
      </c>
      <c r="E1858" s="2" t="s">
        <v>696</v>
      </c>
      <c r="F1858" s="2" t="s">
        <v>4</v>
      </c>
      <c r="G1858" s="21" t="s">
        <v>3902</v>
      </c>
      <c r="H1858" s="7">
        <f t="shared" ref="H1858:H1921" si="29">SUM(I1858:K1858)</f>
        <v>112500</v>
      </c>
      <c r="I1858" s="8">
        <v>112500</v>
      </c>
      <c r="J1858" s="8">
        <v>0</v>
      </c>
      <c r="K1858" s="8">
        <v>0</v>
      </c>
      <c r="L1858" s="10" t="s">
        <v>4291</v>
      </c>
      <c r="M1858" s="3"/>
      <c r="N1858" s="2"/>
      <c r="O1858" s="4"/>
      <c r="R1858" s="2"/>
      <c r="U1858" s="4"/>
      <c r="V1858" s="3"/>
    </row>
    <row r="1859" spans="1:22" ht="30" x14ac:dyDescent="0.25">
      <c r="A1859" s="25" t="s">
        <v>15</v>
      </c>
      <c r="B1859" s="25" t="s">
        <v>110</v>
      </c>
      <c r="C1859" s="25" t="s">
        <v>22</v>
      </c>
      <c r="D1859" s="2" t="s">
        <v>694</v>
      </c>
      <c r="E1859" s="2" t="s">
        <v>696</v>
      </c>
      <c r="F1859" s="2" t="s">
        <v>4</v>
      </c>
      <c r="G1859" s="21" t="s">
        <v>3902</v>
      </c>
      <c r="H1859" s="7">
        <f t="shared" si="29"/>
        <v>40500</v>
      </c>
      <c r="I1859" s="8">
        <v>40500</v>
      </c>
      <c r="J1859" s="8">
        <v>0</v>
      </c>
      <c r="K1859" s="8">
        <v>0</v>
      </c>
      <c r="L1859" s="5" t="s">
        <v>5268</v>
      </c>
      <c r="M1859" s="3"/>
      <c r="N1859" s="2"/>
      <c r="O1859" s="4"/>
      <c r="R1859" s="2"/>
      <c r="U1859" s="4"/>
      <c r="V1859" s="3"/>
    </row>
    <row r="1860" spans="1:22" ht="75" x14ac:dyDescent="0.25">
      <c r="A1860" s="25" t="s">
        <v>5</v>
      </c>
      <c r="B1860" s="25" t="s">
        <v>46</v>
      </c>
      <c r="C1860" s="25" t="s">
        <v>119</v>
      </c>
      <c r="D1860" s="2" t="s">
        <v>2006</v>
      </c>
      <c r="E1860" s="2" t="s">
        <v>2007</v>
      </c>
      <c r="F1860" s="2" t="s">
        <v>4</v>
      </c>
      <c r="G1860" s="21" t="s">
        <v>3948</v>
      </c>
      <c r="H1860" s="7">
        <f t="shared" si="29"/>
        <v>1234700</v>
      </c>
      <c r="I1860" s="8">
        <v>1234700</v>
      </c>
      <c r="J1860" s="8">
        <v>0</v>
      </c>
      <c r="K1860" s="8">
        <v>0</v>
      </c>
      <c r="L1860" s="10" t="s">
        <v>4414</v>
      </c>
      <c r="M1860" s="3"/>
      <c r="N1860" s="2"/>
      <c r="O1860" s="4"/>
      <c r="Q1860" s="14"/>
      <c r="R1860" s="2"/>
      <c r="S1860" s="14"/>
      <c r="T1860" s="12"/>
      <c r="U1860" s="4"/>
      <c r="V1860" s="3"/>
    </row>
    <row r="1861" spans="1:22" ht="45" x14ac:dyDescent="0.25">
      <c r="A1861" s="25" t="s">
        <v>15</v>
      </c>
      <c r="B1861" s="25" t="s">
        <v>16</v>
      </c>
      <c r="C1861" s="25" t="s">
        <v>38</v>
      </c>
      <c r="D1861" s="2" t="s">
        <v>506</v>
      </c>
      <c r="E1861" s="2" t="s">
        <v>508</v>
      </c>
      <c r="F1861" s="2" t="s">
        <v>4</v>
      </c>
      <c r="G1861" s="21" t="s">
        <v>3931</v>
      </c>
      <c r="H1861" s="7">
        <f t="shared" si="29"/>
        <v>2938977</v>
      </c>
      <c r="I1861" s="8">
        <v>1938977</v>
      </c>
      <c r="J1861" s="8">
        <v>1000000</v>
      </c>
      <c r="K1861" s="8">
        <v>0</v>
      </c>
      <c r="L1861" s="10" t="s">
        <v>4145</v>
      </c>
      <c r="M1861" s="3"/>
      <c r="N1861" s="2"/>
      <c r="O1861" s="4"/>
      <c r="Q1861" s="14"/>
      <c r="R1861" s="2"/>
      <c r="S1861" s="14"/>
      <c r="U1861" s="4"/>
      <c r="V1861" s="3"/>
    </row>
    <row r="1862" spans="1:22" x14ac:dyDescent="0.25">
      <c r="A1862" s="25" t="s">
        <v>89</v>
      </c>
      <c r="B1862" s="25" t="s">
        <v>214</v>
      </c>
      <c r="C1862" s="25" t="s">
        <v>223</v>
      </c>
      <c r="D1862" s="2" t="s">
        <v>3542</v>
      </c>
      <c r="E1862" s="2" t="s">
        <v>3543</v>
      </c>
      <c r="F1862" s="2" t="s">
        <v>53</v>
      </c>
      <c r="G1862" s="21" t="s">
        <v>4010</v>
      </c>
      <c r="H1862" s="7">
        <f t="shared" si="29"/>
        <v>6851507</v>
      </c>
      <c r="I1862" s="8">
        <v>3753926</v>
      </c>
      <c r="J1862" s="8">
        <v>3097581</v>
      </c>
      <c r="K1862" s="8">
        <v>0</v>
      </c>
      <c r="L1862" s="5" t="s">
        <v>4645</v>
      </c>
      <c r="M1862" s="3"/>
      <c r="N1862" s="2"/>
      <c r="O1862" s="4"/>
      <c r="R1862" s="2"/>
      <c r="U1862" s="4"/>
      <c r="V1862" s="3"/>
    </row>
    <row r="1863" spans="1:22" ht="60" x14ac:dyDescent="0.25">
      <c r="A1863" s="25" t="s">
        <v>15</v>
      </c>
      <c r="B1863" s="25" t="s">
        <v>110</v>
      </c>
      <c r="C1863" s="25" t="s">
        <v>1025</v>
      </c>
      <c r="D1863" s="2" t="s">
        <v>1027</v>
      </c>
      <c r="E1863" s="2" t="s">
        <v>1030</v>
      </c>
      <c r="F1863" s="2" t="s">
        <v>53</v>
      </c>
      <c r="G1863" s="21" t="s">
        <v>3980</v>
      </c>
      <c r="H1863" s="7">
        <f t="shared" si="29"/>
        <v>9048600</v>
      </c>
      <c r="I1863" s="8">
        <v>0</v>
      </c>
      <c r="J1863" s="8">
        <v>9048600</v>
      </c>
      <c r="K1863" s="8">
        <v>0</v>
      </c>
      <c r="L1863" s="10" t="s">
        <v>4101</v>
      </c>
      <c r="M1863" s="3"/>
      <c r="N1863" s="2"/>
      <c r="O1863" s="4"/>
      <c r="R1863" s="2"/>
      <c r="U1863" s="4"/>
      <c r="V1863" s="3"/>
    </row>
    <row r="1864" spans="1:22" ht="45" x14ac:dyDescent="0.25">
      <c r="A1864" s="25" t="s">
        <v>15</v>
      </c>
      <c r="B1864" s="25" t="s">
        <v>110</v>
      </c>
      <c r="C1864" s="25" t="s">
        <v>1025</v>
      </c>
      <c r="D1864" s="2" t="s">
        <v>1027</v>
      </c>
      <c r="E1864" s="2" t="s">
        <v>1030</v>
      </c>
      <c r="F1864" s="2" t="s">
        <v>53</v>
      </c>
      <c r="G1864" s="21" t="s">
        <v>3980</v>
      </c>
      <c r="H1864" s="7">
        <f t="shared" si="29"/>
        <v>503933</v>
      </c>
      <c r="I1864" s="8">
        <v>503933</v>
      </c>
      <c r="J1864" s="8">
        <v>0</v>
      </c>
      <c r="K1864" s="8">
        <v>0</v>
      </c>
      <c r="L1864" s="5" t="s">
        <v>5269</v>
      </c>
      <c r="M1864" s="3"/>
      <c r="N1864" s="2"/>
      <c r="O1864" s="4"/>
      <c r="R1864" s="2"/>
      <c r="U1864" s="4"/>
      <c r="V1864" s="3"/>
    </row>
    <row r="1865" spans="1:22" ht="45" x14ac:dyDescent="0.25">
      <c r="A1865" s="25" t="s">
        <v>15</v>
      </c>
      <c r="B1865" s="25" t="s">
        <v>110</v>
      </c>
      <c r="C1865" s="25" t="s">
        <v>1025</v>
      </c>
      <c r="D1865" s="2" t="s">
        <v>1027</v>
      </c>
      <c r="E1865" s="2" t="s">
        <v>1030</v>
      </c>
      <c r="F1865" s="2" t="s">
        <v>53</v>
      </c>
      <c r="G1865" s="21" t="s">
        <v>3980</v>
      </c>
      <c r="H1865" s="7">
        <f t="shared" si="29"/>
        <v>503933</v>
      </c>
      <c r="I1865" s="8">
        <v>503933</v>
      </c>
      <c r="J1865" s="8">
        <v>0</v>
      </c>
      <c r="K1865" s="8">
        <v>0</v>
      </c>
      <c r="L1865" s="5" t="s">
        <v>5270</v>
      </c>
      <c r="M1865" s="3"/>
      <c r="N1865" s="2"/>
      <c r="O1865" s="4"/>
      <c r="R1865" s="2"/>
      <c r="U1865" s="4"/>
      <c r="V1865" s="3"/>
    </row>
    <row r="1866" spans="1:22" ht="45" x14ac:dyDescent="0.25">
      <c r="A1866" s="25" t="s">
        <v>15</v>
      </c>
      <c r="B1866" s="25" t="s">
        <v>110</v>
      </c>
      <c r="C1866" s="25" t="s">
        <v>1025</v>
      </c>
      <c r="D1866" s="2" t="s">
        <v>1027</v>
      </c>
      <c r="E1866" s="2" t="s">
        <v>1030</v>
      </c>
      <c r="F1866" s="2" t="s">
        <v>53</v>
      </c>
      <c r="G1866" s="21" t="s">
        <v>3980</v>
      </c>
      <c r="H1866" s="7">
        <f t="shared" si="29"/>
        <v>503933</v>
      </c>
      <c r="I1866" s="8">
        <v>503933</v>
      </c>
      <c r="J1866" s="8">
        <v>0</v>
      </c>
      <c r="K1866" s="8">
        <v>0</v>
      </c>
      <c r="L1866" s="5" t="s">
        <v>5271</v>
      </c>
      <c r="M1866" s="3"/>
      <c r="N1866" s="2"/>
      <c r="O1866" s="4"/>
      <c r="R1866" s="2"/>
      <c r="U1866" s="4"/>
      <c r="V1866" s="3"/>
    </row>
    <row r="1867" spans="1:22" ht="30" x14ac:dyDescent="0.25">
      <c r="A1867" s="25" t="s">
        <v>15</v>
      </c>
      <c r="B1867" s="25" t="s">
        <v>110</v>
      </c>
      <c r="C1867" s="25" t="s">
        <v>1025</v>
      </c>
      <c r="D1867" s="2" t="s">
        <v>1027</v>
      </c>
      <c r="E1867" s="2" t="s">
        <v>1030</v>
      </c>
      <c r="F1867" s="2" t="s">
        <v>53</v>
      </c>
      <c r="G1867" s="21" t="s">
        <v>3980</v>
      </c>
      <c r="H1867" s="7">
        <f t="shared" si="29"/>
        <v>495000</v>
      </c>
      <c r="I1867" s="8">
        <v>495000</v>
      </c>
      <c r="J1867" s="8">
        <v>0</v>
      </c>
      <c r="K1867" s="8">
        <v>0</v>
      </c>
      <c r="L1867" s="5" t="s">
        <v>5272</v>
      </c>
      <c r="M1867" s="3"/>
      <c r="N1867" s="2"/>
      <c r="O1867" s="4"/>
      <c r="R1867" s="2"/>
      <c r="U1867" s="4"/>
      <c r="V1867" s="3"/>
    </row>
    <row r="1868" spans="1:22" ht="30" x14ac:dyDescent="0.25">
      <c r="A1868" s="25" t="s">
        <v>15</v>
      </c>
      <c r="B1868" s="25" t="s">
        <v>110</v>
      </c>
      <c r="C1868" s="25" t="s">
        <v>1025</v>
      </c>
      <c r="D1868" s="2" t="s">
        <v>1027</v>
      </c>
      <c r="E1868" s="2" t="s">
        <v>1030</v>
      </c>
      <c r="F1868" s="2" t="s">
        <v>53</v>
      </c>
      <c r="G1868" s="21" t="s">
        <v>3980</v>
      </c>
      <c r="H1868" s="7">
        <f t="shared" si="29"/>
        <v>1511798</v>
      </c>
      <c r="I1868" s="8">
        <v>1511798</v>
      </c>
      <c r="J1868" s="8">
        <v>0</v>
      </c>
      <c r="K1868" s="8">
        <v>0</v>
      </c>
      <c r="L1868" s="5" t="s">
        <v>5273</v>
      </c>
      <c r="M1868" s="3"/>
      <c r="N1868" s="2"/>
      <c r="O1868" s="4"/>
      <c r="R1868" s="2"/>
      <c r="U1868" s="4"/>
      <c r="V1868" s="3"/>
    </row>
    <row r="1869" spans="1:22" x14ac:dyDescent="0.25">
      <c r="A1869" s="25" t="s">
        <v>5</v>
      </c>
      <c r="B1869" s="25" t="s">
        <v>46</v>
      </c>
      <c r="C1869" s="25" t="s">
        <v>47</v>
      </c>
      <c r="D1869" s="2" t="s">
        <v>1429</v>
      </c>
      <c r="E1869" s="2" t="s">
        <v>1431</v>
      </c>
      <c r="F1869" s="2" t="s">
        <v>53</v>
      </c>
      <c r="G1869" s="21" t="s">
        <v>3967</v>
      </c>
      <c r="H1869" s="7">
        <f t="shared" si="29"/>
        <v>83168</v>
      </c>
      <c r="I1869" s="8">
        <v>83168</v>
      </c>
      <c r="J1869" s="8">
        <v>0</v>
      </c>
      <c r="K1869" s="8">
        <v>0</v>
      </c>
      <c r="L1869" s="10" t="s">
        <v>1146</v>
      </c>
      <c r="M1869" s="3"/>
      <c r="N1869" s="2"/>
      <c r="O1869" s="4"/>
      <c r="R1869" s="2"/>
      <c r="U1869" s="4"/>
      <c r="V1869" s="3"/>
    </row>
    <row r="1870" spans="1:22" x14ac:dyDescent="0.25">
      <c r="A1870" s="25" t="s">
        <v>5</v>
      </c>
      <c r="B1870" s="25" t="s">
        <v>46</v>
      </c>
      <c r="C1870" s="25" t="s">
        <v>47</v>
      </c>
      <c r="D1870" s="2" t="s">
        <v>1429</v>
      </c>
      <c r="E1870" s="2" t="s">
        <v>1431</v>
      </c>
      <c r="F1870" s="2" t="s">
        <v>53</v>
      </c>
      <c r="G1870" s="21" t="s">
        <v>3967</v>
      </c>
      <c r="H1870" s="7">
        <f t="shared" si="29"/>
        <v>873010</v>
      </c>
      <c r="I1870" s="8">
        <v>873010</v>
      </c>
      <c r="J1870" s="8">
        <v>0</v>
      </c>
      <c r="K1870" s="8">
        <v>0</v>
      </c>
      <c r="L1870" s="10" t="s">
        <v>199</v>
      </c>
      <c r="M1870" s="3"/>
      <c r="N1870" s="2"/>
      <c r="O1870" s="4"/>
      <c r="R1870" s="2"/>
      <c r="U1870" s="4"/>
      <c r="V1870" s="3"/>
    </row>
    <row r="1871" spans="1:22" x14ac:dyDescent="0.25">
      <c r="A1871" s="25" t="s">
        <v>5</v>
      </c>
      <c r="B1871" s="25" t="s">
        <v>6</v>
      </c>
      <c r="C1871" s="25" t="s">
        <v>97</v>
      </c>
      <c r="D1871" s="2" t="s">
        <v>6</v>
      </c>
      <c r="E1871" s="2" t="s">
        <v>2254</v>
      </c>
      <c r="F1871" s="2" t="s">
        <v>53</v>
      </c>
      <c r="G1871" s="21" t="s">
        <v>4016</v>
      </c>
      <c r="H1871" s="7">
        <f t="shared" si="29"/>
        <v>20123286</v>
      </c>
      <c r="I1871" s="8">
        <v>20123286</v>
      </c>
      <c r="J1871" s="8">
        <v>0</v>
      </c>
      <c r="K1871" s="8">
        <v>0</v>
      </c>
      <c r="L1871" s="5" t="s">
        <v>5274</v>
      </c>
      <c r="M1871" s="3"/>
      <c r="N1871" s="2"/>
      <c r="O1871" s="4"/>
      <c r="R1871" s="2"/>
      <c r="U1871" s="4"/>
      <c r="V1871" s="3"/>
    </row>
    <row r="1872" spans="1:22" x14ac:dyDescent="0.25">
      <c r="A1872" s="25" t="s">
        <v>5</v>
      </c>
      <c r="B1872" s="25" t="s">
        <v>6</v>
      </c>
      <c r="C1872" s="25" t="s">
        <v>97</v>
      </c>
      <c r="D1872" s="2" t="s">
        <v>6</v>
      </c>
      <c r="E1872" s="2" t="s">
        <v>2254</v>
      </c>
      <c r="F1872" s="2" t="s">
        <v>53</v>
      </c>
      <c r="G1872" s="21" t="s">
        <v>4016</v>
      </c>
      <c r="H1872" s="7">
        <f t="shared" si="29"/>
        <v>8464109</v>
      </c>
      <c r="I1872" s="8">
        <v>8464109</v>
      </c>
      <c r="J1872" s="8">
        <v>0</v>
      </c>
      <c r="K1872" s="8">
        <v>0</v>
      </c>
      <c r="L1872" s="10" t="s">
        <v>377</v>
      </c>
      <c r="M1872" s="3"/>
      <c r="N1872" s="2"/>
      <c r="O1872" s="4"/>
      <c r="R1872" s="2"/>
      <c r="U1872" s="4"/>
      <c r="V1872" s="3"/>
    </row>
    <row r="1873" spans="1:22" x14ac:dyDescent="0.25">
      <c r="A1873" s="25" t="s">
        <v>5</v>
      </c>
      <c r="B1873" s="25" t="s">
        <v>6</v>
      </c>
      <c r="C1873" s="25" t="s">
        <v>97</v>
      </c>
      <c r="D1873" s="2" t="s">
        <v>6</v>
      </c>
      <c r="E1873" s="2" t="s">
        <v>2254</v>
      </c>
      <c r="F1873" s="2" t="s">
        <v>53</v>
      </c>
      <c r="G1873" s="21" t="s">
        <v>4011</v>
      </c>
      <c r="H1873" s="7">
        <f t="shared" si="29"/>
        <v>2399521</v>
      </c>
      <c r="I1873" s="8">
        <v>0</v>
      </c>
      <c r="J1873" s="8">
        <v>2399521</v>
      </c>
      <c r="K1873" s="8">
        <v>0</v>
      </c>
      <c r="L1873" s="10" t="s">
        <v>702</v>
      </c>
      <c r="M1873" s="3"/>
      <c r="N1873" s="2"/>
      <c r="O1873" s="4"/>
      <c r="R1873" s="2"/>
      <c r="U1873" s="4"/>
      <c r="V1873" s="3"/>
    </row>
    <row r="1874" spans="1:22" ht="45" x14ac:dyDescent="0.25">
      <c r="A1874" s="25" t="s">
        <v>5</v>
      </c>
      <c r="B1874" s="25" t="s">
        <v>6</v>
      </c>
      <c r="C1874" s="25" t="s">
        <v>97</v>
      </c>
      <c r="D1874" s="2" t="s">
        <v>6</v>
      </c>
      <c r="E1874" s="2" t="s">
        <v>2254</v>
      </c>
      <c r="F1874" s="2" t="s">
        <v>53</v>
      </c>
      <c r="G1874" s="21" t="s">
        <v>4017</v>
      </c>
      <c r="H1874" s="7">
        <f t="shared" si="29"/>
        <v>14780073</v>
      </c>
      <c r="I1874" s="8">
        <v>14780073</v>
      </c>
      <c r="J1874" s="8">
        <v>0</v>
      </c>
      <c r="K1874" s="8">
        <v>0</v>
      </c>
      <c r="L1874" s="5" t="s">
        <v>5275</v>
      </c>
      <c r="M1874" s="3"/>
      <c r="N1874" s="2"/>
      <c r="O1874" s="4"/>
      <c r="Q1874" s="14"/>
      <c r="R1874" s="2"/>
      <c r="S1874" s="14"/>
      <c r="U1874" s="4"/>
      <c r="V1874" s="3"/>
    </row>
    <row r="1875" spans="1:22" ht="30" x14ac:dyDescent="0.25">
      <c r="A1875" s="25" t="s">
        <v>148</v>
      </c>
      <c r="B1875" s="25" t="s">
        <v>241</v>
      </c>
      <c r="C1875" s="25" t="s">
        <v>242</v>
      </c>
      <c r="D1875" s="2" t="s">
        <v>686</v>
      </c>
      <c r="E1875" s="2" t="s">
        <v>688</v>
      </c>
      <c r="F1875" s="2" t="s">
        <v>4</v>
      </c>
      <c r="G1875" s="21" t="s">
        <v>3940</v>
      </c>
      <c r="H1875" s="7">
        <f t="shared" si="29"/>
        <v>68000</v>
      </c>
      <c r="I1875" s="8">
        <v>68000</v>
      </c>
      <c r="J1875" s="8">
        <v>0</v>
      </c>
      <c r="K1875" s="8">
        <v>0</v>
      </c>
      <c r="L1875" s="10" t="s">
        <v>4176</v>
      </c>
      <c r="M1875" s="3"/>
      <c r="N1875" s="2"/>
      <c r="O1875" s="4"/>
      <c r="Q1875" s="14"/>
      <c r="R1875" s="2"/>
      <c r="S1875" s="14"/>
      <c r="U1875" s="4"/>
      <c r="V1875" s="3"/>
    </row>
    <row r="1876" spans="1:22" ht="30" x14ac:dyDescent="0.25">
      <c r="A1876" s="25" t="s">
        <v>148</v>
      </c>
      <c r="B1876" s="25" t="s">
        <v>241</v>
      </c>
      <c r="C1876" s="25" t="s">
        <v>242</v>
      </c>
      <c r="D1876" s="2" t="s">
        <v>686</v>
      </c>
      <c r="E1876" s="2" t="s">
        <v>688</v>
      </c>
      <c r="F1876" s="2" t="s">
        <v>4</v>
      </c>
      <c r="G1876" s="21" t="s">
        <v>3940</v>
      </c>
      <c r="H1876" s="7">
        <f t="shared" si="29"/>
        <v>75000</v>
      </c>
      <c r="I1876" s="8">
        <v>75000</v>
      </c>
      <c r="J1876" s="8">
        <v>0</v>
      </c>
      <c r="K1876" s="8">
        <v>0</v>
      </c>
      <c r="L1876" s="10" t="s">
        <v>5276</v>
      </c>
      <c r="M1876" s="3"/>
      <c r="N1876" s="2"/>
      <c r="O1876" s="4"/>
      <c r="R1876" s="2"/>
      <c r="U1876" s="4"/>
      <c r="V1876" s="3"/>
    </row>
    <row r="1877" spans="1:22" ht="30" x14ac:dyDescent="0.25">
      <c r="A1877" s="25" t="s">
        <v>148</v>
      </c>
      <c r="B1877" s="25" t="s">
        <v>241</v>
      </c>
      <c r="C1877" s="25" t="s">
        <v>242</v>
      </c>
      <c r="D1877" s="2" t="s">
        <v>686</v>
      </c>
      <c r="E1877" s="2" t="s">
        <v>688</v>
      </c>
      <c r="F1877" s="2" t="s">
        <v>4</v>
      </c>
      <c r="G1877" s="21" t="s">
        <v>3940</v>
      </c>
      <c r="H1877" s="7">
        <f t="shared" si="29"/>
        <v>62049</v>
      </c>
      <c r="I1877" s="8">
        <v>62049</v>
      </c>
      <c r="J1877" s="8">
        <v>0</v>
      </c>
      <c r="K1877" s="8">
        <v>0</v>
      </c>
      <c r="L1877" s="10" t="s">
        <v>5277</v>
      </c>
      <c r="M1877" s="3"/>
      <c r="N1877" s="2"/>
      <c r="O1877" s="4"/>
      <c r="R1877" s="2"/>
      <c r="U1877" s="4"/>
      <c r="V1877" s="3"/>
    </row>
    <row r="1878" spans="1:22" ht="30" x14ac:dyDescent="0.25">
      <c r="A1878" s="25" t="s">
        <v>148</v>
      </c>
      <c r="B1878" s="25" t="s">
        <v>241</v>
      </c>
      <c r="C1878" s="25" t="s">
        <v>242</v>
      </c>
      <c r="D1878" s="2" t="s">
        <v>686</v>
      </c>
      <c r="E1878" s="2" t="s">
        <v>688</v>
      </c>
      <c r="F1878" s="2" t="s">
        <v>4</v>
      </c>
      <c r="G1878" s="21" t="s">
        <v>3940</v>
      </c>
      <c r="H1878" s="7">
        <f t="shared" si="29"/>
        <v>84375</v>
      </c>
      <c r="I1878" s="8">
        <v>84375</v>
      </c>
      <c r="J1878" s="8">
        <v>0</v>
      </c>
      <c r="K1878" s="8">
        <v>0</v>
      </c>
      <c r="L1878" s="5" t="s">
        <v>5278</v>
      </c>
      <c r="M1878" s="3"/>
      <c r="N1878" s="2"/>
      <c r="O1878" s="4"/>
      <c r="R1878" s="2"/>
      <c r="U1878" s="4"/>
      <c r="V1878" s="3"/>
    </row>
    <row r="1879" spans="1:22" ht="30" x14ac:dyDescent="0.25">
      <c r="A1879" s="25" t="s">
        <v>148</v>
      </c>
      <c r="B1879" s="25" t="s">
        <v>241</v>
      </c>
      <c r="C1879" s="25" t="s">
        <v>242</v>
      </c>
      <c r="D1879" s="2" t="s">
        <v>686</v>
      </c>
      <c r="E1879" s="2" t="s">
        <v>688</v>
      </c>
      <c r="F1879" s="2" t="s">
        <v>4</v>
      </c>
      <c r="G1879" s="21" t="s">
        <v>3940</v>
      </c>
      <c r="H1879" s="7">
        <f t="shared" si="29"/>
        <v>309375</v>
      </c>
      <c r="I1879" s="8">
        <v>309375</v>
      </c>
      <c r="J1879" s="8">
        <v>0</v>
      </c>
      <c r="K1879" s="8">
        <v>0</v>
      </c>
      <c r="L1879" s="5" t="s">
        <v>5279</v>
      </c>
      <c r="M1879" s="3"/>
      <c r="N1879" s="2"/>
      <c r="O1879" s="4"/>
      <c r="Q1879" s="14"/>
      <c r="R1879" s="2"/>
      <c r="S1879" s="14"/>
      <c r="U1879" s="4"/>
      <c r="V1879" s="3"/>
    </row>
    <row r="1880" spans="1:22" ht="30" x14ac:dyDescent="0.25">
      <c r="A1880" s="25" t="s">
        <v>148</v>
      </c>
      <c r="B1880" s="25" t="s">
        <v>241</v>
      </c>
      <c r="C1880" s="25" t="s">
        <v>242</v>
      </c>
      <c r="D1880" s="2" t="s">
        <v>686</v>
      </c>
      <c r="E1880" s="2" t="s">
        <v>688</v>
      </c>
      <c r="F1880" s="2" t="s">
        <v>4</v>
      </c>
      <c r="G1880" s="21" t="s">
        <v>3940</v>
      </c>
      <c r="H1880" s="7">
        <f t="shared" si="29"/>
        <v>56250</v>
      </c>
      <c r="I1880" s="8">
        <v>56250</v>
      </c>
      <c r="J1880" s="8">
        <v>0</v>
      </c>
      <c r="K1880" s="8">
        <v>0</v>
      </c>
      <c r="L1880" s="5" t="s">
        <v>5280</v>
      </c>
      <c r="M1880" s="3"/>
      <c r="N1880" s="2"/>
      <c r="O1880" s="4"/>
      <c r="Q1880" s="14"/>
      <c r="R1880" s="2"/>
      <c r="S1880" s="14"/>
      <c r="U1880" s="4"/>
      <c r="V1880" s="3"/>
    </row>
    <row r="1881" spans="1:22" ht="30" x14ac:dyDescent="0.25">
      <c r="A1881" s="25" t="s">
        <v>82</v>
      </c>
      <c r="B1881" s="25" t="s">
        <v>83</v>
      </c>
      <c r="C1881" s="25" t="s">
        <v>84</v>
      </c>
      <c r="D1881" s="2" t="s">
        <v>2706</v>
      </c>
      <c r="E1881" s="2" t="s">
        <v>2708</v>
      </c>
      <c r="F1881" s="2" t="s">
        <v>4</v>
      </c>
      <c r="G1881" s="21" t="s">
        <v>3932</v>
      </c>
      <c r="H1881" s="7">
        <f t="shared" si="29"/>
        <v>3723187</v>
      </c>
      <c r="I1881" s="8">
        <v>1042845</v>
      </c>
      <c r="J1881" s="8">
        <v>2680342</v>
      </c>
      <c r="K1881" s="8">
        <v>0</v>
      </c>
      <c r="L1881" s="5" t="s">
        <v>5281</v>
      </c>
      <c r="M1881" s="3"/>
      <c r="N1881" s="2"/>
      <c r="O1881" s="4"/>
      <c r="Q1881" s="13"/>
      <c r="R1881" s="2"/>
      <c r="S1881" s="13"/>
      <c r="U1881" s="4"/>
      <c r="V1881" s="3"/>
    </row>
    <row r="1882" spans="1:22" ht="45" x14ac:dyDescent="0.25">
      <c r="A1882" s="25" t="s">
        <v>82</v>
      </c>
      <c r="B1882" s="25" t="s">
        <v>83</v>
      </c>
      <c r="C1882" s="25" t="s">
        <v>84</v>
      </c>
      <c r="D1882" s="2" t="s">
        <v>2706</v>
      </c>
      <c r="E1882" s="2" t="s">
        <v>2708</v>
      </c>
      <c r="F1882" s="2" t="s">
        <v>4</v>
      </c>
      <c r="G1882" s="21" t="s">
        <v>3914</v>
      </c>
      <c r="H1882" s="7">
        <f t="shared" si="29"/>
        <v>1098529</v>
      </c>
      <c r="I1882" s="8">
        <v>0</v>
      </c>
      <c r="J1882" s="8">
        <v>0</v>
      </c>
      <c r="K1882" s="8">
        <v>1098529</v>
      </c>
      <c r="L1882" s="5" t="s">
        <v>5282</v>
      </c>
      <c r="M1882" s="3"/>
      <c r="N1882" s="2"/>
      <c r="O1882" s="4"/>
      <c r="Q1882" s="14"/>
      <c r="R1882" s="2"/>
      <c r="S1882" s="14"/>
      <c r="U1882" s="4"/>
      <c r="V1882" s="3"/>
    </row>
    <row r="1883" spans="1:22" x14ac:dyDescent="0.25">
      <c r="A1883" s="25" t="s">
        <v>15</v>
      </c>
      <c r="B1883" s="25" t="s">
        <v>364</v>
      </c>
      <c r="C1883" s="25" t="s">
        <v>365</v>
      </c>
      <c r="D1883" s="2" t="s">
        <v>1902</v>
      </c>
      <c r="E1883" s="2" t="s">
        <v>1903</v>
      </c>
      <c r="F1883" s="2" t="s">
        <v>4</v>
      </c>
      <c r="G1883" s="21" t="s">
        <v>3973</v>
      </c>
      <c r="H1883" s="7">
        <f t="shared" si="29"/>
        <v>1700000</v>
      </c>
      <c r="I1883" s="8">
        <v>0</v>
      </c>
      <c r="J1883" s="8">
        <v>1700000</v>
      </c>
      <c r="K1883" s="8">
        <v>0</v>
      </c>
      <c r="L1883" s="10" t="s">
        <v>176</v>
      </c>
      <c r="M1883" s="3"/>
      <c r="N1883" s="2"/>
      <c r="O1883" s="4"/>
      <c r="R1883" s="2"/>
      <c r="U1883" s="4"/>
      <c r="V1883" s="3"/>
    </row>
    <row r="1884" spans="1:22" x14ac:dyDescent="0.25">
      <c r="A1884" s="25" t="s">
        <v>15</v>
      </c>
      <c r="B1884" s="25" t="s">
        <v>364</v>
      </c>
      <c r="C1884" s="25" t="s">
        <v>365</v>
      </c>
      <c r="D1884" s="2" t="s">
        <v>1902</v>
      </c>
      <c r="E1884" s="2" t="s">
        <v>1903</v>
      </c>
      <c r="F1884" s="2" t="s">
        <v>4</v>
      </c>
      <c r="G1884" s="21" t="s">
        <v>3973</v>
      </c>
      <c r="H1884" s="7">
        <f t="shared" si="29"/>
        <v>2461731</v>
      </c>
      <c r="I1884" s="8">
        <v>150000</v>
      </c>
      <c r="J1884" s="8">
        <v>2311731</v>
      </c>
      <c r="K1884" s="8">
        <v>0</v>
      </c>
      <c r="L1884" s="5" t="s">
        <v>5283</v>
      </c>
      <c r="M1884" s="3"/>
      <c r="N1884" s="2"/>
      <c r="O1884" s="4"/>
      <c r="R1884" s="2"/>
      <c r="U1884" s="4"/>
      <c r="V1884" s="3"/>
    </row>
    <row r="1885" spans="1:22" ht="30" x14ac:dyDescent="0.25">
      <c r="A1885" s="25" t="s">
        <v>82</v>
      </c>
      <c r="B1885" s="25" t="s">
        <v>246</v>
      </c>
      <c r="C1885" s="25" t="s">
        <v>247</v>
      </c>
      <c r="D1885" s="2" t="s">
        <v>591</v>
      </c>
      <c r="E1885" s="2" t="s">
        <v>593</v>
      </c>
      <c r="F1885" s="2" t="s">
        <v>53</v>
      </c>
      <c r="G1885" s="21" t="s">
        <v>3941</v>
      </c>
      <c r="H1885" s="7">
        <f t="shared" si="29"/>
        <v>1285830</v>
      </c>
      <c r="I1885" s="8">
        <v>1285830</v>
      </c>
      <c r="J1885" s="8">
        <v>0</v>
      </c>
      <c r="K1885" s="8">
        <v>0</v>
      </c>
      <c r="L1885" s="10" t="s">
        <v>4157</v>
      </c>
      <c r="M1885" s="3"/>
      <c r="N1885" s="2"/>
      <c r="O1885" s="4"/>
      <c r="R1885" s="2"/>
      <c r="U1885" s="4"/>
      <c r="V1885" s="3"/>
    </row>
    <row r="1886" spans="1:22" ht="30" x14ac:dyDescent="0.25">
      <c r="A1886" s="25" t="s">
        <v>82</v>
      </c>
      <c r="B1886" s="25" t="s">
        <v>246</v>
      </c>
      <c r="C1886" s="25" t="s">
        <v>247</v>
      </c>
      <c r="D1886" s="2" t="s">
        <v>591</v>
      </c>
      <c r="E1886" s="2" t="s">
        <v>593</v>
      </c>
      <c r="F1886" s="2" t="s">
        <v>53</v>
      </c>
      <c r="G1886" s="21" t="s">
        <v>3941</v>
      </c>
      <c r="H1886" s="7">
        <f t="shared" si="29"/>
        <v>720000</v>
      </c>
      <c r="I1886" s="8">
        <v>720000</v>
      </c>
      <c r="J1886" s="8">
        <v>0</v>
      </c>
      <c r="K1886" s="8">
        <v>0</v>
      </c>
      <c r="L1886" s="10" t="s">
        <v>4420</v>
      </c>
      <c r="M1886" s="3"/>
      <c r="N1886" s="2"/>
      <c r="O1886" s="4"/>
      <c r="R1886" s="2"/>
      <c r="U1886" s="4"/>
      <c r="V1886" s="3"/>
    </row>
    <row r="1887" spans="1:22" ht="30" x14ac:dyDescent="0.25">
      <c r="A1887" s="25" t="s">
        <v>58</v>
      </c>
      <c r="B1887" s="25" t="s">
        <v>59</v>
      </c>
      <c r="C1887" s="25" t="s">
        <v>429</v>
      </c>
      <c r="D1887" s="2" t="s">
        <v>825</v>
      </c>
      <c r="E1887" s="2" t="s">
        <v>827</v>
      </c>
      <c r="F1887" s="2" t="s">
        <v>53</v>
      </c>
      <c r="G1887" s="21" t="s">
        <v>3913</v>
      </c>
      <c r="H1887" s="7">
        <f t="shared" si="29"/>
        <v>648454</v>
      </c>
      <c r="I1887" s="8">
        <v>648454</v>
      </c>
      <c r="J1887" s="8">
        <v>0</v>
      </c>
      <c r="K1887" s="8">
        <v>0</v>
      </c>
      <c r="L1887" s="10" t="s">
        <v>761</v>
      </c>
      <c r="M1887" s="3"/>
      <c r="N1887" s="2"/>
      <c r="O1887" s="4"/>
      <c r="R1887" s="2"/>
      <c r="U1887" s="4"/>
      <c r="V1887" s="3"/>
    </row>
    <row r="1888" spans="1:22" ht="30" x14ac:dyDescent="0.25">
      <c r="A1888" s="25" t="s">
        <v>58</v>
      </c>
      <c r="B1888" s="25" t="s">
        <v>59</v>
      </c>
      <c r="C1888" s="25" t="s">
        <v>429</v>
      </c>
      <c r="D1888" s="2" t="s">
        <v>825</v>
      </c>
      <c r="E1888" s="2" t="s">
        <v>827</v>
      </c>
      <c r="F1888" s="2" t="s">
        <v>53</v>
      </c>
      <c r="G1888" s="21" t="s">
        <v>3913</v>
      </c>
      <c r="H1888" s="7">
        <f t="shared" si="29"/>
        <v>887467</v>
      </c>
      <c r="I1888" s="8">
        <v>887467</v>
      </c>
      <c r="J1888" s="8">
        <v>0</v>
      </c>
      <c r="K1888" s="8">
        <v>0</v>
      </c>
      <c r="L1888" s="10" t="s">
        <v>377</v>
      </c>
      <c r="M1888" s="3"/>
      <c r="N1888" s="2"/>
      <c r="O1888" s="4"/>
      <c r="R1888" s="2"/>
      <c r="U1888" s="4"/>
      <c r="V1888" s="3"/>
    </row>
    <row r="1889" spans="1:22" ht="30" x14ac:dyDescent="0.25">
      <c r="A1889" s="25" t="s">
        <v>58</v>
      </c>
      <c r="B1889" s="25" t="s">
        <v>59</v>
      </c>
      <c r="C1889" s="25" t="s">
        <v>429</v>
      </c>
      <c r="D1889" s="2" t="s">
        <v>825</v>
      </c>
      <c r="E1889" s="2" t="s">
        <v>827</v>
      </c>
      <c r="F1889" s="2" t="s">
        <v>53</v>
      </c>
      <c r="G1889" s="21" t="s">
        <v>3913</v>
      </c>
      <c r="H1889" s="7">
        <f t="shared" si="29"/>
        <v>99200</v>
      </c>
      <c r="I1889" s="8">
        <v>99200</v>
      </c>
      <c r="J1889" s="8">
        <v>0</v>
      </c>
      <c r="K1889" s="8">
        <v>0</v>
      </c>
      <c r="L1889" s="10" t="s">
        <v>285</v>
      </c>
      <c r="M1889" s="3"/>
      <c r="N1889" s="2"/>
      <c r="O1889" s="4"/>
      <c r="R1889" s="2"/>
      <c r="U1889" s="4"/>
      <c r="V1889" s="3"/>
    </row>
    <row r="1890" spans="1:22" ht="30" x14ac:dyDescent="0.25">
      <c r="A1890" s="25" t="s">
        <v>58</v>
      </c>
      <c r="B1890" s="25" t="s">
        <v>59</v>
      </c>
      <c r="C1890" s="25" t="s">
        <v>429</v>
      </c>
      <c r="D1890" s="2" t="s">
        <v>825</v>
      </c>
      <c r="E1890" s="2" t="s">
        <v>827</v>
      </c>
      <c r="F1890" s="2" t="s">
        <v>53</v>
      </c>
      <c r="G1890" s="21" t="s">
        <v>3919</v>
      </c>
      <c r="H1890" s="7">
        <f t="shared" si="29"/>
        <v>551546</v>
      </c>
      <c r="I1890" s="8">
        <v>551546</v>
      </c>
      <c r="J1890" s="8">
        <v>0</v>
      </c>
      <c r="K1890" s="8">
        <v>0</v>
      </c>
      <c r="L1890" s="10" t="s">
        <v>213</v>
      </c>
      <c r="M1890" s="3"/>
      <c r="N1890" s="2"/>
      <c r="O1890" s="4"/>
      <c r="Q1890" s="14"/>
      <c r="R1890" s="2"/>
      <c r="S1890" s="14"/>
      <c r="U1890" s="4"/>
      <c r="V1890" s="3"/>
    </row>
    <row r="1891" spans="1:22" ht="30" x14ac:dyDescent="0.25">
      <c r="A1891" s="25" t="s">
        <v>58</v>
      </c>
      <c r="B1891" s="25" t="s">
        <v>59</v>
      </c>
      <c r="C1891" s="25" t="s">
        <v>429</v>
      </c>
      <c r="D1891" s="2" t="s">
        <v>825</v>
      </c>
      <c r="E1891" s="2" t="s">
        <v>827</v>
      </c>
      <c r="F1891" s="2" t="s">
        <v>53</v>
      </c>
      <c r="G1891" s="21" t="s">
        <v>3913</v>
      </c>
      <c r="H1891" s="7">
        <f t="shared" si="29"/>
        <v>680972</v>
      </c>
      <c r="I1891" s="8">
        <v>680972</v>
      </c>
      <c r="J1891" s="8">
        <v>0</v>
      </c>
      <c r="K1891" s="8">
        <v>0</v>
      </c>
      <c r="L1891" s="10" t="s">
        <v>296</v>
      </c>
      <c r="M1891" s="3"/>
      <c r="N1891" s="2"/>
      <c r="O1891" s="4"/>
      <c r="R1891" s="2"/>
      <c r="U1891" s="4"/>
      <c r="V1891" s="3"/>
    </row>
    <row r="1892" spans="1:22" x14ac:dyDescent="0.25">
      <c r="A1892" s="25" t="s">
        <v>89</v>
      </c>
      <c r="B1892" s="25" t="s">
        <v>90</v>
      </c>
      <c r="C1892" s="25" t="s">
        <v>91</v>
      </c>
      <c r="D1892" s="2" t="s">
        <v>2683</v>
      </c>
      <c r="E1892" s="2" t="s">
        <v>2685</v>
      </c>
      <c r="F1892" s="2" t="s">
        <v>4</v>
      </c>
      <c r="G1892" s="21" t="s">
        <v>3901</v>
      </c>
      <c r="H1892" s="7">
        <f t="shared" si="29"/>
        <v>3358080</v>
      </c>
      <c r="I1892" s="8">
        <v>166094</v>
      </c>
      <c r="J1892" s="8">
        <v>3191986</v>
      </c>
      <c r="K1892" s="8">
        <v>0</v>
      </c>
      <c r="L1892" s="5" t="s">
        <v>4082</v>
      </c>
      <c r="M1892" s="3"/>
      <c r="N1892" s="2"/>
      <c r="O1892" s="4"/>
      <c r="R1892" s="2"/>
      <c r="U1892" s="4"/>
      <c r="V1892" s="3"/>
    </row>
    <row r="1893" spans="1:22" x14ac:dyDescent="0.25">
      <c r="A1893" s="25" t="s">
        <v>89</v>
      </c>
      <c r="B1893" s="25" t="s">
        <v>90</v>
      </c>
      <c r="C1893" s="25" t="s">
        <v>91</v>
      </c>
      <c r="D1893" s="2" t="s">
        <v>2683</v>
      </c>
      <c r="E1893" s="2" t="s">
        <v>2685</v>
      </c>
      <c r="F1893" s="2" t="s">
        <v>4</v>
      </c>
      <c r="G1893" s="21" t="s">
        <v>3901</v>
      </c>
      <c r="H1893" s="7">
        <f t="shared" si="29"/>
        <v>457920</v>
      </c>
      <c r="I1893" s="8">
        <v>0</v>
      </c>
      <c r="J1893" s="8">
        <v>457920</v>
      </c>
      <c r="K1893" s="8">
        <v>0</v>
      </c>
      <c r="L1893" s="10" t="s">
        <v>27</v>
      </c>
      <c r="M1893" s="3"/>
      <c r="N1893" s="2"/>
      <c r="O1893" s="4"/>
      <c r="R1893" s="2"/>
      <c r="U1893" s="4"/>
      <c r="V1893" s="3"/>
    </row>
    <row r="1894" spans="1:22" ht="30" x14ac:dyDescent="0.25">
      <c r="A1894" s="25" t="s">
        <v>15</v>
      </c>
      <c r="B1894" s="25" t="s">
        <v>110</v>
      </c>
      <c r="C1894" s="25" t="s">
        <v>22</v>
      </c>
      <c r="D1894" s="2" t="s">
        <v>689</v>
      </c>
      <c r="E1894" s="2" t="s">
        <v>692</v>
      </c>
      <c r="F1894" s="2" t="s">
        <v>4</v>
      </c>
      <c r="G1894" s="21" t="s">
        <v>3914</v>
      </c>
      <c r="H1894" s="7">
        <f t="shared" si="29"/>
        <v>104980</v>
      </c>
      <c r="I1894" s="8">
        <v>104980</v>
      </c>
      <c r="J1894" s="8">
        <v>0</v>
      </c>
      <c r="K1894" s="8">
        <v>0</v>
      </c>
      <c r="L1894" s="5" t="s">
        <v>5284</v>
      </c>
      <c r="M1894" s="3"/>
      <c r="N1894" s="2"/>
      <c r="O1894" s="4"/>
      <c r="Q1894" s="14"/>
      <c r="R1894" s="2"/>
      <c r="S1894" s="14"/>
      <c r="T1894" s="12"/>
      <c r="U1894" s="4"/>
      <c r="V1894" s="3"/>
    </row>
    <row r="1895" spans="1:22" ht="45" x14ac:dyDescent="0.25">
      <c r="A1895" s="25" t="s">
        <v>15</v>
      </c>
      <c r="B1895" s="25" t="s">
        <v>110</v>
      </c>
      <c r="C1895" s="25" t="s">
        <v>22</v>
      </c>
      <c r="D1895" s="2" t="s">
        <v>689</v>
      </c>
      <c r="E1895" s="2" t="s">
        <v>692</v>
      </c>
      <c r="F1895" s="2" t="s">
        <v>4</v>
      </c>
      <c r="G1895" s="21" t="s">
        <v>3914</v>
      </c>
      <c r="H1895" s="7">
        <f t="shared" si="29"/>
        <v>234742</v>
      </c>
      <c r="I1895" s="8">
        <v>234742</v>
      </c>
      <c r="J1895" s="8">
        <v>0</v>
      </c>
      <c r="K1895" s="8">
        <v>0</v>
      </c>
      <c r="L1895" s="10" t="s">
        <v>4289</v>
      </c>
      <c r="M1895" s="3"/>
      <c r="N1895" s="2"/>
      <c r="O1895" s="4"/>
      <c r="R1895" s="2"/>
      <c r="U1895" s="4"/>
      <c r="V1895" s="3"/>
    </row>
    <row r="1896" spans="1:22" ht="45" x14ac:dyDescent="0.25">
      <c r="A1896" s="25" t="s">
        <v>89</v>
      </c>
      <c r="B1896" s="25" t="s">
        <v>132</v>
      </c>
      <c r="C1896" s="25" t="s">
        <v>133</v>
      </c>
      <c r="D1896" s="2" t="s">
        <v>2391</v>
      </c>
      <c r="E1896" s="2" t="s">
        <v>2392</v>
      </c>
      <c r="F1896" s="2" t="s">
        <v>4</v>
      </c>
      <c r="G1896" s="21" t="s">
        <v>3933</v>
      </c>
      <c r="H1896" s="7">
        <f t="shared" si="29"/>
        <v>144900</v>
      </c>
      <c r="I1896" s="8">
        <v>144900</v>
      </c>
      <c r="J1896" s="8">
        <v>0</v>
      </c>
      <c r="K1896" s="8">
        <v>0</v>
      </c>
      <c r="L1896" s="5" t="s">
        <v>5285</v>
      </c>
      <c r="M1896" s="3"/>
      <c r="N1896" s="2"/>
      <c r="O1896" s="4"/>
      <c r="Q1896" s="14"/>
      <c r="R1896" s="2"/>
      <c r="S1896" s="14"/>
      <c r="U1896" s="4"/>
      <c r="V1896" s="3"/>
    </row>
    <row r="1897" spans="1:22" ht="30" x14ac:dyDescent="0.25">
      <c r="A1897" s="25" t="s">
        <v>5</v>
      </c>
      <c r="B1897" s="25" t="s">
        <v>46</v>
      </c>
      <c r="C1897" s="25" t="s">
        <v>119</v>
      </c>
      <c r="D1897" s="2" t="s">
        <v>404</v>
      </c>
      <c r="E1897" s="2" t="s">
        <v>406</v>
      </c>
      <c r="F1897" s="2" t="s">
        <v>53</v>
      </c>
      <c r="G1897" s="21" t="s">
        <v>3941</v>
      </c>
      <c r="H1897" s="7">
        <f t="shared" si="29"/>
        <v>198000</v>
      </c>
      <c r="I1897" s="8">
        <v>198000</v>
      </c>
      <c r="J1897" s="8">
        <v>0</v>
      </c>
      <c r="K1897" s="8">
        <v>0</v>
      </c>
      <c r="L1897" s="10" t="s">
        <v>5286</v>
      </c>
      <c r="M1897" s="3"/>
      <c r="N1897" s="2"/>
      <c r="O1897" s="4"/>
      <c r="R1897" s="2"/>
      <c r="U1897" s="4"/>
      <c r="V1897" s="3"/>
    </row>
    <row r="1898" spans="1:22" ht="45" x14ac:dyDescent="0.25">
      <c r="A1898" s="25" t="s">
        <v>5</v>
      </c>
      <c r="B1898" s="25" t="s">
        <v>46</v>
      </c>
      <c r="C1898" s="25" t="s">
        <v>119</v>
      </c>
      <c r="D1898" s="2" t="s">
        <v>404</v>
      </c>
      <c r="E1898" s="2" t="s">
        <v>406</v>
      </c>
      <c r="F1898" s="2" t="s">
        <v>53</v>
      </c>
      <c r="G1898" s="21" t="s">
        <v>3941</v>
      </c>
      <c r="H1898" s="7">
        <f t="shared" si="29"/>
        <v>1309237</v>
      </c>
      <c r="I1898" s="8">
        <v>1309237</v>
      </c>
      <c r="J1898" s="8">
        <v>0</v>
      </c>
      <c r="K1898" s="8">
        <v>0</v>
      </c>
      <c r="L1898" s="5" t="s">
        <v>5287</v>
      </c>
      <c r="M1898" s="3"/>
      <c r="N1898" s="2"/>
      <c r="O1898" s="4"/>
      <c r="R1898" s="2"/>
      <c r="U1898" s="4"/>
      <c r="V1898" s="3"/>
    </row>
    <row r="1899" spans="1:22" ht="30" x14ac:dyDescent="0.25">
      <c r="A1899" s="25" t="s">
        <v>89</v>
      </c>
      <c r="B1899" s="25" t="s">
        <v>155</v>
      </c>
      <c r="C1899" s="25" t="s">
        <v>156</v>
      </c>
      <c r="D1899" s="2" t="s">
        <v>1426</v>
      </c>
      <c r="E1899" s="2" t="s">
        <v>1428</v>
      </c>
      <c r="F1899" s="2" t="s">
        <v>222</v>
      </c>
      <c r="G1899" s="21" t="s">
        <v>3927</v>
      </c>
      <c r="H1899" s="7">
        <f t="shared" si="29"/>
        <v>791896</v>
      </c>
      <c r="I1899" s="8">
        <v>791896</v>
      </c>
      <c r="J1899" s="8">
        <v>0</v>
      </c>
      <c r="K1899" s="8">
        <v>0</v>
      </c>
      <c r="L1899" s="5" t="s">
        <v>5288</v>
      </c>
      <c r="M1899" s="3"/>
      <c r="N1899" s="2"/>
      <c r="O1899" s="4"/>
      <c r="R1899" s="2"/>
      <c r="U1899" s="4"/>
      <c r="V1899" s="3"/>
    </row>
    <row r="1900" spans="1:22" ht="30" x14ac:dyDescent="0.25">
      <c r="A1900" s="25" t="s">
        <v>286</v>
      </c>
      <c r="B1900" s="25" t="s">
        <v>287</v>
      </c>
      <c r="C1900" s="25" t="s">
        <v>424</v>
      </c>
      <c r="D1900" s="2" t="s">
        <v>1259</v>
      </c>
      <c r="E1900" s="2" t="s">
        <v>1261</v>
      </c>
      <c r="F1900" s="2" t="s">
        <v>53</v>
      </c>
      <c r="G1900" s="21" t="s">
        <v>3987</v>
      </c>
      <c r="H1900" s="7">
        <f t="shared" si="29"/>
        <v>612803</v>
      </c>
      <c r="I1900" s="8">
        <v>612803</v>
      </c>
      <c r="J1900" s="8">
        <v>0</v>
      </c>
      <c r="K1900" s="8">
        <v>0</v>
      </c>
      <c r="L1900" s="10" t="s">
        <v>4238</v>
      </c>
      <c r="M1900" s="3"/>
      <c r="N1900" s="2"/>
      <c r="O1900" s="4"/>
      <c r="Q1900" s="13"/>
      <c r="R1900" s="2"/>
      <c r="S1900" s="13"/>
      <c r="T1900" s="11"/>
      <c r="U1900" s="4"/>
      <c r="V1900" s="3"/>
    </row>
    <row r="1901" spans="1:22" ht="30" x14ac:dyDescent="0.25">
      <c r="A1901" s="25" t="s">
        <v>103</v>
      </c>
      <c r="B1901" s="25" t="s">
        <v>104</v>
      </c>
      <c r="C1901" s="25" t="s">
        <v>105</v>
      </c>
      <c r="D1901" s="2" t="s">
        <v>448</v>
      </c>
      <c r="E1901" s="2" t="s">
        <v>449</v>
      </c>
      <c r="F1901" s="2" t="s">
        <v>53</v>
      </c>
      <c r="G1901" s="21" t="s">
        <v>3946</v>
      </c>
      <c r="H1901" s="7">
        <f t="shared" si="29"/>
        <v>90436</v>
      </c>
      <c r="I1901" s="8">
        <v>90436</v>
      </c>
      <c r="J1901" s="8">
        <v>0</v>
      </c>
      <c r="K1901" s="8">
        <v>0</v>
      </c>
      <c r="L1901" s="10" t="s">
        <v>4140</v>
      </c>
      <c r="M1901" s="3"/>
      <c r="N1901" s="2"/>
      <c r="O1901" s="4"/>
      <c r="Q1901" s="14"/>
      <c r="R1901" s="2"/>
      <c r="S1901" s="14"/>
      <c r="U1901" s="4"/>
      <c r="V1901" s="3"/>
    </row>
    <row r="1902" spans="1:22" ht="60" x14ac:dyDescent="0.25">
      <c r="A1902" s="25" t="s">
        <v>103</v>
      </c>
      <c r="B1902" s="25" t="s">
        <v>104</v>
      </c>
      <c r="C1902" s="25" t="s">
        <v>105</v>
      </c>
      <c r="D1902" s="2" t="s">
        <v>448</v>
      </c>
      <c r="E1902" s="2" t="s">
        <v>449</v>
      </c>
      <c r="F1902" s="2" t="s">
        <v>53</v>
      </c>
      <c r="G1902" s="21" t="s">
        <v>4007</v>
      </c>
      <c r="H1902" s="7">
        <f t="shared" si="29"/>
        <v>31078</v>
      </c>
      <c r="I1902" s="8">
        <v>31078</v>
      </c>
      <c r="J1902" s="8">
        <v>0</v>
      </c>
      <c r="K1902" s="8">
        <v>0</v>
      </c>
      <c r="L1902" s="10" t="s">
        <v>4393</v>
      </c>
      <c r="M1902" s="3"/>
      <c r="N1902" s="2"/>
      <c r="O1902" s="4"/>
      <c r="R1902" s="2"/>
      <c r="U1902" s="4"/>
      <c r="V1902" s="3"/>
    </row>
    <row r="1903" spans="1:22" ht="30" x14ac:dyDescent="0.25">
      <c r="A1903" s="25" t="s">
        <v>103</v>
      </c>
      <c r="B1903" s="25" t="s">
        <v>104</v>
      </c>
      <c r="C1903" s="25" t="s">
        <v>105</v>
      </c>
      <c r="D1903" s="2" t="s">
        <v>448</v>
      </c>
      <c r="E1903" s="2" t="s">
        <v>449</v>
      </c>
      <c r="F1903" s="2" t="s">
        <v>53</v>
      </c>
      <c r="G1903" s="21" t="s">
        <v>4007</v>
      </c>
      <c r="H1903" s="7">
        <f t="shared" si="29"/>
        <v>17000</v>
      </c>
      <c r="I1903" s="8">
        <v>17000</v>
      </c>
      <c r="J1903" s="8">
        <v>0</v>
      </c>
      <c r="K1903" s="8">
        <v>0</v>
      </c>
      <c r="L1903" s="5" t="s">
        <v>5289</v>
      </c>
      <c r="M1903" s="3"/>
      <c r="N1903" s="2"/>
      <c r="O1903" s="4"/>
      <c r="R1903" s="2"/>
      <c r="U1903" s="4"/>
      <c r="V1903" s="3"/>
    </row>
    <row r="1904" spans="1:22" x14ac:dyDescent="0.25">
      <c r="A1904" s="25" t="s">
        <v>103</v>
      </c>
      <c r="B1904" s="25" t="s">
        <v>104</v>
      </c>
      <c r="C1904" s="25" t="s">
        <v>105</v>
      </c>
      <c r="D1904" s="2" t="s">
        <v>448</v>
      </c>
      <c r="E1904" s="2" t="s">
        <v>449</v>
      </c>
      <c r="F1904" s="2" t="s">
        <v>53</v>
      </c>
      <c r="G1904" s="21" t="s">
        <v>3995</v>
      </c>
      <c r="H1904" s="7">
        <f t="shared" si="29"/>
        <v>198972</v>
      </c>
      <c r="I1904" s="8">
        <v>198972</v>
      </c>
      <c r="J1904" s="8">
        <v>0</v>
      </c>
      <c r="K1904" s="8">
        <v>0</v>
      </c>
      <c r="L1904" s="10" t="s">
        <v>69</v>
      </c>
      <c r="M1904" s="3"/>
      <c r="N1904" s="2"/>
      <c r="O1904" s="4"/>
      <c r="Q1904" s="13"/>
      <c r="R1904" s="2"/>
      <c r="S1904" s="13"/>
      <c r="U1904" s="4"/>
      <c r="V1904" s="3"/>
    </row>
    <row r="1905" spans="1:22" ht="30" x14ac:dyDescent="0.25">
      <c r="A1905" s="25" t="s">
        <v>103</v>
      </c>
      <c r="B1905" s="25" t="s">
        <v>104</v>
      </c>
      <c r="C1905" s="25" t="s">
        <v>105</v>
      </c>
      <c r="D1905" s="2" t="s">
        <v>448</v>
      </c>
      <c r="E1905" s="2" t="s">
        <v>449</v>
      </c>
      <c r="F1905" s="2" t="s">
        <v>53</v>
      </c>
      <c r="G1905" s="21" t="s">
        <v>3938</v>
      </c>
      <c r="H1905" s="7">
        <f t="shared" si="29"/>
        <v>3049487</v>
      </c>
      <c r="I1905" s="8">
        <v>0</v>
      </c>
      <c r="J1905" s="8">
        <v>0</v>
      </c>
      <c r="K1905" s="8">
        <v>3049487</v>
      </c>
      <c r="L1905" s="5" t="s">
        <v>5290</v>
      </c>
      <c r="M1905" s="3"/>
      <c r="N1905" s="2"/>
      <c r="O1905" s="4"/>
      <c r="Q1905" s="14"/>
      <c r="R1905" s="2"/>
      <c r="S1905" s="14"/>
      <c r="U1905" s="4"/>
      <c r="V1905" s="3"/>
    </row>
    <row r="1906" spans="1:22" ht="45" x14ac:dyDescent="0.25">
      <c r="A1906" s="25" t="s">
        <v>103</v>
      </c>
      <c r="B1906" s="25" t="s">
        <v>104</v>
      </c>
      <c r="C1906" s="25" t="s">
        <v>105</v>
      </c>
      <c r="D1906" s="2" t="s">
        <v>448</v>
      </c>
      <c r="E1906" s="2" t="s">
        <v>449</v>
      </c>
      <c r="F1906" s="2" t="s">
        <v>53</v>
      </c>
      <c r="G1906" s="21" t="s">
        <v>3971</v>
      </c>
      <c r="H1906" s="7">
        <f t="shared" si="29"/>
        <v>1153413</v>
      </c>
      <c r="I1906" s="8">
        <v>1153413</v>
      </c>
      <c r="J1906" s="8">
        <v>0</v>
      </c>
      <c r="K1906" s="8">
        <v>0</v>
      </c>
      <c r="L1906" s="5" t="s">
        <v>5291</v>
      </c>
      <c r="M1906" s="3"/>
      <c r="N1906" s="2"/>
      <c r="O1906" s="4"/>
      <c r="Q1906" s="3"/>
      <c r="R1906" s="2"/>
      <c r="S1906" s="3"/>
      <c r="U1906" s="4"/>
      <c r="V1906" s="3"/>
    </row>
    <row r="1907" spans="1:22" ht="30" x14ac:dyDescent="0.25">
      <c r="A1907" s="25" t="s">
        <v>103</v>
      </c>
      <c r="B1907" s="25" t="s">
        <v>104</v>
      </c>
      <c r="C1907" s="25" t="s">
        <v>105</v>
      </c>
      <c r="D1907" s="2" t="s">
        <v>448</v>
      </c>
      <c r="E1907" s="2" t="s">
        <v>449</v>
      </c>
      <c r="F1907" s="2" t="s">
        <v>53</v>
      </c>
      <c r="G1907" s="21" t="s">
        <v>3952</v>
      </c>
      <c r="H1907" s="7">
        <f t="shared" si="29"/>
        <v>9677254</v>
      </c>
      <c r="I1907" s="8">
        <v>2875253</v>
      </c>
      <c r="J1907" s="8">
        <v>6802001</v>
      </c>
      <c r="K1907" s="8">
        <v>0</v>
      </c>
      <c r="L1907" s="5" t="s">
        <v>5292</v>
      </c>
      <c r="M1907" s="3"/>
      <c r="N1907" s="2"/>
      <c r="O1907" s="4"/>
      <c r="Q1907" s="13"/>
      <c r="R1907" s="2"/>
      <c r="S1907" s="13"/>
      <c r="T1907" s="11"/>
      <c r="U1907" s="4"/>
      <c r="V1907" s="3"/>
    </row>
    <row r="1908" spans="1:22" ht="30" x14ac:dyDescent="0.25">
      <c r="A1908" s="25" t="s">
        <v>148</v>
      </c>
      <c r="B1908" s="25" t="s">
        <v>149</v>
      </c>
      <c r="C1908" s="25" t="s">
        <v>150</v>
      </c>
      <c r="D1908" s="2" t="s">
        <v>1285</v>
      </c>
      <c r="E1908" s="2" t="s">
        <v>1287</v>
      </c>
      <c r="F1908" s="2" t="s">
        <v>4</v>
      </c>
      <c r="G1908" s="21" t="s">
        <v>3911</v>
      </c>
      <c r="H1908" s="7">
        <f t="shared" si="29"/>
        <v>1364086</v>
      </c>
      <c r="I1908" s="8">
        <v>1364086</v>
      </c>
      <c r="J1908" s="8">
        <v>0</v>
      </c>
      <c r="K1908" s="8">
        <v>0</v>
      </c>
      <c r="L1908" s="10" t="s">
        <v>5293</v>
      </c>
      <c r="M1908" s="3"/>
      <c r="N1908" s="2"/>
      <c r="O1908" s="4"/>
      <c r="R1908" s="2"/>
      <c r="U1908" s="4"/>
      <c r="V1908" s="3"/>
    </row>
    <row r="1909" spans="1:22" ht="45" x14ac:dyDescent="0.25">
      <c r="A1909" s="25" t="s">
        <v>5</v>
      </c>
      <c r="B1909" s="25" t="s">
        <v>466</v>
      </c>
      <c r="C1909" s="25" t="s">
        <v>467</v>
      </c>
      <c r="D1909" s="2" t="s">
        <v>2258</v>
      </c>
      <c r="E1909" s="2" t="s">
        <v>2259</v>
      </c>
      <c r="F1909" s="2" t="s">
        <v>53</v>
      </c>
      <c r="G1909" s="21" t="s">
        <v>3957</v>
      </c>
      <c r="H1909" s="7">
        <f t="shared" si="29"/>
        <v>9763527</v>
      </c>
      <c r="I1909" s="8">
        <v>9763527</v>
      </c>
      <c r="J1909" s="8">
        <v>0</v>
      </c>
      <c r="K1909" s="8">
        <v>0</v>
      </c>
      <c r="L1909" s="5" t="s">
        <v>5294</v>
      </c>
      <c r="M1909" s="3"/>
      <c r="N1909" s="2"/>
      <c r="O1909" s="4"/>
      <c r="R1909" s="2"/>
      <c r="U1909" s="4"/>
      <c r="V1909" s="3"/>
    </row>
    <row r="1910" spans="1:22" ht="30" x14ac:dyDescent="0.25">
      <c r="A1910" s="25" t="s">
        <v>5</v>
      </c>
      <c r="B1910" s="25" t="s">
        <v>466</v>
      </c>
      <c r="C1910" s="25" t="s">
        <v>467</v>
      </c>
      <c r="D1910" s="2" t="s">
        <v>2258</v>
      </c>
      <c r="E1910" s="2" t="s">
        <v>2259</v>
      </c>
      <c r="F1910" s="2" t="s">
        <v>53</v>
      </c>
      <c r="G1910" s="21" t="s">
        <v>4002</v>
      </c>
      <c r="H1910" s="7">
        <f t="shared" si="29"/>
        <v>308625</v>
      </c>
      <c r="I1910" s="8">
        <v>0</v>
      </c>
      <c r="J1910" s="8">
        <v>308625</v>
      </c>
      <c r="K1910" s="8">
        <v>0</v>
      </c>
      <c r="L1910" s="5" t="s">
        <v>5295</v>
      </c>
      <c r="M1910" s="3"/>
      <c r="N1910" s="2"/>
      <c r="O1910" s="4"/>
      <c r="R1910" s="2"/>
      <c r="U1910" s="4"/>
      <c r="V1910" s="3"/>
    </row>
    <row r="1911" spans="1:22" ht="30" x14ac:dyDescent="0.25">
      <c r="A1911" s="25" t="s">
        <v>5</v>
      </c>
      <c r="B1911" s="25" t="s">
        <v>466</v>
      </c>
      <c r="C1911" s="25" t="s">
        <v>467</v>
      </c>
      <c r="D1911" s="2" t="s">
        <v>2258</v>
      </c>
      <c r="E1911" s="2" t="s">
        <v>2259</v>
      </c>
      <c r="F1911" s="2" t="s">
        <v>53</v>
      </c>
      <c r="G1911" s="21" t="s">
        <v>3957</v>
      </c>
      <c r="H1911" s="7">
        <f t="shared" si="29"/>
        <v>1526432</v>
      </c>
      <c r="I1911" s="8">
        <v>1526432</v>
      </c>
      <c r="J1911" s="8">
        <v>0</v>
      </c>
      <c r="K1911" s="8">
        <v>0</v>
      </c>
      <c r="L1911" s="5" t="s">
        <v>5296</v>
      </c>
      <c r="M1911" s="3"/>
      <c r="N1911" s="2"/>
      <c r="O1911" s="4"/>
      <c r="R1911" s="2"/>
      <c r="U1911" s="4"/>
      <c r="V1911" s="3"/>
    </row>
    <row r="1912" spans="1:22" x14ac:dyDescent="0.25">
      <c r="A1912" s="25" t="s">
        <v>15</v>
      </c>
      <c r="B1912" s="25" t="s">
        <v>16</v>
      </c>
      <c r="C1912" s="25" t="s">
        <v>143</v>
      </c>
      <c r="D1912" s="2" t="s">
        <v>3704</v>
      </c>
      <c r="E1912" s="2" t="s">
        <v>3705</v>
      </c>
      <c r="F1912" s="2" t="s">
        <v>154</v>
      </c>
      <c r="G1912" s="21" t="s">
        <v>3894</v>
      </c>
      <c r="H1912" s="7">
        <f t="shared" si="29"/>
        <v>295973</v>
      </c>
      <c r="I1912" s="8">
        <v>295973</v>
      </c>
      <c r="J1912" s="8">
        <v>0</v>
      </c>
      <c r="K1912" s="8">
        <v>0</v>
      </c>
      <c r="L1912" s="10" t="s">
        <v>377</v>
      </c>
      <c r="M1912" s="3"/>
      <c r="N1912" s="2"/>
      <c r="O1912" s="4"/>
      <c r="Q1912" s="13"/>
      <c r="R1912" s="2"/>
      <c r="S1912" s="13"/>
      <c r="U1912" s="4"/>
      <c r="V1912" s="3"/>
    </row>
    <row r="1913" spans="1:22" ht="45" x14ac:dyDescent="0.25">
      <c r="A1913" s="25" t="s">
        <v>15</v>
      </c>
      <c r="B1913" s="25" t="s">
        <v>110</v>
      </c>
      <c r="C1913" s="25" t="s">
        <v>22</v>
      </c>
      <c r="D1913" s="2" t="s">
        <v>1421</v>
      </c>
      <c r="E1913" s="2" t="s">
        <v>1423</v>
      </c>
      <c r="F1913" s="2" t="s">
        <v>4</v>
      </c>
      <c r="G1913" s="21" t="s">
        <v>3940</v>
      </c>
      <c r="H1913" s="7">
        <f t="shared" si="29"/>
        <v>351980</v>
      </c>
      <c r="I1913" s="8">
        <v>150000</v>
      </c>
      <c r="J1913" s="8">
        <v>201980</v>
      </c>
      <c r="K1913" s="8">
        <v>0</v>
      </c>
      <c r="L1913" s="10" t="s">
        <v>4271</v>
      </c>
      <c r="M1913" s="3"/>
      <c r="N1913" s="2"/>
      <c r="O1913" s="4"/>
      <c r="R1913" s="2"/>
      <c r="U1913" s="4"/>
      <c r="V1913" s="3"/>
    </row>
    <row r="1914" spans="1:22" ht="45" x14ac:dyDescent="0.25">
      <c r="A1914" s="25" t="s">
        <v>15</v>
      </c>
      <c r="B1914" s="25" t="s">
        <v>110</v>
      </c>
      <c r="C1914" s="25" t="s">
        <v>22</v>
      </c>
      <c r="D1914" s="2" t="s">
        <v>1421</v>
      </c>
      <c r="E1914" s="2" t="s">
        <v>1423</v>
      </c>
      <c r="F1914" s="2" t="s">
        <v>4</v>
      </c>
      <c r="G1914" s="21" t="s">
        <v>3940</v>
      </c>
      <c r="H1914" s="7">
        <f t="shared" si="29"/>
        <v>573581</v>
      </c>
      <c r="I1914" s="8">
        <v>0</v>
      </c>
      <c r="J1914" s="8">
        <v>573581</v>
      </c>
      <c r="K1914" s="8">
        <v>0</v>
      </c>
      <c r="L1914" s="5" t="s">
        <v>5297</v>
      </c>
      <c r="M1914" s="3"/>
      <c r="N1914" s="2"/>
      <c r="O1914" s="4"/>
      <c r="R1914" s="2"/>
      <c r="U1914" s="4"/>
      <c r="V1914" s="3"/>
    </row>
    <row r="1915" spans="1:22" ht="30" x14ac:dyDescent="0.25">
      <c r="A1915" s="25" t="s">
        <v>148</v>
      </c>
      <c r="B1915" s="25" t="s">
        <v>149</v>
      </c>
      <c r="C1915" s="25" t="s">
        <v>150</v>
      </c>
      <c r="D1915" s="2" t="s">
        <v>3032</v>
      </c>
      <c r="E1915" s="2" t="s">
        <v>3034</v>
      </c>
      <c r="F1915" s="2" t="s">
        <v>4</v>
      </c>
      <c r="G1915" s="21" t="s">
        <v>3898</v>
      </c>
      <c r="H1915" s="7">
        <f t="shared" si="29"/>
        <v>150000</v>
      </c>
      <c r="I1915" s="8">
        <v>150000</v>
      </c>
      <c r="J1915" s="8">
        <v>0</v>
      </c>
      <c r="K1915" s="8">
        <v>0</v>
      </c>
      <c r="L1915" s="5" t="s">
        <v>5298</v>
      </c>
      <c r="M1915" s="3"/>
      <c r="N1915" s="2"/>
      <c r="O1915" s="4"/>
      <c r="R1915" s="2"/>
      <c r="U1915" s="4"/>
      <c r="V1915" s="3"/>
    </row>
    <row r="1916" spans="1:22" ht="30" x14ac:dyDescent="0.25">
      <c r="A1916" s="25" t="s">
        <v>89</v>
      </c>
      <c r="B1916" s="25" t="s">
        <v>214</v>
      </c>
      <c r="C1916" s="25" t="s">
        <v>346</v>
      </c>
      <c r="D1916" s="2" t="s">
        <v>3216</v>
      </c>
      <c r="E1916" s="2" t="s">
        <v>3218</v>
      </c>
      <c r="F1916" s="2" t="s">
        <v>4</v>
      </c>
      <c r="G1916" s="21" t="s">
        <v>3913</v>
      </c>
      <c r="H1916" s="7">
        <f t="shared" si="29"/>
        <v>199350</v>
      </c>
      <c r="I1916" s="8">
        <v>199350</v>
      </c>
      <c r="J1916" s="8">
        <v>0</v>
      </c>
      <c r="K1916" s="8">
        <v>0</v>
      </c>
      <c r="L1916" s="5" t="s">
        <v>5299</v>
      </c>
      <c r="M1916" s="3"/>
      <c r="N1916" s="2"/>
      <c r="O1916" s="4"/>
      <c r="R1916" s="2"/>
      <c r="U1916" s="4"/>
      <c r="V1916" s="3"/>
    </row>
    <row r="1917" spans="1:22" ht="30" x14ac:dyDescent="0.25">
      <c r="A1917" s="25" t="s">
        <v>89</v>
      </c>
      <c r="B1917" s="25" t="s">
        <v>214</v>
      </c>
      <c r="C1917" s="25" t="s">
        <v>346</v>
      </c>
      <c r="D1917" s="2" t="s">
        <v>3216</v>
      </c>
      <c r="E1917" s="2" t="s">
        <v>3218</v>
      </c>
      <c r="F1917" s="2" t="s">
        <v>4</v>
      </c>
      <c r="G1917" s="21" t="s">
        <v>3919</v>
      </c>
      <c r="H1917" s="7">
        <f t="shared" si="29"/>
        <v>45000</v>
      </c>
      <c r="I1917" s="8">
        <v>45000</v>
      </c>
      <c r="J1917" s="8">
        <v>0</v>
      </c>
      <c r="K1917" s="8">
        <v>0</v>
      </c>
      <c r="L1917" s="5" t="s">
        <v>5300</v>
      </c>
      <c r="M1917" s="3"/>
      <c r="N1917" s="2"/>
      <c r="O1917" s="4"/>
      <c r="R1917" s="2"/>
      <c r="U1917" s="4"/>
      <c r="V1917" s="3"/>
    </row>
    <row r="1918" spans="1:22" x14ac:dyDescent="0.25">
      <c r="A1918" s="25" t="s">
        <v>89</v>
      </c>
      <c r="B1918" s="25" t="s">
        <v>214</v>
      </c>
      <c r="C1918" s="25" t="s">
        <v>346</v>
      </c>
      <c r="D1918" s="2" t="s">
        <v>3216</v>
      </c>
      <c r="E1918" s="2" t="s">
        <v>3218</v>
      </c>
      <c r="F1918" s="2" t="s">
        <v>4</v>
      </c>
      <c r="G1918" s="21" t="s">
        <v>3913</v>
      </c>
      <c r="H1918" s="7">
        <f t="shared" si="29"/>
        <v>207000</v>
      </c>
      <c r="I1918" s="8">
        <v>207000</v>
      </c>
      <c r="J1918" s="8">
        <v>0</v>
      </c>
      <c r="K1918" s="8">
        <v>0</v>
      </c>
      <c r="L1918" s="5" t="s">
        <v>5301</v>
      </c>
      <c r="M1918" s="3"/>
      <c r="N1918" s="2"/>
      <c r="O1918" s="4"/>
      <c r="R1918" s="2"/>
      <c r="U1918" s="4"/>
      <c r="V1918" s="3"/>
    </row>
    <row r="1919" spans="1:22" ht="30" x14ac:dyDescent="0.25">
      <c r="A1919" s="25" t="s">
        <v>89</v>
      </c>
      <c r="B1919" s="25" t="s">
        <v>214</v>
      </c>
      <c r="C1919" s="25" t="s">
        <v>346</v>
      </c>
      <c r="D1919" s="2" t="s">
        <v>3216</v>
      </c>
      <c r="E1919" s="2" t="s">
        <v>3218</v>
      </c>
      <c r="F1919" s="2" t="s">
        <v>4</v>
      </c>
      <c r="G1919" s="21" t="s">
        <v>3919</v>
      </c>
      <c r="H1919" s="7">
        <f t="shared" si="29"/>
        <v>14310</v>
      </c>
      <c r="I1919" s="8">
        <v>14310</v>
      </c>
      <c r="J1919" s="8">
        <v>0</v>
      </c>
      <c r="K1919" s="8">
        <v>0</v>
      </c>
      <c r="L1919" s="5" t="s">
        <v>4572</v>
      </c>
      <c r="M1919" s="3"/>
      <c r="N1919" s="2"/>
      <c r="O1919" s="4"/>
      <c r="Q1919" s="14"/>
      <c r="R1919" s="2"/>
      <c r="S1919" s="14"/>
      <c r="U1919" s="4"/>
      <c r="V1919" s="3"/>
    </row>
    <row r="1920" spans="1:22" ht="30" x14ac:dyDescent="0.25">
      <c r="A1920" s="25" t="s">
        <v>89</v>
      </c>
      <c r="B1920" s="25" t="s">
        <v>214</v>
      </c>
      <c r="C1920" s="25" t="s">
        <v>346</v>
      </c>
      <c r="D1920" s="2" t="s">
        <v>3216</v>
      </c>
      <c r="E1920" s="2" t="s">
        <v>3218</v>
      </c>
      <c r="F1920" s="2" t="s">
        <v>4</v>
      </c>
      <c r="G1920" s="21" t="s">
        <v>3913</v>
      </c>
      <c r="H1920" s="7">
        <f t="shared" si="29"/>
        <v>99000</v>
      </c>
      <c r="I1920" s="8">
        <v>99000</v>
      </c>
      <c r="J1920" s="8">
        <v>0</v>
      </c>
      <c r="K1920" s="8">
        <v>0</v>
      </c>
      <c r="L1920" s="5" t="s">
        <v>5302</v>
      </c>
      <c r="M1920" s="3"/>
      <c r="N1920" s="2"/>
      <c r="O1920" s="4"/>
      <c r="R1920" s="2"/>
      <c r="U1920" s="4"/>
      <c r="V1920" s="3"/>
    </row>
    <row r="1921" spans="1:22" x14ac:dyDescent="0.25">
      <c r="A1921" s="25" t="s">
        <v>5</v>
      </c>
      <c r="B1921" s="25" t="s">
        <v>46</v>
      </c>
      <c r="C1921" s="25" t="s">
        <v>47</v>
      </c>
      <c r="D1921" s="2" t="s">
        <v>851</v>
      </c>
      <c r="E1921" s="2" t="s">
        <v>853</v>
      </c>
      <c r="F1921" s="2" t="s">
        <v>4</v>
      </c>
      <c r="G1921" s="21" t="s">
        <v>3932</v>
      </c>
      <c r="H1921" s="7">
        <f t="shared" si="29"/>
        <v>658139</v>
      </c>
      <c r="I1921" s="8">
        <v>658139</v>
      </c>
      <c r="J1921" s="8">
        <v>0</v>
      </c>
      <c r="K1921" s="8">
        <v>0</v>
      </c>
      <c r="L1921" s="10" t="s">
        <v>4071</v>
      </c>
      <c r="M1921" s="3"/>
      <c r="N1921" s="2"/>
      <c r="O1921" s="4"/>
      <c r="Q1921" s="3"/>
      <c r="R1921" s="2"/>
      <c r="S1921" s="3"/>
      <c r="T1921" s="12"/>
      <c r="U1921" s="4"/>
      <c r="V1921" s="3"/>
    </row>
    <row r="1922" spans="1:22" x14ac:dyDescent="0.25">
      <c r="A1922" s="25" t="s">
        <v>5</v>
      </c>
      <c r="B1922" s="25" t="s">
        <v>46</v>
      </c>
      <c r="C1922" s="25" t="s">
        <v>47</v>
      </c>
      <c r="D1922" s="2" t="s">
        <v>851</v>
      </c>
      <c r="E1922" s="2" t="s">
        <v>853</v>
      </c>
      <c r="F1922" s="2" t="s">
        <v>4</v>
      </c>
      <c r="G1922" s="21" t="s">
        <v>3932</v>
      </c>
      <c r="H1922" s="7">
        <f t="shared" ref="H1922:H1985" si="30">SUM(I1922:K1922)</f>
        <v>167568</v>
      </c>
      <c r="I1922" s="8">
        <v>167568</v>
      </c>
      <c r="J1922" s="8">
        <v>0</v>
      </c>
      <c r="K1922" s="8">
        <v>0</v>
      </c>
      <c r="L1922" s="10" t="s">
        <v>604</v>
      </c>
      <c r="M1922" s="3"/>
      <c r="N1922" s="2"/>
      <c r="O1922" s="4"/>
      <c r="Q1922" s="13"/>
      <c r="R1922" s="2"/>
      <c r="S1922" s="13"/>
      <c r="U1922" s="4"/>
      <c r="V1922" s="3"/>
    </row>
    <row r="1923" spans="1:22" ht="30" x14ac:dyDescent="0.25">
      <c r="A1923" s="25" t="s">
        <v>15</v>
      </c>
      <c r="B1923" s="25" t="s">
        <v>16</v>
      </c>
      <c r="C1923" s="25" t="s">
        <v>143</v>
      </c>
      <c r="D1923" s="2" t="s">
        <v>1087</v>
      </c>
      <c r="E1923" s="2" t="s">
        <v>1088</v>
      </c>
      <c r="F1923" s="2" t="s">
        <v>4</v>
      </c>
      <c r="G1923" s="21" t="s">
        <v>3895</v>
      </c>
      <c r="H1923" s="7">
        <f t="shared" si="30"/>
        <v>92149</v>
      </c>
      <c r="I1923" s="8">
        <v>92149</v>
      </c>
      <c r="J1923" s="8">
        <v>0</v>
      </c>
      <c r="K1923" s="8">
        <v>0</v>
      </c>
      <c r="L1923" s="10" t="s">
        <v>4111</v>
      </c>
      <c r="M1923" s="3"/>
      <c r="N1923" s="2"/>
      <c r="O1923" s="4"/>
      <c r="R1923" s="2"/>
      <c r="U1923" s="4"/>
      <c r="V1923" s="3"/>
    </row>
    <row r="1924" spans="1:22" ht="30" x14ac:dyDescent="0.25">
      <c r="A1924" s="25" t="s">
        <v>15</v>
      </c>
      <c r="B1924" s="25" t="s">
        <v>16</v>
      </c>
      <c r="C1924" s="25" t="s">
        <v>143</v>
      </c>
      <c r="D1924" s="2" t="s">
        <v>1087</v>
      </c>
      <c r="E1924" s="2" t="s">
        <v>1088</v>
      </c>
      <c r="F1924" s="2" t="s">
        <v>4</v>
      </c>
      <c r="G1924" s="21" t="s">
        <v>3895</v>
      </c>
      <c r="H1924" s="7">
        <f t="shared" si="30"/>
        <v>60000</v>
      </c>
      <c r="I1924" s="8">
        <v>60000</v>
      </c>
      <c r="J1924" s="8">
        <v>0</v>
      </c>
      <c r="K1924" s="8">
        <v>0</v>
      </c>
      <c r="L1924" s="5" t="s">
        <v>5303</v>
      </c>
      <c r="M1924" s="3"/>
      <c r="N1924" s="2"/>
      <c r="O1924" s="4"/>
      <c r="R1924" s="2"/>
      <c r="U1924" s="4"/>
      <c r="V1924" s="3"/>
    </row>
    <row r="1925" spans="1:22" ht="30" x14ac:dyDescent="0.25">
      <c r="A1925" s="25" t="s">
        <v>15</v>
      </c>
      <c r="B1925" s="25" t="s">
        <v>16</v>
      </c>
      <c r="C1925" s="25" t="s">
        <v>143</v>
      </c>
      <c r="D1925" s="2" t="s">
        <v>1087</v>
      </c>
      <c r="E1925" s="2" t="s">
        <v>1088</v>
      </c>
      <c r="F1925" s="2" t="s">
        <v>4</v>
      </c>
      <c r="G1925" s="21" t="s">
        <v>3895</v>
      </c>
      <c r="H1925" s="7">
        <f t="shared" si="30"/>
        <v>41640</v>
      </c>
      <c r="I1925" s="8">
        <v>41640</v>
      </c>
      <c r="J1925" s="8">
        <v>0</v>
      </c>
      <c r="K1925" s="8">
        <v>0</v>
      </c>
      <c r="L1925" s="5" t="s">
        <v>5304</v>
      </c>
      <c r="M1925" s="3"/>
      <c r="N1925" s="2"/>
      <c r="O1925" s="4"/>
      <c r="R1925" s="2"/>
      <c r="U1925" s="4"/>
      <c r="V1925" s="3"/>
    </row>
    <row r="1926" spans="1:22" ht="30" x14ac:dyDescent="0.25">
      <c r="A1926" s="25" t="s">
        <v>15</v>
      </c>
      <c r="B1926" s="25" t="s">
        <v>16</v>
      </c>
      <c r="C1926" s="25" t="s">
        <v>143</v>
      </c>
      <c r="D1926" s="2" t="s">
        <v>1087</v>
      </c>
      <c r="E1926" s="2" t="s">
        <v>1088</v>
      </c>
      <c r="F1926" s="2" t="s">
        <v>4</v>
      </c>
      <c r="G1926" s="21" t="s">
        <v>3895</v>
      </c>
      <c r="H1926" s="7">
        <f t="shared" si="30"/>
        <v>67590</v>
      </c>
      <c r="I1926" s="8">
        <v>67590</v>
      </c>
      <c r="J1926" s="8">
        <v>0</v>
      </c>
      <c r="K1926" s="8">
        <v>0</v>
      </c>
      <c r="L1926" s="5" t="s">
        <v>5305</v>
      </c>
      <c r="M1926" s="3"/>
      <c r="N1926" s="2"/>
      <c r="O1926" s="4"/>
      <c r="R1926" s="2"/>
      <c r="U1926" s="4"/>
      <c r="V1926" s="3"/>
    </row>
    <row r="1927" spans="1:22" ht="30" x14ac:dyDescent="0.25">
      <c r="A1927" s="25" t="s">
        <v>89</v>
      </c>
      <c r="B1927" s="25" t="s">
        <v>214</v>
      </c>
      <c r="C1927" s="25" t="s">
        <v>346</v>
      </c>
      <c r="D1927" s="2" t="s">
        <v>2947</v>
      </c>
      <c r="E1927" s="2" t="s">
        <v>2949</v>
      </c>
      <c r="F1927" s="2" t="s">
        <v>4</v>
      </c>
      <c r="G1927" s="21" t="s">
        <v>3904</v>
      </c>
      <c r="H1927" s="7">
        <f t="shared" si="30"/>
        <v>84870</v>
      </c>
      <c r="I1927" s="8">
        <v>84870</v>
      </c>
      <c r="J1927" s="8">
        <v>0</v>
      </c>
      <c r="K1927" s="8">
        <v>0</v>
      </c>
      <c r="L1927" s="5" t="s">
        <v>5306</v>
      </c>
      <c r="M1927" s="3"/>
      <c r="N1927" s="2"/>
      <c r="O1927" s="4"/>
      <c r="Q1927" s="14"/>
      <c r="R1927" s="2"/>
      <c r="S1927" s="14"/>
      <c r="T1927" s="12"/>
      <c r="U1927" s="4"/>
      <c r="V1927" s="3"/>
    </row>
    <row r="1928" spans="1:22" ht="30" x14ac:dyDescent="0.25">
      <c r="A1928" s="25" t="s">
        <v>89</v>
      </c>
      <c r="B1928" s="25" t="s">
        <v>214</v>
      </c>
      <c r="C1928" s="25" t="s">
        <v>346</v>
      </c>
      <c r="D1928" s="2" t="s">
        <v>2947</v>
      </c>
      <c r="E1928" s="2" t="s">
        <v>2949</v>
      </c>
      <c r="F1928" s="2" t="s">
        <v>4</v>
      </c>
      <c r="G1928" s="21" t="s">
        <v>3904</v>
      </c>
      <c r="H1928" s="7">
        <f t="shared" si="30"/>
        <v>40320</v>
      </c>
      <c r="I1928" s="8">
        <v>40320</v>
      </c>
      <c r="J1928" s="8">
        <v>0</v>
      </c>
      <c r="K1928" s="8">
        <v>0</v>
      </c>
      <c r="L1928" s="5" t="s">
        <v>5307</v>
      </c>
      <c r="M1928" s="3"/>
      <c r="N1928" s="2"/>
      <c r="O1928" s="4"/>
      <c r="R1928" s="2"/>
      <c r="U1928" s="4"/>
      <c r="V1928" s="3"/>
    </row>
    <row r="1929" spans="1:22" ht="45" x14ac:dyDescent="0.25">
      <c r="A1929" s="25" t="s">
        <v>286</v>
      </c>
      <c r="B1929" s="25" t="s">
        <v>287</v>
      </c>
      <c r="C1929" s="25" t="s">
        <v>418</v>
      </c>
      <c r="D1929" s="2" t="s">
        <v>2355</v>
      </c>
      <c r="E1929" s="2" t="s">
        <v>2356</v>
      </c>
      <c r="F1929" s="2" t="s">
        <v>154</v>
      </c>
      <c r="G1929" s="21" t="s">
        <v>3936</v>
      </c>
      <c r="H1929" s="7">
        <f t="shared" si="30"/>
        <v>508721</v>
      </c>
      <c r="I1929" s="8">
        <v>508721</v>
      </c>
      <c r="J1929" s="8">
        <v>0</v>
      </c>
      <c r="K1929" s="8">
        <v>0</v>
      </c>
      <c r="L1929" s="5" t="s">
        <v>5308</v>
      </c>
      <c r="M1929" s="3"/>
      <c r="N1929" s="2"/>
      <c r="O1929" s="4"/>
      <c r="R1929" s="2"/>
      <c r="U1929" s="4"/>
      <c r="V1929" s="3"/>
    </row>
    <row r="1930" spans="1:22" ht="30" x14ac:dyDescent="0.25">
      <c r="A1930" s="25" t="s">
        <v>15</v>
      </c>
      <c r="B1930" s="25" t="s">
        <v>110</v>
      </c>
      <c r="C1930" s="25" t="s">
        <v>749</v>
      </c>
      <c r="D1930" s="2" t="s">
        <v>854</v>
      </c>
      <c r="E1930" s="2" t="s">
        <v>856</v>
      </c>
      <c r="F1930" s="2" t="s">
        <v>53</v>
      </c>
      <c r="G1930" s="21" t="s">
        <v>3969</v>
      </c>
      <c r="H1930" s="7">
        <f t="shared" si="30"/>
        <v>77349</v>
      </c>
      <c r="I1930" s="8">
        <v>77349</v>
      </c>
      <c r="J1930" s="8">
        <v>0</v>
      </c>
      <c r="K1930" s="8">
        <v>0</v>
      </c>
      <c r="L1930" s="5" t="s">
        <v>5309</v>
      </c>
      <c r="M1930" s="3"/>
      <c r="N1930" s="2"/>
      <c r="O1930" s="4"/>
      <c r="R1930" s="2"/>
      <c r="U1930" s="4"/>
      <c r="V1930" s="3"/>
    </row>
    <row r="1931" spans="1:22" ht="30" x14ac:dyDescent="0.25">
      <c r="A1931" s="25" t="s">
        <v>15</v>
      </c>
      <c r="B1931" s="25" t="s">
        <v>110</v>
      </c>
      <c r="C1931" s="25" t="s">
        <v>749</v>
      </c>
      <c r="D1931" s="2" t="s">
        <v>854</v>
      </c>
      <c r="E1931" s="2" t="s">
        <v>856</v>
      </c>
      <c r="F1931" s="2" t="s">
        <v>53</v>
      </c>
      <c r="G1931" s="21" t="s">
        <v>3969</v>
      </c>
      <c r="H1931" s="7">
        <f t="shared" si="30"/>
        <v>334200</v>
      </c>
      <c r="I1931" s="8">
        <v>34200</v>
      </c>
      <c r="J1931" s="8">
        <v>300000</v>
      </c>
      <c r="K1931" s="8">
        <v>0</v>
      </c>
      <c r="L1931" s="5" t="s">
        <v>5310</v>
      </c>
      <c r="M1931" s="3"/>
      <c r="N1931" s="2"/>
      <c r="O1931" s="4"/>
      <c r="R1931" s="2"/>
      <c r="U1931" s="4"/>
      <c r="V1931" s="3"/>
    </row>
    <row r="1932" spans="1:22" ht="30" x14ac:dyDescent="0.25">
      <c r="A1932" s="25" t="s">
        <v>15</v>
      </c>
      <c r="B1932" s="25" t="s">
        <v>110</v>
      </c>
      <c r="C1932" s="25" t="s">
        <v>749</v>
      </c>
      <c r="D1932" s="2" t="s">
        <v>854</v>
      </c>
      <c r="E1932" s="2" t="s">
        <v>856</v>
      </c>
      <c r="F1932" s="2" t="s">
        <v>53</v>
      </c>
      <c r="G1932" s="21" t="s">
        <v>3980</v>
      </c>
      <c r="H1932" s="7">
        <f t="shared" si="30"/>
        <v>1744647</v>
      </c>
      <c r="I1932" s="8">
        <v>1744647</v>
      </c>
      <c r="J1932" s="8">
        <v>0</v>
      </c>
      <c r="K1932" s="8">
        <v>0</v>
      </c>
      <c r="L1932" s="5" t="s">
        <v>5311</v>
      </c>
      <c r="M1932" s="3"/>
      <c r="N1932" s="2"/>
      <c r="O1932" s="4"/>
      <c r="R1932" s="2"/>
      <c r="U1932" s="4"/>
      <c r="V1932" s="3"/>
    </row>
    <row r="1933" spans="1:22" ht="30" x14ac:dyDescent="0.25">
      <c r="A1933" s="25" t="s">
        <v>15</v>
      </c>
      <c r="B1933" s="25" t="s">
        <v>110</v>
      </c>
      <c r="C1933" s="25" t="s">
        <v>749</v>
      </c>
      <c r="D1933" s="2" t="s">
        <v>854</v>
      </c>
      <c r="E1933" s="2" t="s">
        <v>856</v>
      </c>
      <c r="F1933" s="2" t="s">
        <v>53</v>
      </c>
      <c r="G1933" s="21" t="s">
        <v>3969</v>
      </c>
      <c r="H1933" s="7">
        <f t="shared" si="30"/>
        <v>168760</v>
      </c>
      <c r="I1933" s="8">
        <v>168760</v>
      </c>
      <c r="J1933" s="8">
        <v>0</v>
      </c>
      <c r="K1933" s="8">
        <v>0</v>
      </c>
      <c r="L1933" s="10" t="s">
        <v>417</v>
      </c>
      <c r="M1933" s="3"/>
      <c r="N1933" s="2"/>
      <c r="O1933" s="4"/>
      <c r="R1933" s="2"/>
      <c r="U1933" s="4"/>
      <c r="V1933" s="3"/>
    </row>
    <row r="1934" spans="1:22" ht="30" x14ac:dyDescent="0.25">
      <c r="A1934" s="25" t="s">
        <v>15</v>
      </c>
      <c r="B1934" s="25" t="s">
        <v>110</v>
      </c>
      <c r="C1934" s="25" t="s">
        <v>749</v>
      </c>
      <c r="D1934" s="2" t="s">
        <v>854</v>
      </c>
      <c r="E1934" s="2" t="s">
        <v>856</v>
      </c>
      <c r="F1934" s="2" t="s">
        <v>53</v>
      </c>
      <c r="G1934" s="21" t="s">
        <v>3969</v>
      </c>
      <c r="H1934" s="7">
        <f t="shared" si="30"/>
        <v>1100874</v>
      </c>
      <c r="I1934" s="8">
        <v>0</v>
      </c>
      <c r="J1934" s="8">
        <v>1100874</v>
      </c>
      <c r="K1934" s="8">
        <v>0</v>
      </c>
      <c r="L1934" s="10" t="s">
        <v>31</v>
      </c>
      <c r="M1934" s="3"/>
      <c r="N1934" s="2"/>
      <c r="O1934" s="4"/>
      <c r="Q1934" s="14"/>
      <c r="R1934" s="2"/>
      <c r="S1934" s="14"/>
      <c r="U1934" s="4"/>
      <c r="V1934" s="3"/>
    </row>
    <row r="1935" spans="1:22" x14ac:dyDescent="0.25">
      <c r="A1935" s="25" t="s">
        <v>15</v>
      </c>
      <c r="B1935" s="25" t="s">
        <v>364</v>
      </c>
      <c r="C1935" s="25" t="s">
        <v>1045</v>
      </c>
      <c r="D1935" s="2" t="s">
        <v>1050</v>
      </c>
      <c r="E1935" s="2" t="s">
        <v>1052</v>
      </c>
      <c r="F1935" s="2" t="s">
        <v>53</v>
      </c>
      <c r="G1935" s="21" t="s">
        <v>3933</v>
      </c>
      <c r="H1935" s="7">
        <f t="shared" si="30"/>
        <v>4898014</v>
      </c>
      <c r="I1935" s="8">
        <v>2779845</v>
      </c>
      <c r="J1935" s="8">
        <v>2118169</v>
      </c>
      <c r="K1935" s="8">
        <v>0</v>
      </c>
      <c r="L1935" s="10" t="s">
        <v>96</v>
      </c>
      <c r="M1935" s="3"/>
      <c r="N1935" s="2"/>
      <c r="O1935" s="4"/>
      <c r="R1935" s="2"/>
      <c r="U1935" s="4"/>
      <c r="V1935" s="3"/>
    </row>
    <row r="1936" spans="1:22" ht="30" x14ac:dyDescent="0.25">
      <c r="A1936" s="25" t="s">
        <v>15</v>
      </c>
      <c r="B1936" s="25" t="s">
        <v>364</v>
      </c>
      <c r="C1936" s="25" t="s">
        <v>1045</v>
      </c>
      <c r="D1936" s="2" t="s">
        <v>1050</v>
      </c>
      <c r="E1936" s="2" t="s">
        <v>1052</v>
      </c>
      <c r="F1936" s="2" t="s">
        <v>53</v>
      </c>
      <c r="G1936" s="21" t="s">
        <v>3933</v>
      </c>
      <c r="H1936" s="7">
        <f t="shared" si="30"/>
        <v>26834</v>
      </c>
      <c r="I1936" s="8">
        <v>26834</v>
      </c>
      <c r="J1936" s="8">
        <v>0</v>
      </c>
      <c r="K1936" s="8">
        <v>0</v>
      </c>
      <c r="L1936" s="5" t="s">
        <v>5002</v>
      </c>
      <c r="M1936" s="3"/>
      <c r="N1936" s="2"/>
      <c r="O1936" s="4"/>
      <c r="R1936" s="2"/>
      <c r="U1936" s="4"/>
      <c r="V1936" s="3"/>
    </row>
    <row r="1937" spans="1:22" ht="30" x14ac:dyDescent="0.25">
      <c r="A1937" s="25" t="s">
        <v>15</v>
      </c>
      <c r="B1937" s="25" t="s">
        <v>364</v>
      </c>
      <c r="C1937" s="25" t="s">
        <v>1045</v>
      </c>
      <c r="D1937" s="2" t="s">
        <v>1050</v>
      </c>
      <c r="E1937" s="2" t="s">
        <v>1052</v>
      </c>
      <c r="F1937" s="2" t="s">
        <v>53</v>
      </c>
      <c r="G1937" s="21" t="s">
        <v>3933</v>
      </c>
      <c r="H1937" s="7">
        <f t="shared" si="30"/>
        <v>522500</v>
      </c>
      <c r="I1937" s="8">
        <v>0</v>
      </c>
      <c r="J1937" s="8">
        <v>522500</v>
      </c>
      <c r="K1937" s="8">
        <v>0</v>
      </c>
      <c r="L1937" s="5" t="s">
        <v>5312</v>
      </c>
      <c r="M1937" s="3"/>
      <c r="N1937" s="2"/>
      <c r="O1937" s="4"/>
      <c r="R1937" s="2"/>
      <c r="U1937" s="4"/>
      <c r="V1937" s="3"/>
    </row>
    <row r="1938" spans="1:22" ht="30" x14ac:dyDescent="0.25">
      <c r="A1938" s="25" t="s">
        <v>148</v>
      </c>
      <c r="B1938" s="25" t="s">
        <v>664</v>
      </c>
      <c r="C1938" s="25" t="s">
        <v>665</v>
      </c>
      <c r="D1938" s="2" t="s">
        <v>3557</v>
      </c>
      <c r="E1938" s="2" t="s">
        <v>3559</v>
      </c>
      <c r="F1938" s="2" t="s">
        <v>53</v>
      </c>
      <c r="G1938" s="21" t="s">
        <v>3898</v>
      </c>
      <c r="H1938" s="7">
        <f t="shared" si="30"/>
        <v>718948</v>
      </c>
      <c r="I1938" s="8">
        <v>718948</v>
      </c>
      <c r="J1938" s="8">
        <v>0</v>
      </c>
      <c r="K1938" s="8">
        <v>0</v>
      </c>
      <c r="L1938" s="5" t="s">
        <v>5229</v>
      </c>
      <c r="M1938" s="3"/>
      <c r="N1938" s="2"/>
      <c r="O1938" s="4"/>
      <c r="R1938" s="2"/>
      <c r="U1938" s="4"/>
      <c r="V1938" s="3"/>
    </row>
    <row r="1939" spans="1:22" ht="30" x14ac:dyDescent="0.25">
      <c r="A1939" s="25" t="s">
        <v>15</v>
      </c>
      <c r="B1939" s="25" t="s">
        <v>16</v>
      </c>
      <c r="C1939" s="25" t="s">
        <v>143</v>
      </c>
      <c r="D1939" s="2" t="s">
        <v>706</v>
      </c>
      <c r="E1939" s="2" t="s">
        <v>708</v>
      </c>
      <c r="F1939" s="2" t="s">
        <v>4</v>
      </c>
      <c r="G1939" s="21" t="s">
        <v>3926</v>
      </c>
      <c r="H1939" s="7">
        <f t="shared" si="30"/>
        <v>33868</v>
      </c>
      <c r="I1939" s="8">
        <v>33868</v>
      </c>
      <c r="J1939" s="8">
        <v>0</v>
      </c>
      <c r="K1939" s="8">
        <v>0</v>
      </c>
      <c r="L1939" s="10" t="s">
        <v>4179</v>
      </c>
      <c r="M1939" s="3"/>
      <c r="N1939" s="2"/>
      <c r="O1939" s="4"/>
      <c r="Q1939" s="14"/>
      <c r="R1939" s="2"/>
      <c r="S1939" s="14"/>
      <c r="U1939" s="4"/>
      <c r="V1939" s="3"/>
    </row>
    <row r="1940" spans="1:22" ht="30" x14ac:dyDescent="0.25">
      <c r="A1940" s="25" t="s">
        <v>15</v>
      </c>
      <c r="B1940" s="25" t="s">
        <v>16</v>
      </c>
      <c r="C1940" s="25" t="s">
        <v>143</v>
      </c>
      <c r="D1940" s="2" t="s">
        <v>706</v>
      </c>
      <c r="E1940" s="2" t="s">
        <v>708</v>
      </c>
      <c r="F1940" s="2" t="s">
        <v>4</v>
      </c>
      <c r="G1940" s="21" t="s">
        <v>3926</v>
      </c>
      <c r="H1940" s="7">
        <f t="shared" si="30"/>
        <v>33869</v>
      </c>
      <c r="I1940" s="8">
        <v>33869</v>
      </c>
      <c r="J1940" s="8">
        <v>0</v>
      </c>
      <c r="K1940" s="8">
        <v>0</v>
      </c>
      <c r="L1940" s="5" t="s">
        <v>5313</v>
      </c>
      <c r="M1940" s="3"/>
      <c r="N1940" s="2"/>
      <c r="O1940" s="4"/>
      <c r="Q1940" s="14"/>
      <c r="R1940" s="2"/>
      <c r="S1940" s="14"/>
      <c r="U1940" s="4"/>
      <c r="V1940" s="3"/>
    </row>
    <row r="1941" spans="1:22" ht="30" x14ac:dyDescent="0.25">
      <c r="A1941" s="25" t="s">
        <v>5</v>
      </c>
      <c r="B1941" s="25" t="s">
        <v>466</v>
      </c>
      <c r="C1941" s="25" t="s">
        <v>467</v>
      </c>
      <c r="D1941" s="2" t="s">
        <v>2459</v>
      </c>
      <c r="E1941" s="2" t="s">
        <v>2460</v>
      </c>
      <c r="F1941" s="2" t="s">
        <v>4</v>
      </c>
      <c r="G1941" s="21" t="s">
        <v>3896</v>
      </c>
      <c r="H1941" s="7">
        <f t="shared" si="30"/>
        <v>3553411</v>
      </c>
      <c r="I1941" s="8">
        <v>3553411</v>
      </c>
      <c r="J1941" s="8">
        <v>0</v>
      </c>
      <c r="K1941" s="8">
        <v>0</v>
      </c>
      <c r="L1941" s="5" t="s">
        <v>5314</v>
      </c>
      <c r="M1941" s="3"/>
      <c r="N1941" s="2"/>
      <c r="O1941" s="4"/>
      <c r="R1941" s="2"/>
      <c r="U1941" s="4"/>
      <c r="V1941" s="3"/>
    </row>
    <row r="1942" spans="1:22" ht="30" x14ac:dyDescent="0.25">
      <c r="A1942" s="25" t="s">
        <v>5</v>
      </c>
      <c r="B1942" s="25" t="s">
        <v>466</v>
      </c>
      <c r="C1942" s="25" t="s">
        <v>467</v>
      </c>
      <c r="D1942" s="2" t="s">
        <v>987</v>
      </c>
      <c r="E1942" s="2" t="s">
        <v>989</v>
      </c>
      <c r="F1942" s="2" t="s">
        <v>53</v>
      </c>
      <c r="G1942" s="21" t="s">
        <v>3934</v>
      </c>
      <c r="H1942" s="7">
        <f t="shared" si="30"/>
        <v>350000</v>
      </c>
      <c r="I1942" s="8">
        <v>0</v>
      </c>
      <c r="J1942" s="8">
        <v>350000</v>
      </c>
      <c r="K1942" s="8">
        <v>0</v>
      </c>
      <c r="L1942" s="10" t="s">
        <v>5315</v>
      </c>
      <c r="M1942" s="3"/>
      <c r="N1942" s="2"/>
      <c r="O1942" s="4"/>
      <c r="R1942" s="2"/>
      <c r="U1942" s="4"/>
      <c r="V1942" s="3"/>
    </row>
    <row r="1943" spans="1:22" ht="30" x14ac:dyDescent="0.25">
      <c r="A1943" s="25" t="s">
        <v>82</v>
      </c>
      <c r="B1943" s="25" t="s">
        <v>83</v>
      </c>
      <c r="C1943" s="25" t="s">
        <v>359</v>
      </c>
      <c r="D1943" s="2" t="s">
        <v>1893</v>
      </c>
      <c r="E1943" s="2" t="s">
        <v>1896</v>
      </c>
      <c r="F1943" s="2" t="s">
        <v>4</v>
      </c>
      <c r="G1943" s="21" t="s">
        <v>3931</v>
      </c>
      <c r="H1943" s="7">
        <f t="shared" si="30"/>
        <v>4152151</v>
      </c>
      <c r="I1943" s="8">
        <v>1020914</v>
      </c>
      <c r="J1943" s="8">
        <v>3131237</v>
      </c>
      <c r="K1943" s="8">
        <v>0</v>
      </c>
      <c r="L1943" s="10" t="s">
        <v>4381</v>
      </c>
      <c r="M1943" s="3"/>
      <c r="N1943" s="2"/>
      <c r="O1943" s="4"/>
      <c r="Q1943" s="14"/>
      <c r="R1943" s="2"/>
      <c r="S1943" s="14"/>
      <c r="U1943" s="4"/>
      <c r="V1943" s="3"/>
    </row>
    <row r="1944" spans="1:22" x14ac:dyDescent="0.25">
      <c r="A1944" s="25" t="s">
        <v>15</v>
      </c>
      <c r="B1944" s="25" t="s">
        <v>110</v>
      </c>
      <c r="C1944" s="25" t="s">
        <v>1025</v>
      </c>
      <c r="D1944" s="2" t="s">
        <v>1397</v>
      </c>
      <c r="E1944" s="2" t="s">
        <v>1399</v>
      </c>
      <c r="F1944" s="2" t="s">
        <v>53</v>
      </c>
      <c r="G1944" s="21" t="s">
        <v>3981</v>
      </c>
      <c r="H1944" s="7">
        <f t="shared" si="30"/>
        <v>900000</v>
      </c>
      <c r="I1944" s="8">
        <v>0</v>
      </c>
      <c r="J1944" s="8">
        <v>0</v>
      </c>
      <c r="K1944" s="8">
        <v>900000</v>
      </c>
      <c r="L1944" s="10" t="s">
        <v>417</v>
      </c>
      <c r="M1944" s="3"/>
      <c r="N1944" s="2"/>
      <c r="O1944" s="4"/>
      <c r="R1944" s="2"/>
      <c r="U1944" s="4"/>
      <c r="V1944" s="3"/>
    </row>
    <row r="1945" spans="1:22" ht="30" x14ac:dyDescent="0.25">
      <c r="A1945" s="25" t="s">
        <v>15</v>
      </c>
      <c r="B1945" s="25" t="s">
        <v>110</v>
      </c>
      <c r="C1945" s="25" t="s">
        <v>1025</v>
      </c>
      <c r="D1945" s="2" t="s">
        <v>1397</v>
      </c>
      <c r="E1945" s="2" t="s">
        <v>1399</v>
      </c>
      <c r="F1945" s="2" t="s">
        <v>53</v>
      </c>
      <c r="G1945" s="21" t="s">
        <v>3981</v>
      </c>
      <c r="H1945" s="7">
        <f t="shared" si="30"/>
        <v>300000</v>
      </c>
      <c r="I1945" s="8">
        <v>0</v>
      </c>
      <c r="J1945" s="8">
        <v>0</v>
      </c>
      <c r="K1945" s="8">
        <v>300000</v>
      </c>
      <c r="L1945" s="10" t="s">
        <v>4264</v>
      </c>
      <c r="M1945" s="3"/>
      <c r="N1945" s="2"/>
      <c r="O1945" s="4"/>
      <c r="R1945" s="2"/>
      <c r="U1945" s="4"/>
      <c r="V1945" s="3"/>
    </row>
    <row r="1946" spans="1:22" ht="45" x14ac:dyDescent="0.25">
      <c r="A1946" s="25" t="s">
        <v>15</v>
      </c>
      <c r="B1946" s="25" t="s">
        <v>110</v>
      </c>
      <c r="C1946" s="25" t="s">
        <v>1025</v>
      </c>
      <c r="D1946" s="2" t="s">
        <v>1397</v>
      </c>
      <c r="E1946" s="2" t="s">
        <v>1399</v>
      </c>
      <c r="F1946" s="2" t="s">
        <v>53</v>
      </c>
      <c r="G1946" s="21" t="s">
        <v>3981</v>
      </c>
      <c r="H1946" s="7">
        <f t="shared" si="30"/>
        <v>500000</v>
      </c>
      <c r="I1946" s="8">
        <v>0</v>
      </c>
      <c r="J1946" s="8">
        <v>0</v>
      </c>
      <c r="K1946" s="8">
        <v>500000</v>
      </c>
      <c r="L1946" s="10" t="s">
        <v>4265</v>
      </c>
      <c r="M1946" s="3"/>
      <c r="N1946" s="2"/>
      <c r="O1946" s="4"/>
      <c r="R1946" s="2"/>
      <c r="U1946" s="4"/>
      <c r="V1946" s="3"/>
    </row>
    <row r="1947" spans="1:22" ht="30" x14ac:dyDescent="0.25">
      <c r="A1947" s="25" t="s">
        <v>15</v>
      </c>
      <c r="B1947" s="25" t="s">
        <v>110</v>
      </c>
      <c r="C1947" s="25" t="s">
        <v>1025</v>
      </c>
      <c r="D1947" s="2" t="s">
        <v>1397</v>
      </c>
      <c r="E1947" s="2" t="s">
        <v>1399</v>
      </c>
      <c r="F1947" s="2" t="s">
        <v>53</v>
      </c>
      <c r="G1947" s="21" t="s">
        <v>3976</v>
      </c>
      <c r="H1947" s="7">
        <f t="shared" si="30"/>
        <v>3118972</v>
      </c>
      <c r="I1947" s="8">
        <v>2674844</v>
      </c>
      <c r="J1947" s="8">
        <v>444128</v>
      </c>
      <c r="K1947" s="8">
        <v>0</v>
      </c>
      <c r="L1947" s="5" t="s">
        <v>5316</v>
      </c>
      <c r="M1947" s="3"/>
      <c r="N1947" s="2"/>
      <c r="O1947" s="4"/>
      <c r="R1947" s="2"/>
      <c r="U1947" s="4"/>
      <c r="V1947" s="3"/>
    </row>
    <row r="1948" spans="1:22" ht="45" x14ac:dyDescent="0.25">
      <c r="A1948" s="25" t="s">
        <v>15</v>
      </c>
      <c r="B1948" s="25" t="s">
        <v>110</v>
      </c>
      <c r="C1948" s="25" t="s">
        <v>1025</v>
      </c>
      <c r="D1948" s="2" t="s">
        <v>1397</v>
      </c>
      <c r="E1948" s="2" t="s">
        <v>1399</v>
      </c>
      <c r="F1948" s="2" t="s">
        <v>53</v>
      </c>
      <c r="G1948" s="21" t="s">
        <v>3981</v>
      </c>
      <c r="H1948" s="7">
        <f t="shared" si="30"/>
        <v>514738</v>
      </c>
      <c r="I1948" s="8">
        <v>0</v>
      </c>
      <c r="J1948" s="8">
        <v>0</v>
      </c>
      <c r="K1948" s="8">
        <v>514738</v>
      </c>
      <c r="L1948" s="5" t="s">
        <v>5317</v>
      </c>
      <c r="M1948" s="3"/>
      <c r="N1948" s="2"/>
      <c r="O1948" s="4"/>
      <c r="R1948" s="2"/>
      <c r="U1948" s="4"/>
      <c r="V1948" s="3"/>
    </row>
    <row r="1949" spans="1:22" x14ac:dyDescent="0.25">
      <c r="A1949" s="25" t="s">
        <v>58</v>
      </c>
      <c r="B1949" s="25" t="s">
        <v>193</v>
      </c>
      <c r="C1949" s="25" t="s">
        <v>194</v>
      </c>
      <c r="D1949" s="2" t="s">
        <v>1143</v>
      </c>
      <c r="E1949" s="2" t="s">
        <v>1145</v>
      </c>
      <c r="F1949" s="2" t="s">
        <v>4</v>
      </c>
      <c r="G1949" s="21" t="s">
        <v>3915</v>
      </c>
      <c r="H1949" s="7">
        <f t="shared" si="30"/>
        <v>95889</v>
      </c>
      <c r="I1949" s="8">
        <v>95889</v>
      </c>
      <c r="J1949" s="8">
        <v>0</v>
      </c>
      <c r="K1949" s="8">
        <v>0</v>
      </c>
      <c r="L1949" s="10" t="s">
        <v>296</v>
      </c>
      <c r="M1949" s="3"/>
      <c r="N1949" s="2"/>
      <c r="O1949" s="4"/>
      <c r="R1949" s="2"/>
      <c r="U1949" s="4"/>
      <c r="V1949" s="3"/>
    </row>
    <row r="1950" spans="1:22" x14ac:dyDescent="0.25">
      <c r="A1950" s="25" t="s">
        <v>58</v>
      </c>
      <c r="B1950" s="25" t="s">
        <v>193</v>
      </c>
      <c r="C1950" s="25" t="s">
        <v>194</v>
      </c>
      <c r="D1950" s="2" t="s">
        <v>1143</v>
      </c>
      <c r="E1950" s="2" t="s">
        <v>1145</v>
      </c>
      <c r="F1950" s="2" t="s">
        <v>4</v>
      </c>
      <c r="G1950" s="21" t="s">
        <v>3915</v>
      </c>
      <c r="H1950" s="7">
        <f t="shared" si="30"/>
        <v>33300</v>
      </c>
      <c r="I1950" s="8">
        <v>33300</v>
      </c>
      <c r="J1950" s="8">
        <v>0</v>
      </c>
      <c r="K1950" s="8">
        <v>0</v>
      </c>
      <c r="L1950" s="10" t="s">
        <v>213</v>
      </c>
      <c r="M1950" s="3"/>
      <c r="N1950" s="2"/>
      <c r="O1950" s="4"/>
      <c r="R1950" s="2"/>
      <c r="U1950" s="4"/>
      <c r="V1950" s="3"/>
    </row>
    <row r="1951" spans="1:22" ht="30" x14ac:dyDescent="0.25">
      <c r="A1951" s="25" t="s">
        <v>82</v>
      </c>
      <c r="B1951" s="25" t="s">
        <v>564</v>
      </c>
      <c r="C1951" s="25" t="s">
        <v>878</v>
      </c>
      <c r="D1951" s="2" t="s">
        <v>3306</v>
      </c>
      <c r="E1951" s="2" t="s">
        <v>3307</v>
      </c>
      <c r="F1951" s="2" t="s">
        <v>53</v>
      </c>
      <c r="G1951" s="21" t="s">
        <v>3945</v>
      </c>
      <c r="H1951" s="7">
        <f t="shared" si="30"/>
        <v>1808493</v>
      </c>
      <c r="I1951" s="8">
        <v>1808493</v>
      </c>
      <c r="J1951" s="8">
        <v>0</v>
      </c>
      <c r="K1951" s="8">
        <v>0</v>
      </c>
      <c r="L1951" s="5" t="s">
        <v>5318</v>
      </c>
      <c r="M1951" s="3"/>
      <c r="N1951" s="2"/>
      <c r="O1951" s="4"/>
      <c r="R1951" s="2"/>
      <c r="U1951" s="4"/>
      <c r="V1951" s="3"/>
    </row>
    <row r="1952" spans="1:22" ht="45" x14ac:dyDescent="0.25">
      <c r="A1952" s="25" t="s">
        <v>103</v>
      </c>
      <c r="B1952" s="25" t="s">
        <v>104</v>
      </c>
      <c r="C1952" s="25" t="s">
        <v>1838</v>
      </c>
      <c r="D1952" s="2" t="s">
        <v>1840</v>
      </c>
      <c r="E1952" s="2" t="s">
        <v>1843</v>
      </c>
      <c r="F1952" s="2" t="s">
        <v>4</v>
      </c>
      <c r="G1952" s="21" t="s">
        <v>3914</v>
      </c>
      <c r="H1952" s="7">
        <f t="shared" si="30"/>
        <v>89800</v>
      </c>
      <c r="I1952" s="8">
        <v>89800</v>
      </c>
      <c r="J1952" s="8">
        <v>0</v>
      </c>
      <c r="K1952" s="8">
        <v>0</v>
      </c>
      <c r="L1952" s="10" t="s">
        <v>4374</v>
      </c>
      <c r="M1952" s="3"/>
      <c r="N1952" s="2"/>
      <c r="O1952" s="4"/>
      <c r="Q1952" s="13"/>
      <c r="R1952" s="2"/>
      <c r="S1952" s="13"/>
      <c r="U1952" s="4"/>
      <c r="V1952" s="3"/>
    </row>
    <row r="1953" spans="1:22" ht="30" x14ac:dyDescent="0.25">
      <c r="A1953" s="25" t="s">
        <v>103</v>
      </c>
      <c r="B1953" s="25" t="s">
        <v>104</v>
      </c>
      <c r="C1953" s="25" t="s">
        <v>1838</v>
      </c>
      <c r="D1953" s="2" t="s">
        <v>1840</v>
      </c>
      <c r="E1953" s="2" t="s">
        <v>1843</v>
      </c>
      <c r="F1953" s="2" t="s">
        <v>4</v>
      </c>
      <c r="G1953" s="21" t="s">
        <v>3914</v>
      </c>
      <c r="H1953" s="7">
        <f t="shared" si="30"/>
        <v>4000</v>
      </c>
      <c r="I1953" s="8">
        <v>4000</v>
      </c>
      <c r="J1953" s="8">
        <v>0</v>
      </c>
      <c r="K1953" s="8">
        <v>0</v>
      </c>
      <c r="L1953" s="5" t="s">
        <v>5319</v>
      </c>
      <c r="M1953" s="3"/>
      <c r="N1953" s="2"/>
      <c r="O1953" s="4"/>
      <c r="Q1953" s="13"/>
      <c r="R1953" s="2"/>
      <c r="S1953" s="13"/>
      <c r="U1953" s="4"/>
      <c r="V1953" s="3"/>
    </row>
    <row r="1954" spans="1:22" ht="30" x14ac:dyDescent="0.25">
      <c r="A1954" s="25" t="s">
        <v>103</v>
      </c>
      <c r="B1954" s="25" t="s">
        <v>104</v>
      </c>
      <c r="C1954" s="25" t="s">
        <v>1838</v>
      </c>
      <c r="D1954" s="2" t="s">
        <v>1840</v>
      </c>
      <c r="E1954" s="2" t="s">
        <v>1843</v>
      </c>
      <c r="F1954" s="2" t="s">
        <v>4</v>
      </c>
      <c r="G1954" s="21" t="s">
        <v>3914</v>
      </c>
      <c r="H1954" s="7">
        <f t="shared" si="30"/>
        <v>16000</v>
      </c>
      <c r="I1954" s="8">
        <v>16000</v>
      </c>
      <c r="J1954" s="8">
        <v>0</v>
      </c>
      <c r="K1954" s="8">
        <v>0</v>
      </c>
      <c r="L1954" s="5" t="s">
        <v>5320</v>
      </c>
      <c r="M1954" s="3"/>
      <c r="N1954" s="2"/>
      <c r="O1954" s="4"/>
      <c r="Q1954" s="13"/>
      <c r="R1954" s="2"/>
      <c r="S1954" s="13"/>
      <c r="U1954" s="4"/>
      <c r="V1954" s="3"/>
    </row>
    <row r="1955" spans="1:22" ht="30" x14ac:dyDescent="0.25">
      <c r="A1955" s="25" t="s">
        <v>89</v>
      </c>
      <c r="B1955" s="25" t="s">
        <v>214</v>
      </c>
      <c r="C1955" s="25" t="s">
        <v>346</v>
      </c>
      <c r="D1955" s="2" t="s">
        <v>3753</v>
      </c>
      <c r="E1955" s="2" t="s">
        <v>3755</v>
      </c>
      <c r="F1955" s="2" t="s">
        <v>154</v>
      </c>
      <c r="G1955" s="21" t="s">
        <v>3899</v>
      </c>
      <c r="H1955" s="7">
        <f t="shared" si="30"/>
        <v>1874775</v>
      </c>
      <c r="I1955" s="8">
        <v>1874775</v>
      </c>
      <c r="J1955" s="8">
        <v>0</v>
      </c>
      <c r="K1955" s="8">
        <v>0</v>
      </c>
      <c r="L1955" s="5" t="s">
        <v>5321</v>
      </c>
      <c r="M1955" s="3"/>
      <c r="N1955" s="2"/>
      <c r="O1955" s="4"/>
      <c r="R1955" s="2"/>
      <c r="U1955" s="4"/>
      <c r="V1955" s="3"/>
    </row>
    <row r="1956" spans="1:22" x14ac:dyDescent="0.25">
      <c r="A1956" s="25" t="s">
        <v>58</v>
      </c>
      <c r="B1956" s="25" t="s">
        <v>59</v>
      </c>
      <c r="C1956" s="25" t="s">
        <v>429</v>
      </c>
      <c r="D1956" s="2" t="s">
        <v>831</v>
      </c>
      <c r="E1956" s="2" t="s">
        <v>833</v>
      </c>
      <c r="F1956" s="2" t="s">
        <v>4</v>
      </c>
      <c r="G1956" s="21" t="s">
        <v>3902</v>
      </c>
      <c r="H1956" s="7">
        <f t="shared" si="30"/>
        <v>253084</v>
      </c>
      <c r="I1956" s="8">
        <v>253084</v>
      </c>
      <c r="J1956" s="8">
        <v>0</v>
      </c>
      <c r="K1956" s="8">
        <v>0</v>
      </c>
      <c r="L1956" s="10" t="s">
        <v>31</v>
      </c>
      <c r="M1956" s="3"/>
      <c r="N1956" s="2"/>
      <c r="O1956" s="4"/>
      <c r="R1956" s="2"/>
      <c r="U1956" s="4"/>
      <c r="V1956" s="3"/>
    </row>
    <row r="1957" spans="1:22" ht="30" x14ac:dyDescent="0.25">
      <c r="A1957" s="25" t="s">
        <v>5</v>
      </c>
      <c r="B1957" s="25" t="s">
        <v>70</v>
      </c>
      <c r="C1957" s="25" t="s">
        <v>71</v>
      </c>
      <c r="D1957" s="2" t="s">
        <v>735</v>
      </c>
      <c r="E1957" s="2" t="s">
        <v>737</v>
      </c>
      <c r="F1957" s="2" t="s">
        <v>4</v>
      </c>
      <c r="G1957" s="21" t="s">
        <v>3894</v>
      </c>
      <c r="H1957" s="7">
        <f t="shared" si="30"/>
        <v>105734</v>
      </c>
      <c r="I1957" s="8">
        <v>105734</v>
      </c>
      <c r="J1957" s="8">
        <v>0</v>
      </c>
      <c r="K1957" s="8">
        <v>0</v>
      </c>
      <c r="L1957" s="10" t="s">
        <v>4068</v>
      </c>
      <c r="M1957" s="3"/>
      <c r="N1957" s="2"/>
      <c r="O1957" s="4"/>
      <c r="R1957" s="2"/>
      <c r="U1957" s="4"/>
      <c r="V1957" s="3"/>
    </row>
    <row r="1958" spans="1:22" ht="60" x14ac:dyDescent="0.25">
      <c r="A1958" s="25" t="s">
        <v>5</v>
      </c>
      <c r="B1958" s="25" t="s">
        <v>70</v>
      </c>
      <c r="C1958" s="25" t="s">
        <v>71</v>
      </c>
      <c r="D1958" s="2" t="s">
        <v>735</v>
      </c>
      <c r="E1958" s="2" t="s">
        <v>737</v>
      </c>
      <c r="F1958" s="2" t="s">
        <v>4</v>
      </c>
      <c r="G1958" s="21" t="s">
        <v>3894</v>
      </c>
      <c r="H1958" s="7">
        <f t="shared" si="30"/>
        <v>53703</v>
      </c>
      <c r="I1958" s="8">
        <v>53703</v>
      </c>
      <c r="J1958" s="8">
        <v>0</v>
      </c>
      <c r="K1958" s="8">
        <v>0</v>
      </c>
      <c r="L1958" s="5" t="s">
        <v>5322</v>
      </c>
      <c r="M1958" s="3"/>
      <c r="N1958" s="2"/>
      <c r="O1958" s="4"/>
      <c r="R1958" s="2"/>
      <c r="U1958" s="4"/>
      <c r="V1958" s="3"/>
    </row>
    <row r="1959" spans="1:22" ht="30" x14ac:dyDescent="0.25">
      <c r="A1959" s="25" t="s">
        <v>5</v>
      </c>
      <c r="B1959" s="25" t="s">
        <v>70</v>
      </c>
      <c r="C1959" s="25" t="s">
        <v>71</v>
      </c>
      <c r="D1959" s="2" t="s">
        <v>735</v>
      </c>
      <c r="E1959" s="2" t="s">
        <v>737</v>
      </c>
      <c r="F1959" s="2" t="s">
        <v>4</v>
      </c>
      <c r="G1959" s="21" t="s">
        <v>3894</v>
      </c>
      <c r="H1959" s="7">
        <f t="shared" si="30"/>
        <v>6733</v>
      </c>
      <c r="I1959" s="8">
        <v>6733</v>
      </c>
      <c r="J1959" s="8">
        <v>0</v>
      </c>
      <c r="K1959" s="8">
        <v>0</v>
      </c>
      <c r="L1959" s="5" t="s">
        <v>5323</v>
      </c>
      <c r="M1959" s="3"/>
      <c r="N1959" s="2"/>
      <c r="O1959" s="4"/>
      <c r="R1959" s="2"/>
      <c r="U1959" s="4"/>
      <c r="V1959" s="3"/>
    </row>
    <row r="1960" spans="1:22" ht="30" x14ac:dyDescent="0.25">
      <c r="A1960" s="25" t="s">
        <v>5</v>
      </c>
      <c r="B1960" s="25" t="s">
        <v>46</v>
      </c>
      <c r="C1960" s="25" t="s">
        <v>119</v>
      </c>
      <c r="D1960" s="2" t="s">
        <v>2125</v>
      </c>
      <c r="E1960" s="2" t="s">
        <v>2126</v>
      </c>
      <c r="F1960" s="2" t="s">
        <v>53</v>
      </c>
      <c r="G1960" s="21" t="s">
        <v>3900</v>
      </c>
      <c r="H1960" s="7">
        <f t="shared" si="30"/>
        <v>1015208</v>
      </c>
      <c r="I1960" s="8">
        <v>1015208</v>
      </c>
      <c r="J1960" s="8">
        <v>0</v>
      </c>
      <c r="K1960" s="8">
        <v>0</v>
      </c>
      <c r="L1960" s="5" t="s">
        <v>5324</v>
      </c>
      <c r="M1960" s="3"/>
      <c r="N1960" s="2"/>
      <c r="O1960" s="4"/>
      <c r="Q1960" s="14"/>
      <c r="R1960" s="2"/>
      <c r="S1960" s="14"/>
      <c r="U1960" s="4"/>
      <c r="V1960" s="3"/>
    </row>
    <row r="1961" spans="1:22" ht="45" x14ac:dyDescent="0.25">
      <c r="A1961" s="25" t="s">
        <v>5</v>
      </c>
      <c r="B1961" s="25" t="s">
        <v>46</v>
      </c>
      <c r="C1961" s="25" t="s">
        <v>119</v>
      </c>
      <c r="D1961" s="2" t="s">
        <v>2125</v>
      </c>
      <c r="E1961" s="2" t="s">
        <v>2126</v>
      </c>
      <c r="F1961" s="2" t="s">
        <v>53</v>
      </c>
      <c r="G1961" s="21" t="s">
        <v>3900</v>
      </c>
      <c r="H1961" s="7">
        <f t="shared" si="30"/>
        <v>89609</v>
      </c>
      <c r="I1961" s="8">
        <v>89609</v>
      </c>
      <c r="J1961" s="8">
        <v>0</v>
      </c>
      <c r="K1961" s="8">
        <v>0</v>
      </c>
      <c r="L1961" s="5" t="s">
        <v>5325</v>
      </c>
      <c r="M1961" s="3"/>
      <c r="N1961" s="2"/>
      <c r="O1961" s="4"/>
      <c r="R1961" s="2"/>
      <c r="U1961" s="4"/>
      <c r="V1961" s="3"/>
    </row>
    <row r="1962" spans="1:22" x14ac:dyDescent="0.25">
      <c r="A1962" s="25" t="s">
        <v>5</v>
      </c>
      <c r="B1962" s="25" t="s">
        <v>46</v>
      </c>
      <c r="C1962" s="25" t="s">
        <v>119</v>
      </c>
      <c r="D1962" s="2" t="s">
        <v>2125</v>
      </c>
      <c r="E1962" s="2" t="s">
        <v>2126</v>
      </c>
      <c r="F1962" s="2" t="s">
        <v>53</v>
      </c>
      <c r="G1962" s="21" t="s">
        <v>3900</v>
      </c>
      <c r="H1962" s="7">
        <f t="shared" si="30"/>
        <v>82905</v>
      </c>
      <c r="I1962" s="8">
        <v>82905</v>
      </c>
      <c r="J1962" s="8">
        <v>0</v>
      </c>
      <c r="K1962" s="8">
        <v>0</v>
      </c>
      <c r="L1962" s="10" t="s">
        <v>3544</v>
      </c>
      <c r="M1962" s="3"/>
      <c r="N1962" s="2"/>
      <c r="O1962" s="4"/>
      <c r="R1962" s="2"/>
      <c r="U1962" s="4"/>
      <c r="V1962" s="3"/>
    </row>
    <row r="1963" spans="1:22" ht="60" x14ac:dyDescent="0.25">
      <c r="A1963" s="25" t="s">
        <v>15</v>
      </c>
      <c r="B1963" s="25" t="s">
        <v>16</v>
      </c>
      <c r="C1963" s="25" t="s">
        <v>17</v>
      </c>
      <c r="D1963" s="2" t="s">
        <v>54</v>
      </c>
      <c r="E1963" s="2" t="s">
        <v>56</v>
      </c>
      <c r="F1963" s="2" t="s">
        <v>53</v>
      </c>
      <c r="G1963" s="21" t="s">
        <v>3899</v>
      </c>
      <c r="H1963" s="7">
        <f t="shared" si="30"/>
        <v>330030</v>
      </c>
      <c r="I1963" s="8">
        <v>330030</v>
      </c>
      <c r="J1963" s="8">
        <v>0</v>
      </c>
      <c r="K1963" s="8">
        <v>0</v>
      </c>
      <c r="L1963" s="10" t="s">
        <v>5326</v>
      </c>
      <c r="M1963" s="3"/>
      <c r="N1963" s="2"/>
      <c r="O1963" s="4"/>
      <c r="R1963" s="2"/>
      <c r="U1963" s="4"/>
      <c r="V1963" s="3"/>
    </row>
    <row r="1964" spans="1:22" ht="45" x14ac:dyDescent="0.25">
      <c r="A1964" s="25" t="s">
        <v>15</v>
      </c>
      <c r="B1964" s="25" t="s">
        <v>16</v>
      </c>
      <c r="C1964" s="25" t="s">
        <v>17</v>
      </c>
      <c r="D1964" s="2" t="s">
        <v>54</v>
      </c>
      <c r="E1964" s="2" t="s">
        <v>56</v>
      </c>
      <c r="F1964" s="2" t="s">
        <v>53</v>
      </c>
      <c r="G1964" s="21" t="s">
        <v>3899</v>
      </c>
      <c r="H1964" s="7">
        <f t="shared" si="30"/>
        <v>494171</v>
      </c>
      <c r="I1964" s="8">
        <v>494171</v>
      </c>
      <c r="J1964" s="8">
        <v>0</v>
      </c>
      <c r="K1964" s="8">
        <v>0</v>
      </c>
      <c r="L1964" s="10" t="s">
        <v>4106</v>
      </c>
      <c r="M1964" s="3"/>
      <c r="N1964" s="2"/>
      <c r="O1964" s="4"/>
      <c r="R1964" s="2"/>
      <c r="U1964" s="4"/>
      <c r="V1964" s="3"/>
    </row>
    <row r="1965" spans="1:22" x14ac:dyDescent="0.25">
      <c r="A1965" s="25" t="s">
        <v>15</v>
      </c>
      <c r="B1965" s="25" t="s">
        <v>16</v>
      </c>
      <c r="C1965" s="25" t="s">
        <v>17</v>
      </c>
      <c r="D1965" s="2" t="s">
        <v>54</v>
      </c>
      <c r="E1965" s="2" t="s">
        <v>56</v>
      </c>
      <c r="F1965" s="2" t="s">
        <v>53</v>
      </c>
      <c r="G1965" s="21" t="s">
        <v>3899</v>
      </c>
      <c r="H1965" s="7">
        <f t="shared" si="30"/>
        <v>905190</v>
      </c>
      <c r="I1965" s="8">
        <v>905190</v>
      </c>
      <c r="J1965" s="8">
        <v>0</v>
      </c>
      <c r="K1965" s="8">
        <v>0</v>
      </c>
      <c r="L1965" s="10" t="s">
        <v>296</v>
      </c>
      <c r="M1965" s="3"/>
      <c r="N1965" s="2"/>
      <c r="O1965" s="4"/>
      <c r="R1965" s="2"/>
      <c r="U1965" s="4"/>
      <c r="V1965" s="3"/>
    </row>
    <row r="1966" spans="1:22" ht="30" x14ac:dyDescent="0.25">
      <c r="A1966" s="25" t="s">
        <v>15</v>
      </c>
      <c r="B1966" s="25" t="s">
        <v>16</v>
      </c>
      <c r="C1966" s="25" t="s">
        <v>143</v>
      </c>
      <c r="D1966" s="2" t="s">
        <v>3505</v>
      </c>
      <c r="E1966" s="2" t="s">
        <v>3506</v>
      </c>
      <c r="F1966" s="2" t="s">
        <v>4</v>
      </c>
      <c r="G1966" s="21" t="s">
        <v>3920</v>
      </c>
      <c r="H1966" s="7">
        <f t="shared" si="30"/>
        <v>50157</v>
      </c>
      <c r="I1966" s="8">
        <v>50157</v>
      </c>
      <c r="J1966" s="8">
        <v>0</v>
      </c>
      <c r="K1966" s="8">
        <v>0</v>
      </c>
      <c r="L1966" s="5" t="s">
        <v>5327</v>
      </c>
      <c r="M1966" s="3"/>
      <c r="N1966" s="2"/>
      <c r="O1966" s="4"/>
      <c r="R1966" s="2"/>
      <c r="U1966" s="4"/>
      <c r="V1966" s="3"/>
    </row>
    <row r="1967" spans="1:22" x14ac:dyDescent="0.25">
      <c r="A1967" s="25" t="s">
        <v>5</v>
      </c>
      <c r="B1967" s="25" t="s">
        <v>46</v>
      </c>
      <c r="C1967" s="25" t="s">
        <v>47</v>
      </c>
      <c r="D1967" s="2" t="s">
        <v>3693</v>
      </c>
      <c r="E1967" s="2" t="s">
        <v>3694</v>
      </c>
      <c r="F1967" s="2" t="s">
        <v>4</v>
      </c>
      <c r="G1967" s="21" t="s">
        <v>3902</v>
      </c>
      <c r="H1967" s="7">
        <f t="shared" si="30"/>
        <v>136357</v>
      </c>
      <c r="I1967" s="8">
        <v>136357</v>
      </c>
      <c r="J1967" s="8">
        <v>0</v>
      </c>
      <c r="K1967" s="8">
        <v>0</v>
      </c>
      <c r="L1967" s="10" t="s">
        <v>44</v>
      </c>
      <c r="M1967" s="3"/>
      <c r="N1967" s="2"/>
      <c r="O1967" s="4"/>
      <c r="R1967" s="2"/>
      <c r="U1967" s="4"/>
      <c r="V1967" s="3"/>
    </row>
    <row r="1968" spans="1:22" x14ac:dyDescent="0.25">
      <c r="A1968" s="25" t="s">
        <v>89</v>
      </c>
      <c r="B1968" s="25" t="s">
        <v>155</v>
      </c>
      <c r="C1968" s="25" t="s">
        <v>156</v>
      </c>
      <c r="D1968" s="2" t="s">
        <v>1438</v>
      </c>
      <c r="E1968" s="2" t="s">
        <v>1440</v>
      </c>
      <c r="F1968" s="2" t="s">
        <v>4</v>
      </c>
      <c r="G1968" s="21" t="s">
        <v>3898</v>
      </c>
      <c r="H1968" s="7">
        <f t="shared" si="30"/>
        <v>84730</v>
      </c>
      <c r="I1968" s="8">
        <v>84730</v>
      </c>
      <c r="J1968" s="8">
        <v>0</v>
      </c>
      <c r="K1968" s="8">
        <v>0</v>
      </c>
      <c r="L1968" s="10" t="s">
        <v>4262</v>
      </c>
      <c r="M1968" s="3"/>
      <c r="N1968" s="2"/>
      <c r="O1968" s="4"/>
      <c r="R1968" s="2"/>
      <c r="U1968" s="4"/>
      <c r="V1968" s="3"/>
    </row>
    <row r="1969" spans="1:22" x14ac:dyDescent="0.25">
      <c r="A1969" s="25" t="s">
        <v>89</v>
      </c>
      <c r="B1969" s="25" t="s">
        <v>155</v>
      </c>
      <c r="C1969" s="25" t="s">
        <v>156</v>
      </c>
      <c r="D1969" s="2" t="s">
        <v>1438</v>
      </c>
      <c r="E1969" s="2" t="s">
        <v>1440</v>
      </c>
      <c r="F1969" s="2" t="s">
        <v>4</v>
      </c>
      <c r="G1969" s="21" t="s">
        <v>3898</v>
      </c>
      <c r="H1969" s="7">
        <f t="shared" si="30"/>
        <v>244251</v>
      </c>
      <c r="I1969" s="8">
        <v>244251</v>
      </c>
      <c r="J1969" s="8">
        <v>0</v>
      </c>
      <c r="K1969" s="8">
        <v>0</v>
      </c>
      <c r="L1969" s="5" t="s">
        <v>4403</v>
      </c>
      <c r="M1969" s="3"/>
      <c r="N1969" s="2"/>
      <c r="O1969" s="4"/>
      <c r="R1969" s="2"/>
      <c r="U1969" s="4"/>
      <c r="V1969" s="3"/>
    </row>
    <row r="1970" spans="1:22" ht="30" x14ac:dyDescent="0.25">
      <c r="A1970" s="25" t="s">
        <v>103</v>
      </c>
      <c r="B1970" s="25" t="s">
        <v>104</v>
      </c>
      <c r="C1970" s="25" t="s">
        <v>280</v>
      </c>
      <c r="D1970" s="2" t="s">
        <v>1174</v>
      </c>
      <c r="E1970" s="2" t="s">
        <v>1176</v>
      </c>
      <c r="F1970" s="2" t="s">
        <v>4</v>
      </c>
      <c r="G1970" s="21" t="s">
        <v>3897</v>
      </c>
      <c r="H1970" s="7">
        <f t="shared" si="30"/>
        <v>141020</v>
      </c>
      <c r="I1970" s="8">
        <v>141020</v>
      </c>
      <c r="J1970" s="8">
        <v>0</v>
      </c>
      <c r="K1970" s="8">
        <v>0</v>
      </c>
      <c r="L1970" s="5" t="s">
        <v>5328</v>
      </c>
      <c r="M1970" s="3"/>
      <c r="N1970" s="2"/>
      <c r="O1970" s="4"/>
      <c r="Q1970" s="13"/>
      <c r="R1970" s="2"/>
      <c r="S1970" s="13"/>
      <c r="U1970" s="4"/>
      <c r="V1970" s="3"/>
    </row>
    <row r="1971" spans="1:22" x14ac:dyDescent="0.25">
      <c r="A1971" s="25" t="s">
        <v>15</v>
      </c>
      <c r="B1971" s="25" t="s">
        <v>110</v>
      </c>
      <c r="C1971" s="25" t="s">
        <v>22</v>
      </c>
      <c r="D1971" s="2" t="s">
        <v>3407</v>
      </c>
      <c r="E1971" s="2" t="s">
        <v>3408</v>
      </c>
      <c r="F1971" s="2" t="s">
        <v>154</v>
      </c>
      <c r="G1971" s="21" t="s">
        <v>3901</v>
      </c>
      <c r="H1971" s="7">
        <f t="shared" si="30"/>
        <v>862472</v>
      </c>
      <c r="I1971" s="8">
        <v>862472</v>
      </c>
      <c r="J1971" s="8">
        <v>0</v>
      </c>
      <c r="K1971" s="8">
        <v>0</v>
      </c>
      <c r="L1971" s="10" t="s">
        <v>44</v>
      </c>
      <c r="M1971" s="3"/>
      <c r="N1971" s="2"/>
      <c r="O1971" s="4"/>
      <c r="Q1971" s="3"/>
      <c r="R1971" s="2"/>
      <c r="S1971" s="3"/>
      <c r="T1971" s="12"/>
      <c r="U1971" s="4"/>
      <c r="V1971" s="3"/>
    </row>
    <row r="1972" spans="1:22" ht="30" x14ac:dyDescent="0.25">
      <c r="A1972" s="25" t="s">
        <v>89</v>
      </c>
      <c r="B1972" s="25" t="s">
        <v>155</v>
      </c>
      <c r="C1972" s="25" t="s">
        <v>156</v>
      </c>
      <c r="D1972" s="2" t="s">
        <v>158</v>
      </c>
      <c r="E1972" s="2" t="s">
        <v>160</v>
      </c>
      <c r="F1972" s="2" t="s">
        <v>154</v>
      </c>
      <c r="G1972" s="21" t="s">
        <v>3909</v>
      </c>
      <c r="H1972" s="7">
        <f t="shared" si="30"/>
        <v>373742</v>
      </c>
      <c r="I1972" s="8">
        <v>373742</v>
      </c>
      <c r="J1972" s="8">
        <v>0</v>
      </c>
      <c r="K1972" s="8">
        <v>0</v>
      </c>
      <c r="L1972" s="10" t="s">
        <v>162</v>
      </c>
      <c r="M1972" s="3"/>
      <c r="N1972" s="2"/>
      <c r="O1972" s="4"/>
      <c r="R1972" s="2"/>
      <c r="U1972" s="4"/>
      <c r="V1972" s="3"/>
    </row>
    <row r="1973" spans="1:22" ht="30" x14ac:dyDescent="0.25">
      <c r="A1973" s="25" t="s">
        <v>89</v>
      </c>
      <c r="B1973" s="25" t="s">
        <v>155</v>
      </c>
      <c r="C1973" s="25" t="s">
        <v>156</v>
      </c>
      <c r="D1973" s="2" t="s">
        <v>158</v>
      </c>
      <c r="E1973" s="2" t="s">
        <v>160</v>
      </c>
      <c r="F1973" s="2" t="s">
        <v>154</v>
      </c>
      <c r="G1973" s="21" t="s">
        <v>3909</v>
      </c>
      <c r="H1973" s="7">
        <f t="shared" si="30"/>
        <v>154152</v>
      </c>
      <c r="I1973" s="8">
        <v>154152</v>
      </c>
      <c r="J1973" s="8">
        <v>0</v>
      </c>
      <c r="K1973" s="8">
        <v>0</v>
      </c>
      <c r="L1973" s="10" t="s">
        <v>44</v>
      </c>
      <c r="M1973" s="3"/>
      <c r="N1973" s="2"/>
      <c r="O1973" s="4"/>
      <c r="R1973" s="2"/>
      <c r="U1973" s="4"/>
      <c r="V1973" s="3"/>
    </row>
    <row r="1974" spans="1:22" ht="30" x14ac:dyDescent="0.25">
      <c r="A1974" s="25" t="s">
        <v>89</v>
      </c>
      <c r="B1974" s="25" t="s">
        <v>155</v>
      </c>
      <c r="C1974" s="25" t="s">
        <v>156</v>
      </c>
      <c r="D1974" s="2" t="s">
        <v>158</v>
      </c>
      <c r="E1974" s="2" t="s">
        <v>160</v>
      </c>
      <c r="F1974" s="2" t="s">
        <v>154</v>
      </c>
      <c r="G1974" s="21" t="s">
        <v>3909</v>
      </c>
      <c r="H1974" s="7">
        <f t="shared" si="30"/>
        <v>238275</v>
      </c>
      <c r="I1974" s="8">
        <v>238275</v>
      </c>
      <c r="J1974" s="8">
        <v>0</v>
      </c>
      <c r="K1974" s="8">
        <v>0</v>
      </c>
      <c r="L1974" s="10" t="s">
        <v>139</v>
      </c>
      <c r="M1974" s="3"/>
      <c r="N1974" s="2"/>
      <c r="O1974" s="4"/>
      <c r="R1974" s="2"/>
      <c r="U1974" s="4"/>
      <c r="V1974" s="3"/>
    </row>
    <row r="1975" spans="1:22" ht="30" x14ac:dyDescent="0.25">
      <c r="A1975" s="25" t="s">
        <v>89</v>
      </c>
      <c r="B1975" s="25" t="s">
        <v>155</v>
      </c>
      <c r="C1975" s="25" t="s">
        <v>156</v>
      </c>
      <c r="D1975" s="2" t="s">
        <v>158</v>
      </c>
      <c r="E1975" s="2" t="s">
        <v>160</v>
      </c>
      <c r="F1975" s="2" t="s">
        <v>154</v>
      </c>
      <c r="G1975" s="21" t="s">
        <v>4015</v>
      </c>
      <c r="H1975" s="7">
        <f t="shared" si="30"/>
        <v>252837</v>
      </c>
      <c r="I1975" s="8">
        <v>252837</v>
      </c>
      <c r="J1975" s="8">
        <v>0</v>
      </c>
      <c r="K1975" s="8">
        <v>0</v>
      </c>
      <c r="L1975" s="5" t="s">
        <v>5329</v>
      </c>
      <c r="M1975" s="3"/>
      <c r="N1975" s="2"/>
      <c r="O1975" s="4"/>
      <c r="R1975" s="2"/>
      <c r="U1975" s="4"/>
      <c r="V1975" s="3"/>
    </row>
    <row r="1976" spans="1:22" ht="30" x14ac:dyDescent="0.25">
      <c r="A1976" s="25" t="s">
        <v>89</v>
      </c>
      <c r="B1976" s="25" t="s">
        <v>155</v>
      </c>
      <c r="C1976" s="25" t="s">
        <v>156</v>
      </c>
      <c r="D1976" s="2" t="s">
        <v>158</v>
      </c>
      <c r="E1976" s="2" t="s">
        <v>160</v>
      </c>
      <c r="F1976" s="2" t="s">
        <v>154</v>
      </c>
      <c r="G1976" s="21" t="s">
        <v>3909</v>
      </c>
      <c r="H1976" s="7">
        <f t="shared" si="30"/>
        <v>328500</v>
      </c>
      <c r="I1976" s="8">
        <v>328500</v>
      </c>
      <c r="J1976" s="8">
        <v>0</v>
      </c>
      <c r="K1976" s="8">
        <v>0</v>
      </c>
      <c r="L1976" s="5" t="s">
        <v>5008</v>
      </c>
      <c r="M1976" s="3"/>
      <c r="N1976" s="2"/>
      <c r="O1976" s="4"/>
      <c r="R1976" s="2"/>
      <c r="U1976" s="4"/>
      <c r="V1976" s="3"/>
    </row>
    <row r="1977" spans="1:22" ht="30" x14ac:dyDescent="0.25">
      <c r="A1977" s="25" t="s">
        <v>89</v>
      </c>
      <c r="B1977" s="25" t="s">
        <v>155</v>
      </c>
      <c r="C1977" s="25" t="s">
        <v>156</v>
      </c>
      <c r="D1977" s="2" t="s">
        <v>158</v>
      </c>
      <c r="E1977" s="2" t="s">
        <v>160</v>
      </c>
      <c r="F1977" s="2" t="s">
        <v>154</v>
      </c>
      <c r="G1977" s="21" t="s">
        <v>3909</v>
      </c>
      <c r="H1977" s="7">
        <f t="shared" si="30"/>
        <v>256977</v>
      </c>
      <c r="I1977" s="8">
        <v>256977</v>
      </c>
      <c r="J1977" s="8">
        <v>0</v>
      </c>
      <c r="K1977" s="8">
        <v>0</v>
      </c>
      <c r="L1977" s="5" t="s">
        <v>4780</v>
      </c>
      <c r="M1977" s="3"/>
      <c r="N1977" s="2"/>
      <c r="O1977" s="4"/>
      <c r="R1977" s="2"/>
      <c r="U1977" s="4"/>
      <c r="V1977" s="3"/>
    </row>
    <row r="1978" spans="1:22" ht="30" x14ac:dyDescent="0.25">
      <c r="A1978" s="25" t="s">
        <v>89</v>
      </c>
      <c r="B1978" s="25" t="s">
        <v>155</v>
      </c>
      <c r="C1978" s="25" t="s">
        <v>156</v>
      </c>
      <c r="D1978" s="2" t="s">
        <v>158</v>
      </c>
      <c r="E1978" s="2" t="s">
        <v>160</v>
      </c>
      <c r="F1978" s="2" t="s">
        <v>154</v>
      </c>
      <c r="G1978" s="21" t="s">
        <v>3909</v>
      </c>
      <c r="H1978" s="7">
        <f t="shared" si="30"/>
        <v>114912</v>
      </c>
      <c r="I1978" s="8">
        <v>114912</v>
      </c>
      <c r="J1978" s="8">
        <v>0</v>
      </c>
      <c r="K1978" s="8">
        <v>0</v>
      </c>
      <c r="L1978" s="10" t="s">
        <v>45</v>
      </c>
      <c r="M1978" s="3"/>
      <c r="N1978" s="2"/>
      <c r="O1978" s="4"/>
      <c r="R1978" s="2"/>
      <c r="U1978" s="4"/>
      <c r="V1978" s="3"/>
    </row>
    <row r="1979" spans="1:22" ht="30" x14ac:dyDescent="0.25">
      <c r="A1979" s="25" t="s">
        <v>119</v>
      </c>
      <c r="B1979" s="25" t="s">
        <v>721</v>
      </c>
      <c r="C1979" s="25" t="s">
        <v>722</v>
      </c>
      <c r="D1979" s="2" t="s">
        <v>2241</v>
      </c>
      <c r="E1979" s="2" t="s">
        <v>2242</v>
      </c>
      <c r="F1979" s="2" t="s">
        <v>53</v>
      </c>
      <c r="G1979" s="21" t="s">
        <v>3957</v>
      </c>
      <c r="H1979" s="7">
        <f t="shared" si="30"/>
        <v>10851564</v>
      </c>
      <c r="I1979" s="8">
        <v>851564</v>
      </c>
      <c r="J1979" s="8">
        <v>10000000</v>
      </c>
      <c r="K1979" s="8">
        <v>0</v>
      </c>
      <c r="L1979" s="5" t="s">
        <v>5330</v>
      </c>
      <c r="M1979" s="3"/>
      <c r="N1979" s="2"/>
      <c r="O1979" s="4"/>
      <c r="Q1979" s="13"/>
      <c r="R1979" s="2"/>
      <c r="S1979" s="13"/>
      <c r="U1979" s="4"/>
      <c r="V1979" s="3"/>
    </row>
    <row r="1980" spans="1:22" ht="45" x14ac:dyDescent="0.25">
      <c r="A1980" s="25" t="s">
        <v>119</v>
      </c>
      <c r="B1980" s="25" t="s">
        <v>721</v>
      </c>
      <c r="C1980" s="25" t="s">
        <v>722</v>
      </c>
      <c r="D1980" s="2" t="s">
        <v>2241</v>
      </c>
      <c r="E1980" s="2" t="s">
        <v>2242</v>
      </c>
      <c r="F1980" s="2" t="s">
        <v>53</v>
      </c>
      <c r="G1980" s="21" t="s">
        <v>3988</v>
      </c>
      <c r="H1980" s="7">
        <f t="shared" si="30"/>
        <v>1486220</v>
      </c>
      <c r="I1980" s="8">
        <v>1486220</v>
      </c>
      <c r="J1980" s="8">
        <v>0</v>
      </c>
      <c r="K1980" s="8">
        <v>0</v>
      </c>
      <c r="L1980" s="5" t="s">
        <v>5331</v>
      </c>
      <c r="M1980" s="3"/>
      <c r="N1980" s="2"/>
      <c r="O1980" s="4"/>
      <c r="Q1980" s="13"/>
      <c r="R1980" s="2"/>
      <c r="S1980" s="13"/>
      <c r="U1980" s="4"/>
      <c r="V1980" s="3"/>
    </row>
    <row r="1981" spans="1:22" ht="45" x14ac:dyDescent="0.25">
      <c r="A1981" s="25" t="s">
        <v>148</v>
      </c>
      <c r="B1981" s="25" t="s">
        <v>883</v>
      </c>
      <c r="C1981" s="25" t="s">
        <v>150</v>
      </c>
      <c r="D1981" s="2" t="s">
        <v>2489</v>
      </c>
      <c r="E1981" s="2" t="s">
        <v>2490</v>
      </c>
      <c r="F1981" s="2" t="s">
        <v>53</v>
      </c>
      <c r="G1981" s="21" t="s">
        <v>4023</v>
      </c>
      <c r="H1981" s="7">
        <f t="shared" si="30"/>
        <v>200000</v>
      </c>
      <c r="I1981" s="8">
        <v>200000</v>
      </c>
      <c r="J1981" s="8">
        <v>0</v>
      </c>
      <c r="K1981" s="8">
        <v>0</v>
      </c>
      <c r="L1981" s="5" t="s">
        <v>5332</v>
      </c>
      <c r="M1981" s="3"/>
      <c r="N1981" s="2"/>
      <c r="O1981" s="4"/>
      <c r="R1981" s="2"/>
      <c r="U1981" s="4"/>
      <c r="V1981" s="3"/>
    </row>
    <row r="1982" spans="1:22" ht="30" x14ac:dyDescent="0.25">
      <c r="A1982" s="25" t="s">
        <v>148</v>
      </c>
      <c r="B1982" s="25" t="s">
        <v>883</v>
      </c>
      <c r="C1982" s="25" t="s">
        <v>150</v>
      </c>
      <c r="D1982" s="2" t="s">
        <v>2489</v>
      </c>
      <c r="E1982" s="2" t="s">
        <v>2490</v>
      </c>
      <c r="F1982" s="2" t="s">
        <v>53</v>
      </c>
      <c r="G1982" s="21" t="s">
        <v>4023</v>
      </c>
      <c r="H1982" s="7">
        <f t="shared" si="30"/>
        <v>1332451</v>
      </c>
      <c r="I1982" s="8">
        <v>1332451</v>
      </c>
      <c r="J1982" s="8">
        <v>0</v>
      </c>
      <c r="K1982" s="8">
        <v>0</v>
      </c>
      <c r="L1982" s="5" t="s">
        <v>5333</v>
      </c>
      <c r="M1982" s="3"/>
      <c r="N1982" s="2"/>
      <c r="O1982" s="4"/>
      <c r="R1982" s="2"/>
      <c r="U1982" s="4"/>
      <c r="V1982" s="3"/>
    </row>
    <row r="1983" spans="1:22" ht="45" x14ac:dyDescent="0.25">
      <c r="A1983" s="25" t="s">
        <v>148</v>
      </c>
      <c r="B1983" s="25" t="s">
        <v>883</v>
      </c>
      <c r="C1983" s="25" t="s">
        <v>150</v>
      </c>
      <c r="D1983" s="2" t="s">
        <v>2489</v>
      </c>
      <c r="E1983" s="2" t="s">
        <v>2490</v>
      </c>
      <c r="F1983" s="2" t="s">
        <v>53</v>
      </c>
      <c r="G1983" s="21" t="s">
        <v>4023</v>
      </c>
      <c r="H1983" s="7">
        <f t="shared" si="30"/>
        <v>100000</v>
      </c>
      <c r="I1983" s="8">
        <v>100000</v>
      </c>
      <c r="J1983" s="8">
        <v>0</v>
      </c>
      <c r="K1983" s="8">
        <v>0</v>
      </c>
      <c r="L1983" s="5" t="s">
        <v>5334</v>
      </c>
      <c r="M1983" s="3"/>
      <c r="N1983" s="2"/>
      <c r="O1983" s="4"/>
      <c r="R1983" s="2"/>
      <c r="U1983" s="4"/>
      <c r="V1983" s="3"/>
    </row>
    <row r="1984" spans="1:22" ht="30" x14ac:dyDescent="0.25">
      <c r="A1984" s="25" t="s">
        <v>5</v>
      </c>
      <c r="B1984" s="25" t="s">
        <v>46</v>
      </c>
      <c r="C1984" s="25" t="s">
        <v>119</v>
      </c>
      <c r="D1984" s="2" t="s">
        <v>795</v>
      </c>
      <c r="E1984" s="2" t="s">
        <v>797</v>
      </c>
      <c r="F1984" s="2" t="s">
        <v>222</v>
      </c>
      <c r="G1984" s="21" t="s">
        <v>3967</v>
      </c>
      <c r="H1984" s="7">
        <f t="shared" si="30"/>
        <v>206815</v>
      </c>
      <c r="I1984" s="8">
        <v>0</v>
      </c>
      <c r="J1984" s="8">
        <v>206815</v>
      </c>
      <c r="K1984" s="8">
        <v>0</v>
      </c>
      <c r="L1984" s="5" t="s">
        <v>5335</v>
      </c>
      <c r="M1984" s="3"/>
      <c r="N1984" s="2"/>
      <c r="O1984" s="4"/>
      <c r="R1984" s="2"/>
      <c r="U1984" s="4"/>
      <c r="V1984" s="3"/>
    </row>
    <row r="1985" spans="1:22" ht="45" x14ac:dyDescent="0.25">
      <c r="A1985" s="25" t="s">
        <v>5</v>
      </c>
      <c r="B1985" s="25" t="s">
        <v>46</v>
      </c>
      <c r="C1985" s="25" t="s">
        <v>119</v>
      </c>
      <c r="D1985" s="2" t="s">
        <v>795</v>
      </c>
      <c r="E1985" s="2" t="s">
        <v>797</v>
      </c>
      <c r="F1985" s="2" t="s">
        <v>222</v>
      </c>
      <c r="G1985" s="21" t="s">
        <v>3967</v>
      </c>
      <c r="H1985" s="7">
        <f t="shared" si="30"/>
        <v>5403885</v>
      </c>
      <c r="I1985" s="8">
        <v>0</v>
      </c>
      <c r="J1985" s="8">
        <v>5403885</v>
      </c>
      <c r="K1985" s="8">
        <v>0</v>
      </c>
      <c r="L1985" s="10" t="s">
        <v>5336</v>
      </c>
      <c r="M1985" s="3"/>
      <c r="N1985" s="2"/>
      <c r="O1985" s="4"/>
      <c r="R1985" s="2"/>
      <c r="U1985" s="4"/>
      <c r="V1985" s="3"/>
    </row>
    <row r="1986" spans="1:22" ht="30" x14ac:dyDescent="0.25">
      <c r="A1986" s="25" t="s">
        <v>5</v>
      </c>
      <c r="B1986" s="25" t="s">
        <v>46</v>
      </c>
      <c r="C1986" s="25" t="s">
        <v>119</v>
      </c>
      <c r="D1986" s="2" t="s">
        <v>795</v>
      </c>
      <c r="E1986" s="2" t="s">
        <v>797</v>
      </c>
      <c r="F1986" s="2" t="s">
        <v>222</v>
      </c>
      <c r="G1986" s="21" t="s">
        <v>3967</v>
      </c>
      <c r="H1986" s="7">
        <f t="shared" ref="H1986:H2049" si="31">SUM(I1986:K1986)</f>
        <v>217740</v>
      </c>
      <c r="I1986" s="8">
        <v>217740</v>
      </c>
      <c r="J1986" s="8">
        <v>0</v>
      </c>
      <c r="K1986" s="8">
        <v>0</v>
      </c>
      <c r="L1986" s="5" t="s">
        <v>5337</v>
      </c>
      <c r="M1986" s="3"/>
      <c r="N1986" s="2"/>
      <c r="O1986" s="4"/>
      <c r="R1986" s="2"/>
      <c r="U1986" s="4"/>
      <c r="V1986" s="3"/>
    </row>
    <row r="1987" spans="1:22" ht="45" x14ac:dyDescent="0.25">
      <c r="A1987" s="25" t="s">
        <v>5</v>
      </c>
      <c r="B1987" s="25" t="s">
        <v>46</v>
      </c>
      <c r="C1987" s="25" t="s">
        <v>119</v>
      </c>
      <c r="D1987" s="2" t="s">
        <v>795</v>
      </c>
      <c r="E1987" s="2" t="s">
        <v>797</v>
      </c>
      <c r="F1987" s="2" t="s">
        <v>222</v>
      </c>
      <c r="G1987" s="21" t="s">
        <v>3967</v>
      </c>
      <c r="H1987" s="7">
        <f t="shared" si="31"/>
        <v>37525</v>
      </c>
      <c r="I1987" s="8">
        <v>37525</v>
      </c>
      <c r="J1987" s="8">
        <v>0</v>
      </c>
      <c r="K1987" s="8">
        <v>0</v>
      </c>
      <c r="L1987" s="5" t="s">
        <v>5338</v>
      </c>
      <c r="M1987" s="3"/>
      <c r="N1987" s="2"/>
      <c r="O1987" s="4"/>
      <c r="R1987" s="2"/>
      <c r="U1987" s="4"/>
      <c r="V1987" s="3"/>
    </row>
    <row r="1988" spans="1:22" ht="30" x14ac:dyDescent="0.25">
      <c r="A1988" s="25" t="s">
        <v>15</v>
      </c>
      <c r="B1988" s="25" t="s">
        <v>110</v>
      </c>
      <c r="C1988" s="25" t="s">
        <v>749</v>
      </c>
      <c r="D1988" s="2" t="s">
        <v>1629</v>
      </c>
      <c r="E1988" s="2" t="s">
        <v>1630</v>
      </c>
      <c r="F1988" s="2" t="s">
        <v>53</v>
      </c>
      <c r="G1988" s="21" t="s">
        <v>3982</v>
      </c>
      <c r="H1988" s="7">
        <f t="shared" si="31"/>
        <v>122100</v>
      </c>
      <c r="I1988" s="8">
        <v>122100</v>
      </c>
      <c r="J1988" s="8">
        <v>0</v>
      </c>
      <c r="K1988" s="8">
        <v>0</v>
      </c>
      <c r="L1988" s="5" t="s">
        <v>5339</v>
      </c>
      <c r="M1988" s="3"/>
      <c r="N1988" s="2"/>
      <c r="O1988" s="4"/>
      <c r="R1988" s="2"/>
      <c r="U1988" s="4"/>
      <c r="V1988" s="3"/>
    </row>
    <row r="1989" spans="1:22" ht="30" x14ac:dyDescent="0.25">
      <c r="A1989" s="25" t="s">
        <v>15</v>
      </c>
      <c r="B1989" s="25" t="s">
        <v>110</v>
      </c>
      <c r="C1989" s="25" t="s">
        <v>749</v>
      </c>
      <c r="D1989" s="2" t="s">
        <v>1629</v>
      </c>
      <c r="E1989" s="2" t="s">
        <v>1630</v>
      </c>
      <c r="F1989" s="2" t="s">
        <v>53</v>
      </c>
      <c r="G1989" s="21" t="s">
        <v>3982</v>
      </c>
      <c r="H1989" s="7">
        <f t="shared" si="31"/>
        <v>500000</v>
      </c>
      <c r="I1989" s="8">
        <v>500000</v>
      </c>
      <c r="J1989" s="8">
        <v>0</v>
      </c>
      <c r="K1989" s="8">
        <v>0</v>
      </c>
      <c r="L1989" s="10" t="s">
        <v>96</v>
      </c>
      <c r="M1989" s="3"/>
      <c r="N1989" s="2"/>
      <c r="O1989" s="4"/>
      <c r="R1989" s="2"/>
      <c r="U1989" s="4"/>
      <c r="V1989" s="3"/>
    </row>
    <row r="1990" spans="1:22" ht="30" x14ac:dyDescent="0.25">
      <c r="A1990" s="25" t="s">
        <v>15</v>
      </c>
      <c r="B1990" s="25" t="s">
        <v>110</v>
      </c>
      <c r="C1990" s="25" t="s">
        <v>749</v>
      </c>
      <c r="D1990" s="2" t="s">
        <v>1629</v>
      </c>
      <c r="E1990" s="2" t="s">
        <v>1630</v>
      </c>
      <c r="F1990" s="2" t="s">
        <v>53</v>
      </c>
      <c r="G1990" s="21" t="s">
        <v>3984</v>
      </c>
      <c r="H1990" s="7">
        <f t="shared" si="31"/>
        <v>2726961</v>
      </c>
      <c r="I1990" s="8">
        <v>2726961</v>
      </c>
      <c r="J1990" s="8">
        <v>0</v>
      </c>
      <c r="K1990" s="8">
        <v>0</v>
      </c>
      <c r="L1990" s="10" t="s">
        <v>377</v>
      </c>
      <c r="M1990" s="3"/>
      <c r="N1990" s="2"/>
      <c r="O1990" s="4"/>
      <c r="R1990" s="2"/>
      <c r="U1990" s="4"/>
      <c r="V1990" s="3"/>
    </row>
    <row r="1991" spans="1:22" ht="30" x14ac:dyDescent="0.25">
      <c r="A1991" s="25" t="s">
        <v>15</v>
      </c>
      <c r="B1991" s="25" t="s">
        <v>110</v>
      </c>
      <c r="C1991" s="25" t="s">
        <v>749</v>
      </c>
      <c r="D1991" s="2" t="s">
        <v>1629</v>
      </c>
      <c r="E1991" s="2" t="s">
        <v>1630</v>
      </c>
      <c r="F1991" s="2" t="s">
        <v>53</v>
      </c>
      <c r="G1991" s="21" t="s">
        <v>3921</v>
      </c>
      <c r="H1991" s="7">
        <f t="shared" si="31"/>
        <v>27000</v>
      </c>
      <c r="I1991" s="8">
        <v>27000</v>
      </c>
      <c r="J1991" s="8">
        <v>0</v>
      </c>
      <c r="K1991" s="8">
        <v>0</v>
      </c>
      <c r="L1991" s="5" t="s">
        <v>5002</v>
      </c>
      <c r="M1991" s="3"/>
      <c r="N1991" s="2"/>
      <c r="O1991" s="4"/>
      <c r="R1991" s="2"/>
      <c r="U1991" s="4"/>
      <c r="V1991" s="3"/>
    </row>
    <row r="1992" spans="1:22" ht="30" x14ac:dyDescent="0.25">
      <c r="A1992" s="25" t="s">
        <v>15</v>
      </c>
      <c r="B1992" s="25" t="s">
        <v>110</v>
      </c>
      <c r="C1992" s="25" t="s">
        <v>749</v>
      </c>
      <c r="D1992" s="2" t="s">
        <v>1629</v>
      </c>
      <c r="E1992" s="2" t="s">
        <v>1630</v>
      </c>
      <c r="F1992" s="2" t="s">
        <v>53</v>
      </c>
      <c r="G1992" s="21" t="s">
        <v>3921</v>
      </c>
      <c r="H1992" s="7">
        <f t="shared" si="31"/>
        <v>1814683</v>
      </c>
      <c r="I1992" s="8">
        <v>0</v>
      </c>
      <c r="J1992" s="8">
        <v>1814683</v>
      </c>
      <c r="K1992" s="8">
        <v>0</v>
      </c>
      <c r="L1992" s="5" t="s">
        <v>5340</v>
      </c>
      <c r="M1992" s="3"/>
      <c r="N1992" s="2"/>
      <c r="O1992" s="4"/>
      <c r="R1992" s="2"/>
      <c r="U1992" s="4"/>
      <c r="V1992" s="3"/>
    </row>
    <row r="1993" spans="1:22" ht="30" x14ac:dyDescent="0.25">
      <c r="A1993" s="25" t="s">
        <v>15</v>
      </c>
      <c r="B1993" s="25" t="s">
        <v>110</v>
      </c>
      <c r="C1993" s="25" t="s">
        <v>749</v>
      </c>
      <c r="D1993" s="2" t="s">
        <v>1629</v>
      </c>
      <c r="E1993" s="2" t="s">
        <v>1630</v>
      </c>
      <c r="F1993" s="2" t="s">
        <v>53</v>
      </c>
      <c r="G1993" s="21" t="s">
        <v>3982</v>
      </c>
      <c r="H1993" s="7">
        <f t="shared" si="31"/>
        <v>80000</v>
      </c>
      <c r="I1993" s="8">
        <v>80000</v>
      </c>
      <c r="J1993" s="8">
        <v>0</v>
      </c>
      <c r="K1993" s="8">
        <v>0</v>
      </c>
      <c r="L1993" s="10" t="s">
        <v>44</v>
      </c>
      <c r="M1993" s="3"/>
      <c r="N1993" s="2"/>
      <c r="O1993" s="4"/>
      <c r="R1993" s="2"/>
      <c r="U1993" s="4"/>
      <c r="V1993" s="3"/>
    </row>
    <row r="1994" spans="1:22" ht="30" x14ac:dyDescent="0.25">
      <c r="A1994" s="25" t="s">
        <v>15</v>
      </c>
      <c r="B1994" s="25" t="s">
        <v>110</v>
      </c>
      <c r="C1994" s="25" t="s">
        <v>749</v>
      </c>
      <c r="D1994" s="2" t="s">
        <v>1629</v>
      </c>
      <c r="E1994" s="2" t="s">
        <v>1630</v>
      </c>
      <c r="F1994" s="2" t="s">
        <v>53</v>
      </c>
      <c r="G1994" s="21" t="s">
        <v>3982</v>
      </c>
      <c r="H1994" s="7">
        <f t="shared" si="31"/>
        <v>325900</v>
      </c>
      <c r="I1994" s="8">
        <v>325900</v>
      </c>
      <c r="J1994" s="8">
        <v>0</v>
      </c>
      <c r="K1994" s="8">
        <v>0</v>
      </c>
      <c r="L1994" s="10" t="s">
        <v>96</v>
      </c>
      <c r="M1994" s="3"/>
      <c r="N1994" s="2"/>
      <c r="O1994" s="4"/>
      <c r="R1994" s="2"/>
      <c r="U1994" s="4"/>
      <c r="V1994" s="3"/>
    </row>
    <row r="1995" spans="1:22" ht="30" x14ac:dyDescent="0.25">
      <c r="A1995" s="25" t="s">
        <v>15</v>
      </c>
      <c r="B1995" s="25" t="s">
        <v>110</v>
      </c>
      <c r="C1995" s="25" t="s">
        <v>749</v>
      </c>
      <c r="D1995" s="2" t="s">
        <v>1629</v>
      </c>
      <c r="E1995" s="2" t="s">
        <v>1630</v>
      </c>
      <c r="F1995" s="2" t="s">
        <v>53</v>
      </c>
      <c r="G1995" s="21" t="s">
        <v>3982</v>
      </c>
      <c r="H1995" s="7">
        <f t="shared" si="31"/>
        <v>122141</v>
      </c>
      <c r="I1995" s="8">
        <v>122141</v>
      </c>
      <c r="J1995" s="8">
        <v>0</v>
      </c>
      <c r="K1995" s="8">
        <v>0</v>
      </c>
      <c r="L1995" s="5" t="s">
        <v>5341</v>
      </c>
      <c r="M1995" s="3"/>
      <c r="N1995" s="2"/>
      <c r="O1995" s="4"/>
      <c r="R1995" s="2"/>
      <c r="U1995" s="4"/>
      <c r="V1995" s="3"/>
    </row>
    <row r="1996" spans="1:22" ht="30" x14ac:dyDescent="0.25">
      <c r="A1996" s="25" t="s">
        <v>15</v>
      </c>
      <c r="B1996" s="25" t="s">
        <v>110</v>
      </c>
      <c r="C1996" s="25" t="s">
        <v>749</v>
      </c>
      <c r="D1996" s="2" t="s">
        <v>1629</v>
      </c>
      <c r="E1996" s="2" t="s">
        <v>1630</v>
      </c>
      <c r="F1996" s="2" t="s">
        <v>53</v>
      </c>
      <c r="G1996" s="21" t="s">
        <v>3984</v>
      </c>
      <c r="H1996" s="7">
        <f t="shared" si="31"/>
        <v>1206278</v>
      </c>
      <c r="I1996" s="8">
        <v>0</v>
      </c>
      <c r="J1996" s="8">
        <v>1206278</v>
      </c>
      <c r="K1996" s="8">
        <v>0</v>
      </c>
      <c r="L1996" s="10" t="s">
        <v>1331</v>
      </c>
      <c r="M1996" s="3"/>
      <c r="N1996" s="2"/>
      <c r="O1996" s="4"/>
      <c r="Q1996" s="14"/>
      <c r="R1996" s="2"/>
      <c r="S1996" s="14"/>
      <c r="U1996" s="4"/>
      <c r="V1996" s="3"/>
    </row>
    <row r="1997" spans="1:22" x14ac:dyDescent="0.25">
      <c r="A1997" s="25" t="s">
        <v>58</v>
      </c>
      <c r="B1997" s="25" t="s">
        <v>193</v>
      </c>
      <c r="C1997" s="25" t="s">
        <v>194</v>
      </c>
      <c r="D1997" s="2" t="s">
        <v>203</v>
      </c>
      <c r="E1997" s="2" t="s">
        <v>205</v>
      </c>
      <c r="F1997" s="2" t="s">
        <v>53</v>
      </c>
      <c r="G1997" s="21" t="s">
        <v>3917</v>
      </c>
      <c r="H1997" s="7">
        <f t="shared" si="31"/>
        <v>439330</v>
      </c>
      <c r="I1997" s="8">
        <v>439330</v>
      </c>
      <c r="J1997" s="8">
        <v>0</v>
      </c>
      <c r="K1997" s="8">
        <v>0</v>
      </c>
      <c r="L1997" s="10" t="s">
        <v>206</v>
      </c>
      <c r="M1997" s="3"/>
      <c r="N1997" s="2"/>
      <c r="O1997" s="4"/>
      <c r="Q1997" s="14"/>
      <c r="R1997" s="2"/>
      <c r="S1997" s="14"/>
      <c r="U1997" s="4"/>
      <c r="V1997" s="3"/>
    </row>
    <row r="1998" spans="1:22" x14ac:dyDescent="0.25">
      <c r="A1998" s="25" t="s">
        <v>58</v>
      </c>
      <c r="B1998" s="25" t="s">
        <v>193</v>
      </c>
      <c r="C1998" s="25" t="s">
        <v>194</v>
      </c>
      <c r="D1998" s="2" t="s">
        <v>203</v>
      </c>
      <c r="E1998" s="2" t="s">
        <v>205</v>
      </c>
      <c r="F1998" s="2" t="s">
        <v>53</v>
      </c>
      <c r="G1998" s="21" t="s">
        <v>3984</v>
      </c>
      <c r="H1998" s="7">
        <f t="shared" si="31"/>
        <v>482947</v>
      </c>
      <c r="I1998" s="8">
        <v>482947</v>
      </c>
      <c r="J1998" s="8">
        <v>0</v>
      </c>
      <c r="K1998" s="8">
        <v>0</v>
      </c>
      <c r="L1998" s="10" t="s">
        <v>96</v>
      </c>
      <c r="M1998" s="3"/>
      <c r="N1998" s="2"/>
      <c r="O1998" s="4"/>
      <c r="Q1998" s="3"/>
      <c r="R1998" s="2"/>
      <c r="S1998" s="3"/>
      <c r="T1998" s="11"/>
      <c r="U1998" s="4"/>
      <c r="V1998" s="3"/>
    </row>
    <row r="1999" spans="1:22" x14ac:dyDescent="0.25">
      <c r="A1999" s="25" t="s">
        <v>58</v>
      </c>
      <c r="B1999" s="25" t="s">
        <v>193</v>
      </c>
      <c r="C1999" s="25" t="s">
        <v>194</v>
      </c>
      <c r="D1999" s="2" t="s">
        <v>203</v>
      </c>
      <c r="E1999" s="2" t="s">
        <v>205</v>
      </c>
      <c r="F1999" s="2" t="s">
        <v>53</v>
      </c>
      <c r="G1999" s="21" t="s">
        <v>3917</v>
      </c>
      <c r="H1999" s="7">
        <f t="shared" si="31"/>
        <v>1200000</v>
      </c>
      <c r="I1999" s="8">
        <v>1200000</v>
      </c>
      <c r="J1999" s="8">
        <v>0</v>
      </c>
      <c r="K1999" s="8">
        <v>0</v>
      </c>
      <c r="L1999" s="10" t="s">
        <v>1146</v>
      </c>
      <c r="M1999" s="3"/>
      <c r="N1999" s="2"/>
      <c r="O1999" s="4"/>
      <c r="R1999" s="2"/>
      <c r="U1999" s="4"/>
      <c r="V1999" s="3"/>
    </row>
    <row r="2000" spans="1:22" x14ac:dyDescent="0.25">
      <c r="A2000" s="25" t="s">
        <v>58</v>
      </c>
      <c r="B2000" s="25" t="s">
        <v>193</v>
      </c>
      <c r="C2000" s="25" t="s">
        <v>194</v>
      </c>
      <c r="D2000" s="2" t="s">
        <v>203</v>
      </c>
      <c r="E2000" s="2" t="s">
        <v>205</v>
      </c>
      <c r="F2000" s="2" t="s">
        <v>53</v>
      </c>
      <c r="G2000" s="21" t="s">
        <v>3972</v>
      </c>
      <c r="H2000" s="7">
        <f t="shared" si="31"/>
        <v>8757548</v>
      </c>
      <c r="I2000" s="8">
        <v>0</v>
      </c>
      <c r="J2000" s="8">
        <v>8757548</v>
      </c>
      <c r="K2000" s="8">
        <v>0</v>
      </c>
      <c r="L2000" s="10" t="s">
        <v>948</v>
      </c>
      <c r="M2000" s="3"/>
      <c r="N2000" s="2"/>
      <c r="O2000" s="4"/>
      <c r="R2000" s="2"/>
      <c r="U2000" s="4"/>
      <c r="V2000" s="3"/>
    </row>
    <row r="2001" spans="1:22" x14ac:dyDescent="0.25">
      <c r="A2001" s="25" t="s">
        <v>58</v>
      </c>
      <c r="B2001" s="25" t="s">
        <v>193</v>
      </c>
      <c r="C2001" s="25" t="s">
        <v>194</v>
      </c>
      <c r="D2001" s="2" t="s">
        <v>203</v>
      </c>
      <c r="E2001" s="2" t="s">
        <v>205</v>
      </c>
      <c r="F2001" s="2" t="s">
        <v>53</v>
      </c>
      <c r="G2001" s="21" t="s">
        <v>3984</v>
      </c>
      <c r="H2001" s="7">
        <f t="shared" si="31"/>
        <v>185310</v>
      </c>
      <c r="I2001" s="8">
        <v>185310</v>
      </c>
      <c r="J2001" s="8">
        <v>0</v>
      </c>
      <c r="K2001" s="8">
        <v>0</v>
      </c>
      <c r="L2001" s="10" t="s">
        <v>948</v>
      </c>
      <c r="M2001" s="3"/>
      <c r="N2001" s="2"/>
      <c r="O2001" s="4"/>
      <c r="Q2001" s="13"/>
      <c r="R2001" s="2"/>
      <c r="S2001" s="13"/>
      <c r="T2001" s="11"/>
      <c r="U2001" s="4"/>
      <c r="V2001" s="3"/>
    </row>
    <row r="2002" spans="1:22" x14ac:dyDescent="0.25">
      <c r="A2002" s="25" t="s">
        <v>58</v>
      </c>
      <c r="B2002" s="25" t="s">
        <v>193</v>
      </c>
      <c r="C2002" s="25" t="s">
        <v>194</v>
      </c>
      <c r="D2002" s="2" t="s">
        <v>203</v>
      </c>
      <c r="E2002" s="2" t="s">
        <v>205</v>
      </c>
      <c r="F2002" s="2" t="s">
        <v>53</v>
      </c>
      <c r="G2002" s="21" t="s">
        <v>3984</v>
      </c>
      <c r="H2002" s="7">
        <f t="shared" si="31"/>
        <v>456639</v>
      </c>
      <c r="I2002" s="8">
        <v>456639</v>
      </c>
      <c r="J2002" s="8">
        <v>0</v>
      </c>
      <c r="K2002" s="8">
        <v>0</v>
      </c>
      <c r="L2002" s="10" t="s">
        <v>96</v>
      </c>
      <c r="M2002" s="3"/>
      <c r="N2002" s="2"/>
      <c r="O2002" s="4"/>
      <c r="Q2002" s="3"/>
      <c r="R2002" s="2"/>
      <c r="S2002" s="3"/>
      <c r="T2002" s="11"/>
      <c r="U2002" s="4"/>
      <c r="V2002" s="3"/>
    </row>
    <row r="2003" spans="1:22" ht="45" x14ac:dyDescent="0.25">
      <c r="A2003" s="25" t="s">
        <v>15</v>
      </c>
      <c r="B2003" s="25" t="s">
        <v>16</v>
      </c>
      <c r="C2003" s="25" t="s">
        <v>143</v>
      </c>
      <c r="D2003" s="2" t="s">
        <v>488</v>
      </c>
      <c r="E2003" s="2" t="s">
        <v>489</v>
      </c>
      <c r="F2003" s="2" t="s">
        <v>53</v>
      </c>
      <c r="G2003" s="21" t="s">
        <v>3938</v>
      </c>
      <c r="H2003" s="7">
        <f t="shared" si="31"/>
        <v>4766117</v>
      </c>
      <c r="I2003" s="8">
        <v>4766117</v>
      </c>
      <c r="J2003" s="8">
        <v>0</v>
      </c>
      <c r="K2003" s="8">
        <v>0</v>
      </c>
      <c r="L2003" s="10" t="s">
        <v>377</v>
      </c>
      <c r="M2003" s="3"/>
      <c r="N2003" s="2"/>
      <c r="O2003" s="4"/>
      <c r="Q2003" s="3"/>
      <c r="R2003" s="2"/>
      <c r="S2003" s="3"/>
      <c r="U2003" s="4"/>
      <c r="V2003" s="3"/>
    </row>
    <row r="2004" spans="1:22" ht="45" x14ac:dyDescent="0.25">
      <c r="A2004" s="25" t="s">
        <v>15</v>
      </c>
      <c r="B2004" s="25" t="s">
        <v>16</v>
      </c>
      <c r="C2004" s="25" t="s">
        <v>143</v>
      </c>
      <c r="D2004" s="2" t="s">
        <v>488</v>
      </c>
      <c r="E2004" s="2" t="s">
        <v>489</v>
      </c>
      <c r="F2004" s="2" t="s">
        <v>53</v>
      </c>
      <c r="G2004" s="21" t="s">
        <v>3938</v>
      </c>
      <c r="H2004" s="7">
        <f t="shared" si="31"/>
        <v>707896</v>
      </c>
      <c r="I2004" s="8">
        <v>707896</v>
      </c>
      <c r="J2004" s="8">
        <v>0</v>
      </c>
      <c r="K2004" s="8">
        <v>0</v>
      </c>
      <c r="L2004" s="10" t="s">
        <v>478</v>
      </c>
      <c r="M2004" s="3"/>
      <c r="N2004" s="2"/>
      <c r="O2004" s="4"/>
      <c r="Q2004" s="13"/>
      <c r="R2004" s="2"/>
      <c r="S2004" s="13"/>
      <c r="U2004" s="4"/>
      <c r="V2004" s="3"/>
    </row>
    <row r="2005" spans="1:22" ht="45" x14ac:dyDescent="0.25">
      <c r="A2005" s="25" t="s">
        <v>15</v>
      </c>
      <c r="B2005" s="25" t="s">
        <v>16</v>
      </c>
      <c r="C2005" s="25" t="s">
        <v>143</v>
      </c>
      <c r="D2005" s="2" t="s">
        <v>488</v>
      </c>
      <c r="E2005" s="2" t="s">
        <v>489</v>
      </c>
      <c r="F2005" s="2" t="s">
        <v>53</v>
      </c>
      <c r="G2005" s="21" t="s">
        <v>3938</v>
      </c>
      <c r="H2005" s="7">
        <f t="shared" si="31"/>
        <v>353895</v>
      </c>
      <c r="I2005" s="8">
        <v>353895</v>
      </c>
      <c r="J2005" s="8">
        <v>0</v>
      </c>
      <c r="K2005" s="8">
        <v>0</v>
      </c>
      <c r="L2005" s="10" t="s">
        <v>237</v>
      </c>
      <c r="M2005" s="3"/>
      <c r="N2005" s="2"/>
      <c r="O2005" s="4"/>
      <c r="Q2005" s="3"/>
      <c r="R2005" s="2"/>
      <c r="S2005" s="3"/>
      <c r="U2005" s="4"/>
      <c r="V2005" s="3"/>
    </row>
    <row r="2006" spans="1:22" ht="30" x14ac:dyDescent="0.25">
      <c r="A2006" s="25" t="s">
        <v>89</v>
      </c>
      <c r="B2006" s="25" t="s">
        <v>132</v>
      </c>
      <c r="C2006" s="25" t="s">
        <v>133</v>
      </c>
      <c r="D2006" s="2" t="s">
        <v>2610</v>
      </c>
      <c r="E2006" s="2" t="s">
        <v>2612</v>
      </c>
      <c r="F2006" s="2" t="s">
        <v>222</v>
      </c>
      <c r="G2006" s="21" t="s">
        <v>3943</v>
      </c>
      <c r="H2006" s="7">
        <f t="shared" si="31"/>
        <v>87535</v>
      </c>
      <c r="I2006" s="8">
        <v>87535</v>
      </c>
      <c r="J2006" s="8">
        <v>0</v>
      </c>
      <c r="K2006" s="8">
        <v>0</v>
      </c>
      <c r="L2006" s="5" t="s">
        <v>5343</v>
      </c>
      <c r="M2006" s="3"/>
      <c r="N2006" s="2"/>
      <c r="O2006" s="4"/>
      <c r="Q2006" s="14"/>
      <c r="R2006" s="2"/>
      <c r="S2006" s="14"/>
      <c r="U2006" s="4"/>
      <c r="V2006" s="3"/>
    </row>
    <row r="2007" spans="1:22" ht="75" x14ac:dyDescent="0.25">
      <c r="A2007" s="25" t="s">
        <v>89</v>
      </c>
      <c r="B2007" s="25" t="s">
        <v>132</v>
      </c>
      <c r="C2007" s="25" t="s">
        <v>133</v>
      </c>
      <c r="D2007" s="2" t="s">
        <v>2610</v>
      </c>
      <c r="E2007" s="2" t="s">
        <v>2612</v>
      </c>
      <c r="F2007" s="2" t="s">
        <v>222</v>
      </c>
      <c r="G2007" s="21" t="s">
        <v>3988</v>
      </c>
      <c r="H2007" s="7">
        <f t="shared" si="31"/>
        <v>42750</v>
      </c>
      <c r="I2007" s="8">
        <v>42750</v>
      </c>
      <c r="J2007" s="8">
        <v>0</v>
      </c>
      <c r="K2007" s="8">
        <v>0</v>
      </c>
      <c r="L2007" s="5" t="s">
        <v>5344</v>
      </c>
      <c r="M2007" s="3"/>
      <c r="N2007" s="2"/>
      <c r="O2007" s="4"/>
      <c r="R2007" s="2"/>
      <c r="U2007" s="4"/>
      <c r="V2007" s="3"/>
    </row>
    <row r="2008" spans="1:22" ht="45" x14ac:dyDescent="0.25">
      <c r="A2008" s="25" t="s">
        <v>89</v>
      </c>
      <c r="B2008" s="25" t="s">
        <v>132</v>
      </c>
      <c r="C2008" s="25" t="s">
        <v>133</v>
      </c>
      <c r="D2008" s="2" t="s">
        <v>2610</v>
      </c>
      <c r="E2008" s="2" t="s">
        <v>2612</v>
      </c>
      <c r="F2008" s="2" t="s">
        <v>222</v>
      </c>
      <c r="G2008" s="21" t="s">
        <v>4013</v>
      </c>
      <c r="H2008" s="7">
        <f t="shared" si="31"/>
        <v>941730</v>
      </c>
      <c r="I2008" s="8">
        <v>941730</v>
      </c>
      <c r="J2008" s="8">
        <v>0</v>
      </c>
      <c r="K2008" s="8">
        <v>0</v>
      </c>
      <c r="L2008" s="5" t="s">
        <v>5345</v>
      </c>
      <c r="M2008" s="3"/>
      <c r="N2008" s="2"/>
      <c r="O2008" s="4"/>
      <c r="R2008" s="2"/>
      <c r="U2008" s="4"/>
      <c r="V2008" s="3"/>
    </row>
    <row r="2009" spans="1:22" ht="45" x14ac:dyDescent="0.25">
      <c r="A2009" s="25" t="s">
        <v>89</v>
      </c>
      <c r="B2009" s="25" t="s">
        <v>132</v>
      </c>
      <c r="C2009" s="25" t="s">
        <v>133</v>
      </c>
      <c r="D2009" s="2" t="s">
        <v>2610</v>
      </c>
      <c r="E2009" s="2" t="s">
        <v>2612</v>
      </c>
      <c r="F2009" s="2" t="s">
        <v>222</v>
      </c>
      <c r="G2009" s="21" t="s">
        <v>3943</v>
      </c>
      <c r="H2009" s="7">
        <f t="shared" si="31"/>
        <v>16870</v>
      </c>
      <c r="I2009" s="8">
        <v>16870</v>
      </c>
      <c r="J2009" s="8">
        <v>0</v>
      </c>
      <c r="K2009" s="8">
        <v>0</v>
      </c>
      <c r="L2009" s="5" t="s">
        <v>5346</v>
      </c>
      <c r="M2009" s="3"/>
      <c r="N2009" s="2"/>
      <c r="O2009" s="4"/>
      <c r="R2009" s="2"/>
      <c r="U2009" s="4"/>
      <c r="V2009" s="3"/>
    </row>
    <row r="2010" spans="1:22" ht="45" x14ac:dyDescent="0.25">
      <c r="A2010" s="25" t="s">
        <v>89</v>
      </c>
      <c r="B2010" s="25" t="s">
        <v>132</v>
      </c>
      <c r="C2010" s="25" t="s">
        <v>133</v>
      </c>
      <c r="D2010" s="2" t="s">
        <v>2610</v>
      </c>
      <c r="E2010" s="2" t="s">
        <v>2612</v>
      </c>
      <c r="F2010" s="2" t="s">
        <v>222</v>
      </c>
      <c r="G2010" s="21" t="s">
        <v>4013</v>
      </c>
      <c r="H2010" s="7">
        <f t="shared" si="31"/>
        <v>145160</v>
      </c>
      <c r="I2010" s="8">
        <v>145160</v>
      </c>
      <c r="J2010" s="8">
        <v>0</v>
      </c>
      <c r="K2010" s="8">
        <v>0</v>
      </c>
      <c r="L2010" s="5" t="s">
        <v>5347</v>
      </c>
      <c r="M2010" s="3"/>
      <c r="N2010" s="2"/>
      <c r="O2010" s="4"/>
      <c r="R2010" s="2"/>
      <c r="U2010" s="4"/>
      <c r="V2010" s="3"/>
    </row>
    <row r="2011" spans="1:22" ht="45" x14ac:dyDescent="0.25">
      <c r="A2011" s="25" t="s">
        <v>89</v>
      </c>
      <c r="B2011" s="25" t="s">
        <v>132</v>
      </c>
      <c r="C2011" s="25" t="s">
        <v>133</v>
      </c>
      <c r="D2011" s="2" t="s">
        <v>2610</v>
      </c>
      <c r="E2011" s="2" t="s">
        <v>2612</v>
      </c>
      <c r="F2011" s="2" t="s">
        <v>222</v>
      </c>
      <c r="G2011" s="21" t="s">
        <v>4013</v>
      </c>
      <c r="H2011" s="7">
        <f t="shared" si="31"/>
        <v>54975</v>
      </c>
      <c r="I2011" s="8">
        <v>54975</v>
      </c>
      <c r="J2011" s="8">
        <v>0</v>
      </c>
      <c r="K2011" s="8">
        <v>0</v>
      </c>
      <c r="L2011" s="5" t="s">
        <v>5348</v>
      </c>
      <c r="M2011" s="3"/>
      <c r="N2011" s="2"/>
      <c r="O2011" s="4"/>
      <c r="R2011" s="2"/>
      <c r="U2011" s="4"/>
      <c r="V2011" s="3"/>
    </row>
    <row r="2012" spans="1:22" ht="45" x14ac:dyDescent="0.25">
      <c r="A2012" s="25" t="s">
        <v>89</v>
      </c>
      <c r="B2012" s="25" t="s">
        <v>132</v>
      </c>
      <c r="C2012" s="25" t="s">
        <v>133</v>
      </c>
      <c r="D2012" s="2" t="s">
        <v>2643</v>
      </c>
      <c r="E2012" s="2" t="s">
        <v>2644</v>
      </c>
      <c r="F2012" s="2" t="s">
        <v>4</v>
      </c>
      <c r="G2012" s="21" t="s">
        <v>3927</v>
      </c>
      <c r="H2012" s="7">
        <f t="shared" si="31"/>
        <v>240680</v>
      </c>
      <c r="I2012" s="8">
        <v>240680</v>
      </c>
      <c r="J2012" s="8">
        <v>0</v>
      </c>
      <c r="K2012" s="8">
        <v>0</v>
      </c>
      <c r="L2012" s="5" t="s">
        <v>5349</v>
      </c>
      <c r="M2012" s="3"/>
      <c r="N2012" s="2"/>
      <c r="O2012" s="4"/>
      <c r="R2012" s="2"/>
      <c r="U2012" s="4"/>
      <c r="V2012" s="3"/>
    </row>
    <row r="2013" spans="1:22" ht="30" x14ac:dyDescent="0.25">
      <c r="A2013" s="25" t="s">
        <v>82</v>
      </c>
      <c r="B2013" s="25" t="s">
        <v>564</v>
      </c>
      <c r="C2013" s="25" t="s">
        <v>878</v>
      </c>
      <c r="D2013" s="2" t="s">
        <v>1738</v>
      </c>
      <c r="E2013" s="2" t="s">
        <v>1740</v>
      </c>
      <c r="F2013" s="2" t="s">
        <v>53</v>
      </c>
      <c r="G2013" s="21" t="s">
        <v>3998</v>
      </c>
      <c r="H2013" s="7">
        <f t="shared" si="31"/>
        <v>20300763</v>
      </c>
      <c r="I2013" s="8">
        <v>2373867</v>
      </c>
      <c r="J2013" s="8">
        <v>17926896</v>
      </c>
      <c r="K2013" s="8">
        <v>0</v>
      </c>
      <c r="L2013" s="10" t="s">
        <v>199</v>
      </c>
      <c r="M2013" s="3"/>
      <c r="N2013" s="2"/>
      <c r="O2013" s="4"/>
      <c r="R2013" s="2"/>
      <c r="U2013" s="4"/>
      <c r="V2013" s="3"/>
    </row>
    <row r="2014" spans="1:22" x14ac:dyDescent="0.25">
      <c r="A2014" s="25" t="s">
        <v>58</v>
      </c>
      <c r="B2014" s="25" t="s">
        <v>164</v>
      </c>
      <c r="C2014" s="25" t="s">
        <v>165</v>
      </c>
      <c r="D2014" s="2" t="s">
        <v>2292</v>
      </c>
      <c r="E2014" s="2" t="s">
        <v>2294</v>
      </c>
      <c r="F2014" s="2" t="s">
        <v>53</v>
      </c>
      <c r="G2014" s="21" t="s">
        <v>3916</v>
      </c>
      <c r="H2014" s="7">
        <f t="shared" si="31"/>
        <v>531000</v>
      </c>
      <c r="I2014" s="8">
        <v>531000</v>
      </c>
      <c r="J2014" s="8">
        <v>0</v>
      </c>
      <c r="K2014" s="8">
        <v>0</v>
      </c>
      <c r="L2014" s="10" t="s">
        <v>199</v>
      </c>
      <c r="M2014" s="3"/>
      <c r="N2014" s="2"/>
      <c r="O2014" s="4"/>
      <c r="R2014" s="2"/>
      <c r="U2014" s="4"/>
      <c r="V2014" s="3"/>
    </row>
    <row r="2015" spans="1:22" x14ac:dyDescent="0.25">
      <c r="A2015" s="25" t="s">
        <v>58</v>
      </c>
      <c r="B2015" s="25" t="s">
        <v>164</v>
      </c>
      <c r="C2015" s="25" t="s">
        <v>165</v>
      </c>
      <c r="D2015" s="2" t="s">
        <v>2292</v>
      </c>
      <c r="E2015" s="2" t="s">
        <v>2294</v>
      </c>
      <c r="F2015" s="2" t="s">
        <v>53</v>
      </c>
      <c r="G2015" s="21" t="s">
        <v>3916</v>
      </c>
      <c r="H2015" s="7">
        <f t="shared" si="31"/>
        <v>530836</v>
      </c>
      <c r="I2015" s="8">
        <v>530836</v>
      </c>
      <c r="J2015" s="8">
        <v>0</v>
      </c>
      <c r="K2015" s="8">
        <v>0</v>
      </c>
      <c r="L2015" s="10" t="s">
        <v>1331</v>
      </c>
      <c r="M2015" s="3"/>
      <c r="N2015" s="2"/>
      <c r="O2015" s="4"/>
      <c r="R2015" s="2"/>
      <c r="U2015" s="4"/>
      <c r="V2015" s="3"/>
    </row>
    <row r="2016" spans="1:22" x14ac:dyDescent="0.25">
      <c r="A2016" s="25" t="s">
        <v>89</v>
      </c>
      <c r="B2016" s="25" t="s">
        <v>90</v>
      </c>
      <c r="C2016" s="25" t="s">
        <v>91</v>
      </c>
      <c r="D2016" s="2" t="s">
        <v>971</v>
      </c>
      <c r="E2016" s="2" t="s">
        <v>973</v>
      </c>
      <c r="F2016" s="2" t="s">
        <v>4</v>
      </c>
      <c r="G2016" s="21" t="s">
        <v>3893</v>
      </c>
      <c r="H2016" s="7">
        <f t="shared" si="31"/>
        <v>5351564</v>
      </c>
      <c r="I2016" s="8">
        <v>273760</v>
      </c>
      <c r="J2016" s="8">
        <v>5077804</v>
      </c>
      <c r="K2016" s="8">
        <v>0</v>
      </c>
      <c r="L2016" s="10" t="s">
        <v>4096</v>
      </c>
      <c r="M2016" s="3"/>
      <c r="N2016" s="2"/>
      <c r="O2016" s="4"/>
      <c r="R2016" s="2"/>
      <c r="U2016" s="4"/>
      <c r="V2016" s="3"/>
    </row>
    <row r="2017" spans="1:22" ht="30" x14ac:dyDescent="0.25">
      <c r="A2017" s="25" t="s">
        <v>5</v>
      </c>
      <c r="B2017" s="25" t="s">
        <v>46</v>
      </c>
      <c r="C2017" s="25" t="s">
        <v>119</v>
      </c>
      <c r="D2017" s="2" t="s">
        <v>3249</v>
      </c>
      <c r="E2017" s="2" t="s">
        <v>3251</v>
      </c>
      <c r="F2017" s="2" t="s">
        <v>4</v>
      </c>
      <c r="G2017" s="21" t="s">
        <v>3895</v>
      </c>
      <c r="H2017" s="7">
        <f t="shared" si="31"/>
        <v>505016</v>
      </c>
      <c r="I2017" s="8">
        <v>505016</v>
      </c>
      <c r="J2017" s="8">
        <v>0</v>
      </c>
      <c r="K2017" s="8">
        <v>0</v>
      </c>
      <c r="L2017" s="5" t="s">
        <v>5350</v>
      </c>
      <c r="M2017" s="3"/>
      <c r="N2017" s="2"/>
      <c r="O2017" s="4"/>
      <c r="R2017" s="2"/>
      <c r="U2017" s="4"/>
      <c r="V2017" s="3"/>
    </row>
    <row r="2018" spans="1:22" ht="30" x14ac:dyDescent="0.25">
      <c r="A2018" s="25" t="s">
        <v>15</v>
      </c>
      <c r="B2018" s="25" t="s">
        <v>16</v>
      </c>
      <c r="C2018" s="25" t="s">
        <v>143</v>
      </c>
      <c r="D2018" s="2" t="s">
        <v>3162</v>
      </c>
      <c r="E2018" s="2" t="s">
        <v>3164</v>
      </c>
      <c r="F2018" s="2" t="s">
        <v>4</v>
      </c>
      <c r="G2018" s="21" t="s">
        <v>3915</v>
      </c>
      <c r="H2018" s="7">
        <f t="shared" si="31"/>
        <v>354329</v>
      </c>
      <c r="I2018" s="8">
        <v>354329</v>
      </c>
      <c r="J2018" s="8">
        <v>0</v>
      </c>
      <c r="K2018" s="8">
        <v>0</v>
      </c>
      <c r="L2018" s="10" t="s">
        <v>176</v>
      </c>
      <c r="M2018" s="3"/>
      <c r="N2018" s="2"/>
      <c r="O2018" s="4"/>
      <c r="R2018" s="2"/>
      <c r="U2018" s="4"/>
      <c r="V2018" s="3"/>
    </row>
    <row r="2019" spans="1:22" x14ac:dyDescent="0.25">
      <c r="A2019" s="25" t="s">
        <v>58</v>
      </c>
      <c r="B2019" s="25" t="s">
        <v>164</v>
      </c>
      <c r="C2019" s="25" t="s">
        <v>165</v>
      </c>
      <c r="D2019" s="2" t="s">
        <v>3638</v>
      </c>
      <c r="E2019" s="2" t="s">
        <v>3640</v>
      </c>
      <c r="F2019" s="2" t="s">
        <v>4</v>
      </c>
      <c r="G2019" s="21" t="s">
        <v>3918</v>
      </c>
      <c r="H2019" s="7">
        <f t="shared" si="31"/>
        <v>300000</v>
      </c>
      <c r="I2019" s="8">
        <v>300000</v>
      </c>
      <c r="J2019" s="8">
        <v>0</v>
      </c>
      <c r="K2019" s="8">
        <v>0</v>
      </c>
      <c r="L2019" s="10" t="s">
        <v>1524</v>
      </c>
      <c r="M2019" s="3"/>
      <c r="N2019" s="2"/>
      <c r="O2019" s="4"/>
      <c r="Q2019" s="13"/>
      <c r="R2019" s="2"/>
      <c r="S2019" s="13"/>
      <c r="U2019" s="4"/>
      <c r="V2019" s="3"/>
    </row>
    <row r="2020" spans="1:22" x14ac:dyDescent="0.25">
      <c r="A2020" s="25" t="s">
        <v>103</v>
      </c>
      <c r="B2020" s="25" t="s">
        <v>104</v>
      </c>
      <c r="C2020" s="25" t="s">
        <v>261</v>
      </c>
      <c r="D2020" s="2" t="s">
        <v>3649</v>
      </c>
      <c r="E2020" s="2" t="s">
        <v>3651</v>
      </c>
      <c r="F2020" s="2" t="s">
        <v>4</v>
      </c>
      <c r="G2020" s="21" t="s">
        <v>3896</v>
      </c>
      <c r="H2020" s="7">
        <f t="shared" si="31"/>
        <v>3072600</v>
      </c>
      <c r="I2020" s="8">
        <v>508308</v>
      </c>
      <c r="J2020" s="8">
        <v>2564292</v>
      </c>
      <c r="K2020" s="8">
        <v>0</v>
      </c>
      <c r="L2020" s="10" t="s">
        <v>436</v>
      </c>
      <c r="M2020" s="3"/>
      <c r="N2020" s="2"/>
      <c r="O2020" s="4"/>
      <c r="Q2020" s="13"/>
      <c r="R2020" s="2"/>
      <c r="S2020" s="13"/>
      <c r="T2020" s="11"/>
      <c r="U2020" s="4"/>
      <c r="V2020" s="3"/>
    </row>
    <row r="2021" spans="1:22" x14ac:dyDescent="0.25">
      <c r="A2021" s="25" t="s">
        <v>103</v>
      </c>
      <c r="B2021" s="25" t="s">
        <v>104</v>
      </c>
      <c r="C2021" s="25" t="s">
        <v>68</v>
      </c>
      <c r="D2021" s="2" t="s">
        <v>3815</v>
      </c>
      <c r="E2021" s="2" t="s">
        <v>3817</v>
      </c>
      <c r="F2021" s="2" t="s">
        <v>53</v>
      </c>
      <c r="G2021" s="21" t="s">
        <v>3919</v>
      </c>
      <c r="H2021" s="7">
        <f t="shared" si="31"/>
        <v>10349396</v>
      </c>
      <c r="I2021" s="8">
        <v>1511507</v>
      </c>
      <c r="J2021" s="8">
        <v>8837889</v>
      </c>
      <c r="K2021" s="8">
        <v>0</v>
      </c>
      <c r="L2021" s="10" t="s">
        <v>436</v>
      </c>
      <c r="M2021" s="3"/>
      <c r="N2021" s="2"/>
      <c r="O2021" s="4"/>
      <c r="R2021" s="2"/>
      <c r="U2021" s="4"/>
      <c r="V2021" s="3"/>
    </row>
    <row r="2022" spans="1:22" ht="30" x14ac:dyDescent="0.25">
      <c r="A2022" s="25" t="s">
        <v>15</v>
      </c>
      <c r="B2022" s="25" t="s">
        <v>110</v>
      </c>
      <c r="C2022" s="25" t="s">
        <v>1025</v>
      </c>
      <c r="D2022" s="2" t="s">
        <v>2251</v>
      </c>
      <c r="E2022" s="2" t="s">
        <v>2252</v>
      </c>
      <c r="F2022" s="2" t="s">
        <v>53</v>
      </c>
      <c r="G2022" s="21" t="s">
        <v>4015</v>
      </c>
      <c r="H2022" s="7">
        <f t="shared" si="31"/>
        <v>1000000</v>
      </c>
      <c r="I2022" s="8">
        <v>1000000</v>
      </c>
      <c r="J2022" s="8">
        <v>0</v>
      </c>
      <c r="K2022" s="8">
        <v>0</v>
      </c>
      <c r="L2022" s="10" t="s">
        <v>515</v>
      </c>
      <c r="M2022" s="3"/>
      <c r="N2022" s="2"/>
      <c r="O2022" s="4"/>
      <c r="R2022" s="2"/>
      <c r="U2022" s="4"/>
      <c r="V2022" s="3"/>
    </row>
    <row r="2023" spans="1:22" ht="30" x14ac:dyDescent="0.25">
      <c r="A2023" s="25" t="s">
        <v>58</v>
      </c>
      <c r="B2023" s="25" t="s">
        <v>59</v>
      </c>
      <c r="C2023" s="25" t="s">
        <v>60</v>
      </c>
      <c r="D2023" s="2" t="s">
        <v>816</v>
      </c>
      <c r="E2023" s="2" t="s">
        <v>818</v>
      </c>
      <c r="F2023" s="2" t="s">
        <v>4</v>
      </c>
      <c r="G2023" s="21" t="s">
        <v>3910</v>
      </c>
      <c r="H2023" s="7">
        <f t="shared" si="31"/>
        <v>164104</v>
      </c>
      <c r="I2023" s="8">
        <v>164104</v>
      </c>
      <c r="J2023" s="8">
        <v>0</v>
      </c>
      <c r="K2023" s="8">
        <v>0</v>
      </c>
      <c r="L2023" s="10" t="s">
        <v>45</v>
      </c>
      <c r="M2023" s="3"/>
      <c r="N2023" s="2"/>
      <c r="O2023" s="4"/>
      <c r="Q2023" s="13"/>
      <c r="R2023" s="2"/>
      <c r="S2023" s="13"/>
      <c r="U2023" s="4"/>
      <c r="V2023" s="3"/>
    </row>
    <row r="2024" spans="1:22" ht="30" x14ac:dyDescent="0.25">
      <c r="A2024" s="25" t="s">
        <v>15</v>
      </c>
      <c r="B2024" s="25" t="s">
        <v>16</v>
      </c>
      <c r="C2024" s="25" t="s">
        <v>143</v>
      </c>
      <c r="D2024" s="2" t="s">
        <v>3497</v>
      </c>
      <c r="E2024" s="2" t="s">
        <v>3499</v>
      </c>
      <c r="F2024" s="2" t="s">
        <v>4</v>
      </c>
      <c r="G2024" s="21" t="s">
        <v>3896</v>
      </c>
      <c r="H2024" s="7">
        <f t="shared" si="31"/>
        <v>24860</v>
      </c>
      <c r="I2024" s="8">
        <v>24860</v>
      </c>
      <c r="J2024" s="8">
        <v>0</v>
      </c>
      <c r="K2024" s="8">
        <v>0</v>
      </c>
      <c r="L2024" s="5" t="s">
        <v>5351</v>
      </c>
      <c r="M2024" s="3"/>
      <c r="N2024" s="2"/>
      <c r="O2024" s="4"/>
      <c r="R2024" s="2"/>
      <c r="U2024" s="4"/>
      <c r="V2024" s="3"/>
    </row>
    <row r="2025" spans="1:22" ht="30" x14ac:dyDescent="0.25">
      <c r="A2025" s="25" t="s">
        <v>15</v>
      </c>
      <c r="B2025" s="25" t="s">
        <v>16</v>
      </c>
      <c r="C2025" s="25" t="s">
        <v>143</v>
      </c>
      <c r="D2025" s="2" t="s">
        <v>3497</v>
      </c>
      <c r="E2025" s="2" t="s">
        <v>3499</v>
      </c>
      <c r="F2025" s="2" t="s">
        <v>4</v>
      </c>
      <c r="G2025" s="21" t="s">
        <v>3896</v>
      </c>
      <c r="H2025" s="7">
        <f t="shared" si="31"/>
        <v>25000</v>
      </c>
      <c r="I2025" s="8">
        <v>25000</v>
      </c>
      <c r="J2025" s="8">
        <v>0</v>
      </c>
      <c r="K2025" s="8">
        <v>0</v>
      </c>
      <c r="L2025" s="5" t="s">
        <v>5352</v>
      </c>
      <c r="M2025" s="3"/>
      <c r="N2025" s="2"/>
      <c r="O2025" s="4"/>
      <c r="R2025" s="2"/>
      <c r="U2025" s="4"/>
      <c r="V2025" s="3"/>
    </row>
    <row r="2026" spans="1:22" x14ac:dyDescent="0.25">
      <c r="A2026" s="25" t="s">
        <v>82</v>
      </c>
      <c r="B2026" s="25" t="s">
        <v>83</v>
      </c>
      <c r="C2026" s="25" t="s">
        <v>84</v>
      </c>
      <c r="D2026" s="2" t="s">
        <v>3502</v>
      </c>
      <c r="E2026" s="2" t="s">
        <v>3504</v>
      </c>
      <c r="F2026" s="2" t="s">
        <v>4</v>
      </c>
      <c r="G2026" s="21" t="s">
        <v>3918</v>
      </c>
      <c r="H2026" s="7">
        <f t="shared" si="31"/>
        <v>355205</v>
      </c>
      <c r="I2026" s="8">
        <v>355205</v>
      </c>
      <c r="J2026" s="8">
        <v>0</v>
      </c>
      <c r="K2026" s="8">
        <v>0</v>
      </c>
      <c r="L2026" s="10" t="s">
        <v>69</v>
      </c>
      <c r="M2026" s="3"/>
      <c r="N2026" s="2"/>
      <c r="O2026" s="4"/>
      <c r="R2026" s="2"/>
      <c r="U2026" s="4"/>
      <c r="V2026" s="3"/>
    </row>
    <row r="2027" spans="1:22" ht="30" x14ac:dyDescent="0.25">
      <c r="A2027" s="25" t="s">
        <v>286</v>
      </c>
      <c r="B2027" s="25" t="s">
        <v>287</v>
      </c>
      <c r="C2027" s="25" t="s">
        <v>459</v>
      </c>
      <c r="D2027" s="2" t="s">
        <v>2997</v>
      </c>
      <c r="E2027" s="2" t="s">
        <v>2998</v>
      </c>
      <c r="F2027" s="2" t="s">
        <v>4</v>
      </c>
      <c r="G2027" s="21" t="s">
        <v>3920</v>
      </c>
      <c r="H2027" s="7">
        <f t="shared" si="31"/>
        <v>149086</v>
      </c>
      <c r="I2027" s="8">
        <v>149086</v>
      </c>
      <c r="J2027" s="8">
        <v>0</v>
      </c>
      <c r="K2027" s="8">
        <v>0</v>
      </c>
      <c r="L2027" s="5" t="s">
        <v>5353</v>
      </c>
      <c r="M2027" s="3"/>
      <c r="N2027" s="2"/>
      <c r="O2027" s="4"/>
      <c r="Q2027" s="13"/>
      <c r="R2027" s="2"/>
      <c r="S2027" s="13"/>
      <c r="U2027" s="4"/>
      <c r="V2027" s="3"/>
    </row>
    <row r="2028" spans="1:22" x14ac:dyDescent="0.25">
      <c r="A2028" s="25" t="s">
        <v>58</v>
      </c>
      <c r="B2028" s="25" t="s">
        <v>193</v>
      </c>
      <c r="C2028" s="25" t="s">
        <v>315</v>
      </c>
      <c r="D2028" s="2" t="s">
        <v>1879</v>
      </c>
      <c r="E2028" s="2" t="s">
        <v>1881</v>
      </c>
      <c r="F2028" s="2" t="s">
        <v>4</v>
      </c>
      <c r="G2028" s="21" t="s">
        <v>3898</v>
      </c>
      <c r="H2028" s="7">
        <f t="shared" si="31"/>
        <v>155249</v>
      </c>
      <c r="I2028" s="8">
        <v>155249</v>
      </c>
      <c r="J2028" s="8">
        <v>0</v>
      </c>
      <c r="K2028" s="8">
        <v>0</v>
      </c>
      <c r="L2028" s="10" t="s">
        <v>176</v>
      </c>
      <c r="M2028" s="3"/>
      <c r="N2028" s="2"/>
      <c r="O2028" s="4"/>
      <c r="R2028" s="2"/>
      <c r="U2028" s="4"/>
      <c r="V2028" s="3"/>
    </row>
    <row r="2029" spans="1:22" x14ac:dyDescent="0.25">
      <c r="A2029" s="25" t="s">
        <v>58</v>
      </c>
      <c r="B2029" s="25" t="s">
        <v>193</v>
      </c>
      <c r="C2029" s="25" t="s">
        <v>315</v>
      </c>
      <c r="D2029" s="2" t="s">
        <v>1879</v>
      </c>
      <c r="E2029" s="2" t="s">
        <v>1881</v>
      </c>
      <c r="F2029" s="2" t="s">
        <v>4</v>
      </c>
      <c r="G2029" s="21" t="s">
        <v>3926</v>
      </c>
      <c r="H2029" s="7">
        <f t="shared" si="31"/>
        <v>1765329</v>
      </c>
      <c r="I2029" s="8">
        <v>0</v>
      </c>
      <c r="J2029" s="8">
        <v>0</v>
      </c>
      <c r="K2029" s="8">
        <v>1765329</v>
      </c>
      <c r="L2029" s="10" t="s">
        <v>176</v>
      </c>
      <c r="M2029" s="3"/>
      <c r="N2029" s="2"/>
      <c r="O2029" s="4"/>
      <c r="R2029" s="2"/>
      <c r="U2029" s="4"/>
      <c r="V2029" s="3"/>
    </row>
    <row r="2030" spans="1:22" ht="30" x14ac:dyDescent="0.25">
      <c r="A2030" s="25" t="s">
        <v>5</v>
      </c>
      <c r="B2030" s="25" t="s">
        <v>70</v>
      </c>
      <c r="C2030" s="25" t="s">
        <v>71</v>
      </c>
      <c r="D2030" s="2" t="s">
        <v>3476</v>
      </c>
      <c r="E2030" s="2" t="s">
        <v>3478</v>
      </c>
      <c r="F2030" s="2" t="s">
        <v>53</v>
      </c>
      <c r="G2030" s="21" t="s">
        <v>3955</v>
      </c>
      <c r="H2030" s="7">
        <f t="shared" si="31"/>
        <v>871308</v>
      </c>
      <c r="I2030" s="8">
        <v>871308</v>
      </c>
      <c r="J2030" s="8">
        <v>0</v>
      </c>
      <c r="K2030" s="8">
        <v>0</v>
      </c>
      <c r="L2030" s="5" t="s">
        <v>5354</v>
      </c>
      <c r="M2030" s="3"/>
      <c r="N2030" s="2"/>
      <c r="O2030" s="4"/>
      <c r="Q2030" s="14"/>
      <c r="R2030" s="2"/>
      <c r="S2030" s="14"/>
      <c r="T2030" s="12"/>
      <c r="U2030" s="4"/>
      <c r="V2030" s="3"/>
    </row>
    <row r="2031" spans="1:22" ht="30" x14ac:dyDescent="0.25">
      <c r="A2031" s="25" t="s">
        <v>5</v>
      </c>
      <c r="B2031" s="25" t="s">
        <v>70</v>
      </c>
      <c r="C2031" s="25" t="s">
        <v>71</v>
      </c>
      <c r="D2031" s="2" t="s">
        <v>3476</v>
      </c>
      <c r="E2031" s="2" t="s">
        <v>3478</v>
      </c>
      <c r="F2031" s="2" t="s">
        <v>53</v>
      </c>
      <c r="G2031" s="21" t="s">
        <v>3929</v>
      </c>
      <c r="H2031" s="7">
        <f t="shared" si="31"/>
        <v>25376813</v>
      </c>
      <c r="I2031" s="8">
        <v>4376813</v>
      </c>
      <c r="J2031" s="8">
        <v>21000000</v>
      </c>
      <c r="K2031" s="8">
        <v>0</v>
      </c>
      <c r="L2031" s="5" t="s">
        <v>5355</v>
      </c>
      <c r="M2031" s="3"/>
      <c r="N2031" s="2"/>
      <c r="O2031" s="4"/>
      <c r="R2031" s="2"/>
      <c r="U2031" s="4"/>
      <c r="V2031" s="3"/>
    </row>
    <row r="2032" spans="1:22" x14ac:dyDescent="0.25">
      <c r="A2032" s="25" t="s">
        <v>15</v>
      </c>
      <c r="B2032" s="25" t="s">
        <v>110</v>
      </c>
      <c r="C2032" s="25" t="s">
        <v>22</v>
      </c>
      <c r="D2032" s="2" t="s">
        <v>2441</v>
      </c>
      <c r="E2032" s="2" t="s">
        <v>2442</v>
      </c>
      <c r="F2032" s="2" t="s">
        <v>4</v>
      </c>
      <c r="G2032" s="21" t="s">
        <v>3936</v>
      </c>
      <c r="H2032" s="7">
        <f t="shared" si="31"/>
        <v>759600</v>
      </c>
      <c r="I2032" s="8">
        <v>151050</v>
      </c>
      <c r="J2032" s="8">
        <v>608550</v>
      </c>
      <c r="K2032" s="8">
        <v>0</v>
      </c>
      <c r="L2032" s="10" t="s">
        <v>176</v>
      </c>
      <c r="M2032" s="3"/>
      <c r="N2032" s="2"/>
      <c r="O2032" s="4"/>
      <c r="R2032" s="2"/>
      <c r="U2032" s="4"/>
      <c r="V2032" s="3"/>
    </row>
    <row r="2033" spans="1:22" ht="45" x14ac:dyDescent="0.25">
      <c r="A2033" s="25" t="s">
        <v>89</v>
      </c>
      <c r="B2033" s="25" t="s">
        <v>132</v>
      </c>
      <c r="C2033" s="25" t="s">
        <v>133</v>
      </c>
      <c r="D2033" s="2" t="s">
        <v>2464</v>
      </c>
      <c r="E2033" s="2" t="s">
        <v>2466</v>
      </c>
      <c r="F2033" s="2" t="s">
        <v>4</v>
      </c>
      <c r="G2033" s="21" t="s">
        <v>3923</v>
      </c>
      <c r="H2033" s="7">
        <f t="shared" si="31"/>
        <v>963744</v>
      </c>
      <c r="I2033" s="8">
        <v>963744</v>
      </c>
      <c r="J2033" s="8">
        <v>0</v>
      </c>
      <c r="K2033" s="8">
        <v>0</v>
      </c>
      <c r="L2033" s="5" t="s">
        <v>5356</v>
      </c>
      <c r="M2033" s="3"/>
      <c r="N2033" s="2"/>
      <c r="O2033" s="4"/>
      <c r="Q2033" s="14"/>
      <c r="R2033" s="2"/>
      <c r="S2033" s="14"/>
      <c r="T2033" s="12"/>
      <c r="U2033" s="4"/>
      <c r="V2033" s="3"/>
    </row>
    <row r="2034" spans="1:22" ht="45" x14ac:dyDescent="0.25">
      <c r="A2034" s="25" t="s">
        <v>89</v>
      </c>
      <c r="B2034" s="25" t="s">
        <v>132</v>
      </c>
      <c r="C2034" s="25" t="s">
        <v>133</v>
      </c>
      <c r="D2034" s="2" t="s">
        <v>2464</v>
      </c>
      <c r="E2034" s="2" t="s">
        <v>2466</v>
      </c>
      <c r="F2034" s="2" t="s">
        <v>4</v>
      </c>
      <c r="G2034" s="21" t="s">
        <v>3923</v>
      </c>
      <c r="H2034" s="7">
        <f t="shared" si="31"/>
        <v>413030</v>
      </c>
      <c r="I2034" s="8">
        <v>413030</v>
      </c>
      <c r="J2034" s="8">
        <v>0</v>
      </c>
      <c r="K2034" s="8">
        <v>0</v>
      </c>
      <c r="L2034" s="5" t="s">
        <v>5357</v>
      </c>
      <c r="M2034" s="3"/>
      <c r="N2034" s="2"/>
      <c r="O2034" s="4"/>
      <c r="R2034" s="2"/>
      <c r="U2034" s="4"/>
      <c r="V2034" s="3"/>
    </row>
    <row r="2035" spans="1:22" ht="30" x14ac:dyDescent="0.25">
      <c r="A2035" s="25" t="s">
        <v>82</v>
      </c>
      <c r="B2035" s="25" t="s">
        <v>564</v>
      </c>
      <c r="C2035" s="25" t="s">
        <v>58</v>
      </c>
      <c r="D2035" s="2" t="s">
        <v>1716</v>
      </c>
      <c r="E2035" s="2" t="s">
        <v>1718</v>
      </c>
      <c r="F2035" s="2" t="s">
        <v>4</v>
      </c>
      <c r="G2035" s="21" t="s">
        <v>3896</v>
      </c>
      <c r="H2035" s="7">
        <f t="shared" si="31"/>
        <v>171585</v>
      </c>
      <c r="I2035" s="8">
        <v>171585</v>
      </c>
      <c r="J2035" s="8">
        <v>0</v>
      </c>
      <c r="K2035" s="8">
        <v>0</v>
      </c>
      <c r="L2035" s="10" t="s">
        <v>4340</v>
      </c>
      <c r="M2035" s="3"/>
      <c r="N2035" s="2"/>
      <c r="O2035" s="4"/>
      <c r="R2035" s="2"/>
      <c r="U2035" s="4"/>
      <c r="V2035" s="3"/>
    </row>
    <row r="2036" spans="1:22" ht="30" x14ac:dyDescent="0.25">
      <c r="A2036" s="25" t="s">
        <v>82</v>
      </c>
      <c r="B2036" s="25" t="s">
        <v>564</v>
      </c>
      <c r="C2036" s="25" t="s">
        <v>58</v>
      </c>
      <c r="D2036" s="2" t="s">
        <v>2989</v>
      </c>
      <c r="E2036" s="2" t="s">
        <v>2991</v>
      </c>
      <c r="F2036" s="2" t="s">
        <v>4</v>
      </c>
      <c r="G2036" s="21" t="s">
        <v>3970</v>
      </c>
      <c r="H2036" s="7">
        <f t="shared" si="31"/>
        <v>100000</v>
      </c>
      <c r="I2036" s="8">
        <v>100000</v>
      </c>
      <c r="J2036" s="8">
        <v>0</v>
      </c>
      <c r="K2036" s="8">
        <v>0</v>
      </c>
      <c r="L2036" s="5" t="s">
        <v>5358</v>
      </c>
      <c r="M2036" s="3"/>
      <c r="N2036" s="2"/>
      <c r="O2036" s="4"/>
      <c r="Q2036" s="13"/>
      <c r="R2036" s="2"/>
      <c r="S2036" s="13"/>
      <c r="U2036" s="4"/>
      <c r="V2036" s="3"/>
    </row>
    <row r="2037" spans="1:22" ht="45" x14ac:dyDescent="0.25">
      <c r="A2037" s="25" t="s">
        <v>82</v>
      </c>
      <c r="B2037" s="25" t="s">
        <v>564</v>
      </c>
      <c r="C2037" s="25" t="s">
        <v>58</v>
      </c>
      <c r="D2037" s="2" t="s">
        <v>2989</v>
      </c>
      <c r="E2037" s="2" t="s">
        <v>2991</v>
      </c>
      <c r="F2037" s="2" t="s">
        <v>4</v>
      </c>
      <c r="G2037" s="21" t="s">
        <v>3970</v>
      </c>
      <c r="H2037" s="7">
        <f t="shared" si="31"/>
        <v>14766</v>
      </c>
      <c r="I2037" s="8">
        <v>14766</v>
      </c>
      <c r="J2037" s="8">
        <v>0</v>
      </c>
      <c r="K2037" s="8">
        <v>0</v>
      </c>
      <c r="L2037" s="5" t="s">
        <v>5359</v>
      </c>
      <c r="M2037" s="3"/>
      <c r="N2037" s="2"/>
      <c r="O2037" s="4"/>
      <c r="Q2037" s="13"/>
      <c r="R2037" s="2"/>
      <c r="S2037" s="13"/>
      <c r="U2037" s="4"/>
      <c r="V2037" s="3"/>
    </row>
    <row r="2038" spans="1:22" ht="45" x14ac:dyDescent="0.25">
      <c r="A2038" s="25" t="s">
        <v>89</v>
      </c>
      <c r="B2038" s="25" t="s">
        <v>132</v>
      </c>
      <c r="C2038" s="25" t="s">
        <v>133</v>
      </c>
      <c r="D2038" s="2" t="s">
        <v>3329</v>
      </c>
      <c r="E2038" s="2" t="s">
        <v>3330</v>
      </c>
      <c r="F2038" s="2" t="s">
        <v>4</v>
      </c>
      <c r="G2038" s="21" t="s">
        <v>3932</v>
      </c>
      <c r="H2038" s="7">
        <f t="shared" si="31"/>
        <v>277137</v>
      </c>
      <c r="I2038" s="8">
        <v>277137</v>
      </c>
      <c r="J2038" s="8">
        <v>0</v>
      </c>
      <c r="K2038" s="8">
        <v>0</v>
      </c>
      <c r="L2038" s="5" t="s">
        <v>5360</v>
      </c>
      <c r="M2038" s="3"/>
      <c r="N2038" s="2"/>
      <c r="O2038" s="4"/>
      <c r="R2038" s="2"/>
      <c r="U2038" s="4"/>
      <c r="V2038" s="3"/>
    </row>
    <row r="2039" spans="1:22" ht="30" x14ac:dyDescent="0.25">
      <c r="A2039" s="25" t="s">
        <v>89</v>
      </c>
      <c r="B2039" s="25" t="s">
        <v>214</v>
      </c>
      <c r="C2039" s="25" t="s">
        <v>223</v>
      </c>
      <c r="D2039" s="2" t="s">
        <v>3260</v>
      </c>
      <c r="E2039" s="2" t="s">
        <v>3262</v>
      </c>
      <c r="F2039" s="2" t="s">
        <v>4</v>
      </c>
      <c r="G2039" s="21" t="s">
        <v>3915</v>
      </c>
      <c r="H2039" s="7">
        <f t="shared" si="31"/>
        <v>1183008</v>
      </c>
      <c r="I2039" s="8">
        <v>1183008</v>
      </c>
      <c r="J2039" s="8">
        <v>0</v>
      </c>
      <c r="K2039" s="8">
        <v>0</v>
      </c>
      <c r="L2039" s="5" t="s">
        <v>5361</v>
      </c>
      <c r="M2039" s="3"/>
      <c r="N2039" s="2"/>
      <c r="O2039" s="4"/>
      <c r="R2039" s="2"/>
      <c r="U2039" s="4"/>
      <c r="V2039" s="3"/>
    </row>
    <row r="2040" spans="1:22" ht="75" x14ac:dyDescent="0.25">
      <c r="A2040" s="25" t="s">
        <v>89</v>
      </c>
      <c r="B2040" s="25" t="s">
        <v>132</v>
      </c>
      <c r="C2040" s="25" t="s">
        <v>133</v>
      </c>
      <c r="D2040" s="2" t="s">
        <v>2216</v>
      </c>
      <c r="E2040" s="2" t="s">
        <v>2218</v>
      </c>
      <c r="F2040" s="2" t="s">
        <v>4</v>
      </c>
      <c r="G2040" s="21" t="s">
        <v>3909</v>
      </c>
      <c r="H2040" s="7">
        <f t="shared" si="31"/>
        <v>24750</v>
      </c>
      <c r="I2040" s="8">
        <v>24750</v>
      </c>
      <c r="J2040" s="8">
        <v>0</v>
      </c>
      <c r="K2040" s="8">
        <v>0</v>
      </c>
      <c r="L2040" s="5" t="s">
        <v>5362</v>
      </c>
      <c r="M2040" s="3"/>
      <c r="N2040" s="2"/>
      <c r="O2040" s="4"/>
      <c r="R2040" s="2"/>
      <c r="U2040" s="4"/>
      <c r="V2040" s="3"/>
    </row>
    <row r="2041" spans="1:22" ht="90" x14ac:dyDescent="0.25">
      <c r="A2041" s="25" t="s">
        <v>89</v>
      </c>
      <c r="B2041" s="25" t="s">
        <v>132</v>
      </c>
      <c r="C2041" s="25" t="s">
        <v>133</v>
      </c>
      <c r="D2041" s="2" t="s">
        <v>2216</v>
      </c>
      <c r="E2041" s="2" t="s">
        <v>2218</v>
      </c>
      <c r="F2041" s="2" t="s">
        <v>4</v>
      </c>
      <c r="G2041" s="21" t="s">
        <v>3909</v>
      </c>
      <c r="H2041" s="7">
        <f t="shared" si="31"/>
        <v>14255</v>
      </c>
      <c r="I2041" s="8">
        <v>14255</v>
      </c>
      <c r="J2041" s="8">
        <v>0</v>
      </c>
      <c r="K2041" s="8">
        <v>0</v>
      </c>
      <c r="L2041" s="5" t="s">
        <v>5363</v>
      </c>
      <c r="M2041" s="3"/>
      <c r="N2041" s="2"/>
      <c r="O2041" s="4"/>
      <c r="R2041" s="2"/>
      <c r="U2041" s="4"/>
      <c r="V2041" s="3"/>
    </row>
    <row r="2042" spans="1:22" ht="75" x14ac:dyDescent="0.25">
      <c r="A2042" s="25" t="s">
        <v>89</v>
      </c>
      <c r="B2042" s="25" t="s">
        <v>132</v>
      </c>
      <c r="C2042" s="25" t="s">
        <v>133</v>
      </c>
      <c r="D2042" s="2" t="s">
        <v>2216</v>
      </c>
      <c r="E2042" s="2" t="s">
        <v>2218</v>
      </c>
      <c r="F2042" s="2" t="s">
        <v>4</v>
      </c>
      <c r="G2042" s="21" t="s">
        <v>3909</v>
      </c>
      <c r="H2042" s="7">
        <f t="shared" si="31"/>
        <v>5995</v>
      </c>
      <c r="I2042" s="8">
        <v>5995</v>
      </c>
      <c r="J2042" s="8">
        <v>0</v>
      </c>
      <c r="K2042" s="8">
        <v>0</v>
      </c>
      <c r="L2042" s="5" t="s">
        <v>5364</v>
      </c>
      <c r="M2042" s="3"/>
      <c r="N2042" s="2"/>
      <c r="O2042" s="4"/>
      <c r="R2042" s="2"/>
      <c r="U2042" s="4"/>
      <c r="V2042" s="3"/>
    </row>
    <row r="2043" spans="1:22" x14ac:dyDescent="0.25">
      <c r="A2043" s="25" t="s">
        <v>82</v>
      </c>
      <c r="B2043" s="25" t="s">
        <v>564</v>
      </c>
      <c r="C2043" s="25" t="s">
        <v>878</v>
      </c>
      <c r="D2043" s="2" t="s">
        <v>3873</v>
      </c>
      <c r="E2043" s="2" t="s">
        <v>3874</v>
      </c>
      <c r="F2043" s="2" t="s">
        <v>154</v>
      </c>
      <c r="G2043" s="21" t="s">
        <v>3973</v>
      </c>
      <c r="H2043" s="7">
        <f t="shared" si="31"/>
        <v>292472</v>
      </c>
      <c r="I2043" s="8">
        <v>292472</v>
      </c>
      <c r="J2043" s="8">
        <v>0</v>
      </c>
      <c r="K2043" s="8">
        <v>0</v>
      </c>
      <c r="L2043" s="10" t="s">
        <v>69</v>
      </c>
      <c r="M2043" s="3"/>
      <c r="N2043" s="2"/>
      <c r="O2043" s="4"/>
      <c r="R2043" s="2"/>
      <c r="U2043" s="4"/>
      <c r="V2043" s="3"/>
    </row>
    <row r="2044" spans="1:22" ht="60" x14ac:dyDescent="0.25">
      <c r="A2044" s="25" t="s">
        <v>89</v>
      </c>
      <c r="B2044" s="25" t="s">
        <v>132</v>
      </c>
      <c r="C2044" s="25" t="s">
        <v>133</v>
      </c>
      <c r="D2044" s="2" t="s">
        <v>1105</v>
      </c>
      <c r="E2044" s="2" t="s">
        <v>1108</v>
      </c>
      <c r="F2044" s="2" t="s">
        <v>4</v>
      </c>
      <c r="G2044" s="21" t="s">
        <v>3893</v>
      </c>
      <c r="H2044" s="7">
        <f t="shared" si="31"/>
        <v>13680</v>
      </c>
      <c r="I2044" s="8">
        <v>13680</v>
      </c>
      <c r="J2044" s="8">
        <v>0</v>
      </c>
      <c r="K2044" s="8">
        <v>0</v>
      </c>
      <c r="L2044" s="10" t="s">
        <v>4208</v>
      </c>
      <c r="M2044" s="3"/>
      <c r="N2044" s="2"/>
      <c r="O2044" s="4"/>
      <c r="R2044" s="2"/>
      <c r="U2044" s="4"/>
      <c r="V2044" s="3"/>
    </row>
    <row r="2045" spans="1:22" ht="60" x14ac:dyDescent="0.25">
      <c r="A2045" s="25" t="s">
        <v>89</v>
      </c>
      <c r="B2045" s="25" t="s">
        <v>132</v>
      </c>
      <c r="C2045" s="25" t="s">
        <v>133</v>
      </c>
      <c r="D2045" s="2" t="s">
        <v>1105</v>
      </c>
      <c r="E2045" s="2" t="s">
        <v>1108</v>
      </c>
      <c r="F2045" s="2" t="s">
        <v>4</v>
      </c>
      <c r="G2045" s="21" t="s">
        <v>3893</v>
      </c>
      <c r="H2045" s="7">
        <f t="shared" si="31"/>
        <v>23715</v>
      </c>
      <c r="I2045" s="8">
        <v>23715</v>
      </c>
      <c r="J2045" s="8">
        <v>0</v>
      </c>
      <c r="K2045" s="8">
        <v>0</v>
      </c>
      <c r="L2045" s="10" t="s">
        <v>4359</v>
      </c>
      <c r="M2045" s="3"/>
      <c r="N2045" s="2"/>
      <c r="O2045" s="4"/>
      <c r="R2045" s="2"/>
      <c r="U2045" s="4"/>
      <c r="V2045" s="3"/>
    </row>
    <row r="2046" spans="1:22" ht="90" x14ac:dyDescent="0.25">
      <c r="A2046" s="25" t="s">
        <v>89</v>
      </c>
      <c r="B2046" s="25" t="s">
        <v>132</v>
      </c>
      <c r="C2046" s="25" t="s">
        <v>133</v>
      </c>
      <c r="D2046" s="2" t="s">
        <v>1105</v>
      </c>
      <c r="E2046" s="2" t="s">
        <v>1108</v>
      </c>
      <c r="F2046" s="2" t="s">
        <v>4</v>
      </c>
      <c r="G2046" s="21" t="s">
        <v>3893</v>
      </c>
      <c r="H2046" s="7">
        <f t="shared" si="31"/>
        <v>241763</v>
      </c>
      <c r="I2046" s="8">
        <v>241763</v>
      </c>
      <c r="J2046" s="8">
        <v>0</v>
      </c>
      <c r="K2046" s="8">
        <v>0</v>
      </c>
      <c r="L2046" s="10" t="s">
        <v>4360</v>
      </c>
      <c r="M2046" s="3"/>
      <c r="N2046" s="2"/>
      <c r="O2046" s="4"/>
      <c r="R2046" s="2"/>
      <c r="U2046" s="4"/>
      <c r="V2046" s="3"/>
    </row>
    <row r="2047" spans="1:22" ht="60" x14ac:dyDescent="0.25">
      <c r="A2047" s="25" t="s">
        <v>89</v>
      </c>
      <c r="B2047" s="25" t="s">
        <v>132</v>
      </c>
      <c r="C2047" s="25" t="s">
        <v>133</v>
      </c>
      <c r="D2047" s="2" t="s">
        <v>1105</v>
      </c>
      <c r="E2047" s="2" t="s">
        <v>1108</v>
      </c>
      <c r="F2047" s="2" t="s">
        <v>4</v>
      </c>
      <c r="G2047" s="21" t="s">
        <v>3893</v>
      </c>
      <c r="H2047" s="7">
        <f t="shared" si="31"/>
        <v>49932</v>
      </c>
      <c r="I2047" s="8">
        <v>49932</v>
      </c>
      <c r="J2047" s="8">
        <v>0</v>
      </c>
      <c r="K2047" s="8">
        <v>0</v>
      </c>
      <c r="L2047" s="10" t="s">
        <v>4361</v>
      </c>
      <c r="M2047" s="3"/>
      <c r="N2047" s="2"/>
      <c r="O2047" s="4"/>
      <c r="R2047" s="2"/>
      <c r="U2047" s="4"/>
      <c r="V2047" s="3"/>
    </row>
    <row r="2048" spans="1:22" ht="60" x14ac:dyDescent="0.25">
      <c r="A2048" s="25" t="s">
        <v>89</v>
      </c>
      <c r="B2048" s="25" t="s">
        <v>132</v>
      </c>
      <c r="C2048" s="25" t="s">
        <v>133</v>
      </c>
      <c r="D2048" s="2" t="s">
        <v>1105</v>
      </c>
      <c r="E2048" s="2" t="s">
        <v>1108</v>
      </c>
      <c r="F2048" s="2" t="s">
        <v>4</v>
      </c>
      <c r="G2048" s="21" t="s">
        <v>3893</v>
      </c>
      <c r="H2048" s="7">
        <f t="shared" si="31"/>
        <v>26478</v>
      </c>
      <c r="I2048" s="8">
        <v>26478</v>
      </c>
      <c r="J2048" s="8">
        <v>0</v>
      </c>
      <c r="K2048" s="8">
        <v>0</v>
      </c>
      <c r="L2048" s="10" t="s">
        <v>4362</v>
      </c>
      <c r="M2048" s="3"/>
      <c r="N2048" s="2"/>
      <c r="O2048" s="4"/>
      <c r="R2048" s="2"/>
      <c r="U2048" s="4"/>
      <c r="V2048" s="3"/>
    </row>
    <row r="2049" spans="1:22" ht="75" x14ac:dyDescent="0.25">
      <c r="A2049" s="25" t="s">
        <v>89</v>
      </c>
      <c r="B2049" s="25" t="s">
        <v>132</v>
      </c>
      <c r="C2049" s="25" t="s">
        <v>133</v>
      </c>
      <c r="D2049" s="2" t="s">
        <v>1105</v>
      </c>
      <c r="E2049" s="2" t="s">
        <v>1108</v>
      </c>
      <c r="F2049" s="2" t="s">
        <v>4</v>
      </c>
      <c r="G2049" s="21" t="s">
        <v>3893</v>
      </c>
      <c r="H2049" s="7">
        <f t="shared" si="31"/>
        <v>57825</v>
      </c>
      <c r="I2049" s="8">
        <v>57825</v>
      </c>
      <c r="J2049" s="8">
        <v>0</v>
      </c>
      <c r="K2049" s="8">
        <v>0</v>
      </c>
      <c r="L2049" s="10" t="s">
        <v>4363</v>
      </c>
      <c r="M2049" s="3"/>
      <c r="N2049" s="2"/>
      <c r="O2049" s="4"/>
      <c r="R2049" s="2"/>
      <c r="U2049" s="4"/>
      <c r="V2049" s="3"/>
    </row>
    <row r="2050" spans="1:22" ht="30" x14ac:dyDescent="0.25">
      <c r="A2050" s="25" t="s">
        <v>89</v>
      </c>
      <c r="B2050" s="25" t="s">
        <v>132</v>
      </c>
      <c r="C2050" s="25" t="s">
        <v>133</v>
      </c>
      <c r="D2050" s="2" t="s">
        <v>1105</v>
      </c>
      <c r="E2050" s="2" t="s">
        <v>1108</v>
      </c>
      <c r="F2050" s="2" t="s">
        <v>4</v>
      </c>
      <c r="G2050" s="21" t="s">
        <v>3914</v>
      </c>
      <c r="H2050" s="7">
        <f t="shared" ref="H2050:H2113" si="32">SUM(I2050:K2050)</f>
        <v>19722</v>
      </c>
      <c r="I2050" s="8">
        <v>19722</v>
      </c>
      <c r="J2050" s="8">
        <v>0</v>
      </c>
      <c r="K2050" s="8">
        <v>0</v>
      </c>
      <c r="L2050" s="5" t="s">
        <v>5365</v>
      </c>
      <c r="M2050" s="3"/>
      <c r="N2050" s="2"/>
      <c r="O2050" s="4"/>
      <c r="R2050" s="2"/>
      <c r="U2050" s="4"/>
      <c r="V2050" s="3"/>
    </row>
    <row r="2051" spans="1:22" ht="45" x14ac:dyDescent="0.25">
      <c r="A2051" s="25" t="s">
        <v>89</v>
      </c>
      <c r="B2051" s="25" t="s">
        <v>132</v>
      </c>
      <c r="C2051" s="25" t="s">
        <v>133</v>
      </c>
      <c r="D2051" s="2" t="s">
        <v>1105</v>
      </c>
      <c r="E2051" s="2" t="s">
        <v>1108</v>
      </c>
      <c r="F2051" s="2" t="s">
        <v>4</v>
      </c>
      <c r="G2051" s="21" t="s">
        <v>3914</v>
      </c>
      <c r="H2051" s="7">
        <f t="shared" si="32"/>
        <v>73487</v>
      </c>
      <c r="I2051" s="8">
        <v>73487</v>
      </c>
      <c r="J2051" s="8">
        <v>0</v>
      </c>
      <c r="K2051" s="8">
        <v>0</v>
      </c>
      <c r="L2051" s="5" t="s">
        <v>5366</v>
      </c>
      <c r="M2051" s="3"/>
      <c r="N2051" s="2"/>
      <c r="O2051" s="4"/>
      <c r="Q2051" s="14"/>
      <c r="R2051" s="2"/>
      <c r="S2051" s="14"/>
      <c r="U2051" s="4"/>
      <c r="V2051" s="3"/>
    </row>
    <row r="2052" spans="1:22" ht="90" x14ac:dyDescent="0.25">
      <c r="A2052" s="25" t="s">
        <v>89</v>
      </c>
      <c r="B2052" s="25" t="s">
        <v>132</v>
      </c>
      <c r="C2052" s="25" t="s">
        <v>133</v>
      </c>
      <c r="D2052" s="2" t="s">
        <v>1105</v>
      </c>
      <c r="E2052" s="2" t="s">
        <v>1108</v>
      </c>
      <c r="F2052" s="2" t="s">
        <v>4</v>
      </c>
      <c r="G2052" s="21" t="s">
        <v>3893</v>
      </c>
      <c r="H2052" s="7">
        <f t="shared" si="32"/>
        <v>338653</v>
      </c>
      <c r="I2052" s="8">
        <v>338653</v>
      </c>
      <c r="J2052" s="8">
        <v>0</v>
      </c>
      <c r="K2052" s="8">
        <v>0</v>
      </c>
      <c r="L2052" s="5" t="s">
        <v>5367</v>
      </c>
      <c r="M2052" s="3"/>
      <c r="N2052" s="2"/>
      <c r="O2052" s="4"/>
      <c r="Q2052" s="14"/>
      <c r="R2052" s="2"/>
      <c r="S2052" s="14"/>
      <c r="T2052" s="12"/>
      <c r="U2052" s="4"/>
      <c r="V2052" s="3"/>
    </row>
    <row r="2053" spans="1:22" ht="45" x14ac:dyDescent="0.25">
      <c r="A2053" s="25" t="s">
        <v>148</v>
      </c>
      <c r="B2053" s="25" t="s">
        <v>883</v>
      </c>
      <c r="C2053" s="25" t="s">
        <v>150</v>
      </c>
      <c r="D2053" s="2" t="s">
        <v>1666</v>
      </c>
      <c r="E2053" s="2" t="s">
        <v>74</v>
      </c>
      <c r="F2053" s="2" t="s">
        <v>4</v>
      </c>
      <c r="G2053" s="21" t="s">
        <v>3902</v>
      </c>
      <c r="H2053" s="7">
        <f t="shared" si="32"/>
        <v>2300000</v>
      </c>
      <c r="I2053" s="8">
        <v>2300000</v>
      </c>
      <c r="J2053" s="8">
        <v>0</v>
      </c>
      <c r="K2053" s="8">
        <v>0</v>
      </c>
      <c r="L2053" s="10" t="s">
        <v>4325</v>
      </c>
      <c r="M2053" s="3"/>
      <c r="N2053" s="2"/>
      <c r="O2053" s="4"/>
      <c r="R2053" s="2"/>
      <c r="U2053" s="4"/>
      <c r="V2053" s="3"/>
    </row>
    <row r="2054" spans="1:22" ht="45" x14ac:dyDescent="0.25">
      <c r="A2054" s="25" t="s">
        <v>148</v>
      </c>
      <c r="B2054" s="25" t="s">
        <v>883</v>
      </c>
      <c r="C2054" s="25" t="s">
        <v>150</v>
      </c>
      <c r="D2054" s="2" t="s">
        <v>1666</v>
      </c>
      <c r="E2054" s="2" t="s">
        <v>74</v>
      </c>
      <c r="F2054" s="2" t="s">
        <v>4</v>
      </c>
      <c r="G2054" s="21" t="s">
        <v>3902</v>
      </c>
      <c r="H2054" s="7">
        <f t="shared" si="32"/>
        <v>300000</v>
      </c>
      <c r="I2054" s="8">
        <v>300000</v>
      </c>
      <c r="J2054" s="8">
        <v>0</v>
      </c>
      <c r="K2054" s="8">
        <v>0</v>
      </c>
      <c r="L2054" s="5" t="s">
        <v>5368</v>
      </c>
      <c r="M2054" s="3"/>
      <c r="N2054" s="2"/>
      <c r="O2054" s="4"/>
      <c r="Q2054" s="14"/>
      <c r="R2054" s="2"/>
      <c r="S2054" s="14"/>
      <c r="T2054" s="12"/>
      <c r="U2054" s="4"/>
      <c r="V2054" s="3"/>
    </row>
    <row r="2055" spans="1:22" ht="60" x14ac:dyDescent="0.25">
      <c r="A2055" s="25" t="s">
        <v>148</v>
      </c>
      <c r="B2055" s="25" t="s">
        <v>883</v>
      </c>
      <c r="C2055" s="25" t="s">
        <v>150</v>
      </c>
      <c r="D2055" s="2" t="s">
        <v>1666</v>
      </c>
      <c r="E2055" s="2" t="s">
        <v>74</v>
      </c>
      <c r="F2055" s="2" t="s">
        <v>4</v>
      </c>
      <c r="G2055" s="21" t="s">
        <v>3902</v>
      </c>
      <c r="H2055" s="7">
        <f t="shared" si="32"/>
        <v>240868</v>
      </c>
      <c r="I2055" s="8">
        <v>240868</v>
      </c>
      <c r="J2055" s="8">
        <v>0</v>
      </c>
      <c r="K2055" s="8">
        <v>0</v>
      </c>
      <c r="L2055" s="5" t="s">
        <v>5369</v>
      </c>
      <c r="M2055" s="3"/>
      <c r="N2055" s="2"/>
      <c r="O2055" s="4"/>
      <c r="R2055" s="2"/>
      <c r="U2055" s="4"/>
      <c r="V2055" s="3"/>
    </row>
    <row r="2056" spans="1:22" ht="60" x14ac:dyDescent="0.25">
      <c r="A2056" s="25" t="s">
        <v>148</v>
      </c>
      <c r="B2056" s="25" t="s">
        <v>883</v>
      </c>
      <c r="C2056" s="25" t="s">
        <v>150</v>
      </c>
      <c r="D2056" s="2" t="s">
        <v>1666</v>
      </c>
      <c r="E2056" s="2" t="s">
        <v>74</v>
      </c>
      <c r="F2056" s="2" t="s">
        <v>4</v>
      </c>
      <c r="G2056" s="21" t="s">
        <v>3902</v>
      </c>
      <c r="H2056" s="7">
        <f t="shared" si="32"/>
        <v>700000</v>
      </c>
      <c r="I2056" s="8">
        <v>700000</v>
      </c>
      <c r="J2056" s="8">
        <v>0</v>
      </c>
      <c r="K2056" s="8">
        <v>0</v>
      </c>
      <c r="L2056" s="5" t="s">
        <v>5370</v>
      </c>
      <c r="M2056" s="3"/>
      <c r="N2056" s="2"/>
      <c r="O2056" s="4"/>
      <c r="R2056" s="2"/>
      <c r="U2056" s="4"/>
      <c r="V2056" s="3"/>
    </row>
    <row r="2057" spans="1:22" ht="30" x14ac:dyDescent="0.25">
      <c r="A2057" s="25" t="s">
        <v>148</v>
      </c>
      <c r="B2057" s="25" t="s">
        <v>149</v>
      </c>
      <c r="C2057" s="25" t="s">
        <v>150</v>
      </c>
      <c r="D2057" s="2" t="s">
        <v>1404</v>
      </c>
      <c r="E2057" s="2" t="s">
        <v>1406</v>
      </c>
      <c r="F2057" s="2" t="s">
        <v>4</v>
      </c>
      <c r="G2057" s="21" t="s">
        <v>3918</v>
      </c>
      <c r="H2057" s="7">
        <f t="shared" si="32"/>
        <v>100000</v>
      </c>
      <c r="I2057" s="8">
        <v>100000</v>
      </c>
      <c r="J2057" s="8">
        <v>0</v>
      </c>
      <c r="K2057" s="8">
        <v>0</v>
      </c>
      <c r="L2057" s="5" t="s">
        <v>5371</v>
      </c>
      <c r="M2057" s="3"/>
      <c r="N2057" s="2"/>
      <c r="O2057" s="4"/>
      <c r="R2057" s="2"/>
      <c r="U2057" s="4"/>
      <c r="V2057" s="3"/>
    </row>
    <row r="2058" spans="1:22" ht="30" x14ac:dyDescent="0.25">
      <c r="A2058" s="25" t="s">
        <v>148</v>
      </c>
      <c r="B2058" s="25" t="s">
        <v>149</v>
      </c>
      <c r="C2058" s="25" t="s">
        <v>150</v>
      </c>
      <c r="D2058" s="2" t="s">
        <v>1404</v>
      </c>
      <c r="E2058" s="2" t="s">
        <v>1406</v>
      </c>
      <c r="F2058" s="2" t="s">
        <v>4</v>
      </c>
      <c r="G2058" s="21" t="s">
        <v>3918</v>
      </c>
      <c r="H2058" s="7">
        <f t="shared" si="32"/>
        <v>43375</v>
      </c>
      <c r="I2058" s="8">
        <v>43375</v>
      </c>
      <c r="J2058" s="8">
        <v>0</v>
      </c>
      <c r="K2058" s="8">
        <v>0</v>
      </c>
      <c r="L2058" s="5" t="s">
        <v>5372</v>
      </c>
      <c r="M2058" s="3"/>
      <c r="N2058" s="2"/>
      <c r="O2058" s="4"/>
      <c r="Q2058" s="14"/>
      <c r="R2058" s="2"/>
      <c r="S2058" s="14"/>
      <c r="U2058" s="4"/>
      <c r="V2058" s="3"/>
    </row>
    <row r="2059" spans="1:22" ht="30" x14ac:dyDescent="0.25">
      <c r="A2059" s="25" t="s">
        <v>148</v>
      </c>
      <c r="B2059" s="25" t="s">
        <v>149</v>
      </c>
      <c r="C2059" s="25" t="s">
        <v>150</v>
      </c>
      <c r="D2059" s="2" t="s">
        <v>1404</v>
      </c>
      <c r="E2059" s="2" t="s">
        <v>1406</v>
      </c>
      <c r="F2059" s="2" t="s">
        <v>4</v>
      </c>
      <c r="G2059" s="21" t="s">
        <v>3918</v>
      </c>
      <c r="H2059" s="7">
        <f t="shared" si="32"/>
        <v>43375</v>
      </c>
      <c r="I2059" s="8">
        <v>43375</v>
      </c>
      <c r="J2059" s="8">
        <v>0</v>
      </c>
      <c r="K2059" s="8">
        <v>0</v>
      </c>
      <c r="L2059" s="5" t="s">
        <v>5373</v>
      </c>
      <c r="M2059" s="3"/>
      <c r="N2059" s="2"/>
      <c r="O2059" s="4"/>
      <c r="R2059" s="2"/>
      <c r="U2059" s="4"/>
      <c r="V2059" s="3"/>
    </row>
    <row r="2060" spans="1:22" ht="60" x14ac:dyDescent="0.25">
      <c r="A2060" s="25" t="s">
        <v>148</v>
      </c>
      <c r="B2060" s="25" t="s">
        <v>883</v>
      </c>
      <c r="C2060" s="25" t="s">
        <v>150</v>
      </c>
      <c r="D2060" s="2" t="s">
        <v>884</v>
      </c>
      <c r="E2060" s="2" t="s">
        <v>885</v>
      </c>
      <c r="F2060" s="2" t="s">
        <v>4</v>
      </c>
      <c r="G2060" s="21" t="s">
        <v>3931</v>
      </c>
      <c r="H2060" s="7">
        <f t="shared" si="32"/>
        <v>400000</v>
      </c>
      <c r="I2060" s="8">
        <v>400000</v>
      </c>
      <c r="J2060" s="8">
        <v>0</v>
      </c>
      <c r="K2060" s="8">
        <v>0</v>
      </c>
      <c r="L2060" s="10" t="s">
        <v>4201</v>
      </c>
      <c r="M2060" s="3"/>
      <c r="N2060" s="2"/>
      <c r="O2060" s="4"/>
      <c r="Q2060" s="14"/>
      <c r="R2060" s="2"/>
      <c r="S2060" s="14"/>
      <c r="U2060" s="4"/>
      <c r="V2060" s="3"/>
    </row>
    <row r="2061" spans="1:22" ht="60" x14ac:dyDescent="0.25">
      <c r="A2061" s="25" t="s">
        <v>148</v>
      </c>
      <c r="B2061" s="25" t="s">
        <v>883</v>
      </c>
      <c r="C2061" s="25" t="s">
        <v>150</v>
      </c>
      <c r="D2061" s="2" t="s">
        <v>884</v>
      </c>
      <c r="E2061" s="2" t="s">
        <v>885</v>
      </c>
      <c r="F2061" s="2" t="s">
        <v>4</v>
      </c>
      <c r="G2061" s="21" t="s">
        <v>3931</v>
      </c>
      <c r="H2061" s="7">
        <f t="shared" si="32"/>
        <v>473115</v>
      </c>
      <c r="I2061" s="8">
        <v>473115</v>
      </c>
      <c r="J2061" s="8">
        <v>0</v>
      </c>
      <c r="K2061" s="8">
        <v>0</v>
      </c>
      <c r="L2061" s="5" t="s">
        <v>5374</v>
      </c>
      <c r="M2061" s="3"/>
      <c r="N2061" s="2"/>
      <c r="O2061" s="4"/>
      <c r="R2061" s="2"/>
      <c r="U2061" s="4"/>
      <c r="V2061" s="3"/>
    </row>
    <row r="2062" spans="1:22" ht="90" x14ac:dyDescent="0.25">
      <c r="A2062" s="25" t="s">
        <v>148</v>
      </c>
      <c r="B2062" s="25" t="s">
        <v>883</v>
      </c>
      <c r="C2062" s="25" t="s">
        <v>150</v>
      </c>
      <c r="D2062" s="2" t="s">
        <v>884</v>
      </c>
      <c r="E2062" s="2" t="s">
        <v>885</v>
      </c>
      <c r="F2062" s="2" t="s">
        <v>4</v>
      </c>
      <c r="G2062" s="21" t="s">
        <v>3931</v>
      </c>
      <c r="H2062" s="7">
        <f t="shared" si="32"/>
        <v>564556</v>
      </c>
      <c r="I2062" s="8">
        <v>564556</v>
      </c>
      <c r="J2062" s="8">
        <v>0</v>
      </c>
      <c r="K2062" s="8">
        <v>0</v>
      </c>
      <c r="L2062" s="5" t="s">
        <v>5375</v>
      </c>
      <c r="M2062" s="3"/>
      <c r="N2062" s="2"/>
      <c r="O2062" s="4"/>
      <c r="R2062" s="2"/>
      <c r="U2062" s="4"/>
      <c r="V2062" s="3"/>
    </row>
    <row r="2063" spans="1:22" ht="45" x14ac:dyDescent="0.25">
      <c r="A2063" s="25" t="s">
        <v>148</v>
      </c>
      <c r="B2063" s="25" t="s">
        <v>883</v>
      </c>
      <c r="C2063" s="25" t="s">
        <v>150</v>
      </c>
      <c r="D2063" s="2" t="s">
        <v>3001</v>
      </c>
      <c r="E2063" s="2" t="s">
        <v>3003</v>
      </c>
      <c r="F2063" s="2" t="s">
        <v>4</v>
      </c>
      <c r="G2063" s="21" t="s">
        <v>3901</v>
      </c>
      <c r="H2063" s="7">
        <f t="shared" si="32"/>
        <v>221001</v>
      </c>
      <c r="I2063" s="8">
        <v>221001</v>
      </c>
      <c r="J2063" s="8">
        <v>0</v>
      </c>
      <c r="K2063" s="8">
        <v>0</v>
      </c>
      <c r="L2063" s="5" t="s">
        <v>5376</v>
      </c>
      <c r="M2063" s="3"/>
      <c r="N2063" s="2"/>
      <c r="O2063" s="4"/>
      <c r="R2063" s="2"/>
      <c r="U2063" s="4"/>
      <c r="V2063" s="3"/>
    </row>
    <row r="2064" spans="1:22" ht="60" x14ac:dyDescent="0.25">
      <c r="A2064" s="25" t="s">
        <v>148</v>
      </c>
      <c r="B2064" s="25" t="s">
        <v>883</v>
      </c>
      <c r="C2064" s="25" t="s">
        <v>150</v>
      </c>
      <c r="D2064" s="2" t="s">
        <v>3320</v>
      </c>
      <c r="E2064" s="2" t="s">
        <v>3322</v>
      </c>
      <c r="F2064" s="2" t="s">
        <v>4</v>
      </c>
      <c r="G2064" s="21" t="s">
        <v>3930</v>
      </c>
      <c r="H2064" s="7">
        <f t="shared" si="32"/>
        <v>205258</v>
      </c>
      <c r="I2064" s="8">
        <v>205258</v>
      </c>
      <c r="J2064" s="8">
        <v>0</v>
      </c>
      <c r="K2064" s="8">
        <v>0</v>
      </c>
      <c r="L2064" s="5" t="s">
        <v>5377</v>
      </c>
      <c r="M2064" s="3"/>
      <c r="N2064" s="2"/>
      <c r="O2064" s="4"/>
      <c r="R2064" s="2"/>
      <c r="U2064" s="4"/>
      <c r="V2064" s="3"/>
    </row>
    <row r="2065" spans="1:22" ht="45" x14ac:dyDescent="0.25">
      <c r="A2065" s="25" t="s">
        <v>148</v>
      </c>
      <c r="B2065" s="25" t="s">
        <v>883</v>
      </c>
      <c r="C2065" s="25" t="s">
        <v>150</v>
      </c>
      <c r="D2065" s="2" t="s">
        <v>1660</v>
      </c>
      <c r="E2065" s="2" t="s">
        <v>1662</v>
      </c>
      <c r="F2065" s="2" t="s">
        <v>4</v>
      </c>
      <c r="G2065" s="21" t="s">
        <v>3896</v>
      </c>
      <c r="H2065" s="7">
        <f t="shared" si="32"/>
        <v>178560</v>
      </c>
      <c r="I2065" s="8">
        <v>178560</v>
      </c>
      <c r="J2065" s="8">
        <v>0</v>
      </c>
      <c r="K2065" s="8">
        <v>0</v>
      </c>
      <c r="L2065" s="10" t="s">
        <v>4324</v>
      </c>
      <c r="M2065" s="3"/>
      <c r="N2065" s="2"/>
      <c r="O2065" s="4"/>
      <c r="R2065" s="2"/>
      <c r="U2065" s="4"/>
      <c r="V2065" s="3"/>
    </row>
    <row r="2066" spans="1:22" ht="60" x14ac:dyDescent="0.25">
      <c r="A2066" s="25" t="s">
        <v>148</v>
      </c>
      <c r="B2066" s="25" t="s">
        <v>883</v>
      </c>
      <c r="C2066" s="25" t="s">
        <v>150</v>
      </c>
      <c r="D2066" s="2" t="s">
        <v>916</v>
      </c>
      <c r="E2066" s="2" t="s">
        <v>918</v>
      </c>
      <c r="F2066" s="2" t="s">
        <v>4</v>
      </c>
      <c r="G2066" s="21" t="s">
        <v>3918</v>
      </c>
      <c r="H2066" s="7">
        <f t="shared" si="32"/>
        <v>83667</v>
      </c>
      <c r="I2066" s="8">
        <v>83667</v>
      </c>
      <c r="J2066" s="8">
        <v>0</v>
      </c>
      <c r="K2066" s="8">
        <v>0</v>
      </c>
      <c r="L2066" s="10" t="s">
        <v>5378</v>
      </c>
      <c r="M2066" s="3"/>
      <c r="N2066" s="2"/>
      <c r="O2066" s="4"/>
      <c r="R2066" s="2"/>
      <c r="U2066" s="4"/>
      <c r="V2066" s="3"/>
    </row>
    <row r="2067" spans="1:22" ht="75" x14ac:dyDescent="0.25">
      <c r="A2067" s="25" t="s">
        <v>148</v>
      </c>
      <c r="B2067" s="25" t="s">
        <v>883</v>
      </c>
      <c r="C2067" s="25" t="s">
        <v>150</v>
      </c>
      <c r="D2067" s="2" t="s">
        <v>3311</v>
      </c>
      <c r="E2067" s="2" t="s">
        <v>3312</v>
      </c>
      <c r="F2067" s="2" t="s">
        <v>4</v>
      </c>
      <c r="G2067" s="21" t="s">
        <v>3932</v>
      </c>
      <c r="H2067" s="7">
        <f t="shared" si="32"/>
        <v>720726</v>
      </c>
      <c r="I2067" s="8">
        <v>720726</v>
      </c>
      <c r="J2067" s="8">
        <v>0</v>
      </c>
      <c r="K2067" s="8">
        <v>0</v>
      </c>
      <c r="L2067" s="5" t="s">
        <v>5379</v>
      </c>
      <c r="M2067" s="3"/>
      <c r="N2067" s="2"/>
      <c r="O2067" s="4"/>
      <c r="R2067" s="2"/>
      <c r="U2067" s="4"/>
      <c r="V2067" s="3"/>
    </row>
    <row r="2068" spans="1:22" ht="60" x14ac:dyDescent="0.25">
      <c r="A2068" s="25" t="s">
        <v>148</v>
      </c>
      <c r="B2068" s="25" t="s">
        <v>883</v>
      </c>
      <c r="C2068" s="25" t="s">
        <v>150</v>
      </c>
      <c r="D2068" s="2" t="s">
        <v>3311</v>
      </c>
      <c r="E2068" s="2" t="s">
        <v>3312</v>
      </c>
      <c r="F2068" s="2" t="s">
        <v>4</v>
      </c>
      <c r="G2068" s="21" t="s">
        <v>3932</v>
      </c>
      <c r="H2068" s="7">
        <f t="shared" si="32"/>
        <v>383655</v>
      </c>
      <c r="I2068" s="8">
        <v>383655</v>
      </c>
      <c r="J2068" s="8">
        <v>0</v>
      </c>
      <c r="K2068" s="8">
        <v>0</v>
      </c>
      <c r="L2068" s="5" t="s">
        <v>5380</v>
      </c>
      <c r="M2068" s="3"/>
      <c r="N2068" s="2"/>
      <c r="O2068" s="4"/>
      <c r="R2068" s="2"/>
      <c r="U2068" s="4"/>
      <c r="V2068" s="3"/>
    </row>
    <row r="2069" spans="1:22" ht="45" x14ac:dyDescent="0.25">
      <c r="A2069" s="25" t="s">
        <v>148</v>
      </c>
      <c r="B2069" s="25" t="s">
        <v>883</v>
      </c>
      <c r="C2069" s="25" t="s">
        <v>150</v>
      </c>
      <c r="D2069" s="2" t="s">
        <v>2590</v>
      </c>
      <c r="E2069" s="2" t="s">
        <v>2592</v>
      </c>
      <c r="F2069" s="2" t="s">
        <v>4</v>
      </c>
      <c r="G2069" s="21" t="s">
        <v>3902</v>
      </c>
      <c r="H2069" s="7">
        <f t="shared" si="32"/>
        <v>158955</v>
      </c>
      <c r="I2069" s="8">
        <v>158955</v>
      </c>
      <c r="J2069" s="8">
        <v>0</v>
      </c>
      <c r="K2069" s="8">
        <v>0</v>
      </c>
      <c r="L2069" s="5" t="s">
        <v>5381</v>
      </c>
      <c r="M2069" s="3"/>
      <c r="N2069" s="2"/>
      <c r="O2069" s="4"/>
      <c r="R2069" s="2"/>
      <c r="U2069" s="4"/>
      <c r="V2069" s="3"/>
    </row>
    <row r="2070" spans="1:22" ht="60" x14ac:dyDescent="0.25">
      <c r="A2070" s="25" t="s">
        <v>148</v>
      </c>
      <c r="B2070" s="25" t="s">
        <v>883</v>
      </c>
      <c r="C2070" s="25" t="s">
        <v>150</v>
      </c>
      <c r="D2070" s="2" t="s">
        <v>929</v>
      </c>
      <c r="E2070" s="2" t="s">
        <v>931</v>
      </c>
      <c r="F2070" s="2" t="s">
        <v>53</v>
      </c>
      <c r="G2070" s="21" t="s">
        <v>3965</v>
      </c>
      <c r="H2070" s="7">
        <f t="shared" si="32"/>
        <v>1244669</v>
      </c>
      <c r="I2070" s="8">
        <v>1244669</v>
      </c>
      <c r="J2070" s="8">
        <v>0</v>
      </c>
      <c r="K2070" s="8">
        <v>0</v>
      </c>
      <c r="L2070" s="10" t="s">
        <v>5382</v>
      </c>
      <c r="M2070" s="3"/>
      <c r="N2070" s="2"/>
      <c r="O2070" s="4"/>
      <c r="R2070" s="2"/>
      <c r="U2070" s="4"/>
      <c r="V2070" s="3"/>
    </row>
    <row r="2071" spans="1:22" ht="60" x14ac:dyDescent="0.25">
      <c r="A2071" s="25" t="s">
        <v>148</v>
      </c>
      <c r="B2071" s="25" t="s">
        <v>883</v>
      </c>
      <c r="C2071" s="25" t="s">
        <v>150</v>
      </c>
      <c r="D2071" s="2" t="s">
        <v>929</v>
      </c>
      <c r="E2071" s="2" t="s">
        <v>931</v>
      </c>
      <c r="F2071" s="2" t="s">
        <v>53</v>
      </c>
      <c r="G2071" s="21" t="s">
        <v>3965</v>
      </c>
      <c r="H2071" s="7">
        <f t="shared" si="32"/>
        <v>200000</v>
      </c>
      <c r="I2071" s="8">
        <v>200000</v>
      </c>
      <c r="J2071" s="8">
        <v>0</v>
      </c>
      <c r="K2071" s="8">
        <v>0</v>
      </c>
      <c r="L2071" s="10" t="s">
        <v>5383</v>
      </c>
      <c r="M2071" s="3"/>
      <c r="N2071" s="2"/>
      <c r="O2071" s="4"/>
      <c r="R2071" s="2"/>
      <c r="U2071" s="4"/>
      <c r="V2071" s="3"/>
    </row>
    <row r="2072" spans="1:22" ht="45" x14ac:dyDescent="0.25">
      <c r="A2072" s="25" t="s">
        <v>148</v>
      </c>
      <c r="B2072" s="25" t="s">
        <v>883</v>
      </c>
      <c r="C2072" s="25" t="s">
        <v>150</v>
      </c>
      <c r="D2072" s="2" t="s">
        <v>929</v>
      </c>
      <c r="E2072" s="2" t="s">
        <v>931</v>
      </c>
      <c r="F2072" s="2" t="s">
        <v>53</v>
      </c>
      <c r="G2072" s="21" t="s">
        <v>3965</v>
      </c>
      <c r="H2072" s="7">
        <f t="shared" si="32"/>
        <v>3030989</v>
      </c>
      <c r="I2072" s="8">
        <v>3030989</v>
      </c>
      <c r="J2072" s="8">
        <v>0</v>
      </c>
      <c r="K2072" s="8">
        <v>0</v>
      </c>
      <c r="L2072" s="5" t="s">
        <v>5384</v>
      </c>
      <c r="M2072" s="3"/>
      <c r="N2072" s="2"/>
      <c r="O2072" s="4"/>
      <c r="R2072" s="2"/>
      <c r="U2072" s="4"/>
      <c r="V2072" s="3"/>
    </row>
    <row r="2073" spans="1:22" ht="60" x14ac:dyDescent="0.25">
      <c r="A2073" s="25" t="s">
        <v>148</v>
      </c>
      <c r="B2073" s="25" t="s">
        <v>883</v>
      </c>
      <c r="C2073" s="25" t="s">
        <v>150</v>
      </c>
      <c r="D2073" s="2" t="s">
        <v>1707</v>
      </c>
      <c r="E2073" s="2" t="s">
        <v>1709</v>
      </c>
      <c r="F2073" s="2" t="s">
        <v>4</v>
      </c>
      <c r="G2073" s="21" t="s">
        <v>3897</v>
      </c>
      <c r="H2073" s="7">
        <f t="shared" si="32"/>
        <v>145530</v>
      </c>
      <c r="I2073" s="8">
        <v>145530</v>
      </c>
      <c r="J2073" s="8">
        <v>0</v>
      </c>
      <c r="K2073" s="8">
        <v>0</v>
      </c>
      <c r="L2073" s="10" t="s">
        <v>5385</v>
      </c>
      <c r="M2073" s="3"/>
      <c r="N2073" s="2"/>
      <c r="O2073" s="4"/>
      <c r="R2073" s="2"/>
      <c r="U2073" s="4"/>
      <c r="V2073" s="3"/>
    </row>
    <row r="2074" spans="1:22" ht="30" x14ac:dyDescent="0.25">
      <c r="A2074" s="25" t="s">
        <v>89</v>
      </c>
      <c r="B2074" s="25" t="s">
        <v>214</v>
      </c>
      <c r="C2074" s="25" t="s">
        <v>346</v>
      </c>
      <c r="D2074" s="2" t="s">
        <v>2152</v>
      </c>
      <c r="E2074" s="2" t="s">
        <v>2154</v>
      </c>
      <c r="F2074" s="2" t="s">
        <v>4</v>
      </c>
      <c r="G2074" s="21" t="s">
        <v>3898</v>
      </c>
      <c r="H2074" s="7">
        <f t="shared" si="32"/>
        <v>566689</v>
      </c>
      <c r="I2074" s="8">
        <v>566689</v>
      </c>
      <c r="J2074" s="8">
        <v>0</v>
      </c>
      <c r="K2074" s="8">
        <v>0</v>
      </c>
      <c r="L2074" s="5" t="s">
        <v>5386</v>
      </c>
      <c r="M2074" s="3"/>
      <c r="N2074" s="2"/>
      <c r="O2074" s="4"/>
      <c r="R2074" s="2"/>
      <c r="U2074" s="4"/>
      <c r="V2074" s="3"/>
    </row>
    <row r="2075" spans="1:22" x14ac:dyDescent="0.25">
      <c r="A2075" s="25" t="s">
        <v>286</v>
      </c>
      <c r="B2075" s="25" t="s">
        <v>287</v>
      </c>
      <c r="C2075" s="25" t="s">
        <v>103</v>
      </c>
      <c r="D2075" s="2" t="s">
        <v>1183</v>
      </c>
      <c r="E2075" s="2" t="s">
        <v>1185</v>
      </c>
      <c r="F2075" s="2" t="s">
        <v>4</v>
      </c>
      <c r="G2075" s="21" t="s">
        <v>3920</v>
      </c>
      <c r="H2075" s="7">
        <f t="shared" si="32"/>
        <v>101000</v>
      </c>
      <c r="I2075" s="8">
        <v>101000</v>
      </c>
      <c r="J2075" s="8">
        <v>0</v>
      </c>
      <c r="K2075" s="8">
        <v>0</v>
      </c>
      <c r="L2075" s="10" t="s">
        <v>542</v>
      </c>
      <c r="M2075" s="3"/>
      <c r="N2075" s="2"/>
      <c r="O2075" s="4"/>
      <c r="Q2075" s="13"/>
      <c r="R2075" s="2"/>
      <c r="S2075" s="13"/>
      <c r="U2075" s="4"/>
      <c r="V2075" s="3"/>
    </row>
    <row r="2076" spans="1:22" x14ac:dyDescent="0.25">
      <c r="A2076" s="25" t="s">
        <v>286</v>
      </c>
      <c r="B2076" s="25" t="s">
        <v>287</v>
      </c>
      <c r="C2076" s="25" t="s">
        <v>103</v>
      </c>
      <c r="D2076" s="2" t="s">
        <v>1183</v>
      </c>
      <c r="E2076" s="2" t="s">
        <v>1185</v>
      </c>
      <c r="F2076" s="2" t="s">
        <v>4</v>
      </c>
      <c r="G2076" s="21" t="s">
        <v>3920</v>
      </c>
      <c r="H2076" s="7">
        <f t="shared" si="32"/>
        <v>150000</v>
      </c>
      <c r="I2076" s="8">
        <v>150000</v>
      </c>
      <c r="J2076" s="8">
        <v>0</v>
      </c>
      <c r="K2076" s="8">
        <v>0</v>
      </c>
      <c r="L2076" s="10" t="s">
        <v>651</v>
      </c>
      <c r="M2076" s="3"/>
      <c r="N2076" s="2"/>
      <c r="O2076" s="4"/>
      <c r="Q2076" s="13"/>
      <c r="R2076" s="2"/>
      <c r="S2076" s="13"/>
      <c r="U2076" s="4"/>
      <c r="V2076" s="3"/>
    </row>
    <row r="2077" spans="1:22" x14ac:dyDescent="0.25">
      <c r="A2077" s="25" t="s">
        <v>58</v>
      </c>
      <c r="B2077" s="25" t="s">
        <v>164</v>
      </c>
      <c r="C2077" s="25" t="s">
        <v>171</v>
      </c>
      <c r="D2077" s="2" t="s">
        <v>1253</v>
      </c>
      <c r="E2077" s="2" t="s">
        <v>1255</v>
      </c>
      <c r="F2077" s="2" t="s">
        <v>53</v>
      </c>
      <c r="G2077" s="21" t="s">
        <v>3941</v>
      </c>
      <c r="H2077" s="7">
        <f t="shared" si="32"/>
        <v>4100000</v>
      </c>
      <c r="I2077" s="8">
        <v>860605</v>
      </c>
      <c r="J2077" s="8">
        <v>3239395</v>
      </c>
      <c r="K2077" s="8">
        <v>0</v>
      </c>
      <c r="L2077" s="10" t="s">
        <v>45</v>
      </c>
      <c r="M2077" s="3"/>
      <c r="N2077" s="2"/>
      <c r="O2077" s="4"/>
      <c r="R2077" s="2"/>
      <c r="U2077" s="4"/>
      <c r="V2077" s="3"/>
    </row>
    <row r="2078" spans="1:22" x14ac:dyDescent="0.25">
      <c r="A2078" s="25" t="s">
        <v>58</v>
      </c>
      <c r="B2078" s="25" t="s">
        <v>164</v>
      </c>
      <c r="C2078" s="25" t="s">
        <v>171</v>
      </c>
      <c r="D2078" s="2" t="s">
        <v>1253</v>
      </c>
      <c r="E2078" s="2" t="s">
        <v>1255</v>
      </c>
      <c r="F2078" s="2" t="s">
        <v>53</v>
      </c>
      <c r="G2078" s="21" t="s">
        <v>3941</v>
      </c>
      <c r="H2078" s="7">
        <f t="shared" si="32"/>
        <v>500000</v>
      </c>
      <c r="I2078" s="8">
        <v>0</v>
      </c>
      <c r="J2078" s="8">
        <v>500000</v>
      </c>
      <c r="K2078" s="8">
        <v>0</v>
      </c>
      <c r="L2078" s="10" t="s">
        <v>377</v>
      </c>
      <c r="M2078" s="3"/>
      <c r="N2078" s="2"/>
      <c r="O2078" s="4"/>
      <c r="R2078" s="2"/>
      <c r="U2078" s="4"/>
      <c r="V2078" s="3"/>
    </row>
    <row r="2079" spans="1:22" x14ac:dyDescent="0.25">
      <c r="A2079" s="25" t="s">
        <v>58</v>
      </c>
      <c r="B2079" s="25" t="s">
        <v>164</v>
      </c>
      <c r="C2079" s="25" t="s">
        <v>171</v>
      </c>
      <c r="D2079" s="2" t="s">
        <v>1253</v>
      </c>
      <c r="E2079" s="2" t="s">
        <v>1255</v>
      </c>
      <c r="F2079" s="2" t="s">
        <v>53</v>
      </c>
      <c r="G2079" s="21" t="s">
        <v>3977</v>
      </c>
      <c r="H2079" s="7">
        <f t="shared" si="32"/>
        <v>516591</v>
      </c>
      <c r="I2079" s="8">
        <v>516591</v>
      </c>
      <c r="J2079" s="8">
        <v>0</v>
      </c>
      <c r="K2079" s="8">
        <v>0</v>
      </c>
      <c r="L2079" s="10" t="s">
        <v>69</v>
      </c>
      <c r="M2079" s="3"/>
      <c r="N2079" s="2"/>
      <c r="O2079" s="4"/>
      <c r="R2079" s="2"/>
      <c r="U2079" s="4"/>
      <c r="V2079" s="3"/>
    </row>
    <row r="2080" spans="1:22" ht="30" x14ac:dyDescent="0.25">
      <c r="A2080" s="25" t="s">
        <v>148</v>
      </c>
      <c r="B2080" s="25" t="s">
        <v>664</v>
      </c>
      <c r="C2080" s="25" t="s">
        <v>665</v>
      </c>
      <c r="D2080" s="2" t="s">
        <v>3137</v>
      </c>
      <c r="E2080" s="2" t="s">
        <v>3138</v>
      </c>
      <c r="F2080" s="2" t="s">
        <v>53</v>
      </c>
      <c r="G2080" s="21" t="s">
        <v>3903</v>
      </c>
      <c r="H2080" s="7">
        <f t="shared" si="32"/>
        <v>692905</v>
      </c>
      <c r="I2080" s="8">
        <v>692905</v>
      </c>
      <c r="J2080" s="8">
        <v>0</v>
      </c>
      <c r="K2080" s="8">
        <v>0</v>
      </c>
      <c r="L2080" s="5" t="s">
        <v>5229</v>
      </c>
      <c r="M2080" s="3"/>
      <c r="N2080" s="2"/>
      <c r="O2080" s="4"/>
      <c r="R2080" s="2"/>
      <c r="U2080" s="4"/>
      <c r="V2080" s="3"/>
    </row>
    <row r="2081" spans="1:22" ht="30" x14ac:dyDescent="0.25">
      <c r="A2081" s="25" t="s">
        <v>89</v>
      </c>
      <c r="B2081" s="25" t="s">
        <v>132</v>
      </c>
      <c r="C2081" s="25" t="s">
        <v>133</v>
      </c>
      <c r="D2081" s="2" t="s">
        <v>3044</v>
      </c>
      <c r="E2081" s="2" t="s">
        <v>3046</v>
      </c>
      <c r="F2081" s="2" t="s">
        <v>53</v>
      </c>
      <c r="G2081" s="21" t="s">
        <v>3975</v>
      </c>
      <c r="H2081" s="7">
        <f t="shared" si="32"/>
        <v>385239</v>
      </c>
      <c r="I2081" s="8">
        <v>385239</v>
      </c>
      <c r="J2081" s="8">
        <v>0</v>
      </c>
      <c r="K2081" s="8">
        <v>0</v>
      </c>
      <c r="L2081" s="5" t="s">
        <v>5387</v>
      </c>
      <c r="M2081" s="3"/>
      <c r="N2081" s="2"/>
      <c r="O2081" s="4"/>
      <c r="R2081" s="2"/>
      <c r="U2081" s="4"/>
      <c r="V2081" s="3"/>
    </row>
    <row r="2082" spans="1:22" ht="45" x14ac:dyDescent="0.25">
      <c r="A2082" s="25" t="s">
        <v>89</v>
      </c>
      <c r="B2082" s="25" t="s">
        <v>132</v>
      </c>
      <c r="C2082" s="25" t="s">
        <v>133</v>
      </c>
      <c r="D2082" s="2" t="s">
        <v>3044</v>
      </c>
      <c r="E2082" s="2" t="s">
        <v>3046</v>
      </c>
      <c r="F2082" s="2" t="s">
        <v>53</v>
      </c>
      <c r="G2082" s="21" t="s">
        <v>3994</v>
      </c>
      <c r="H2082" s="7">
        <f t="shared" si="32"/>
        <v>269629</v>
      </c>
      <c r="I2082" s="8">
        <v>269629</v>
      </c>
      <c r="J2082" s="8">
        <v>0</v>
      </c>
      <c r="K2082" s="8">
        <v>0</v>
      </c>
      <c r="L2082" s="5" t="s">
        <v>5388</v>
      </c>
      <c r="M2082" s="3"/>
      <c r="N2082" s="2"/>
      <c r="O2082" s="4"/>
      <c r="Q2082" s="14"/>
      <c r="R2082" s="2"/>
      <c r="S2082" s="14"/>
      <c r="U2082" s="4"/>
      <c r="V2082" s="3"/>
    </row>
    <row r="2083" spans="1:22" ht="30" x14ac:dyDescent="0.25">
      <c r="A2083" s="25" t="s">
        <v>89</v>
      </c>
      <c r="B2083" s="25" t="s">
        <v>132</v>
      </c>
      <c r="C2083" s="25" t="s">
        <v>133</v>
      </c>
      <c r="D2083" s="2" t="s">
        <v>3006</v>
      </c>
      <c r="E2083" s="2" t="s">
        <v>3008</v>
      </c>
      <c r="F2083" s="2" t="s">
        <v>4</v>
      </c>
      <c r="G2083" s="21" t="s">
        <v>3909</v>
      </c>
      <c r="H2083" s="7">
        <f t="shared" si="32"/>
        <v>941790</v>
      </c>
      <c r="I2083" s="8">
        <v>941790</v>
      </c>
      <c r="J2083" s="8">
        <v>0</v>
      </c>
      <c r="K2083" s="8">
        <v>0</v>
      </c>
      <c r="L2083" s="5" t="s">
        <v>5389</v>
      </c>
      <c r="M2083" s="3"/>
      <c r="N2083" s="2"/>
      <c r="O2083" s="4"/>
      <c r="R2083" s="2"/>
      <c r="U2083" s="4"/>
      <c r="V2083" s="3"/>
    </row>
    <row r="2084" spans="1:22" ht="30" x14ac:dyDescent="0.25">
      <c r="A2084" s="25" t="s">
        <v>286</v>
      </c>
      <c r="B2084" s="25" t="s">
        <v>287</v>
      </c>
      <c r="C2084" s="25" t="s">
        <v>424</v>
      </c>
      <c r="D2084" s="2" t="s">
        <v>3165</v>
      </c>
      <c r="E2084" s="2" t="s">
        <v>3167</v>
      </c>
      <c r="F2084" s="2" t="s">
        <v>154</v>
      </c>
      <c r="G2084" s="21" t="s">
        <v>3973</v>
      </c>
      <c r="H2084" s="7">
        <f t="shared" si="32"/>
        <v>5628502</v>
      </c>
      <c r="I2084" s="8">
        <v>3866302</v>
      </c>
      <c r="J2084" s="8">
        <v>1762200</v>
      </c>
      <c r="K2084" s="8">
        <v>0</v>
      </c>
      <c r="L2084" s="5" t="s">
        <v>4082</v>
      </c>
      <c r="M2084" s="3"/>
      <c r="N2084" s="2"/>
      <c r="O2084" s="4"/>
      <c r="Q2084" s="14"/>
      <c r="R2084" s="2"/>
      <c r="S2084" s="14"/>
      <c r="U2084" s="4"/>
      <c r="V2084" s="3"/>
    </row>
    <row r="2085" spans="1:22" x14ac:dyDescent="0.25">
      <c r="A2085" s="25" t="s">
        <v>82</v>
      </c>
      <c r="B2085" s="25" t="s">
        <v>83</v>
      </c>
      <c r="C2085" s="25" t="s">
        <v>359</v>
      </c>
      <c r="D2085" s="2" t="s">
        <v>718</v>
      </c>
      <c r="E2085" s="2" t="s">
        <v>720</v>
      </c>
      <c r="F2085" s="2" t="s">
        <v>53</v>
      </c>
      <c r="G2085" s="21" t="s">
        <v>3957</v>
      </c>
      <c r="H2085" s="7">
        <f t="shared" si="32"/>
        <v>245700</v>
      </c>
      <c r="I2085" s="8">
        <v>245700</v>
      </c>
      <c r="J2085" s="8">
        <v>0</v>
      </c>
      <c r="K2085" s="8">
        <v>0</v>
      </c>
      <c r="L2085" s="10" t="s">
        <v>285</v>
      </c>
      <c r="M2085" s="3"/>
      <c r="N2085" s="2"/>
      <c r="O2085" s="4"/>
      <c r="R2085" s="2"/>
      <c r="U2085" s="4"/>
      <c r="V2085" s="3"/>
    </row>
    <row r="2086" spans="1:22" x14ac:dyDescent="0.25">
      <c r="A2086" s="25" t="s">
        <v>82</v>
      </c>
      <c r="B2086" s="25" t="s">
        <v>83</v>
      </c>
      <c r="C2086" s="25" t="s">
        <v>359</v>
      </c>
      <c r="D2086" s="2" t="s">
        <v>718</v>
      </c>
      <c r="E2086" s="2" t="s">
        <v>720</v>
      </c>
      <c r="F2086" s="2" t="s">
        <v>53</v>
      </c>
      <c r="G2086" s="21" t="s">
        <v>3957</v>
      </c>
      <c r="H2086" s="7">
        <f t="shared" si="32"/>
        <v>879822</v>
      </c>
      <c r="I2086" s="8">
        <v>879822</v>
      </c>
      <c r="J2086" s="8">
        <v>0</v>
      </c>
      <c r="K2086" s="8">
        <v>0</v>
      </c>
      <c r="L2086" s="10" t="s">
        <v>2072</v>
      </c>
      <c r="M2086" s="3"/>
      <c r="N2086" s="2"/>
      <c r="O2086" s="4"/>
      <c r="R2086" s="2"/>
      <c r="U2086" s="4"/>
      <c r="V2086" s="3"/>
    </row>
    <row r="2087" spans="1:22" x14ac:dyDescent="0.25">
      <c r="A2087" s="25" t="s">
        <v>82</v>
      </c>
      <c r="B2087" s="25" t="s">
        <v>83</v>
      </c>
      <c r="C2087" s="25" t="s">
        <v>359</v>
      </c>
      <c r="D2087" s="2" t="s">
        <v>718</v>
      </c>
      <c r="E2087" s="2" t="s">
        <v>720</v>
      </c>
      <c r="F2087" s="2" t="s">
        <v>53</v>
      </c>
      <c r="G2087" s="21" t="s">
        <v>4002</v>
      </c>
      <c r="H2087" s="7">
        <f t="shared" si="32"/>
        <v>3239084</v>
      </c>
      <c r="I2087" s="8">
        <v>3239084</v>
      </c>
      <c r="J2087" s="8">
        <v>0</v>
      </c>
      <c r="K2087" s="8">
        <v>0</v>
      </c>
      <c r="L2087" s="5" t="s">
        <v>5390</v>
      </c>
      <c r="M2087" s="3"/>
      <c r="N2087" s="2"/>
      <c r="O2087" s="4"/>
      <c r="Q2087" s="14"/>
      <c r="R2087" s="2"/>
      <c r="S2087" s="14"/>
      <c r="T2087" s="12"/>
      <c r="U2087" s="4"/>
      <c r="V2087" s="3"/>
    </row>
    <row r="2088" spans="1:22" ht="30" x14ac:dyDescent="0.25">
      <c r="A2088" s="25" t="s">
        <v>15</v>
      </c>
      <c r="B2088" s="25" t="s">
        <v>110</v>
      </c>
      <c r="C2088" s="25" t="s">
        <v>22</v>
      </c>
      <c r="D2088" s="2" t="s">
        <v>3519</v>
      </c>
      <c r="E2088" s="2" t="s">
        <v>3521</v>
      </c>
      <c r="F2088" s="2" t="s">
        <v>4</v>
      </c>
      <c r="G2088" s="21" t="s">
        <v>3936</v>
      </c>
      <c r="H2088" s="7">
        <f t="shared" si="32"/>
        <v>522000</v>
      </c>
      <c r="I2088" s="8">
        <v>150000</v>
      </c>
      <c r="J2088" s="8">
        <v>372000</v>
      </c>
      <c r="K2088" s="8">
        <v>0</v>
      </c>
      <c r="L2088" s="5" t="s">
        <v>5119</v>
      </c>
      <c r="M2088" s="3"/>
      <c r="N2088" s="2"/>
      <c r="O2088" s="4"/>
      <c r="Q2088" s="14"/>
      <c r="R2088" s="2"/>
      <c r="S2088" s="14"/>
      <c r="U2088" s="4"/>
      <c r="V2088" s="3"/>
    </row>
    <row r="2089" spans="1:22" x14ac:dyDescent="0.25">
      <c r="A2089" s="25" t="s">
        <v>286</v>
      </c>
      <c r="B2089" s="25" t="s">
        <v>287</v>
      </c>
      <c r="C2089" s="25" t="s">
        <v>103</v>
      </c>
      <c r="D2089" s="2" t="s">
        <v>2368</v>
      </c>
      <c r="E2089" s="2" t="s">
        <v>2370</v>
      </c>
      <c r="F2089" s="2" t="s">
        <v>4</v>
      </c>
      <c r="G2089" s="21" t="s">
        <v>3924</v>
      </c>
      <c r="H2089" s="7">
        <f t="shared" si="32"/>
        <v>858000</v>
      </c>
      <c r="I2089" s="8">
        <v>858000</v>
      </c>
      <c r="J2089" s="8">
        <v>0</v>
      </c>
      <c r="K2089" s="8">
        <v>0</v>
      </c>
      <c r="L2089" s="10" t="s">
        <v>96</v>
      </c>
      <c r="M2089" s="3"/>
      <c r="N2089" s="2"/>
      <c r="O2089" s="4"/>
      <c r="Q2089" s="13"/>
      <c r="R2089" s="2"/>
      <c r="S2089" s="13"/>
      <c r="T2089" s="11"/>
      <c r="U2089" s="4"/>
      <c r="V2089" s="3"/>
    </row>
    <row r="2090" spans="1:22" ht="45" x14ac:dyDescent="0.25">
      <c r="A2090" s="25" t="s">
        <v>89</v>
      </c>
      <c r="B2090" s="25" t="s">
        <v>90</v>
      </c>
      <c r="C2090" s="25" t="s">
        <v>91</v>
      </c>
      <c r="D2090" s="2" t="s">
        <v>3390</v>
      </c>
      <c r="E2090" s="2" t="s">
        <v>3391</v>
      </c>
      <c r="F2090" s="2" t="s">
        <v>4</v>
      </c>
      <c r="G2090" s="21" t="s">
        <v>3945</v>
      </c>
      <c r="H2090" s="7">
        <f t="shared" si="32"/>
        <v>7500</v>
      </c>
      <c r="I2090" s="8">
        <v>7500</v>
      </c>
      <c r="J2090" s="8">
        <v>0</v>
      </c>
      <c r="K2090" s="8">
        <v>0</v>
      </c>
      <c r="L2090" s="5" t="s">
        <v>5391</v>
      </c>
      <c r="M2090" s="3"/>
      <c r="N2090" s="2"/>
      <c r="O2090" s="4"/>
      <c r="R2090" s="2"/>
      <c r="U2090" s="4"/>
      <c r="V2090" s="3"/>
    </row>
    <row r="2091" spans="1:22" ht="30" x14ac:dyDescent="0.25">
      <c r="A2091" s="25" t="s">
        <v>89</v>
      </c>
      <c r="B2091" s="25" t="s">
        <v>90</v>
      </c>
      <c r="C2091" s="25" t="s">
        <v>91</v>
      </c>
      <c r="D2091" s="2" t="s">
        <v>3390</v>
      </c>
      <c r="E2091" s="2" t="s">
        <v>3391</v>
      </c>
      <c r="F2091" s="2" t="s">
        <v>4</v>
      </c>
      <c r="G2091" s="21" t="s">
        <v>3945</v>
      </c>
      <c r="H2091" s="7">
        <f t="shared" si="32"/>
        <v>199050</v>
      </c>
      <c r="I2091" s="8">
        <v>199050</v>
      </c>
      <c r="J2091" s="8">
        <v>0</v>
      </c>
      <c r="K2091" s="8">
        <v>0</v>
      </c>
      <c r="L2091" s="5" t="s">
        <v>5392</v>
      </c>
      <c r="M2091" s="3"/>
      <c r="N2091" s="2"/>
      <c r="O2091" s="4"/>
      <c r="Q2091" s="14"/>
      <c r="R2091" s="2"/>
      <c r="S2091" s="14"/>
      <c r="U2091" s="4"/>
      <c r="V2091" s="3"/>
    </row>
    <row r="2092" spans="1:22" ht="45" x14ac:dyDescent="0.25">
      <c r="A2092" s="25" t="s">
        <v>89</v>
      </c>
      <c r="B2092" s="25" t="s">
        <v>132</v>
      </c>
      <c r="C2092" s="25" t="s">
        <v>133</v>
      </c>
      <c r="D2092" s="2" t="s">
        <v>1670</v>
      </c>
      <c r="E2092" s="2" t="s">
        <v>1672</v>
      </c>
      <c r="F2092" s="2" t="s">
        <v>4</v>
      </c>
      <c r="G2092" s="21" t="s">
        <v>3898</v>
      </c>
      <c r="H2092" s="7">
        <f t="shared" si="32"/>
        <v>53820</v>
      </c>
      <c r="I2092" s="8">
        <v>53820</v>
      </c>
      <c r="J2092" s="8">
        <v>0</v>
      </c>
      <c r="K2092" s="8">
        <v>0</v>
      </c>
      <c r="L2092" s="10" t="s">
        <v>4327</v>
      </c>
      <c r="M2092" s="3"/>
      <c r="N2092" s="2"/>
      <c r="O2092" s="4"/>
      <c r="R2092" s="2"/>
      <c r="U2092" s="4"/>
      <c r="V2092" s="3"/>
    </row>
    <row r="2093" spans="1:22" x14ac:dyDescent="0.25">
      <c r="A2093" s="25" t="s">
        <v>58</v>
      </c>
      <c r="B2093" s="25" t="s">
        <v>193</v>
      </c>
      <c r="C2093" s="25" t="s">
        <v>194</v>
      </c>
      <c r="D2093" s="2" t="s">
        <v>2246</v>
      </c>
      <c r="E2093" s="2" t="s">
        <v>2248</v>
      </c>
      <c r="F2093" s="2" t="s">
        <v>222</v>
      </c>
      <c r="G2093" s="21" t="s">
        <v>3897</v>
      </c>
      <c r="H2093" s="7">
        <f t="shared" si="32"/>
        <v>2802</v>
      </c>
      <c r="I2093" s="8">
        <v>2802</v>
      </c>
      <c r="J2093" s="8">
        <v>0</v>
      </c>
      <c r="K2093" s="8">
        <v>0</v>
      </c>
      <c r="L2093" s="10" t="s">
        <v>44</v>
      </c>
      <c r="M2093" s="3"/>
      <c r="N2093" s="2"/>
      <c r="O2093" s="4"/>
      <c r="Q2093" s="13"/>
      <c r="R2093" s="2"/>
      <c r="S2093" s="13"/>
      <c r="T2093" s="11"/>
      <c r="U2093" s="4"/>
      <c r="V2093" s="3"/>
    </row>
    <row r="2094" spans="1:22" x14ac:dyDescent="0.25">
      <c r="A2094" s="25" t="s">
        <v>58</v>
      </c>
      <c r="B2094" s="25" t="s">
        <v>193</v>
      </c>
      <c r="C2094" s="25" t="s">
        <v>194</v>
      </c>
      <c r="D2094" s="2" t="s">
        <v>2246</v>
      </c>
      <c r="E2094" s="2" t="s">
        <v>2248</v>
      </c>
      <c r="F2094" s="2" t="s">
        <v>222</v>
      </c>
      <c r="G2094" s="21" t="s">
        <v>3897</v>
      </c>
      <c r="H2094" s="7">
        <f t="shared" si="32"/>
        <v>84406</v>
      </c>
      <c r="I2094" s="8">
        <v>84406</v>
      </c>
      <c r="J2094" s="8">
        <v>0</v>
      </c>
      <c r="K2094" s="8">
        <v>0</v>
      </c>
      <c r="L2094" s="10" t="s">
        <v>96</v>
      </c>
      <c r="M2094" s="3"/>
      <c r="N2094" s="2"/>
      <c r="O2094" s="4"/>
      <c r="Q2094" s="13"/>
      <c r="R2094" s="2"/>
      <c r="S2094" s="13"/>
      <c r="T2094" s="11"/>
      <c r="U2094" s="4"/>
      <c r="V2094" s="3"/>
    </row>
    <row r="2095" spans="1:22" x14ac:dyDescent="0.25">
      <c r="A2095" s="25" t="s">
        <v>58</v>
      </c>
      <c r="B2095" s="25" t="s">
        <v>193</v>
      </c>
      <c r="C2095" s="25" t="s">
        <v>194</v>
      </c>
      <c r="D2095" s="2" t="s">
        <v>2246</v>
      </c>
      <c r="E2095" s="2" t="s">
        <v>2248</v>
      </c>
      <c r="F2095" s="2" t="s">
        <v>222</v>
      </c>
      <c r="G2095" s="21" t="s">
        <v>3897</v>
      </c>
      <c r="H2095" s="7">
        <f t="shared" si="32"/>
        <v>11098</v>
      </c>
      <c r="I2095" s="8">
        <v>11098</v>
      </c>
      <c r="J2095" s="8">
        <v>0</v>
      </c>
      <c r="K2095" s="8">
        <v>0</v>
      </c>
      <c r="L2095" s="10" t="s">
        <v>45</v>
      </c>
      <c r="M2095" s="3"/>
      <c r="N2095" s="2"/>
      <c r="O2095" s="4"/>
      <c r="Q2095" s="3"/>
      <c r="R2095" s="2"/>
      <c r="S2095" s="3"/>
      <c r="T2095" s="4"/>
      <c r="U2095" s="4"/>
      <c r="V2095" s="3"/>
    </row>
    <row r="2096" spans="1:22" x14ac:dyDescent="0.25">
      <c r="A2096" s="25" t="s">
        <v>5</v>
      </c>
      <c r="B2096" s="25" t="s">
        <v>46</v>
      </c>
      <c r="C2096" s="25" t="s">
        <v>47</v>
      </c>
      <c r="D2096" s="2" t="s">
        <v>3875</v>
      </c>
      <c r="E2096" s="2" t="s">
        <v>3876</v>
      </c>
      <c r="F2096" s="2" t="s">
        <v>154</v>
      </c>
      <c r="G2096" s="21" t="s">
        <v>3901</v>
      </c>
      <c r="H2096" s="7">
        <f t="shared" si="32"/>
        <v>15719445</v>
      </c>
      <c r="I2096" s="8">
        <v>781195</v>
      </c>
      <c r="J2096" s="8">
        <v>14938250</v>
      </c>
      <c r="K2096" s="8">
        <v>0</v>
      </c>
      <c r="L2096" s="10" t="s">
        <v>3877</v>
      </c>
      <c r="M2096" s="3"/>
      <c r="N2096" s="2"/>
      <c r="O2096" s="4"/>
      <c r="Q2096" s="14"/>
      <c r="R2096" s="2"/>
      <c r="S2096" s="14"/>
      <c r="U2096" s="4"/>
      <c r="V2096" s="3"/>
    </row>
    <row r="2097" spans="1:22" x14ac:dyDescent="0.25">
      <c r="A2097" s="25" t="s">
        <v>286</v>
      </c>
      <c r="B2097" s="25" t="s">
        <v>287</v>
      </c>
      <c r="C2097" s="25" t="s">
        <v>459</v>
      </c>
      <c r="D2097" s="2" t="s">
        <v>1650</v>
      </c>
      <c r="E2097" s="2" t="s">
        <v>1652</v>
      </c>
      <c r="F2097" s="2" t="s">
        <v>4</v>
      </c>
      <c r="G2097" s="21" t="s">
        <v>3920</v>
      </c>
      <c r="H2097" s="7">
        <f t="shared" si="32"/>
        <v>377051</v>
      </c>
      <c r="I2097" s="8">
        <v>377051</v>
      </c>
      <c r="J2097" s="8">
        <v>0</v>
      </c>
      <c r="K2097" s="8">
        <v>0</v>
      </c>
      <c r="L2097" s="10" t="s">
        <v>4321</v>
      </c>
      <c r="M2097" s="3"/>
      <c r="N2097" s="2"/>
      <c r="O2097" s="4"/>
      <c r="Q2097" s="3"/>
      <c r="R2097" s="2"/>
      <c r="S2097" s="3"/>
      <c r="T2097" s="12"/>
      <c r="U2097" s="4"/>
      <c r="V2097" s="3"/>
    </row>
    <row r="2098" spans="1:22" ht="30" x14ac:dyDescent="0.25">
      <c r="A2098" s="25" t="s">
        <v>119</v>
      </c>
      <c r="B2098" s="25" t="s">
        <v>721</v>
      </c>
      <c r="C2098" s="25" t="s">
        <v>722</v>
      </c>
      <c r="D2098" s="2" t="s">
        <v>863</v>
      </c>
      <c r="E2098" s="2" t="s">
        <v>864</v>
      </c>
      <c r="F2098" s="2" t="s">
        <v>53</v>
      </c>
      <c r="G2098" s="21" t="s">
        <v>3923</v>
      </c>
      <c r="H2098" s="7">
        <f t="shared" si="32"/>
        <v>3500000</v>
      </c>
      <c r="I2098" s="8">
        <v>1500000</v>
      </c>
      <c r="J2098" s="8">
        <v>2000000</v>
      </c>
      <c r="K2098" s="8">
        <v>0</v>
      </c>
      <c r="L2098" s="10" t="s">
        <v>4073</v>
      </c>
      <c r="M2098" s="3"/>
      <c r="N2098" s="2"/>
      <c r="O2098" s="4"/>
      <c r="R2098" s="2"/>
      <c r="U2098" s="4"/>
      <c r="V2098" s="3"/>
    </row>
    <row r="2099" spans="1:22" ht="30" x14ac:dyDescent="0.25">
      <c r="A2099" s="25" t="s">
        <v>119</v>
      </c>
      <c r="B2099" s="25" t="s">
        <v>721</v>
      </c>
      <c r="C2099" s="25" t="s">
        <v>722</v>
      </c>
      <c r="D2099" s="2" t="s">
        <v>863</v>
      </c>
      <c r="E2099" s="2" t="s">
        <v>864</v>
      </c>
      <c r="F2099" s="2" t="s">
        <v>53</v>
      </c>
      <c r="G2099" s="21" t="s">
        <v>3923</v>
      </c>
      <c r="H2099" s="7">
        <f t="shared" si="32"/>
        <v>1780854</v>
      </c>
      <c r="I2099" s="8">
        <v>500000</v>
      </c>
      <c r="J2099" s="8">
        <v>1280854</v>
      </c>
      <c r="K2099" s="8">
        <v>0</v>
      </c>
      <c r="L2099" s="5" t="s">
        <v>4073</v>
      </c>
      <c r="M2099" s="3"/>
      <c r="N2099" s="2"/>
      <c r="O2099" s="4"/>
      <c r="R2099" s="2"/>
      <c r="U2099" s="4"/>
      <c r="V2099" s="3"/>
    </row>
    <row r="2100" spans="1:22" ht="30" x14ac:dyDescent="0.25">
      <c r="A2100" s="25" t="s">
        <v>119</v>
      </c>
      <c r="B2100" s="25" t="s">
        <v>721</v>
      </c>
      <c r="C2100" s="25" t="s">
        <v>722</v>
      </c>
      <c r="D2100" s="2" t="s">
        <v>863</v>
      </c>
      <c r="E2100" s="2" t="s">
        <v>864</v>
      </c>
      <c r="F2100" s="2" t="s">
        <v>53</v>
      </c>
      <c r="G2100" s="21" t="s">
        <v>3923</v>
      </c>
      <c r="H2100" s="7">
        <f t="shared" si="32"/>
        <v>4162500</v>
      </c>
      <c r="I2100" s="8">
        <v>4162500</v>
      </c>
      <c r="J2100" s="8">
        <v>0</v>
      </c>
      <c r="K2100" s="8">
        <v>0</v>
      </c>
      <c r="L2100" s="10" t="s">
        <v>515</v>
      </c>
      <c r="M2100" s="3"/>
      <c r="N2100" s="2"/>
      <c r="O2100" s="4"/>
      <c r="Q2100" s="14"/>
      <c r="R2100" s="2"/>
      <c r="S2100" s="14"/>
      <c r="U2100" s="4"/>
      <c r="V2100" s="3"/>
    </row>
    <row r="2101" spans="1:22" ht="30" x14ac:dyDescent="0.25">
      <c r="A2101" s="25" t="s">
        <v>119</v>
      </c>
      <c r="B2101" s="25" t="s">
        <v>721</v>
      </c>
      <c r="C2101" s="25" t="s">
        <v>722</v>
      </c>
      <c r="D2101" s="2" t="s">
        <v>863</v>
      </c>
      <c r="E2101" s="2" t="s">
        <v>864</v>
      </c>
      <c r="F2101" s="2" t="s">
        <v>53</v>
      </c>
      <c r="G2101" s="21" t="s">
        <v>3923</v>
      </c>
      <c r="H2101" s="7">
        <f t="shared" si="32"/>
        <v>800000</v>
      </c>
      <c r="I2101" s="8">
        <v>0</v>
      </c>
      <c r="J2101" s="8">
        <v>800000</v>
      </c>
      <c r="K2101" s="8">
        <v>0</v>
      </c>
      <c r="L2101" s="5" t="s">
        <v>5393</v>
      </c>
      <c r="M2101" s="3"/>
      <c r="N2101" s="2"/>
      <c r="O2101" s="4"/>
      <c r="R2101" s="2"/>
      <c r="U2101" s="4"/>
      <c r="V2101" s="3"/>
    </row>
    <row r="2102" spans="1:22" ht="30" x14ac:dyDescent="0.25">
      <c r="A2102" s="25" t="s">
        <v>5</v>
      </c>
      <c r="B2102" s="25" t="s">
        <v>466</v>
      </c>
      <c r="C2102" s="25" t="s">
        <v>467</v>
      </c>
      <c r="D2102" s="2" t="s">
        <v>1322</v>
      </c>
      <c r="E2102" s="2" t="s">
        <v>1324</v>
      </c>
      <c r="F2102" s="2" t="s">
        <v>154</v>
      </c>
      <c r="G2102" s="21" t="s">
        <v>3914</v>
      </c>
      <c r="H2102" s="7">
        <f t="shared" si="32"/>
        <v>1637869</v>
      </c>
      <c r="I2102" s="8">
        <v>637869</v>
      </c>
      <c r="J2102" s="8">
        <v>1000000</v>
      </c>
      <c r="K2102" s="8">
        <v>0</v>
      </c>
      <c r="L2102" s="10" t="s">
        <v>5394</v>
      </c>
      <c r="M2102" s="3"/>
      <c r="N2102" s="2"/>
      <c r="O2102" s="4"/>
      <c r="R2102" s="2"/>
      <c r="U2102" s="4"/>
      <c r="V2102" s="3"/>
    </row>
    <row r="2103" spans="1:22" ht="30" x14ac:dyDescent="0.25">
      <c r="A2103" s="25" t="s">
        <v>5</v>
      </c>
      <c r="B2103" s="25" t="s">
        <v>466</v>
      </c>
      <c r="C2103" s="25" t="s">
        <v>467</v>
      </c>
      <c r="D2103" s="2" t="s">
        <v>1322</v>
      </c>
      <c r="E2103" s="2" t="s">
        <v>1324</v>
      </c>
      <c r="F2103" s="2" t="s">
        <v>154</v>
      </c>
      <c r="G2103" s="21" t="s">
        <v>3914</v>
      </c>
      <c r="H2103" s="7">
        <f t="shared" si="32"/>
        <v>181773</v>
      </c>
      <c r="I2103" s="8">
        <v>181773</v>
      </c>
      <c r="J2103" s="8">
        <v>0</v>
      </c>
      <c r="K2103" s="8">
        <v>0</v>
      </c>
      <c r="L2103" s="10" t="s">
        <v>5395</v>
      </c>
      <c r="M2103" s="3"/>
      <c r="N2103" s="2"/>
      <c r="O2103" s="4"/>
      <c r="Q2103" s="14"/>
      <c r="R2103" s="2"/>
      <c r="S2103" s="14"/>
      <c r="U2103" s="4"/>
      <c r="V2103" s="3"/>
    </row>
    <row r="2104" spans="1:22" ht="30" x14ac:dyDescent="0.25">
      <c r="A2104" s="25" t="s">
        <v>5</v>
      </c>
      <c r="B2104" s="25" t="s">
        <v>466</v>
      </c>
      <c r="C2104" s="25" t="s">
        <v>467</v>
      </c>
      <c r="D2104" s="2" t="s">
        <v>1322</v>
      </c>
      <c r="E2104" s="2" t="s">
        <v>1324</v>
      </c>
      <c r="F2104" s="2" t="s">
        <v>154</v>
      </c>
      <c r="G2104" s="21" t="s">
        <v>3914</v>
      </c>
      <c r="H2104" s="7">
        <f t="shared" si="32"/>
        <v>250000</v>
      </c>
      <c r="I2104" s="8">
        <v>0</v>
      </c>
      <c r="J2104" s="8">
        <v>250000</v>
      </c>
      <c r="K2104" s="8">
        <v>0</v>
      </c>
      <c r="L2104" s="5" t="s">
        <v>5396</v>
      </c>
      <c r="M2104" s="3"/>
      <c r="N2104" s="2"/>
      <c r="O2104" s="4"/>
      <c r="R2104" s="2"/>
      <c r="U2104" s="4"/>
      <c r="V2104" s="3"/>
    </row>
    <row r="2105" spans="1:22" x14ac:dyDescent="0.25">
      <c r="A2105" s="25" t="s">
        <v>5</v>
      </c>
      <c r="B2105" s="25" t="s">
        <v>466</v>
      </c>
      <c r="C2105" s="25" t="s">
        <v>467</v>
      </c>
      <c r="D2105" s="2" t="s">
        <v>1322</v>
      </c>
      <c r="E2105" s="2" t="s">
        <v>1324</v>
      </c>
      <c r="F2105" s="2" t="s">
        <v>154</v>
      </c>
      <c r="G2105" s="21" t="s">
        <v>3914</v>
      </c>
      <c r="H2105" s="7">
        <f t="shared" si="32"/>
        <v>182003</v>
      </c>
      <c r="I2105" s="8">
        <v>182003</v>
      </c>
      <c r="J2105" s="8">
        <v>0</v>
      </c>
      <c r="K2105" s="8">
        <v>0</v>
      </c>
      <c r="L2105" s="5" t="s">
        <v>5397</v>
      </c>
      <c r="M2105" s="3"/>
      <c r="N2105" s="2"/>
      <c r="O2105" s="4"/>
      <c r="Q2105" s="14"/>
      <c r="R2105" s="2"/>
      <c r="S2105" s="14"/>
      <c r="U2105" s="4"/>
      <c r="V2105" s="3"/>
    </row>
    <row r="2106" spans="1:22" ht="30" x14ac:dyDescent="0.25">
      <c r="A2106" s="25" t="s">
        <v>15</v>
      </c>
      <c r="B2106" s="25" t="s">
        <v>16</v>
      </c>
      <c r="C2106" s="25" t="s">
        <v>143</v>
      </c>
      <c r="D2106" s="2" t="s">
        <v>3364</v>
      </c>
      <c r="E2106" s="2" t="s">
        <v>3365</v>
      </c>
      <c r="F2106" s="2" t="s">
        <v>4</v>
      </c>
      <c r="G2106" s="21" t="s">
        <v>3894</v>
      </c>
      <c r="H2106" s="7">
        <f t="shared" si="32"/>
        <v>88451</v>
      </c>
      <c r="I2106" s="8">
        <v>88451</v>
      </c>
      <c r="J2106" s="8">
        <v>0</v>
      </c>
      <c r="K2106" s="8">
        <v>0</v>
      </c>
      <c r="L2106" s="5" t="s">
        <v>5398</v>
      </c>
      <c r="M2106" s="3"/>
      <c r="N2106" s="2"/>
      <c r="O2106" s="4"/>
      <c r="Q2106" s="14"/>
      <c r="R2106" s="2"/>
      <c r="S2106" s="14"/>
      <c r="U2106" s="4"/>
      <c r="V2106" s="3"/>
    </row>
    <row r="2107" spans="1:22" ht="45" x14ac:dyDescent="0.25">
      <c r="A2107" s="25" t="s">
        <v>15</v>
      </c>
      <c r="B2107" s="25" t="s">
        <v>16</v>
      </c>
      <c r="C2107" s="25" t="s">
        <v>143</v>
      </c>
      <c r="D2107" s="2" t="s">
        <v>3364</v>
      </c>
      <c r="E2107" s="2" t="s">
        <v>3365</v>
      </c>
      <c r="F2107" s="2" t="s">
        <v>4</v>
      </c>
      <c r="G2107" s="21" t="s">
        <v>3894</v>
      </c>
      <c r="H2107" s="7">
        <f t="shared" si="32"/>
        <v>19987</v>
      </c>
      <c r="I2107" s="8">
        <v>19987</v>
      </c>
      <c r="J2107" s="8">
        <v>0</v>
      </c>
      <c r="K2107" s="8">
        <v>0</v>
      </c>
      <c r="L2107" s="5" t="s">
        <v>5399</v>
      </c>
      <c r="M2107" s="3"/>
      <c r="N2107" s="2"/>
      <c r="O2107" s="4"/>
      <c r="Q2107" s="14"/>
      <c r="R2107" s="2"/>
      <c r="S2107" s="14"/>
      <c r="U2107" s="4"/>
      <c r="V2107" s="3"/>
    </row>
    <row r="2108" spans="1:22" ht="45" x14ac:dyDescent="0.25">
      <c r="A2108" s="25" t="s">
        <v>82</v>
      </c>
      <c r="B2108" s="25" t="s">
        <v>564</v>
      </c>
      <c r="C2108" s="25" t="s">
        <v>58</v>
      </c>
      <c r="D2108" s="2" t="s">
        <v>3784</v>
      </c>
      <c r="E2108" s="2" t="s">
        <v>3786</v>
      </c>
      <c r="F2108" s="2" t="s">
        <v>4</v>
      </c>
      <c r="G2108" s="21" t="s">
        <v>3915</v>
      </c>
      <c r="H2108" s="7">
        <f t="shared" si="32"/>
        <v>164106</v>
      </c>
      <c r="I2108" s="8">
        <v>164106</v>
      </c>
      <c r="J2108" s="8">
        <v>0</v>
      </c>
      <c r="K2108" s="8">
        <v>0</v>
      </c>
      <c r="L2108" s="5" t="s">
        <v>5400</v>
      </c>
      <c r="M2108" s="3"/>
      <c r="N2108" s="2"/>
      <c r="O2108" s="4"/>
      <c r="Q2108" s="14"/>
      <c r="R2108" s="2"/>
      <c r="S2108" s="14"/>
      <c r="T2108" s="12"/>
      <c r="U2108" s="4"/>
      <c r="V2108" s="3"/>
    </row>
    <row r="2109" spans="1:22" ht="30" x14ac:dyDescent="0.25">
      <c r="A2109" s="25" t="s">
        <v>58</v>
      </c>
      <c r="B2109" s="25" t="s">
        <v>59</v>
      </c>
      <c r="C2109" s="25" t="s">
        <v>429</v>
      </c>
      <c r="D2109" s="2" t="s">
        <v>2158</v>
      </c>
      <c r="E2109" s="2" t="s">
        <v>2159</v>
      </c>
      <c r="F2109" s="2" t="s">
        <v>4</v>
      </c>
      <c r="G2109" s="21" t="s">
        <v>3897</v>
      </c>
      <c r="H2109" s="7">
        <f t="shared" si="32"/>
        <v>347423</v>
      </c>
      <c r="I2109" s="8">
        <v>150000</v>
      </c>
      <c r="J2109" s="8">
        <v>197423</v>
      </c>
      <c r="K2109" s="8">
        <v>0</v>
      </c>
      <c r="L2109" s="10" t="s">
        <v>515</v>
      </c>
      <c r="M2109" s="3"/>
      <c r="N2109" s="2"/>
      <c r="O2109" s="4"/>
      <c r="Q2109" s="13"/>
      <c r="R2109" s="2"/>
      <c r="S2109" s="13"/>
      <c r="U2109" s="4"/>
      <c r="V2109" s="3"/>
    </row>
    <row r="2110" spans="1:22" x14ac:dyDescent="0.25">
      <c r="A2110" s="25" t="s">
        <v>58</v>
      </c>
      <c r="B2110" s="25" t="s">
        <v>59</v>
      </c>
      <c r="C2110" s="25" t="s">
        <v>429</v>
      </c>
      <c r="D2110" s="2" t="s">
        <v>3548</v>
      </c>
      <c r="E2110" s="2" t="s">
        <v>3549</v>
      </c>
      <c r="F2110" s="2" t="s">
        <v>4</v>
      </c>
      <c r="G2110" s="21" t="s">
        <v>3923</v>
      </c>
      <c r="H2110" s="7">
        <f t="shared" si="32"/>
        <v>115399</v>
      </c>
      <c r="I2110" s="8">
        <v>115399</v>
      </c>
      <c r="J2110" s="8">
        <v>0</v>
      </c>
      <c r="K2110" s="8">
        <v>0</v>
      </c>
      <c r="L2110" s="10" t="s">
        <v>213</v>
      </c>
      <c r="M2110" s="3"/>
      <c r="N2110" s="2"/>
      <c r="O2110" s="4"/>
      <c r="Q2110" s="14"/>
      <c r="R2110" s="2"/>
      <c r="S2110" s="14"/>
      <c r="U2110" s="4"/>
      <c r="V2110" s="3"/>
    </row>
    <row r="2111" spans="1:22" ht="30" x14ac:dyDescent="0.25">
      <c r="A2111" s="25" t="s">
        <v>148</v>
      </c>
      <c r="B2111" s="25" t="s">
        <v>149</v>
      </c>
      <c r="C2111" s="25" t="s">
        <v>150</v>
      </c>
      <c r="D2111" s="2" t="s">
        <v>2150</v>
      </c>
      <c r="E2111" s="2" t="s">
        <v>2151</v>
      </c>
      <c r="F2111" s="2" t="s">
        <v>53</v>
      </c>
      <c r="G2111" s="21" t="s">
        <v>3933</v>
      </c>
      <c r="H2111" s="7">
        <f t="shared" si="32"/>
        <v>1670174</v>
      </c>
      <c r="I2111" s="8">
        <v>1670174</v>
      </c>
      <c r="J2111" s="8">
        <v>0</v>
      </c>
      <c r="K2111" s="8">
        <v>0</v>
      </c>
      <c r="L2111" s="5" t="s">
        <v>5401</v>
      </c>
      <c r="M2111" s="3"/>
      <c r="N2111" s="2"/>
      <c r="O2111" s="4"/>
      <c r="Q2111" s="14"/>
      <c r="R2111" s="2"/>
      <c r="S2111" s="14"/>
      <c r="U2111" s="4"/>
      <c r="V2111" s="3"/>
    </row>
    <row r="2112" spans="1:22" ht="30" x14ac:dyDescent="0.25">
      <c r="A2112" s="25" t="s">
        <v>148</v>
      </c>
      <c r="B2112" s="25" t="s">
        <v>149</v>
      </c>
      <c r="C2112" s="25" t="s">
        <v>150</v>
      </c>
      <c r="D2112" s="2" t="s">
        <v>2150</v>
      </c>
      <c r="E2112" s="2" t="s">
        <v>2151</v>
      </c>
      <c r="F2112" s="2" t="s">
        <v>53</v>
      </c>
      <c r="G2112" s="21" t="s">
        <v>3933</v>
      </c>
      <c r="H2112" s="7">
        <f t="shared" si="32"/>
        <v>3341181</v>
      </c>
      <c r="I2112" s="8">
        <v>3341181</v>
      </c>
      <c r="J2112" s="8">
        <v>0</v>
      </c>
      <c r="K2112" s="8">
        <v>0</v>
      </c>
      <c r="L2112" s="5" t="s">
        <v>5402</v>
      </c>
      <c r="M2112" s="3"/>
      <c r="N2112" s="2"/>
      <c r="O2112" s="4"/>
      <c r="R2112" s="2"/>
      <c r="U2112" s="4"/>
      <c r="V2112" s="3"/>
    </row>
    <row r="2113" spans="1:22" ht="30" x14ac:dyDescent="0.25">
      <c r="A2113" s="25" t="s">
        <v>148</v>
      </c>
      <c r="B2113" s="25" t="s">
        <v>149</v>
      </c>
      <c r="C2113" s="25" t="s">
        <v>150</v>
      </c>
      <c r="D2113" s="2" t="s">
        <v>2150</v>
      </c>
      <c r="E2113" s="2" t="s">
        <v>2151</v>
      </c>
      <c r="F2113" s="2" t="s">
        <v>53</v>
      </c>
      <c r="G2113" s="21" t="s">
        <v>3935</v>
      </c>
      <c r="H2113" s="7">
        <f t="shared" si="32"/>
        <v>781445</v>
      </c>
      <c r="I2113" s="8">
        <v>781445</v>
      </c>
      <c r="J2113" s="8">
        <v>0</v>
      </c>
      <c r="K2113" s="8">
        <v>0</v>
      </c>
      <c r="L2113" s="5" t="s">
        <v>5403</v>
      </c>
      <c r="M2113" s="3"/>
      <c r="N2113" s="2"/>
      <c r="O2113" s="4"/>
      <c r="R2113" s="2"/>
      <c r="U2113" s="4"/>
      <c r="V2113" s="3"/>
    </row>
    <row r="2114" spans="1:22" ht="45" x14ac:dyDescent="0.25">
      <c r="A2114" s="25" t="s">
        <v>148</v>
      </c>
      <c r="B2114" s="25" t="s">
        <v>149</v>
      </c>
      <c r="C2114" s="25" t="s">
        <v>150</v>
      </c>
      <c r="D2114" s="2" t="s">
        <v>2150</v>
      </c>
      <c r="E2114" s="2" t="s">
        <v>2151</v>
      </c>
      <c r="F2114" s="2" t="s">
        <v>53</v>
      </c>
      <c r="G2114" s="21" t="s">
        <v>3913</v>
      </c>
      <c r="H2114" s="7">
        <f t="shared" ref="H2114:H2177" si="33">SUM(I2114:K2114)</f>
        <v>709780</v>
      </c>
      <c r="I2114" s="8">
        <v>709780</v>
      </c>
      <c r="J2114" s="8">
        <v>0</v>
      </c>
      <c r="K2114" s="8">
        <v>0</v>
      </c>
      <c r="L2114" s="5" t="s">
        <v>5404</v>
      </c>
      <c r="M2114" s="3"/>
      <c r="N2114" s="2"/>
      <c r="O2114" s="4"/>
      <c r="R2114" s="2"/>
      <c r="U2114" s="4"/>
      <c r="V2114" s="3"/>
    </row>
    <row r="2115" spans="1:22" ht="30" x14ac:dyDescent="0.25">
      <c r="A2115" s="25" t="s">
        <v>148</v>
      </c>
      <c r="B2115" s="25" t="s">
        <v>149</v>
      </c>
      <c r="C2115" s="25" t="s">
        <v>150</v>
      </c>
      <c r="D2115" s="2" t="s">
        <v>2150</v>
      </c>
      <c r="E2115" s="2" t="s">
        <v>2151</v>
      </c>
      <c r="F2115" s="2" t="s">
        <v>53</v>
      </c>
      <c r="G2115" s="21" t="s">
        <v>3935</v>
      </c>
      <c r="H2115" s="7">
        <f t="shared" si="33"/>
        <v>0</v>
      </c>
      <c r="I2115" s="8">
        <v>0</v>
      </c>
      <c r="J2115" s="8">
        <v>0</v>
      </c>
      <c r="K2115" s="8">
        <v>0</v>
      </c>
      <c r="L2115" s="5" t="s">
        <v>5405</v>
      </c>
      <c r="M2115" s="3"/>
      <c r="N2115" s="2"/>
      <c r="O2115" s="4"/>
      <c r="R2115" s="2"/>
      <c r="U2115" s="4"/>
      <c r="V2115" s="3"/>
    </row>
    <row r="2116" spans="1:22" ht="30" x14ac:dyDescent="0.25">
      <c r="A2116" s="25" t="s">
        <v>148</v>
      </c>
      <c r="B2116" s="25" t="s">
        <v>149</v>
      </c>
      <c r="C2116" s="25" t="s">
        <v>150</v>
      </c>
      <c r="D2116" s="2" t="s">
        <v>2150</v>
      </c>
      <c r="E2116" s="2" t="s">
        <v>2151</v>
      </c>
      <c r="F2116" s="2" t="s">
        <v>53</v>
      </c>
      <c r="G2116" s="21" t="s">
        <v>3935</v>
      </c>
      <c r="H2116" s="7">
        <f t="shared" si="33"/>
        <v>401172</v>
      </c>
      <c r="I2116" s="8">
        <v>401172</v>
      </c>
      <c r="J2116" s="8">
        <v>0</v>
      </c>
      <c r="K2116" s="8">
        <v>0</v>
      </c>
      <c r="L2116" s="5" t="s">
        <v>5406</v>
      </c>
      <c r="M2116" s="3"/>
      <c r="N2116" s="2"/>
      <c r="O2116" s="4"/>
      <c r="R2116" s="2"/>
      <c r="U2116" s="4"/>
      <c r="V2116" s="3"/>
    </row>
    <row r="2117" spans="1:22" ht="60" x14ac:dyDescent="0.25">
      <c r="A2117" s="25" t="s">
        <v>103</v>
      </c>
      <c r="B2117" s="25" t="s">
        <v>104</v>
      </c>
      <c r="C2117" s="25" t="s">
        <v>639</v>
      </c>
      <c r="D2117" s="2" t="s">
        <v>641</v>
      </c>
      <c r="E2117" s="2" t="s">
        <v>643</v>
      </c>
      <c r="F2117" s="2" t="s">
        <v>154</v>
      </c>
      <c r="G2117" s="21" t="s">
        <v>3908</v>
      </c>
      <c r="H2117" s="7">
        <f t="shared" si="33"/>
        <v>207045</v>
      </c>
      <c r="I2117" s="8">
        <v>207045</v>
      </c>
      <c r="J2117" s="8">
        <v>0</v>
      </c>
      <c r="K2117" s="8">
        <v>0</v>
      </c>
      <c r="L2117" s="10" t="s">
        <v>4167</v>
      </c>
      <c r="M2117" s="3"/>
      <c r="N2117" s="2"/>
      <c r="O2117" s="4"/>
      <c r="R2117" s="2"/>
      <c r="U2117" s="4"/>
      <c r="V2117" s="3"/>
    </row>
    <row r="2118" spans="1:22" ht="30" x14ac:dyDescent="0.25">
      <c r="A2118" s="25" t="s">
        <v>15</v>
      </c>
      <c r="B2118" s="25" t="s">
        <v>110</v>
      </c>
      <c r="C2118" s="25" t="s">
        <v>1025</v>
      </c>
      <c r="D2118" s="2" t="s">
        <v>1732</v>
      </c>
      <c r="E2118" s="2" t="s">
        <v>1733</v>
      </c>
      <c r="F2118" s="2" t="s">
        <v>53</v>
      </c>
      <c r="G2118" s="21" t="s">
        <v>3997</v>
      </c>
      <c r="H2118" s="7">
        <f t="shared" si="33"/>
        <v>5250000</v>
      </c>
      <c r="I2118" s="8">
        <v>5250000</v>
      </c>
      <c r="J2118" s="8">
        <v>0</v>
      </c>
      <c r="K2118" s="8">
        <v>0</v>
      </c>
      <c r="L2118" s="10" t="s">
        <v>4346</v>
      </c>
      <c r="M2118" s="3"/>
      <c r="N2118" s="2"/>
      <c r="O2118" s="4"/>
      <c r="R2118" s="2"/>
      <c r="U2118" s="4"/>
      <c r="V2118" s="3"/>
    </row>
    <row r="2119" spans="1:22" ht="30" x14ac:dyDescent="0.25">
      <c r="A2119" s="25" t="s">
        <v>15</v>
      </c>
      <c r="B2119" s="25" t="s">
        <v>110</v>
      </c>
      <c r="C2119" s="25" t="s">
        <v>1025</v>
      </c>
      <c r="D2119" s="2" t="s">
        <v>1732</v>
      </c>
      <c r="E2119" s="2" t="s">
        <v>1733</v>
      </c>
      <c r="F2119" s="2" t="s">
        <v>53</v>
      </c>
      <c r="G2119" s="21" t="s">
        <v>4030</v>
      </c>
      <c r="H2119" s="7">
        <f t="shared" si="33"/>
        <v>10717636</v>
      </c>
      <c r="I2119" s="8">
        <v>0</v>
      </c>
      <c r="J2119" s="8">
        <v>10717636</v>
      </c>
      <c r="K2119" s="8">
        <v>0</v>
      </c>
      <c r="L2119" s="10" t="s">
        <v>2383</v>
      </c>
      <c r="M2119" s="3"/>
      <c r="N2119" s="2"/>
      <c r="O2119" s="4"/>
      <c r="R2119" s="2"/>
      <c r="U2119" s="4"/>
      <c r="V2119" s="3"/>
    </row>
    <row r="2120" spans="1:22" ht="45" x14ac:dyDescent="0.25">
      <c r="A2120" s="25" t="s">
        <v>15</v>
      </c>
      <c r="B2120" s="25" t="s">
        <v>110</v>
      </c>
      <c r="C2120" s="25" t="s">
        <v>1025</v>
      </c>
      <c r="D2120" s="2" t="s">
        <v>1732</v>
      </c>
      <c r="E2120" s="2" t="s">
        <v>1733</v>
      </c>
      <c r="F2120" s="2" t="s">
        <v>53</v>
      </c>
      <c r="G2120" s="21" t="s">
        <v>4038</v>
      </c>
      <c r="H2120" s="7">
        <f t="shared" si="33"/>
        <v>12850000</v>
      </c>
      <c r="I2120" s="8">
        <v>7884330</v>
      </c>
      <c r="J2120" s="8">
        <v>4965670</v>
      </c>
      <c r="K2120" s="8">
        <v>0</v>
      </c>
      <c r="L2120" s="5" t="s">
        <v>5407</v>
      </c>
      <c r="M2120" s="3"/>
      <c r="N2120" s="2"/>
      <c r="O2120" s="4"/>
      <c r="R2120" s="2"/>
      <c r="U2120" s="4"/>
      <c r="V2120" s="3"/>
    </row>
    <row r="2121" spans="1:22" ht="30" x14ac:dyDescent="0.25">
      <c r="A2121" s="25" t="s">
        <v>15</v>
      </c>
      <c r="B2121" s="25" t="s">
        <v>110</v>
      </c>
      <c r="C2121" s="25" t="s">
        <v>1025</v>
      </c>
      <c r="D2121" s="2" t="s">
        <v>1732</v>
      </c>
      <c r="E2121" s="2" t="s">
        <v>1733</v>
      </c>
      <c r="F2121" s="2" t="s">
        <v>53</v>
      </c>
      <c r="G2121" s="21" t="s">
        <v>4044</v>
      </c>
      <c r="H2121" s="7">
        <f t="shared" si="33"/>
        <v>20000000</v>
      </c>
      <c r="I2121" s="8">
        <v>0</v>
      </c>
      <c r="J2121" s="8">
        <v>20000000</v>
      </c>
      <c r="K2121" s="8">
        <v>0</v>
      </c>
      <c r="L2121" s="5" t="s">
        <v>5408</v>
      </c>
      <c r="M2121" s="3"/>
      <c r="N2121" s="2"/>
      <c r="O2121" s="4"/>
      <c r="Q2121" s="14"/>
      <c r="R2121" s="2"/>
      <c r="S2121" s="14"/>
      <c r="T2121" s="12"/>
      <c r="U2121" s="4"/>
      <c r="V2121" s="3"/>
    </row>
    <row r="2122" spans="1:22" ht="30" x14ac:dyDescent="0.25">
      <c r="A2122" s="25" t="s">
        <v>15</v>
      </c>
      <c r="B2122" s="25" t="s">
        <v>110</v>
      </c>
      <c r="C2122" s="25" t="s">
        <v>1025</v>
      </c>
      <c r="D2122" s="2" t="s">
        <v>1732</v>
      </c>
      <c r="E2122" s="2" t="s">
        <v>1733</v>
      </c>
      <c r="F2122" s="2" t="s">
        <v>53</v>
      </c>
      <c r="G2122" s="21" t="s">
        <v>4054</v>
      </c>
      <c r="H2122" s="7">
        <f t="shared" si="33"/>
        <v>45000000</v>
      </c>
      <c r="I2122" s="8">
        <v>0</v>
      </c>
      <c r="J2122" s="8">
        <v>45000000</v>
      </c>
      <c r="K2122" s="8">
        <v>0</v>
      </c>
      <c r="L2122" s="5" t="s">
        <v>5409</v>
      </c>
      <c r="M2122" s="3"/>
      <c r="N2122" s="2"/>
      <c r="O2122" s="4"/>
      <c r="Q2122" s="14"/>
      <c r="R2122" s="2"/>
      <c r="S2122" s="14"/>
      <c r="T2122" s="12"/>
      <c r="U2122" s="4"/>
      <c r="V2122" s="3"/>
    </row>
    <row r="2123" spans="1:22" ht="30" x14ac:dyDescent="0.25">
      <c r="A2123" s="25" t="s">
        <v>103</v>
      </c>
      <c r="B2123" s="25" t="s">
        <v>104</v>
      </c>
      <c r="C2123" s="25" t="s">
        <v>68</v>
      </c>
      <c r="D2123" s="2" t="s">
        <v>257</v>
      </c>
      <c r="E2123" s="2" t="s">
        <v>260</v>
      </c>
      <c r="F2123" s="2" t="s">
        <v>4</v>
      </c>
      <c r="G2123" s="21" t="s">
        <v>3923</v>
      </c>
      <c r="H2123" s="7">
        <f t="shared" si="33"/>
        <v>154485</v>
      </c>
      <c r="I2123" s="8">
        <v>154485</v>
      </c>
      <c r="J2123" s="8">
        <v>0</v>
      </c>
      <c r="K2123" s="8">
        <v>0</v>
      </c>
      <c r="L2123" s="5" t="s">
        <v>5410</v>
      </c>
      <c r="M2123" s="3"/>
      <c r="N2123" s="2"/>
      <c r="O2123" s="4"/>
      <c r="Q2123" s="3"/>
      <c r="R2123" s="2"/>
      <c r="S2123" s="3"/>
      <c r="T2123" s="12"/>
      <c r="U2123" s="4"/>
      <c r="V2123" s="3"/>
    </row>
    <row r="2124" spans="1:22" x14ac:dyDescent="0.25">
      <c r="A2124" s="25" t="s">
        <v>103</v>
      </c>
      <c r="B2124" s="25" t="s">
        <v>104</v>
      </c>
      <c r="C2124" s="25" t="s">
        <v>68</v>
      </c>
      <c r="D2124" s="2" t="s">
        <v>257</v>
      </c>
      <c r="E2124" s="2" t="s">
        <v>260</v>
      </c>
      <c r="F2124" s="2" t="s">
        <v>4</v>
      </c>
      <c r="G2124" s="21" t="s">
        <v>3936</v>
      </c>
      <c r="H2124" s="7">
        <f t="shared" si="33"/>
        <v>89910</v>
      </c>
      <c r="I2124" s="8">
        <v>89910</v>
      </c>
      <c r="J2124" s="8">
        <v>0</v>
      </c>
      <c r="K2124" s="8">
        <v>0</v>
      </c>
      <c r="L2124" s="10" t="s">
        <v>1849</v>
      </c>
      <c r="M2124" s="3"/>
      <c r="N2124" s="2"/>
      <c r="O2124" s="4"/>
      <c r="Q2124" s="3"/>
      <c r="R2124" s="2"/>
      <c r="S2124" s="3"/>
      <c r="T2124" s="12"/>
      <c r="U2124" s="4"/>
      <c r="V2124" s="3"/>
    </row>
    <row r="2125" spans="1:22" ht="30" x14ac:dyDescent="0.25">
      <c r="A2125" s="25" t="s">
        <v>89</v>
      </c>
      <c r="B2125" s="25" t="s">
        <v>90</v>
      </c>
      <c r="C2125" s="25" t="s">
        <v>91</v>
      </c>
      <c r="D2125" s="2" t="s">
        <v>441</v>
      </c>
      <c r="E2125" s="2" t="s">
        <v>443</v>
      </c>
      <c r="F2125" s="2" t="s">
        <v>53</v>
      </c>
      <c r="G2125" s="21" t="s">
        <v>3944</v>
      </c>
      <c r="H2125" s="7">
        <f t="shared" si="33"/>
        <v>2006978</v>
      </c>
      <c r="I2125" s="8">
        <v>2006978</v>
      </c>
      <c r="J2125" s="8">
        <v>0</v>
      </c>
      <c r="K2125" s="8">
        <v>0</v>
      </c>
      <c r="L2125" s="10" t="s">
        <v>4139</v>
      </c>
      <c r="M2125" s="3"/>
      <c r="N2125" s="2"/>
      <c r="O2125" s="4"/>
      <c r="R2125" s="2"/>
      <c r="U2125" s="4"/>
      <c r="V2125" s="3"/>
    </row>
    <row r="2126" spans="1:22" ht="30" x14ac:dyDescent="0.25">
      <c r="A2126" s="25" t="s">
        <v>89</v>
      </c>
      <c r="B2126" s="25" t="s">
        <v>90</v>
      </c>
      <c r="C2126" s="25" t="s">
        <v>91</v>
      </c>
      <c r="D2126" s="2" t="s">
        <v>441</v>
      </c>
      <c r="E2126" s="2" t="s">
        <v>443</v>
      </c>
      <c r="F2126" s="2" t="s">
        <v>53</v>
      </c>
      <c r="G2126" s="21" t="s">
        <v>3944</v>
      </c>
      <c r="H2126" s="7">
        <f t="shared" si="33"/>
        <v>1941323</v>
      </c>
      <c r="I2126" s="8">
        <v>1941323</v>
      </c>
      <c r="J2126" s="8">
        <v>0</v>
      </c>
      <c r="K2126" s="8">
        <v>0</v>
      </c>
      <c r="L2126" s="10" t="s">
        <v>4389</v>
      </c>
      <c r="M2126" s="3"/>
      <c r="N2126" s="2"/>
      <c r="O2126" s="4"/>
      <c r="R2126" s="2"/>
      <c r="U2126" s="4"/>
      <c r="V2126" s="3"/>
    </row>
    <row r="2127" spans="1:22" ht="45" x14ac:dyDescent="0.25">
      <c r="A2127" s="25" t="s">
        <v>89</v>
      </c>
      <c r="B2127" s="25" t="s">
        <v>90</v>
      </c>
      <c r="C2127" s="25" t="s">
        <v>91</v>
      </c>
      <c r="D2127" s="2" t="s">
        <v>441</v>
      </c>
      <c r="E2127" s="2" t="s">
        <v>443</v>
      </c>
      <c r="F2127" s="2" t="s">
        <v>53</v>
      </c>
      <c r="G2127" s="21" t="s">
        <v>3944</v>
      </c>
      <c r="H2127" s="7">
        <f t="shared" si="33"/>
        <v>2025718</v>
      </c>
      <c r="I2127" s="8">
        <v>2025718</v>
      </c>
      <c r="J2127" s="8">
        <v>0</v>
      </c>
      <c r="K2127" s="8">
        <v>0</v>
      </c>
      <c r="L2127" s="10" t="s">
        <v>4390</v>
      </c>
      <c r="M2127" s="3"/>
      <c r="N2127" s="2"/>
      <c r="O2127" s="4"/>
      <c r="R2127" s="2"/>
      <c r="U2127" s="4"/>
      <c r="V2127" s="3"/>
    </row>
    <row r="2128" spans="1:22" ht="30" x14ac:dyDescent="0.25">
      <c r="A2128" s="25" t="s">
        <v>103</v>
      </c>
      <c r="B2128" s="25" t="s">
        <v>104</v>
      </c>
      <c r="C2128" s="25" t="s">
        <v>68</v>
      </c>
      <c r="D2128" s="2" t="s">
        <v>703</v>
      </c>
      <c r="E2128" s="2" t="s">
        <v>705</v>
      </c>
      <c r="F2128" s="2" t="s">
        <v>53</v>
      </c>
      <c r="G2128" s="21" t="s">
        <v>3899</v>
      </c>
      <c r="H2128" s="7">
        <f t="shared" si="33"/>
        <v>462529</v>
      </c>
      <c r="I2128" s="8">
        <v>0</v>
      </c>
      <c r="J2128" s="8">
        <v>462529</v>
      </c>
      <c r="K2128" s="8">
        <v>0</v>
      </c>
      <c r="L2128" s="10" t="s">
        <v>4064</v>
      </c>
      <c r="M2128" s="3"/>
      <c r="N2128" s="2"/>
      <c r="O2128" s="4"/>
      <c r="R2128" s="2"/>
      <c r="U2128" s="4"/>
      <c r="V2128" s="3"/>
    </row>
    <row r="2129" spans="1:22" ht="45" x14ac:dyDescent="0.25">
      <c r="A2129" s="25" t="s">
        <v>103</v>
      </c>
      <c r="B2129" s="25" t="s">
        <v>104</v>
      </c>
      <c r="C2129" s="25" t="s">
        <v>68</v>
      </c>
      <c r="D2129" s="2" t="s">
        <v>703</v>
      </c>
      <c r="E2129" s="2" t="s">
        <v>705</v>
      </c>
      <c r="F2129" s="2" t="s">
        <v>53</v>
      </c>
      <c r="G2129" s="21" t="s">
        <v>3900</v>
      </c>
      <c r="H2129" s="7">
        <f t="shared" si="33"/>
        <v>1964715</v>
      </c>
      <c r="I2129" s="8">
        <v>0</v>
      </c>
      <c r="J2129" s="8">
        <v>0</v>
      </c>
      <c r="K2129" s="8">
        <v>1964715</v>
      </c>
      <c r="L2129" s="5" t="s">
        <v>5411</v>
      </c>
      <c r="M2129" s="3"/>
      <c r="N2129" s="2"/>
      <c r="O2129" s="4"/>
      <c r="R2129" s="2"/>
      <c r="U2129" s="4"/>
      <c r="V2129" s="3"/>
    </row>
    <row r="2130" spans="1:22" ht="45" x14ac:dyDescent="0.25">
      <c r="A2130" s="25" t="s">
        <v>103</v>
      </c>
      <c r="B2130" s="25" t="s">
        <v>104</v>
      </c>
      <c r="C2130" s="25" t="s">
        <v>68</v>
      </c>
      <c r="D2130" s="2" t="s">
        <v>703</v>
      </c>
      <c r="E2130" s="2" t="s">
        <v>705</v>
      </c>
      <c r="F2130" s="2" t="s">
        <v>53</v>
      </c>
      <c r="G2130" s="21" t="s">
        <v>3953</v>
      </c>
      <c r="H2130" s="7">
        <f t="shared" si="33"/>
        <v>1000000</v>
      </c>
      <c r="I2130" s="8">
        <v>1000000</v>
      </c>
      <c r="J2130" s="8">
        <v>0</v>
      </c>
      <c r="K2130" s="8">
        <v>0</v>
      </c>
      <c r="L2130" s="5" t="s">
        <v>5412</v>
      </c>
      <c r="M2130" s="3"/>
      <c r="N2130" s="2"/>
      <c r="O2130" s="4"/>
      <c r="Q2130" s="3"/>
      <c r="R2130" s="2"/>
      <c r="S2130" s="3"/>
      <c r="T2130" s="12"/>
      <c r="U2130" s="4"/>
      <c r="V2130" s="3"/>
    </row>
    <row r="2131" spans="1:22" ht="30" x14ac:dyDescent="0.25">
      <c r="A2131" s="25" t="s">
        <v>103</v>
      </c>
      <c r="B2131" s="25" t="s">
        <v>104</v>
      </c>
      <c r="C2131" s="25" t="s">
        <v>68</v>
      </c>
      <c r="D2131" s="2" t="s">
        <v>703</v>
      </c>
      <c r="E2131" s="2" t="s">
        <v>705</v>
      </c>
      <c r="F2131" s="2" t="s">
        <v>53</v>
      </c>
      <c r="G2131" s="21" t="s">
        <v>3903</v>
      </c>
      <c r="H2131" s="7">
        <f t="shared" si="33"/>
        <v>3176100</v>
      </c>
      <c r="I2131" s="8">
        <v>0</v>
      </c>
      <c r="J2131" s="8">
        <v>3176100</v>
      </c>
      <c r="K2131" s="8">
        <v>0</v>
      </c>
      <c r="L2131" s="5" t="s">
        <v>5413</v>
      </c>
      <c r="M2131" s="3"/>
      <c r="N2131" s="2"/>
      <c r="O2131" s="4"/>
      <c r="R2131" s="2"/>
      <c r="U2131" s="4"/>
      <c r="V2131" s="3"/>
    </row>
    <row r="2132" spans="1:22" ht="30" x14ac:dyDescent="0.25">
      <c r="A2132" s="25" t="s">
        <v>5</v>
      </c>
      <c r="B2132" s="25" t="s">
        <v>466</v>
      </c>
      <c r="C2132" s="25" t="s">
        <v>467</v>
      </c>
      <c r="D2132" s="2" t="s">
        <v>466</v>
      </c>
      <c r="E2132" s="2" t="s">
        <v>1325</v>
      </c>
      <c r="F2132" s="2" t="s">
        <v>154</v>
      </c>
      <c r="G2132" s="21" t="s">
        <v>3973</v>
      </c>
      <c r="H2132" s="7">
        <f t="shared" si="33"/>
        <v>452499</v>
      </c>
      <c r="I2132" s="8">
        <v>452499</v>
      </c>
      <c r="J2132" s="8">
        <v>0</v>
      </c>
      <c r="K2132" s="8">
        <v>0</v>
      </c>
      <c r="L2132" s="10" t="s">
        <v>5414</v>
      </c>
      <c r="M2132" s="3"/>
      <c r="N2132" s="2"/>
      <c r="O2132" s="4"/>
      <c r="R2132" s="2"/>
      <c r="U2132" s="4"/>
      <c r="V2132" s="3"/>
    </row>
    <row r="2133" spans="1:22" x14ac:dyDescent="0.25">
      <c r="A2133" s="25" t="s">
        <v>58</v>
      </c>
      <c r="B2133" s="25" t="s">
        <v>59</v>
      </c>
      <c r="C2133" s="25" t="s">
        <v>60</v>
      </c>
      <c r="D2133" s="2" t="s">
        <v>3827</v>
      </c>
      <c r="E2133" s="2" t="s">
        <v>3829</v>
      </c>
      <c r="F2133" s="2" t="s">
        <v>222</v>
      </c>
      <c r="G2133" s="21" t="s">
        <v>3931</v>
      </c>
      <c r="H2133" s="7">
        <f t="shared" si="33"/>
        <v>500000</v>
      </c>
      <c r="I2133" s="8">
        <v>500000</v>
      </c>
      <c r="J2133" s="8">
        <v>0</v>
      </c>
      <c r="K2133" s="8">
        <v>0</v>
      </c>
      <c r="L2133" s="10" t="s">
        <v>256</v>
      </c>
      <c r="M2133" s="3"/>
      <c r="N2133" s="2"/>
      <c r="O2133" s="4"/>
      <c r="R2133" s="2"/>
      <c r="U2133" s="4"/>
      <c r="V2133" s="3"/>
    </row>
    <row r="2134" spans="1:22" ht="30" x14ac:dyDescent="0.25">
      <c r="A2134" s="25" t="s">
        <v>58</v>
      </c>
      <c r="B2134" s="25" t="s">
        <v>59</v>
      </c>
      <c r="C2134" s="25" t="s">
        <v>429</v>
      </c>
      <c r="D2134" s="2" t="s">
        <v>431</v>
      </c>
      <c r="E2134" s="2" t="s">
        <v>433</v>
      </c>
      <c r="F2134" s="2" t="s">
        <v>53</v>
      </c>
      <c r="G2134" s="21" t="s">
        <v>3933</v>
      </c>
      <c r="H2134" s="7">
        <f t="shared" si="33"/>
        <v>7000</v>
      </c>
      <c r="I2134" s="8">
        <v>7000</v>
      </c>
      <c r="J2134" s="8">
        <v>0</v>
      </c>
      <c r="K2134" s="8">
        <v>0</v>
      </c>
      <c r="L2134" s="5" t="s">
        <v>5415</v>
      </c>
      <c r="M2134" s="3"/>
      <c r="N2134" s="2"/>
      <c r="O2134" s="4"/>
      <c r="R2134" s="2"/>
      <c r="U2134" s="4"/>
      <c r="V2134" s="3"/>
    </row>
    <row r="2135" spans="1:22" ht="30" x14ac:dyDescent="0.25">
      <c r="A2135" s="25" t="s">
        <v>58</v>
      </c>
      <c r="B2135" s="25" t="s">
        <v>59</v>
      </c>
      <c r="C2135" s="25" t="s">
        <v>429</v>
      </c>
      <c r="D2135" s="2" t="s">
        <v>431</v>
      </c>
      <c r="E2135" s="2" t="s">
        <v>433</v>
      </c>
      <c r="F2135" s="2" t="s">
        <v>53</v>
      </c>
      <c r="G2135" s="21" t="s">
        <v>3933</v>
      </c>
      <c r="H2135" s="7">
        <f t="shared" si="33"/>
        <v>5000</v>
      </c>
      <c r="I2135" s="8">
        <v>5000</v>
      </c>
      <c r="J2135" s="8">
        <v>0</v>
      </c>
      <c r="K2135" s="8">
        <v>0</v>
      </c>
      <c r="L2135" s="10" t="s">
        <v>4246</v>
      </c>
      <c r="M2135" s="3"/>
      <c r="N2135" s="2"/>
      <c r="O2135" s="4"/>
      <c r="R2135" s="2"/>
      <c r="U2135" s="4"/>
      <c r="V2135" s="3"/>
    </row>
    <row r="2136" spans="1:22" ht="30" x14ac:dyDescent="0.25">
      <c r="A2136" s="25" t="s">
        <v>58</v>
      </c>
      <c r="B2136" s="25" t="s">
        <v>59</v>
      </c>
      <c r="C2136" s="25" t="s">
        <v>429</v>
      </c>
      <c r="D2136" s="2" t="s">
        <v>431</v>
      </c>
      <c r="E2136" s="2" t="s">
        <v>433</v>
      </c>
      <c r="F2136" s="2" t="s">
        <v>53</v>
      </c>
      <c r="G2136" s="21" t="s">
        <v>3933</v>
      </c>
      <c r="H2136" s="7">
        <f t="shared" si="33"/>
        <v>50000</v>
      </c>
      <c r="I2136" s="8">
        <v>50000</v>
      </c>
      <c r="J2136" s="8">
        <v>0</v>
      </c>
      <c r="K2136" s="8">
        <v>0</v>
      </c>
      <c r="L2136" s="5" t="s">
        <v>5416</v>
      </c>
      <c r="M2136" s="3"/>
      <c r="N2136" s="2"/>
      <c r="O2136" s="4"/>
      <c r="R2136" s="2"/>
      <c r="U2136" s="4"/>
      <c r="V2136" s="3"/>
    </row>
    <row r="2137" spans="1:22" ht="30" x14ac:dyDescent="0.25">
      <c r="A2137" s="25" t="s">
        <v>58</v>
      </c>
      <c r="B2137" s="25" t="s">
        <v>59</v>
      </c>
      <c r="C2137" s="25" t="s">
        <v>429</v>
      </c>
      <c r="D2137" s="2" t="s">
        <v>431</v>
      </c>
      <c r="E2137" s="2" t="s">
        <v>433</v>
      </c>
      <c r="F2137" s="2" t="s">
        <v>53</v>
      </c>
      <c r="G2137" s="21" t="s">
        <v>3933</v>
      </c>
      <c r="H2137" s="7">
        <f t="shared" si="33"/>
        <v>200447</v>
      </c>
      <c r="I2137" s="8">
        <v>200447</v>
      </c>
      <c r="J2137" s="8">
        <v>0</v>
      </c>
      <c r="K2137" s="8">
        <v>0</v>
      </c>
      <c r="L2137" s="5" t="s">
        <v>5417</v>
      </c>
      <c r="M2137" s="3"/>
      <c r="N2137" s="2"/>
      <c r="O2137" s="4"/>
      <c r="R2137" s="2"/>
      <c r="U2137" s="4"/>
      <c r="V2137" s="3"/>
    </row>
    <row r="2138" spans="1:22" ht="30" x14ac:dyDescent="0.25">
      <c r="A2138" s="25" t="s">
        <v>58</v>
      </c>
      <c r="B2138" s="25" t="s">
        <v>59</v>
      </c>
      <c r="C2138" s="25" t="s">
        <v>429</v>
      </c>
      <c r="D2138" s="2" t="s">
        <v>431</v>
      </c>
      <c r="E2138" s="2" t="s">
        <v>433</v>
      </c>
      <c r="F2138" s="2" t="s">
        <v>53</v>
      </c>
      <c r="G2138" s="21" t="s">
        <v>3935</v>
      </c>
      <c r="H2138" s="7">
        <f t="shared" si="33"/>
        <v>757629</v>
      </c>
      <c r="I2138" s="8">
        <v>757629</v>
      </c>
      <c r="J2138" s="8">
        <v>0</v>
      </c>
      <c r="K2138" s="8">
        <v>0</v>
      </c>
      <c r="L2138" s="10" t="s">
        <v>213</v>
      </c>
      <c r="M2138" s="3"/>
      <c r="N2138" s="2"/>
      <c r="O2138" s="4"/>
      <c r="R2138" s="2"/>
      <c r="U2138" s="4"/>
      <c r="V2138" s="3"/>
    </row>
    <row r="2139" spans="1:22" x14ac:dyDescent="0.25">
      <c r="A2139" s="25" t="s">
        <v>286</v>
      </c>
      <c r="B2139" s="25" t="s">
        <v>287</v>
      </c>
      <c r="C2139" s="25" t="s">
        <v>459</v>
      </c>
      <c r="D2139" s="2" t="s">
        <v>2200</v>
      </c>
      <c r="E2139" s="2" t="s">
        <v>2202</v>
      </c>
      <c r="F2139" s="2" t="s">
        <v>4</v>
      </c>
      <c r="G2139" s="21" t="s">
        <v>3914</v>
      </c>
      <c r="H2139" s="7">
        <f t="shared" si="33"/>
        <v>6167167</v>
      </c>
      <c r="I2139" s="8">
        <v>3716446</v>
      </c>
      <c r="J2139" s="8">
        <v>2450721</v>
      </c>
      <c r="K2139" s="8">
        <v>0</v>
      </c>
      <c r="L2139" s="5" t="s">
        <v>4096</v>
      </c>
      <c r="M2139" s="3"/>
      <c r="N2139" s="2"/>
      <c r="O2139" s="4"/>
      <c r="R2139" s="2"/>
      <c r="U2139" s="4"/>
      <c r="V2139" s="3"/>
    </row>
    <row r="2140" spans="1:22" ht="30" x14ac:dyDescent="0.25">
      <c r="A2140" s="25" t="s">
        <v>286</v>
      </c>
      <c r="B2140" s="25" t="s">
        <v>287</v>
      </c>
      <c r="C2140" s="25" t="s">
        <v>459</v>
      </c>
      <c r="D2140" s="2" t="s">
        <v>2200</v>
      </c>
      <c r="E2140" s="2" t="s">
        <v>2202</v>
      </c>
      <c r="F2140" s="2" t="s">
        <v>4</v>
      </c>
      <c r="G2140" s="21" t="s">
        <v>3932</v>
      </c>
      <c r="H2140" s="7">
        <f t="shared" si="33"/>
        <v>139719</v>
      </c>
      <c r="I2140" s="8">
        <v>139719</v>
      </c>
      <c r="J2140" s="8">
        <v>0</v>
      </c>
      <c r="K2140" s="8">
        <v>0</v>
      </c>
      <c r="L2140" s="5" t="s">
        <v>5418</v>
      </c>
      <c r="M2140" s="3"/>
      <c r="N2140" s="2"/>
      <c r="O2140" s="4"/>
      <c r="R2140" s="2"/>
      <c r="U2140" s="4"/>
      <c r="V2140" s="3"/>
    </row>
    <row r="2141" spans="1:22" ht="30" x14ac:dyDescent="0.25">
      <c r="A2141" s="25" t="s">
        <v>82</v>
      </c>
      <c r="B2141" s="25" t="s">
        <v>83</v>
      </c>
      <c r="C2141" s="25" t="s">
        <v>359</v>
      </c>
      <c r="D2141" s="2" t="s">
        <v>482</v>
      </c>
      <c r="E2141" s="2" t="s">
        <v>484</v>
      </c>
      <c r="F2141" s="2" t="s">
        <v>154</v>
      </c>
      <c r="G2141" s="21" t="s">
        <v>3948</v>
      </c>
      <c r="H2141" s="7">
        <f t="shared" si="33"/>
        <v>143431</v>
      </c>
      <c r="I2141" s="8">
        <v>143431</v>
      </c>
      <c r="J2141" s="8">
        <v>0</v>
      </c>
      <c r="K2141" s="8">
        <v>0</v>
      </c>
      <c r="L2141" s="10" t="s">
        <v>5419</v>
      </c>
      <c r="M2141" s="3"/>
      <c r="N2141" s="2"/>
      <c r="O2141" s="4"/>
      <c r="Q2141" s="14"/>
      <c r="R2141" s="2"/>
      <c r="S2141" s="14"/>
      <c r="U2141" s="4"/>
      <c r="V2141" s="3"/>
    </row>
    <row r="2142" spans="1:22" ht="30" x14ac:dyDescent="0.25">
      <c r="A2142" s="25" t="s">
        <v>82</v>
      </c>
      <c r="B2142" s="25" t="s">
        <v>83</v>
      </c>
      <c r="C2142" s="25" t="s">
        <v>359</v>
      </c>
      <c r="D2142" s="2" t="s">
        <v>482</v>
      </c>
      <c r="E2142" s="2" t="s">
        <v>484</v>
      </c>
      <c r="F2142" s="2" t="s">
        <v>154</v>
      </c>
      <c r="G2142" s="21" t="s">
        <v>3948</v>
      </c>
      <c r="H2142" s="7">
        <f t="shared" si="33"/>
        <v>147747</v>
      </c>
      <c r="I2142" s="8">
        <v>147747</v>
      </c>
      <c r="J2142" s="8">
        <v>0</v>
      </c>
      <c r="K2142" s="8">
        <v>0</v>
      </c>
      <c r="L2142" s="5" t="s">
        <v>5420</v>
      </c>
      <c r="M2142" s="3"/>
      <c r="N2142" s="2"/>
      <c r="O2142" s="4"/>
      <c r="R2142" s="2"/>
      <c r="U2142" s="4"/>
      <c r="V2142" s="3"/>
    </row>
    <row r="2143" spans="1:22" x14ac:dyDescent="0.25">
      <c r="A2143" s="25" t="s">
        <v>148</v>
      </c>
      <c r="B2143" s="25" t="s">
        <v>883</v>
      </c>
      <c r="C2143" s="25" t="s">
        <v>150</v>
      </c>
      <c r="D2143" s="2" t="s">
        <v>1700</v>
      </c>
      <c r="E2143" s="2" t="s">
        <v>1703</v>
      </c>
      <c r="F2143" s="2" t="s">
        <v>4</v>
      </c>
      <c r="G2143" s="21" t="s">
        <v>3908</v>
      </c>
      <c r="H2143" s="7">
        <f t="shared" si="33"/>
        <v>631690</v>
      </c>
      <c r="I2143" s="8">
        <v>631690</v>
      </c>
      <c r="J2143" s="8">
        <v>0</v>
      </c>
      <c r="K2143" s="8">
        <v>0</v>
      </c>
      <c r="L2143" s="10" t="s">
        <v>176</v>
      </c>
      <c r="M2143" s="3"/>
      <c r="N2143" s="2"/>
      <c r="O2143" s="4"/>
      <c r="R2143" s="2"/>
      <c r="U2143" s="4"/>
      <c r="V2143" s="3"/>
    </row>
    <row r="2144" spans="1:22" ht="30" x14ac:dyDescent="0.25">
      <c r="A2144" s="25" t="s">
        <v>15</v>
      </c>
      <c r="B2144" s="25" t="s">
        <v>110</v>
      </c>
      <c r="C2144" s="25" t="s">
        <v>22</v>
      </c>
      <c r="D2144" s="2" t="s">
        <v>2443</v>
      </c>
      <c r="E2144" s="2" t="s">
        <v>2444</v>
      </c>
      <c r="F2144" s="2" t="s">
        <v>4</v>
      </c>
      <c r="G2144" s="21" t="s">
        <v>3914</v>
      </c>
      <c r="H2144" s="7">
        <f t="shared" si="33"/>
        <v>45000</v>
      </c>
      <c r="I2144" s="8">
        <v>45000</v>
      </c>
      <c r="J2144" s="8">
        <v>0</v>
      </c>
      <c r="K2144" s="8">
        <v>0</v>
      </c>
      <c r="L2144" s="5" t="s">
        <v>5421</v>
      </c>
      <c r="M2144" s="3"/>
      <c r="N2144" s="2"/>
      <c r="O2144" s="4"/>
      <c r="R2144" s="2"/>
      <c r="U2144" s="4"/>
      <c r="V2144" s="3"/>
    </row>
    <row r="2145" spans="1:22" ht="30" x14ac:dyDescent="0.25">
      <c r="A2145" s="25" t="s">
        <v>15</v>
      </c>
      <c r="B2145" s="25" t="s">
        <v>110</v>
      </c>
      <c r="C2145" s="25" t="s">
        <v>22</v>
      </c>
      <c r="D2145" s="2" t="s">
        <v>2443</v>
      </c>
      <c r="E2145" s="2" t="s">
        <v>2444</v>
      </c>
      <c r="F2145" s="2" t="s">
        <v>4</v>
      </c>
      <c r="G2145" s="21" t="s">
        <v>3914</v>
      </c>
      <c r="H2145" s="7">
        <f t="shared" si="33"/>
        <v>105000</v>
      </c>
      <c r="I2145" s="8">
        <v>105000</v>
      </c>
      <c r="J2145" s="8">
        <v>0</v>
      </c>
      <c r="K2145" s="8">
        <v>0</v>
      </c>
      <c r="L2145" s="5" t="s">
        <v>5422</v>
      </c>
      <c r="M2145" s="3"/>
      <c r="N2145" s="2"/>
      <c r="O2145" s="4"/>
      <c r="R2145" s="2"/>
      <c r="U2145" s="4"/>
      <c r="V2145" s="3"/>
    </row>
    <row r="2146" spans="1:22" ht="30" x14ac:dyDescent="0.25">
      <c r="A2146" s="25" t="s">
        <v>5</v>
      </c>
      <c r="B2146" s="25" t="s">
        <v>6</v>
      </c>
      <c r="C2146" s="25" t="s">
        <v>7</v>
      </c>
      <c r="D2146" s="2" t="s">
        <v>754</v>
      </c>
      <c r="E2146" s="2" t="s">
        <v>756</v>
      </c>
      <c r="F2146" s="2" t="s">
        <v>53</v>
      </c>
      <c r="G2146" s="21" t="s">
        <v>3953</v>
      </c>
      <c r="H2146" s="7">
        <f t="shared" si="33"/>
        <v>6025</v>
      </c>
      <c r="I2146" s="8">
        <v>6025</v>
      </c>
      <c r="J2146" s="8">
        <v>0</v>
      </c>
      <c r="K2146" s="8">
        <v>0</v>
      </c>
      <c r="L2146" s="10" t="s">
        <v>44</v>
      </c>
      <c r="M2146" s="3"/>
      <c r="N2146" s="2"/>
      <c r="O2146" s="4"/>
      <c r="Q2146" s="13"/>
      <c r="R2146" s="2"/>
      <c r="S2146" s="13"/>
      <c r="U2146" s="4"/>
      <c r="V2146" s="3"/>
    </row>
    <row r="2147" spans="1:22" ht="30" x14ac:dyDescent="0.25">
      <c r="A2147" s="25" t="s">
        <v>5</v>
      </c>
      <c r="B2147" s="25" t="s">
        <v>6</v>
      </c>
      <c r="C2147" s="25" t="s">
        <v>7</v>
      </c>
      <c r="D2147" s="2" t="s">
        <v>754</v>
      </c>
      <c r="E2147" s="2" t="s">
        <v>756</v>
      </c>
      <c r="F2147" s="2" t="s">
        <v>53</v>
      </c>
      <c r="G2147" s="21" t="s">
        <v>3953</v>
      </c>
      <c r="H2147" s="7">
        <f t="shared" si="33"/>
        <v>6025</v>
      </c>
      <c r="I2147" s="8">
        <v>6025</v>
      </c>
      <c r="J2147" s="8">
        <v>0</v>
      </c>
      <c r="K2147" s="8">
        <v>0</v>
      </c>
      <c r="L2147" s="10" t="s">
        <v>45</v>
      </c>
      <c r="M2147" s="3"/>
      <c r="N2147" s="2"/>
      <c r="O2147" s="4"/>
      <c r="Q2147" s="13"/>
      <c r="R2147" s="2"/>
      <c r="S2147" s="13"/>
      <c r="U2147" s="4"/>
      <c r="V2147" s="3"/>
    </row>
    <row r="2148" spans="1:22" ht="30" x14ac:dyDescent="0.25">
      <c r="A2148" s="25" t="s">
        <v>5</v>
      </c>
      <c r="B2148" s="25" t="s">
        <v>6</v>
      </c>
      <c r="C2148" s="25" t="s">
        <v>7</v>
      </c>
      <c r="D2148" s="2" t="s">
        <v>754</v>
      </c>
      <c r="E2148" s="2" t="s">
        <v>756</v>
      </c>
      <c r="F2148" s="2" t="s">
        <v>53</v>
      </c>
      <c r="G2148" s="21" t="s">
        <v>3953</v>
      </c>
      <c r="H2148" s="7">
        <f t="shared" si="33"/>
        <v>961013</v>
      </c>
      <c r="I2148" s="8">
        <v>961013</v>
      </c>
      <c r="J2148" s="8">
        <v>0</v>
      </c>
      <c r="K2148" s="8">
        <v>0</v>
      </c>
      <c r="L2148" s="5" t="s">
        <v>5423</v>
      </c>
      <c r="M2148" s="3"/>
      <c r="N2148" s="2"/>
      <c r="O2148" s="4"/>
      <c r="Q2148" s="13"/>
      <c r="R2148" s="2"/>
      <c r="S2148" s="13"/>
      <c r="U2148" s="4"/>
      <c r="V2148" s="3"/>
    </row>
    <row r="2149" spans="1:22" ht="30" x14ac:dyDescent="0.25">
      <c r="A2149" s="25" t="s">
        <v>5</v>
      </c>
      <c r="B2149" s="25" t="s">
        <v>6</v>
      </c>
      <c r="C2149" s="25" t="s">
        <v>7</v>
      </c>
      <c r="D2149" s="2" t="s">
        <v>754</v>
      </c>
      <c r="E2149" s="2" t="s">
        <v>756</v>
      </c>
      <c r="F2149" s="2" t="s">
        <v>53</v>
      </c>
      <c r="G2149" s="21" t="s">
        <v>3953</v>
      </c>
      <c r="H2149" s="7">
        <f t="shared" si="33"/>
        <v>48206</v>
      </c>
      <c r="I2149" s="8">
        <v>48206</v>
      </c>
      <c r="J2149" s="8">
        <v>0</v>
      </c>
      <c r="K2149" s="8">
        <v>0</v>
      </c>
      <c r="L2149" s="5" t="s">
        <v>5424</v>
      </c>
      <c r="M2149" s="3"/>
      <c r="N2149" s="2"/>
      <c r="O2149" s="4"/>
      <c r="Q2149" s="13"/>
      <c r="R2149" s="2"/>
      <c r="S2149" s="13"/>
      <c r="U2149" s="4"/>
      <c r="V2149" s="3"/>
    </row>
    <row r="2150" spans="1:22" ht="30" x14ac:dyDescent="0.25">
      <c r="A2150" s="25" t="s">
        <v>103</v>
      </c>
      <c r="B2150" s="25" t="s">
        <v>104</v>
      </c>
      <c r="C2150" s="25" t="s">
        <v>68</v>
      </c>
      <c r="D2150" s="2" t="s">
        <v>2038</v>
      </c>
      <c r="E2150" s="2" t="s">
        <v>2040</v>
      </c>
      <c r="F2150" s="2" t="s">
        <v>154</v>
      </c>
      <c r="G2150" s="21" t="s">
        <v>3967</v>
      </c>
      <c r="H2150" s="7">
        <f t="shared" si="33"/>
        <v>1952697</v>
      </c>
      <c r="I2150" s="8">
        <v>1952697</v>
      </c>
      <c r="J2150" s="8">
        <v>0</v>
      </c>
      <c r="K2150" s="8">
        <v>0</v>
      </c>
      <c r="L2150" s="5" t="s">
        <v>5425</v>
      </c>
      <c r="M2150" s="3"/>
      <c r="N2150" s="2"/>
      <c r="O2150" s="4"/>
      <c r="R2150" s="2"/>
      <c r="U2150" s="4"/>
      <c r="V2150" s="3"/>
    </row>
    <row r="2151" spans="1:22" ht="30" x14ac:dyDescent="0.25">
      <c r="A2151" s="25" t="s">
        <v>103</v>
      </c>
      <c r="B2151" s="25" t="s">
        <v>104</v>
      </c>
      <c r="C2151" s="25" t="s">
        <v>68</v>
      </c>
      <c r="D2151" s="2" t="s">
        <v>2038</v>
      </c>
      <c r="E2151" s="2" t="s">
        <v>2040</v>
      </c>
      <c r="F2151" s="2" t="s">
        <v>154</v>
      </c>
      <c r="G2151" s="21" t="s">
        <v>3967</v>
      </c>
      <c r="H2151" s="7">
        <f t="shared" si="33"/>
        <v>110372</v>
      </c>
      <c r="I2151" s="8">
        <v>110372</v>
      </c>
      <c r="J2151" s="8">
        <v>0</v>
      </c>
      <c r="K2151" s="8">
        <v>0</v>
      </c>
      <c r="L2151" s="5" t="s">
        <v>5426</v>
      </c>
      <c r="M2151" s="3"/>
      <c r="N2151" s="2"/>
      <c r="O2151" s="4"/>
      <c r="Q2151" s="14"/>
      <c r="R2151" s="2"/>
      <c r="S2151" s="14"/>
      <c r="U2151" s="4"/>
      <c r="V2151" s="3"/>
    </row>
    <row r="2152" spans="1:22" ht="30" x14ac:dyDescent="0.25">
      <c r="A2152" s="25" t="s">
        <v>286</v>
      </c>
      <c r="B2152" s="25" t="s">
        <v>287</v>
      </c>
      <c r="C2152" s="25" t="s">
        <v>424</v>
      </c>
      <c r="D2152" s="2" t="s">
        <v>3682</v>
      </c>
      <c r="E2152" s="2" t="s">
        <v>3683</v>
      </c>
      <c r="F2152" s="2" t="s">
        <v>4</v>
      </c>
      <c r="G2152" s="21" t="s">
        <v>3897</v>
      </c>
      <c r="H2152" s="7">
        <f t="shared" si="33"/>
        <v>347861</v>
      </c>
      <c r="I2152" s="8">
        <v>347861</v>
      </c>
      <c r="J2152" s="8">
        <v>0</v>
      </c>
      <c r="K2152" s="8">
        <v>0</v>
      </c>
      <c r="L2152" s="5" t="s">
        <v>5427</v>
      </c>
      <c r="M2152" s="3"/>
      <c r="N2152" s="2"/>
      <c r="O2152" s="4"/>
      <c r="Q2152" s="3"/>
      <c r="R2152" s="2"/>
      <c r="S2152" s="3"/>
      <c r="T2152" s="12"/>
      <c r="U2152" s="4"/>
      <c r="V2152" s="3"/>
    </row>
    <row r="2153" spans="1:22" ht="30" x14ac:dyDescent="0.25">
      <c r="A2153" s="25" t="s">
        <v>82</v>
      </c>
      <c r="B2153" s="25" t="s">
        <v>83</v>
      </c>
      <c r="C2153" s="25" t="s">
        <v>359</v>
      </c>
      <c r="D2153" s="2" t="s">
        <v>3056</v>
      </c>
      <c r="E2153" s="2" t="s">
        <v>3058</v>
      </c>
      <c r="F2153" s="2" t="s">
        <v>4</v>
      </c>
      <c r="G2153" s="21" t="s">
        <v>3932</v>
      </c>
      <c r="H2153" s="7">
        <f t="shared" si="33"/>
        <v>165290</v>
      </c>
      <c r="I2153" s="8">
        <v>165290</v>
      </c>
      <c r="J2153" s="8">
        <v>0</v>
      </c>
      <c r="K2153" s="8">
        <v>0</v>
      </c>
      <c r="L2153" s="5" t="s">
        <v>5428</v>
      </c>
      <c r="M2153" s="3"/>
      <c r="N2153" s="2"/>
      <c r="O2153" s="4"/>
      <c r="Q2153" s="14"/>
      <c r="R2153" s="2"/>
      <c r="S2153" s="14"/>
      <c r="U2153" s="4"/>
      <c r="V2153" s="3"/>
    </row>
    <row r="2154" spans="1:22" ht="45" x14ac:dyDescent="0.25">
      <c r="A2154" s="25" t="s">
        <v>82</v>
      </c>
      <c r="B2154" s="25" t="s">
        <v>83</v>
      </c>
      <c r="C2154" s="25" t="s">
        <v>359</v>
      </c>
      <c r="D2154" s="2" t="s">
        <v>3056</v>
      </c>
      <c r="E2154" s="2" t="s">
        <v>3058</v>
      </c>
      <c r="F2154" s="2" t="s">
        <v>4</v>
      </c>
      <c r="G2154" s="21" t="s">
        <v>3932</v>
      </c>
      <c r="H2154" s="7">
        <f t="shared" si="33"/>
        <v>229618</v>
      </c>
      <c r="I2154" s="8">
        <v>229618</v>
      </c>
      <c r="J2154" s="8">
        <v>0</v>
      </c>
      <c r="K2154" s="8">
        <v>0</v>
      </c>
      <c r="L2154" s="5" t="s">
        <v>5429</v>
      </c>
      <c r="M2154" s="3"/>
      <c r="N2154" s="2"/>
      <c r="O2154" s="4"/>
      <c r="R2154" s="2"/>
      <c r="U2154" s="4"/>
      <c r="V2154" s="3"/>
    </row>
    <row r="2155" spans="1:22" ht="30" x14ac:dyDescent="0.25">
      <c r="A2155" s="25" t="s">
        <v>15</v>
      </c>
      <c r="B2155" s="25" t="s">
        <v>364</v>
      </c>
      <c r="C2155" s="25" t="s">
        <v>365</v>
      </c>
      <c r="D2155" s="2" t="s">
        <v>3537</v>
      </c>
      <c r="E2155" s="2" t="s">
        <v>3538</v>
      </c>
      <c r="F2155" s="2" t="s">
        <v>4</v>
      </c>
      <c r="G2155" s="21" t="s">
        <v>3918</v>
      </c>
      <c r="H2155" s="7">
        <f t="shared" si="33"/>
        <v>121426</v>
      </c>
      <c r="I2155" s="8">
        <v>121426</v>
      </c>
      <c r="J2155" s="8">
        <v>0</v>
      </c>
      <c r="K2155" s="8">
        <v>0</v>
      </c>
      <c r="L2155" s="5" t="s">
        <v>5430</v>
      </c>
      <c r="M2155" s="3"/>
      <c r="N2155" s="2"/>
      <c r="O2155" s="4"/>
      <c r="R2155" s="2"/>
      <c r="U2155" s="4"/>
      <c r="V2155" s="3"/>
    </row>
    <row r="2156" spans="1:22" x14ac:dyDescent="0.25">
      <c r="A2156" s="25" t="s">
        <v>89</v>
      </c>
      <c r="B2156" s="25" t="s">
        <v>90</v>
      </c>
      <c r="C2156" s="25" t="s">
        <v>304</v>
      </c>
      <c r="D2156" s="2" t="s">
        <v>3073</v>
      </c>
      <c r="E2156" s="2" t="s">
        <v>1706</v>
      </c>
      <c r="F2156" s="2" t="s">
        <v>4</v>
      </c>
      <c r="G2156" s="21" t="s">
        <v>3898</v>
      </c>
      <c r="H2156" s="7">
        <f t="shared" si="33"/>
        <v>346538</v>
      </c>
      <c r="I2156" s="8">
        <v>346538</v>
      </c>
      <c r="J2156" s="8">
        <v>0</v>
      </c>
      <c r="K2156" s="8">
        <v>0</v>
      </c>
      <c r="L2156" s="5" t="s">
        <v>5107</v>
      </c>
      <c r="M2156" s="3"/>
      <c r="N2156" s="2"/>
      <c r="O2156" s="4"/>
      <c r="R2156" s="2"/>
      <c r="U2156" s="4"/>
      <c r="V2156" s="3"/>
    </row>
    <row r="2157" spans="1:22" ht="30" x14ac:dyDescent="0.25">
      <c r="A2157" s="25" t="s">
        <v>103</v>
      </c>
      <c r="B2157" s="25" t="s">
        <v>104</v>
      </c>
      <c r="C2157" s="25" t="s">
        <v>1838</v>
      </c>
      <c r="D2157" s="2" t="s">
        <v>3657</v>
      </c>
      <c r="E2157" s="2" t="s">
        <v>3658</v>
      </c>
      <c r="F2157" s="2" t="s">
        <v>4</v>
      </c>
      <c r="G2157" s="21" t="s">
        <v>3936</v>
      </c>
      <c r="H2157" s="7">
        <f t="shared" si="33"/>
        <v>228500</v>
      </c>
      <c r="I2157" s="8">
        <v>228500</v>
      </c>
      <c r="J2157" s="8">
        <v>0</v>
      </c>
      <c r="K2157" s="8">
        <v>0</v>
      </c>
      <c r="L2157" s="5" t="s">
        <v>5431</v>
      </c>
      <c r="M2157" s="3"/>
      <c r="N2157" s="2"/>
      <c r="O2157" s="4"/>
      <c r="Q2157" s="13"/>
      <c r="R2157" s="2"/>
      <c r="S2157" s="13"/>
      <c r="U2157" s="4"/>
      <c r="V2157" s="3"/>
    </row>
    <row r="2158" spans="1:22" ht="45" x14ac:dyDescent="0.25">
      <c r="A2158" s="25" t="s">
        <v>15</v>
      </c>
      <c r="B2158" s="25" t="s">
        <v>110</v>
      </c>
      <c r="C2158" s="25" t="s">
        <v>22</v>
      </c>
      <c r="D2158" s="2" t="s">
        <v>2908</v>
      </c>
      <c r="E2158" s="2" t="s">
        <v>2909</v>
      </c>
      <c r="F2158" s="2" t="s">
        <v>4</v>
      </c>
      <c r="G2158" s="21" t="s">
        <v>3895</v>
      </c>
      <c r="H2158" s="7">
        <f t="shared" si="33"/>
        <v>882900</v>
      </c>
      <c r="I2158" s="8">
        <v>382900</v>
      </c>
      <c r="J2158" s="8">
        <v>500000</v>
      </c>
      <c r="K2158" s="8">
        <v>0</v>
      </c>
      <c r="L2158" s="5" t="s">
        <v>5432</v>
      </c>
      <c r="M2158" s="3"/>
      <c r="N2158" s="2"/>
      <c r="O2158" s="4"/>
      <c r="R2158" s="2"/>
      <c r="U2158" s="4"/>
      <c r="V2158" s="3"/>
    </row>
    <row r="2159" spans="1:22" x14ac:dyDescent="0.25">
      <c r="A2159" s="25" t="s">
        <v>286</v>
      </c>
      <c r="B2159" s="25" t="s">
        <v>287</v>
      </c>
      <c r="C2159" s="25" t="s">
        <v>459</v>
      </c>
      <c r="D2159" s="2" t="s">
        <v>908</v>
      </c>
      <c r="E2159" s="2" t="s">
        <v>909</v>
      </c>
      <c r="F2159" s="2" t="s">
        <v>4</v>
      </c>
      <c r="G2159" s="21" t="s">
        <v>3895</v>
      </c>
      <c r="H2159" s="7">
        <f t="shared" si="33"/>
        <v>294408</v>
      </c>
      <c r="I2159" s="8">
        <v>294408</v>
      </c>
      <c r="J2159" s="8">
        <v>0</v>
      </c>
      <c r="K2159" s="8">
        <v>0</v>
      </c>
      <c r="L2159" s="10" t="s">
        <v>3607</v>
      </c>
      <c r="M2159" s="3"/>
      <c r="N2159" s="2"/>
      <c r="O2159" s="4"/>
      <c r="R2159" s="2"/>
      <c r="U2159" s="4"/>
      <c r="V2159" s="3"/>
    </row>
    <row r="2160" spans="1:22" ht="30" x14ac:dyDescent="0.25">
      <c r="A2160" s="25" t="s">
        <v>148</v>
      </c>
      <c r="B2160" s="25" t="s">
        <v>241</v>
      </c>
      <c r="C2160" s="25" t="s">
        <v>516</v>
      </c>
      <c r="D2160" s="2" t="s">
        <v>1196</v>
      </c>
      <c r="E2160" s="2" t="s">
        <v>1198</v>
      </c>
      <c r="F2160" s="2" t="s">
        <v>4</v>
      </c>
      <c r="G2160" s="21" t="s">
        <v>3893</v>
      </c>
      <c r="H2160" s="7">
        <f t="shared" si="33"/>
        <v>136809</v>
      </c>
      <c r="I2160" s="8">
        <v>136809</v>
      </c>
      <c r="J2160" s="8">
        <v>0</v>
      </c>
      <c r="K2160" s="8">
        <v>0</v>
      </c>
      <c r="L2160" s="10" t="s">
        <v>4226</v>
      </c>
      <c r="M2160" s="3"/>
      <c r="N2160" s="2"/>
      <c r="O2160" s="4"/>
      <c r="R2160" s="2"/>
      <c r="U2160" s="4"/>
      <c r="V2160" s="3"/>
    </row>
    <row r="2161" spans="1:22" ht="30" x14ac:dyDescent="0.25">
      <c r="A2161" s="25" t="s">
        <v>148</v>
      </c>
      <c r="B2161" s="25" t="s">
        <v>241</v>
      </c>
      <c r="C2161" s="25" t="s">
        <v>516</v>
      </c>
      <c r="D2161" s="2" t="s">
        <v>1196</v>
      </c>
      <c r="E2161" s="2" t="s">
        <v>1198</v>
      </c>
      <c r="F2161" s="2" t="s">
        <v>4</v>
      </c>
      <c r="G2161" s="21" t="s">
        <v>3893</v>
      </c>
      <c r="H2161" s="7">
        <f t="shared" si="33"/>
        <v>150000</v>
      </c>
      <c r="I2161" s="8">
        <v>150000</v>
      </c>
      <c r="J2161" s="8">
        <v>0</v>
      </c>
      <c r="K2161" s="8">
        <v>0</v>
      </c>
      <c r="L2161" s="10" t="s">
        <v>5433</v>
      </c>
      <c r="M2161" s="3"/>
      <c r="N2161" s="2"/>
      <c r="O2161" s="4"/>
      <c r="R2161" s="2"/>
      <c r="U2161" s="4"/>
      <c r="V2161" s="3"/>
    </row>
    <row r="2162" spans="1:22" x14ac:dyDescent="0.25">
      <c r="A2162" s="25" t="s">
        <v>148</v>
      </c>
      <c r="B2162" s="25" t="s">
        <v>241</v>
      </c>
      <c r="C2162" s="25" t="s">
        <v>516</v>
      </c>
      <c r="D2162" s="2" t="s">
        <v>1196</v>
      </c>
      <c r="E2162" s="2" t="s">
        <v>1198</v>
      </c>
      <c r="F2162" s="2" t="s">
        <v>4</v>
      </c>
      <c r="G2162" s="21" t="s">
        <v>3893</v>
      </c>
      <c r="H2162" s="7">
        <f t="shared" si="33"/>
        <v>177856</v>
      </c>
      <c r="I2162" s="8">
        <v>177856</v>
      </c>
      <c r="J2162" s="8">
        <v>0</v>
      </c>
      <c r="K2162" s="8">
        <v>0</v>
      </c>
      <c r="L2162" s="10" t="s">
        <v>45</v>
      </c>
      <c r="M2162" s="3"/>
      <c r="N2162" s="2"/>
      <c r="O2162" s="4"/>
      <c r="R2162" s="2"/>
      <c r="U2162" s="4"/>
      <c r="V2162" s="3"/>
    </row>
    <row r="2163" spans="1:22" x14ac:dyDescent="0.25">
      <c r="A2163" s="25" t="s">
        <v>148</v>
      </c>
      <c r="B2163" s="25" t="s">
        <v>241</v>
      </c>
      <c r="C2163" s="25" t="s">
        <v>516</v>
      </c>
      <c r="D2163" s="2" t="s">
        <v>2432</v>
      </c>
      <c r="E2163" s="2" t="s">
        <v>2434</v>
      </c>
      <c r="F2163" s="2" t="s">
        <v>4</v>
      </c>
      <c r="G2163" s="21" t="s">
        <v>3915</v>
      </c>
      <c r="H2163" s="7">
        <f t="shared" si="33"/>
        <v>310460</v>
      </c>
      <c r="I2163" s="8">
        <v>310460</v>
      </c>
      <c r="J2163" s="8">
        <v>0</v>
      </c>
      <c r="K2163" s="8">
        <v>0</v>
      </c>
      <c r="L2163" s="10" t="s">
        <v>23</v>
      </c>
      <c r="M2163" s="3"/>
      <c r="N2163" s="2"/>
      <c r="O2163" s="4"/>
      <c r="R2163" s="2"/>
      <c r="U2163" s="4"/>
      <c r="V2163" s="3"/>
    </row>
    <row r="2164" spans="1:22" ht="30" x14ac:dyDescent="0.25">
      <c r="A2164" s="25" t="s">
        <v>148</v>
      </c>
      <c r="B2164" s="25" t="s">
        <v>241</v>
      </c>
      <c r="C2164" s="25" t="s">
        <v>516</v>
      </c>
      <c r="D2164" s="2" t="s">
        <v>2432</v>
      </c>
      <c r="E2164" s="2" t="s">
        <v>2434</v>
      </c>
      <c r="F2164" s="2" t="s">
        <v>4</v>
      </c>
      <c r="G2164" s="21" t="s">
        <v>3915</v>
      </c>
      <c r="H2164" s="7">
        <f t="shared" si="33"/>
        <v>100000</v>
      </c>
      <c r="I2164" s="8">
        <v>100000</v>
      </c>
      <c r="J2164" s="8">
        <v>0</v>
      </c>
      <c r="K2164" s="8">
        <v>0</v>
      </c>
      <c r="L2164" s="10" t="s">
        <v>139</v>
      </c>
      <c r="M2164" s="3"/>
      <c r="N2164" s="2"/>
      <c r="O2164" s="4"/>
      <c r="R2164" s="2"/>
      <c r="U2164" s="4"/>
      <c r="V2164" s="3"/>
    </row>
    <row r="2165" spans="1:22" x14ac:dyDescent="0.25">
      <c r="A2165" s="25" t="s">
        <v>148</v>
      </c>
      <c r="B2165" s="25" t="s">
        <v>241</v>
      </c>
      <c r="C2165" s="25" t="s">
        <v>516</v>
      </c>
      <c r="D2165" s="2" t="s">
        <v>2432</v>
      </c>
      <c r="E2165" s="2" t="s">
        <v>2434</v>
      </c>
      <c r="F2165" s="2" t="s">
        <v>4</v>
      </c>
      <c r="G2165" s="21" t="s">
        <v>3915</v>
      </c>
      <c r="H2165" s="7">
        <f t="shared" si="33"/>
        <v>100000</v>
      </c>
      <c r="I2165" s="8">
        <v>100000</v>
      </c>
      <c r="J2165" s="8">
        <v>0</v>
      </c>
      <c r="K2165" s="8">
        <v>0</v>
      </c>
      <c r="L2165" s="10" t="s">
        <v>27</v>
      </c>
      <c r="M2165" s="3"/>
      <c r="N2165" s="2"/>
      <c r="O2165" s="4"/>
      <c r="Q2165" s="14"/>
      <c r="R2165" s="2"/>
      <c r="S2165" s="14"/>
      <c r="T2165" s="12"/>
      <c r="U2165" s="4"/>
      <c r="V2165" s="3"/>
    </row>
    <row r="2166" spans="1:22" ht="30" x14ac:dyDescent="0.25">
      <c r="A2166" s="25" t="s">
        <v>58</v>
      </c>
      <c r="B2166" s="25" t="s">
        <v>59</v>
      </c>
      <c r="C2166" s="25" t="s">
        <v>60</v>
      </c>
      <c r="D2166" s="2" t="s">
        <v>3276</v>
      </c>
      <c r="E2166" s="2" t="s">
        <v>3278</v>
      </c>
      <c r="F2166" s="2" t="s">
        <v>154</v>
      </c>
      <c r="G2166" s="21" t="s">
        <v>3955</v>
      </c>
      <c r="H2166" s="7">
        <f t="shared" si="33"/>
        <v>997000</v>
      </c>
      <c r="I2166" s="8">
        <v>997000</v>
      </c>
      <c r="J2166" s="8">
        <v>0</v>
      </c>
      <c r="K2166" s="8">
        <v>0</v>
      </c>
      <c r="L2166" s="10" t="s">
        <v>96</v>
      </c>
      <c r="M2166" s="3"/>
      <c r="N2166" s="2"/>
      <c r="O2166" s="4"/>
      <c r="R2166" s="2"/>
      <c r="U2166" s="4"/>
      <c r="V2166" s="3"/>
    </row>
    <row r="2167" spans="1:22" ht="30" x14ac:dyDescent="0.25">
      <c r="A2167" s="25" t="s">
        <v>5</v>
      </c>
      <c r="B2167" s="25" t="s">
        <v>6</v>
      </c>
      <c r="C2167" s="25" t="s">
        <v>7</v>
      </c>
      <c r="D2167" s="2" t="s">
        <v>2329</v>
      </c>
      <c r="E2167" s="2" t="s">
        <v>2331</v>
      </c>
      <c r="F2167" s="2" t="s">
        <v>53</v>
      </c>
      <c r="G2167" s="21" t="s">
        <v>3941</v>
      </c>
      <c r="H2167" s="7">
        <f t="shared" si="33"/>
        <v>40795</v>
      </c>
      <c r="I2167" s="8">
        <v>40795</v>
      </c>
      <c r="J2167" s="8">
        <v>0</v>
      </c>
      <c r="K2167" s="8">
        <v>0</v>
      </c>
      <c r="L2167" s="5" t="s">
        <v>5434</v>
      </c>
      <c r="M2167" s="3"/>
      <c r="N2167" s="2"/>
      <c r="O2167" s="4"/>
      <c r="R2167" s="2"/>
      <c r="U2167" s="4"/>
      <c r="V2167" s="3"/>
    </row>
    <row r="2168" spans="1:22" x14ac:dyDescent="0.25">
      <c r="A2168" s="25" t="s">
        <v>5</v>
      </c>
      <c r="B2168" s="25" t="s">
        <v>6</v>
      </c>
      <c r="C2168" s="25" t="s">
        <v>7</v>
      </c>
      <c r="D2168" s="2" t="s">
        <v>2329</v>
      </c>
      <c r="E2168" s="2" t="s">
        <v>2331</v>
      </c>
      <c r="F2168" s="2" t="s">
        <v>53</v>
      </c>
      <c r="G2168" s="21" t="s">
        <v>3941</v>
      </c>
      <c r="H2168" s="7">
        <f t="shared" si="33"/>
        <v>145886</v>
      </c>
      <c r="I2168" s="8">
        <v>145886</v>
      </c>
      <c r="J2168" s="8">
        <v>0</v>
      </c>
      <c r="K2168" s="8">
        <v>0</v>
      </c>
      <c r="L2168" s="10" t="s">
        <v>213</v>
      </c>
      <c r="M2168" s="3"/>
      <c r="N2168" s="2"/>
      <c r="O2168" s="4"/>
      <c r="R2168" s="2"/>
      <c r="U2168" s="4"/>
      <c r="V2168" s="3"/>
    </row>
    <row r="2169" spans="1:22" x14ac:dyDescent="0.25">
      <c r="A2169" s="25" t="s">
        <v>148</v>
      </c>
      <c r="B2169" s="25" t="s">
        <v>241</v>
      </c>
      <c r="C2169" s="25" t="s">
        <v>516</v>
      </c>
      <c r="D2169" s="2" t="s">
        <v>3717</v>
      </c>
      <c r="E2169" s="2" t="s">
        <v>3718</v>
      </c>
      <c r="F2169" s="2" t="s">
        <v>4</v>
      </c>
      <c r="G2169" s="21" t="s">
        <v>3893</v>
      </c>
      <c r="H2169" s="7">
        <f t="shared" si="33"/>
        <v>805506</v>
      </c>
      <c r="I2169" s="8">
        <v>805506</v>
      </c>
      <c r="J2169" s="8">
        <v>0</v>
      </c>
      <c r="K2169" s="8">
        <v>0</v>
      </c>
      <c r="L2169" s="10" t="s">
        <v>44</v>
      </c>
      <c r="M2169" s="3"/>
      <c r="N2169" s="2"/>
      <c r="O2169" s="4"/>
      <c r="R2169" s="2"/>
      <c r="U2169" s="4"/>
      <c r="V2169" s="3"/>
    </row>
    <row r="2170" spans="1:22" ht="30" x14ac:dyDescent="0.25">
      <c r="A2170" s="25" t="s">
        <v>148</v>
      </c>
      <c r="B2170" s="25" t="s">
        <v>883</v>
      </c>
      <c r="C2170" s="25" t="s">
        <v>150</v>
      </c>
      <c r="D2170" s="2" t="s">
        <v>1310</v>
      </c>
      <c r="E2170" s="2" t="s">
        <v>1311</v>
      </c>
      <c r="F2170" s="2" t="s">
        <v>154</v>
      </c>
      <c r="G2170" s="21" t="s">
        <v>3897</v>
      </c>
      <c r="H2170" s="7">
        <f t="shared" si="33"/>
        <v>11049587</v>
      </c>
      <c r="I2170" s="8">
        <v>151649</v>
      </c>
      <c r="J2170" s="8">
        <v>10897938</v>
      </c>
      <c r="K2170" s="8">
        <v>0</v>
      </c>
      <c r="L2170" s="10" t="s">
        <v>5435</v>
      </c>
      <c r="M2170" s="3"/>
      <c r="N2170" s="2"/>
      <c r="O2170" s="4"/>
      <c r="R2170" s="2"/>
      <c r="U2170" s="4"/>
      <c r="V2170" s="3"/>
    </row>
    <row r="2171" spans="1:22" ht="60" x14ac:dyDescent="0.25">
      <c r="A2171" s="25" t="s">
        <v>119</v>
      </c>
      <c r="B2171" s="25" t="s">
        <v>721</v>
      </c>
      <c r="C2171" s="25" t="s">
        <v>722</v>
      </c>
      <c r="D2171" s="2" t="s">
        <v>1741</v>
      </c>
      <c r="E2171" s="2" t="s">
        <v>1743</v>
      </c>
      <c r="F2171" s="2" t="s">
        <v>4</v>
      </c>
      <c r="G2171" s="21" t="s">
        <v>3908</v>
      </c>
      <c r="H2171" s="7">
        <f t="shared" si="33"/>
        <v>487200</v>
      </c>
      <c r="I2171" s="8">
        <v>487200</v>
      </c>
      <c r="J2171" s="8">
        <v>0</v>
      </c>
      <c r="K2171" s="8">
        <v>0</v>
      </c>
      <c r="L2171" s="10" t="s">
        <v>5436</v>
      </c>
      <c r="M2171" s="3"/>
      <c r="N2171" s="2"/>
      <c r="O2171" s="4"/>
      <c r="R2171" s="2"/>
      <c r="U2171" s="4"/>
      <c r="V2171" s="3"/>
    </row>
    <row r="2172" spans="1:22" ht="45" x14ac:dyDescent="0.25">
      <c r="A2172" s="25" t="s">
        <v>119</v>
      </c>
      <c r="B2172" s="25" t="s">
        <v>721</v>
      </c>
      <c r="C2172" s="25" t="s">
        <v>722</v>
      </c>
      <c r="D2172" s="2" t="s">
        <v>1741</v>
      </c>
      <c r="E2172" s="2" t="s">
        <v>1743</v>
      </c>
      <c r="F2172" s="2" t="s">
        <v>4</v>
      </c>
      <c r="G2172" s="21" t="s">
        <v>3893</v>
      </c>
      <c r="H2172" s="7">
        <f t="shared" si="33"/>
        <v>518625</v>
      </c>
      <c r="I2172" s="8">
        <v>518625</v>
      </c>
      <c r="J2172" s="8">
        <v>0</v>
      </c>
      <c r="K2172" s="8">
        <v>0</v>
      </c>
      <c r="L2172" s="5" t="s">
        <v>5437</v>
      </c>
      <c r="M2172" s="3"/>
      <c r="N2172" s="2"/>
      <c r="O2172" s="4"/>
      <c r="R2172" s="2"/>
      <c r="U2172" s="4"/>
      <c r="V2172" s="3"/>
    </row>
    <row r="2173" spans="1:22" ht="30" x14ac:dyDescent="0.25">
      <c r="A2173" s="25" t="s">
        <v>82</v>
      </c>
      <c r="B2173" s="25" t="s">
        <v>83</v>
      </c>
      <c r="C2173" s="25" t="s">
        <v>84</v>
      </c>
      <c r="D2173" s="2" t="s">
        <v>3545</v>
      </c>
      <c r="E2173" s="2" t="s">
        <v>3547</v>
      </c>
      <c r="F2173" s="2" t="s">
        <v>4</v>
      </c>
      <c r="G2173" s="21" t="s">
        <v>3897</v>
      </c>
      <c r="H2173" s="7">
        <f t="shared" si="33"/>
        <v>149071</v>
      </c>
      <c r="I2173" s="8">
        <v>149071</v>
      </c>
      <c r="J2173" s="8">
        <v>0</v>
      </c>
      <c r="K2173" s="8">
        <v>0</v>
      </c>
      <c r="L2173" s="5" t="s">
        <v>4261</v>
      </c>
      <c r="M2173" s="3"/>
      <c r="N2173" s="2"/>
      <c r="O2173" s="4"/>
      <c r="R2173" s="2"/>
      <c r="U2173" s="4"/>
      <c r="V2173" s="3"/>
    </row>
    <row r="2174" spans="1:22" ht="60" x14ac:dyDescent="0.25">
      <c r="A2174" s="25" t="s">
        <v>89</v>
      </c>
      <c r="B2174" s="25" t="s">
        <v>132</v>
      </c>
      <c r="C2174" s="25" t="s">
        <v>133</v>
      </c>
      <c r="D2174" s="2" t="s">
        <v>1293</v>
      </c>
      <c r="E2174" s="2" t="s">
        <v>1296</v>
      </c>
      <c r="F2174" s="2" t="s">
        <v>53</v>
      </c>
      <c r="G2174" s="21" t="s">
        <v>3984</v>
      </c>
      <c r="H2174" s="7">
        <f t="shared" si="33"/>
        <v>337500</v>
      </c>
      <c r="I2174" s="8">
        <v>337500</v>
      </c>
      <c r="J2174" s="8">
        <v>0</v>
      </c>
      <c r="K2174" s="8">
        <v>0</v>
      </c>
      <c r="L2174" s="10" t="s">
        <v>4251</v>
      </c>
      <c r="M2174" s="3"/>
      <c r="N2174" s="2"/>
      <c r="O2174" s="4"/>
      <c r="R2174" s="2"/>
      <c r="U2174" s="4"/>
      <c r="V2174" s="3"/>
    </row>
    <row r="2175" spans="1:22" ht="30" x14ac:dyDescent="0.25">
      <c r="A2175" s="25" t="s">
        <v>89</v>
      </c>
      <c r="B2175" s="25" t="s">
        <v>132</v>
      </c>
      <c r="C2175" s="25" t="s">
        <v>133</v>
      </c>
      <c r="D2175" s="2" t="s">
        <v>1293</v>
      </c>
      <c r="E2175" s="2" t="s">
        <v>1296</v>
      </c>
      <c r="F2175" s="2" t="s">
        <v>53</v>
      </c>
      <c r="G2175" s="21" t="s">
        <v>3982</v>
      </c>
      <c r="H2175" s="7">
        <f t="shared" si="33"/>
        <v>716391</v>
      </c>
      <c r="I2175" s="8">
        <v>716391</v>
      </c>
      <c r="J2175" s="8">
        <v>0</v>
      </c>
      <c r="K2175" s="8">
        <v>0</v>
      </c>
      <c r="L2175" s="5" t="s">
        <v>4686</v>
      </c>
      <c r="M2175" s="3"/>
      <c r="N2175" s="2"/>
      <c r="O2175" s="4"/>
      <c r="R2175" s="2"/>
      <c r="U2175" s="4"/>
      <c r="V2175" s="3"/>
    </row>
    <row r="2176" spans="1:22" ht="30" x14ac:dyDescent="0.25">
      <c r="A2176" s="25" t="s">
        <v>5</v>
      </c>
      <c r="B2176" s="25" t="s">
        <v>6</v>
      </c>
      <c r="C2176" s="25" t="s">
        <v>7</v>
      </c>
      <c r="D2176" s="2" t="s">
        <v>3470</v>
      </c>
      <c r="E2176" s="2" t="s">
        <v>3472</v>
      </c>
      <c r="F2176" s="2" t="s">
        <v>4</v>
      </c>
      <c r="G2176" s="21" t="s">
        <v>3902</v>
      </c>
      <c r="H2176" s="7">
        <f t="shared" si="33"/>
        <v>276271</v>
      </c>
      <c r="I2176" s="8">
        <v>276271</v>
      </c>
      <c r="J2176" s="8">
        <v>0</v>
      </c>
      <c r="K2176" s="8">
        <v>0</v>
      </c>
      <c r="L2176" s="5" t="s">
        <v>5438</v>
      </c>
      <c r="M2176" s="3"/>
      <c r="N2176" s="2"/>
      <c r="O2176" s="4"/>
      <c r="R2176" s="2"/>
      <c r="U2176" s="4"/>
      <c r="V2176" s="3"/>
    </row>
    <row r="2177" spans="1:22" ht="30" x14ac:dyDescent="0.25">
      <c r="A2177" s="25" t="s">
        <v>58</v>
      </c>
      <c r="B2177" s="25" t="s">
        <v>59</v>
      </c>
      <c r="C2177" s="25" t="s">
        <v>429</v>
      </c>
      <c r="D2177" s="2" t="s">
        <v>1694</v>
      </c>
      <c r="E2177" s="2" t="s">
        <v>1696</v>
      </c>
      <c r="F2177" s="2" t="s">
        <v>222</v>
      </c>
      <c r="G2177" s="21" t="s">
        <v>3923</v>
      </c>
      <c r="H2177" s="7">
        <f t="shared" si="33"/>
        <v>550131</v>
      </c>
      <c r="I2177" s="8">
        <v>550131</v>
      </c>
      <c r="J2177" s="8">
        <v>0</v>
      </c>
      <c r="K2177" s="8">
        <v>0</v>
      </c>
      <c r="L2177" s="10" t="s">
        <v>96</v>
      </c>
      <c r="M2177" s="3"/>
      <c r="N2177" s="2"/>
      <c r="O2177" s="4"/>
      <c r="R2177" s="2"/>
      <c r="U2177" s="4"/>
      <c r="V2177" s="3"/>
    </row>
    <row r="2178" spans="1:22" ht="45" x14ac:dyDescent="0.25">
      <c r="A2178" s="25" t="s">
        <v>89</v>
      </c>
      <c r="B2178" s="25" t="s">
        <v>132</v>
      </c>
      <c r="C2178" s="25" t="s">
        <v>133</v>
      </c>
      <c r="D2178" s="2" t="s">
        <v>1677</v>
      </c>
      <c r="E2178" s="2" t="s">
        <v>1678</v>
      </c>
      <c r="F2178" s="2" t="s">
        <v>4</v>
      </c>
      <c r="G2178" s="21" t="s">
        <v>3909</v>
      </c>
      <c r="H2178" s="7">
        <f t="shared" ref="H2178:H2241" si="34">SUM(I2178:K2178)</f>
        <v>115560</v>
      </c>
      <c r="I2178" s="8">
        <v>115560</v>
      </c>
      <c r="J2178" s="8">
        <v>0</v>
      </c>
      <c r="K2178" s="8">
        <v>0</v>
      </c>
      <c r="L2178" s="10" t="s">
        <v>5439</v>
      </c>
      <c r="M2178" s="3"/>
      <c r="N2178" s="2"/>
      <c r="O2178" s="4"/>
      <c r="R2178" s="2"/>
      <c r="U2178" s="4"/>
      <c r="V2178" s="3"/>
    </row>
    <row r="2179" spans="1:22" ht="30" x14ac:dyDescent="0.25">
      <c r="A2179" s="25" t="s">
        <v>15</v>
      </c>
      <c r="B2179" s="25" t="s">
        <v>16</v>
      </c>
      <c r="C2179" s="25" t="s">
        <v>143</v>
      </c>
      <c r="D2179" s="2" t="s">
        <v>2069</v>
      </c>
      <c r="E2179" s="2" t="s">
        <v>2071</v>
      </c>
      <c r="F2179" s="2" t="s">
        <v>4</v>
      </c>
      <c r="G2179" s="21" t="s">
        <v>3896</v>
      </c>
      <c r="H2179" s="7">
        <f t="shared" si="34"/>
        <v>41127</v>
      </c>
      <c r="I2179" s="8">
        <v>41127</v>
      </c>
      <c r="J2179" s="8">
        <v>0</v>
      </c>
      <c r="K2179" s="8">
        <v>0</v>
      </c>
      <c r="L2179" s="10" t="s">
        <v>4441</v>
      </c>
      <c r="M2179" s="3"/>
      <c r="N2179" s="2"/>
      <c r="O2179" s="4"/>
      <c r="Q2179" s="14"/>
      <c r="R2179" s="2"/>
      <c r="S2179" s="14"/>
      <c r="U2179" s="4"/>
      <c r="V2179" s="3"/>
    </row>
    <row r="2180" spans="1:22" ht="30" x14ac:dyDescent="0.25">
      <c r="A2180" s="25" t="s">
        <v>15</v>
      </c>
      <c r="B2180" s="25" t="s">
        <v>16</v>
      </c>
      <c r="C2180" s="25" t="s">
        <v>143</v>
      </c>
      <c r="D2180" s="2" t="s">
        <v>2069</v>
      </c>
      <c r="E2180" s="2" t="s">
        <v>2071</v>
      </c>
      <c r="F2180" s="2" t="s">
        <v>4</v>
      </c>
      <c r="G2180" s="21" t="s">
        <v>3896</v>
      </c>
      <c r="H2180" s="7">
        <f t="shared" si="34"/>
        <v>75000</v>
      </c>
      <c r="I2180" s="8">
        <v>75000</v>
      </c>
      <c r="J2180" s="8">
        <v>0</v>
      </c>
      <c r="K2180" s="8">
        <v>0</v>
      </c>
      <c r="L2180" s="5" t="s">
        <v>5440</v>
      </c>
      <c r="M2180" s="3"/>
      <c r="N2180" s="2"/>
      <c r="O2180" s="4"/>
      <c r="R2180" s="2"/>
      <c r="U2180" s="4"/>
      <c r="V2180" s="3"/>
    </row>
    <row r="2181" spans="1:22" ht="45" x14ac:dyDescent="0.25">
      <c r="A2181" s="25" t="s">
        <v>148</v>
      </c>
      <c r="B2181" s="25" t="s">
        <v>241</v>
      </c>
      <c r="C2181" s="25" t="s">
        <v>516</v>
      </c>
      <c r="D2181" s="2" t="s">
        <v>2413</v>
      </c>
      <c r="E2181" s="2" t="s">
        <v>2415</v>
      </c>
      <c r="F2181" s="2" t="s">
        <v>53</v>
      </c>
      <c r="G2181" s="21" t="s">
        <v>3940</v>
      </c>
      <c r="H2181" s="7">
        <f t="shared" si="34"/>
        <v>486938</v>
      </c>
      <c r="I2181" s="8">
        <v>486938</v>
      </c>
      <c r="J2181" s="8">
        <v>0</v>
      </c>
      <c r="K2181" s="8">
        <v>0</v>
      </c>
      <c r="L2181" s="5" t="s">
        <v>5441</v>
      </c>
      <c r="M2181" s="3"/>
      <c r="N2181" s="2"/>
      <c r="O2181" s="4"/>
      <c r="Q2181" s="13"/>
      <c r="R2181" s="2"/>
      <c r="S2181" s="13"/>
      <c r="U2181" s="4"/>
      <c r="V2181" s="3"/>
    </row>
    <row r="2182" spans="1:22" x14ac:dyDescent="0.25">
      <c r="A2182" s="25" t="s">
        <v>82</v>
      </c>
      <c r="B2182" s="25" t="s">
        <v>83</v>
      </c>
      <c r="C2182" s="25" t="s">
        <v>84</v>
      </c>
      <c r="D2182" s="2" t="s">
        <v>86</v>
      </c>
      <c r="E2182" s="2" t="s">
        <v>88</v>
      </c>
      <c r="F2182" s="2" t="s">
        <v>4</v>
      </c>
      <c r="G2182" s="21" t="s">
        <v>3897</v>
      </c>
      <c r="H2182" s="7">
        <f t="shared" si="34"/>
        <v>22000</v>
      </c>
      <c r="I2182" s="8">
        <v>22000</v>
      </c>
      <c r="J2182" s="8">
        <v>0</v>
      </c>
      <c r="K2182" s="8">
        <v>0</v>
      </c>
      <c r="L2182" s="5" t="s">
        <v>5442</v>
      </c>
      <c r="M2182" s="3"/>
      <c r="N2182" s="2"/>
      <c r="O2182" s="4"/>
      <c r="R2182" s="2"/>
      <c r="U2182" s="4"/>
      <c r="V2182" s="3"/>
    </row>
    <row r="2183" spans="1:22" ht="45" x14ac:dyDescent="0.25">
      <c r="A2183" s="25" t="s">
        <v>82</v>
      </c>
      <c r="B2183" s="25" t="s">
        <v>83</v>
      </c>
      <c r="C2183" s="25" t="s">
        <v>84</v>
      </c>
      <c r="D2183" s="2" t="s">
        <v>86</v>
      </c>
      <c r="E2183" s="2" t="s">
        <v>88</v>
      </c>
      <c r="F2183" s="2" t="s">
        <v>4</v>
      </c>
      <c r="G2183" s="21" t="s">
        <v>3897</v>
      </c>
      <c r="H2183" s="7">
        <f t="shared" si="34"/>
        <v>19517</v>
      </c>
      <c r="I2183" s="8">
        <v>19517</v>
      </c>
      <c r="J2183" s="8">
        <v>0</v>
      </c>
      <c r="K2183" s="8">
        <v>0</v>
      </c>
      <c r="L2183" s="5" t="s">
        <v>5443</v>
      </c>
      <c r="M2183" s="3"/>
      <c r="N2183" s="2"/>
      <c r="O2183" s="4"/>
      <c r="Q2183" s="14"/>
      <c r="R2183" s="2"/>
      <c r="S2183" s="14"/>
      <c r="T2183" s="12"/>
      <c r="U2183" s="4"/>
      <c r="V2183" s="3"/>
    </row>
    <row r="2184" spans="1:22" ht="30" x14ac:dyDescent="0.25">
      <c r="A2184" s="25" t="s">
        <v>5</v>
      </c>
      <c r="B2184" s="25" t="s">
        <v>6</v>
      </c>
      <c r="C2184" s="25" t="s">
        <v>393</v>
      </c>
      <c r="D2184" s="2" t="s">
        <v>3062</v>
      </c>
      <c r="E2184" s="2" t="s">
        <v>3063</v>
      </c>
      <c r="F2184" s="2" t="s">
        <v>53</v>
      </c>
      <c r="G2184" s="21" t="s">
        <v>3934</v>
      </c>
      <c r="H2184" s="7">
        <f t="shared" si="34"/>
        <v>518500</v>
      </c>
      <c r="I2184" s="8">
        <v>203500</v>
      </c>
      <c r="J2184" s="8">
        <v>315000</v>
      </c>
      <c r="K2184" s="8">
        <v>0</v>
      </c>
      <c r="L2184" s="5" t="s">
        <v>5444</v>
      </c>
      <c r="M2184" s="3"/>
      <c r="N2184" s="2"/>
      <c r="O2184" s="4"/>
      <c r="R2184" s="2"/>
      <c r="U2184" s="4"/>
      <c r="V2184" s="3"/>
    </row>
    <row r="2185" spans="1:22" ht="30" x14ac:dyDescent="0.25">
      <c r="A2185" s="25" t="s">
        <v>5</v>
      </c>
      <c r="B2185" s="25" t="s">
        <v>6</v>
      </c>
      <c r="C2185" s="25" t="s">
        <v>393</v>
      </c>
      <c r="D2185" s="2" t="s">
        <v>3062</v>
      </c>
      <c r="E2185" s="2" t="s">
        <v>3063</v>
      </c>
      <c r="F2185" s="2" t="s">
        <v>53</v>
      </c>
      <c r="G2185" s="21" t="s">
        <v>3934</v>
      </c>
      <c r="H2185" s="7">
        <f t="shared" si="34"/>
        <v>1111500</v>
      </c>
      <c r="I2185" s="8">
        <v>796500</v>
      </c>
      <c r="J2185" s="8">
        <v>315000</v>
      </c>
      <c r="K2185" s="8">
        <v>0</v>
      </c>
      <c r="L2185" s="5" t="s">
        <v>5445</v>
      </c>
      <c r="M2185" s="3"/>
      <c r="N2185" s="2"/>
      <c r="O2185" s="4"/>
      <c r="R2185" s="2"/>
      <c r="U2185" s="4"/>
      <c r="V2185" s="3"/>
    </row>
    <row r="2186" spans="1:22" ht="45" x14ac:dyDescent="0.25">
      <c r="A2186" s="25" t="s">
        <v>89</v>
      </c>
      <c r="B2186" s="25" t="s">
        <v>90</v>
      </c>
      <c r="C2186" s="25" t="s">
        <v>91</v>
      </c>
      <c r="D2186" s="2" t="s">
        <v>2311</v>
      </c>
      <c r="E2186" s="2" t="s">
        <v>2313</v>
      </c>
      <c r="F2186" s="2" t="s">
        <v>53</v>
      </c>
      <c r="G2186" s="21" t="s">
        <v>3916</v>
      </c>
      <c r="H2186" s="7">
        <f t="shared" si="34"/>
        <v>289241</v>
      </c>
      <c r="I2186" s="8">
        <v>289241</v>
      </c>
      <c r="J2186" s="8">
        <v>0</v>
      </c>
      <c r="K2186" s="8">
        <v>0</v>
      </c>
      <c r="L2186" s="5" t="s">
        <v>5446</v>
      </c>
      <c r="M2186" s="3"/>
      <c r="N2186" s="2"/>
      <c r="O2186" s="4"/>
      <c r="R2186" s="2"/>
      <c r="U2186" s="4"/>
      <c r="V2186" s="3"/>
    </row>
    <row r="2187" spans="1:22" x14ac:dyDescent="0.25">
      <c r="A2187" s="25" t="s">
        <v>286</v>
      </c>
      <c r="B2187" s="25" t="s">
        <v>287</v>
      </c>
      <c r="C2187" s="25" t="s">
        <v>424</v>
      </c>
      <c r="D2187" s="2" t="s">
        <v>3510</v>
      </c>
      <c r="E2187" s="2" t="s">
        <v>3512</v>
      </c>
      <c r="F2187" s="2" t="s">
        <v>4</v>
      </c>
      <c r="G2187" s="21" t="s">
        <v>3918</v>
      </c>
      <c r="H2187" s="7">
        <f t="shared" si="34"/>
        <v>406553</v>
      </c>
      <c r="I2187" s="8">
        <v>406553</v>
      </c>
      <c r="J2187" s="8">
        <v>0</v>
      </c>
      <c r="K2187" s="8">
        <v>0</v>
      </c>
      <c r="L2187" s="5" t="s">
        <v>4244</v>
      </c>
      <c r="M2187" s="3"/>
      <c r="N2187" s="2"/>
      <c r="O2187" s="4"/>
      <c r="R2187" s="2"/>
      <c r="U2187" s="4"/>
      <c r="V2187" s="3"/>
    </row>
    <row r="2188" spans="1:22" ht="30" x14ac:dyDescent="0.25">
      <c r="A2188" s="25" t="s">
        <v>89</v>
      </c>
      <c r="B2188" s="25" t="s">
        <v>214</v>
      </c>
      <c r="C2188" s="25" t="s">
        <v>223</v>
      </c>
      <c r="D2188" s="2" t="s">
        <v>536</v>
      </c>
      <c r="E2188" s="2" t="s">
        <v>538</v>
      </c>
      <c r="F2188" s="2" t="s">
        <v>53</v>
      </c>
      <c r="G2188" s="21" t="s">
        <v>3952</v>
      </c>
      <c r="H2188" s="7">
        <f t="shared" si="34"/>
        <v>1180519</v>
      </c>
      <c r="I2188" s="8">
        <v>0</v>
      </c>
      <c r="J2188" s="8">
        <v>1180519</v>
      </c>
      <c r="K2188" s="8">
        <v>0</v>
      </c>
      <c r="L2188" s="10" t="s">
        <v>5447</v>
      </c>
      <c r="M2188" s="3"/>
      <c r="N2188" s="2"/>
      <c r="O2188" s="4"/>
      <c r="R2188" s="2"/>
      <c r="U2188" s="4"/>
      <c r="V2188" s="3"/>
    </row>
    <row r="2189" spans="1:22" ht="30" x14ac:dyDescent="0.25">
      <c r="A2189" s="25" t="s">
        <v>89</v>
      </c>
      <c r="B2189" s="25" t="s">
        <v>214</v>
      </c>
      <c r="C2189" s="25" t="s">
        <v>223</v>
      </c>
      <c r="D2189" s="2" t="s">
        <v>536</v>
      </c>
      <c r="E2189" s="2" t="s">
        <v>538</v>
      </c>
      <c r="F2189" s="2" t="s">
        <v>53</v>
      </c>
      <c r="G2189" s="21" t="s">
        <v>3952</v>
      </c>
      <c r="H2189" s="7">
        <f t="shared" si="34"/>
        <v>18292</v>
      </c>
      <c r="I2189" s="8">
        <v>18292</v>
      </c>
      <c r="J2189" s="8">
        <v>0</v>
      </c>
      <c r="K2189" s="8">
        <v>0</v>
      </c>
      <c r="L2189" s="10" t="s">
        <v>4151</v>
      </c>
      <c r="M2189" s="3"/>
      <c r="N2189" s="2"/>
      <c r="O2189" s="4"/>
      <c r="R2189" s="2"/>
      <c r="U2189" s="4"/>
      <c r="V2189" s="3"/>
    </row>
    <row r="2190" spans="1:22" ht="30" x14ac:dyDescent="0.25">
      <c r="A2190" s="25" t="s">
        <v>89</v>
      </c>
      <c r="B2190" s="25" t="s">
        <v>214</v>
      </c>
      <c r="C2190" s="25" t="s">
        <v>223</v>
      </c>
      <c r="D2190" s="2" t="s">
        <v>536</v>
      </c>
      <c r="E2190" s="2" t="s">
        <v>538</v>
      </c>
      <c r="F2190" s="2" t="s">
        <v>53</v>
      </c>
      <c r="G2190" s="21" t="s">
        <v>3952</v>
      </c>
      <c r="H2190" s="7">
        <f t="shared" si="34"/>
        <v>85466</v>
      </c>
      <c r="I2190" s="8">
        <v>85466</v>
      </c>
      <c r="J2190" s="8">
        <v>0</v>
      </c>
      <c r="K2190" s="8">
        <v>0</v>
      </c>
      <c r="L2190" s="10" t="s">
        <v>4263</v>
      </c>
      <c r="M2190" s="3"/>
      <c r="N2190" s="2"/>
      <c r="O2190" s="4"/>
      <c r="R2190" s="2"/>
      <c r="U2190" s="4"/>
      <c r="V2190" s="3"/>
    </row>
    <row r="2191" spans="1:22" ht="30" x14ac:dyDescent="0.25">
      <c r="A2191" s="25" t="s">
        <v>89</v>
      </c>
      <c r="B2191" s="25" t="s">
        <v>214</v>
      </c>
      <c r="C2191" s="25" t="s">
        <v>223</v>
      </c>
      <c r="D2191" s="2" t="s">
        <v>536</v>
      </c>
      <c r="E2191" s="2" t="s">
        <v>538</v>
      </c>
      <c r="F2191" s="2" t="s">
        <v>53</v>
      </c>
      <c r="G2191" s="21" t="s">
        <v>3952</v>
      </c>
      <c r="H2191" s="7">
        <f t="shared" si="34"/>
        <v>5972898</v>
      </c>
      <c r="I2191" s="8">
        <v>5714021</v>
      </c>
      <c r="J2191" s="8">
        <v>258877</v>
      </c>
      <c r="K2191" s="8">
        <v>0</v>
      </c>
      <c r="L2191" s="10" t="s">
        <v>5448</v>
      </c>
      <c r="M2191" s="3"/>
      <c r="N2191" s="2"/>
      <c r="O2191" s="4"/>
      <c r="R2191" s="2"/>
      <c r="U2191" s="4"/>
      <c r="V2191" s="3"/>
    </row>
    <row r="2192" spans="1:22" ht="30" x14ac:dyDescent="0.25">
      <c r="A2192" s="25" t="s">
        <v>89</v>
      </c>
      <c r="B2192" s="25" t="s">
        <v>214</v>
      </c>
      <c r="C2192" s="25" t="s">
        <v>223</v>
      </c>
      <c r="D2192" s="2" t="s">
        <v>536</v>
      </c>
      <c r="E2192" s="2" t="s">
        <v>538</v>
      </c>
      <c r="F2192" s="2" t="s">
        <v>53</v>
      </c>
      <c r="G2192" s="21" t="s">
        <v>3952</v>
      </c>
      <c r="H2192" s="7">
        <f t="shared" si="34"/>
        <v>3800576</v>
      </c>
      <c r="I2192" s="8">
        <v>0</v>
      </c>
      <c r="J2192" s="8">
        <v>3800576</v>
      </c>
      <c r="K2192" s="8">
        <v>0</v>
      </c>
      <c r="L2192" s="5" t="s">
        <v>5449</v>
      </c>
      <c r="M2192" s="3"/>
      <c r="N2192" s="2"/>
      <c r="O2192" s="4"/>
      <c r="R2192" s="2"/>
      <c r="U2192" s="4"/>
      <c r="V2192" s="3"/>
    </row>
    <row r="2193" spans="1:22" ht="30" x14ac:dyDescent="0.25">
      <c r="A2193" s="25" t="s">
        <v>89</v>
      </c>
      <c r="B2193" s="25" t="s">
        <v>214</v>
      </c>
      <c r="C2193" s="25" t="s">
        <v>223</v>
      </c>
      <c r="D2193" s="2" t="s">
        <v>536</v>
      </c>
      <c r="E2193" s="2" t="s">
        <v>538</v>
      </c>
      <c r="F2193" s="2" t="s">
        <v>53</v>
      </c>
      <c r="G2193" s="21" t="s">
        <v>3946</v>
      </c>
      <c r="H2193" s="7">
        <f t="shared" si="34"/>
        <v>32253</v>
      </c>
      <c r="I2193" s="8">
        <v>0</v>
      </c>
      <c r="J2193" s="8">
        <v>32253</v>
      </c>
      <c r="K2193" s="8">
        <v>0</v>
      </c>
      <c r="L2193" s="5" t="s">
        <v>5450</v>
      </c>
      <c r="M2193" s="3"/>
      <c r="N2193" s="2"/>
      <c r="O2193" s="4"/>
      <c r="Q2193" s="14"/>
      <c r="R2193" s="2"/>
      <c r="S2193" s="14"/>
      <c r="T2193" s="12"/>
      <c r="U2193" s="4"/>
      <c r="V2193" s="3"/>
    </row>
    <row r="2194" spans="1:22" ht="30" x14ac:dyDescent="0.25">
      <c r="A2194" s="25" t="s">
        <v>89</v>
      </c>
      <c r="B2194" s="25" t="s">
        <v>214</v>
      </c>
      <c r="C2194" s="25" t="s">
        <v>223</v>
      </c>
      <c r="D2194" s="2" t="s">
        <v>536</v>
      </c>
      <c r="E2194" s="2" t="s">
        <v>538</v>
      </c>
      <c r="F2194" s="2" t="s">
        <v>53</v>
      </c>
      <c r="G2194" s="21" t="s">
        <v>3971</v>
      </c>
      <c r="H2194" s="7">
        <f t="shared" si="34"/>
        <v>100967</v>
      </c>
      <c r="I2194" s="8">
        <v>0</v>
      </c>
      <c r="J2194" s="8">
        <v>100967</v>
      </c>
      <c r="K2194" s="8">
        <v>0</v>
      </c>
      <c r="L2194" s="5" t="s">
        <v>5451</v>
      </c>
      <c r="M2194" s="3"/>
      <c r="N2194" s="2"/>
      <c r="O2194" s="4"/>
      <c r="R2194" s="2"/>
      <c r="U2194" s="4"/>
      <c r="V2194" s="3"/>
    </row>
    <row r="2195" spans="1:22" ht="30" x14ac:dyDescent="0.25">
      <c r="A2195" s="25" t="s">
        <v>89</v>
      </c>
      <c r="B2195" s="25" t="s">
        <v>214</v>
      </c>
      <c r="C2195" s="25" t="s">
        <v>223</v>
      </c>
      <c r="D2195" s="2" t="s">
        <v>536</v>
      </c>
      <c r="E2195" s="2" t="s">
        <v>538</v>
      </c>
      <c r="F2195" s="2" t="s">
        <v>53</v>
      </c>
      <c r="G2195" s="21" t="s">
        <v>3952</v>
      </c>
      <c r="H2195" s="7">
        <f t="shared" si="34"/>
        <v>18292</v>
      </c>
      <c r="I2195" s="8">
        <v>18292</v>
      </c>
      <c r="J2195" s="8">
        <v>0</v>
      </c>
      <c r="K2195" s="8">
        <v>0</v>
      </c>
      <c r="L2195" s="5" t="s">
        <v>5452</v>
      </c>
      <c r="M2195" s="3"/>
      <c r="N2195" s="2"/>
      <c r="O2195" s="4"/>
      <c r="Q2195" s="14"/>
      <c r="R2195" s="2"/>
      <c r="S2195" s="14"/>
      <c r="U2195" s="4"/>
      <c r="V2195" s="3"/>
    </row>
    <row r="2196" spans="1:22" ht="30" x14ac:dyDescent="0.25">
      <c r="A2196" s="25" t="s">
        <v>89</v>
      </c>
      <c r="B2196" s="25" t="s">
        <v>214</v>
      </c>
      <c r="C2196" s="25" t="s">
        <v>223</v>
      </c>
      <c r="D2196" s="2" t="s">
        <v>536</v>
      </c>
      <c r="E2196" s="2" t="s">
        <v>538</v>
      </c>
      <c r="F2196" s="2" t="s">
        <v>53</v>
      </c>
      <c r="G2196" s="21" t="s">
        <v>3952</v>
      </c>
      <c r="H2196" s="7">
        <f t="shared" si="34"/>
        <v>4652632</v>
      </c>
      <c r="I2196" s="8">
        <v>0</v>
      </c>
      <c r="J2196" s="8">
        <v>4652632</v>
      </c>
      <c r="K2196" s="8">
        <v>0</v>
      </c>
      <c r="L2196" s="5" t="s">
        <v>5453</v>
      </c>
      <c r="M2196" s="3"/>
      <c r="N2196" s="2"/>
      <c r="O2196" s="4"/>
      <c r="Q2196" s="14"/>
      <c r="R2196" s="2"/>
      <c r="S2196" s="14"/>
      <c r="T2196" s="12"/>
      <c r="U2196" s="4"/>
      <c r="V2196" s="3"/>
    </row>
    <row r="2197" spans="1:22" ht="30" x14ac:dyDescent="0.25">
      <c r="A2197" s="25" t="s">
        <v>89</v>
      </c>
      <c r="B2197" s="25" t="s">
        <v>214</v>
      </c>
      <c r="C2197" s="25" t="s">
        <v>223</v>
      </c>
      <c r="D2197" s="2" t="s">
        <v>536</v>
      </c>
      <c r="E2197" s="2" t="s">
        <v>538</v>
      </c>
      <c r="F2197" s="2" t="s">
        <v>53</v>
      </c>
      <c r="G2197" s="21" t="s">
        <v>3952</v>
      </c>
      <c r="H2197" s="7">
        <f t="shared" si="34"/>
        <v>2453627</v>
      </c>
      <c r="I2197" s="8">
        <v>0</v>
      </c>
      <c r="J2197" s="8">
        <v>2453627</v>
      </c>
      <c r="K2197" s="8">
        <v>0</v>
      </c>
      <c r="L2197" s="5" t="s">
        <v>5454</v>
      </c>
      <c r="M2197" s="3"/>
      <c r="N2197" s="2"/>
      <c r="O2197" s="4"/>
      <c r="R2197" s="2"/>
      <c r="U2197" s="4"/>
      <c r="V2197" s="3"/>
    </row>
    <row r="2198" spans="1:22" ht="30" x14ac:dyDescent="0.25">
      <c r="A2198" s="25" t="s">
        <v>119</v>
      </c>
      <c r="B2198" s="25" t="s">
        <v>721</v>
      </c>
      <c r="C2198" s="25" t="s">
        <v>722</v>
      </c>
      <c r="D2198" s="2" t="s">
        <v>867</v>
      </c>
      <c r="E2198" s="2" t="s">
        <v>868</v>
      </c>
      <c r="F2198" s="2" t="s">
        <v>222</v>
      </c>
      <c r="G2198" s="21" t="s">
        <v>3958</v>
      </c>
      <c r="H2198" s="7">
        <f t="shared" si="34"/>
        <v>306338</v>
      </c>
      <c r="I2198" s="8">
        <v>306338</v>
      </c>
      <c r="J2198" s="8">
        <v>0</v>
      </c>
      <c r="K2198" s="8">
        <v>0</v>
      </c>
      <c r="L2198" s="10" t="s">
        <v>4074</v>
      </c>
      <c r="M2198" s="3"/>
      <c r="N2198" s="2"/>
      <c r="O2198" s="4"/>
      <c r="R2198" s="2"/>
      <c r="U2198" s="4"/>
      <c r="V2198" s="3"/>
    </row>
    <row r="2199" spans="1:22" x14ac:dyDescent="0.25">
      <c r="A2199" s="25" t="s">
        <v>15</v>
      </c>
      <c r="B2199" s="25" t="s">
        <v>16</v>
      </c>
      <c r="C2199" s="25" t="s">
        <v>38</v>
      </c>
      <c r="D2199" s="2" t="s">
        <v>814</v>
      </c>
      <c r="E2199" s="2" t="s">
        <v>815</v>
      </c>
      <c r="F2199" s="2" t="s">
        <v>4</v>
      </c>
      <c r="G2199" s="21" t="s">
        <v>3924</v>
      </c>
      <c r="H2199" s="7">
        <f t="shared" si="34"/>
        <v>40000</v>
      </c>
      <c r="I2199" s="8">
        <v>40000</v>
      </c>
      <c r="J2199" s="8">
        <v>0</v>
      </c>
      <c r="K2199" s="8">
        <v>0</v>
      </c>
      <c r="L2199" s="5" t="s">
        <v>4116</v>
      </c>
      <c r="M2199" s="3"/>
      <c r="N2199" s="2"/>
      <c r="O2199" s="4"/>
      <c r="R2199" s="2"/>
      <c r="U2199" s="4"/>
      <c r="V2199" s="3"/>
    </row>
    <row r="2200" spans="1:22" ht="30" x14ac:dyDescent="0.25">
      <c r="A2200" s="25" t="s">
        <v>15</v>
      </c>
      <c r="B2200" s="25" t="s">
        <v>16</v>
      </c>
      <c r="C2200" s="25" t="s">
        <v>38</v>
      </c>
      <c r="D2200" s="2" t="s">
        <v>814</v>
      </c>
      <c r="E2200" s="2" t="s">
        <v>815</v>
      </c>
      <c r="F2200" s="2" t="s">
        <v>4</v>
      </c>
      <c r="G2200" s="21" t="s">
        <v>3924</v>
      </c>
      <c r="H2200" s="7">
        <f t="shared" si="34"/>
        <v>50000</v>
      </c>
      <c r="I2200" s="8">
        <v>50000</v>
      </c>
      <c r="J2200" s="8">
        <v>0</v>
      </c>
      <c r="K2200" s="8">
        <v>0</v>
      </c>
      <c r="L2200" s="10" t="s">
        <v>4310</v>
      </c>
      <c r="M2200" s="3"/>
      <c r="N2200" s="2"/>
      <c r="O2200" s="4"/>
      <c r="R2200" s="2"/>
      <c r="U2200" s="4"/>
      <c r="V2200" s="3"/>
    </row>
    <row r="2201" spans="1:22" x14ac:dyDescent="0.25">
      <c r="A2201" s="25" t="s">
        <v>15</v>
      </c>
      <c r="B2201" s="25" t="s">
        <v>16</v>
      </c>
      <c r="C2201" s="25" t="s">
        <v>38</v>
      </c>
      <c r="D2201" s="2" t="s">
        <v>814</v>
      </c>
      <c r="E2201" s="2" t="s">
        <v>815</v>
      </c>
      <c r="F2201" s="2" t="s">
        <v>4</v>
      </c>
      <c r="G2201" s="21" t="s">
        <v>3924</v>
      </c>
      <c r="H2201" s="7">
        <f t="shared" si="34"/>
        <v>27000</v>
      </c>
      <c r="I2201" s="8">
        <v>27000</v>
      </c>
      <c r="J2201" s="8">
        <v>0</v>
      </c>
      <c r="K2201" s="8">
        <v>0</v>
      </c>
      <c r="L2201" s="5" t="s">
        <v>4780</v>
      </c>
      <c r="M2201" s="3"/>
      <c r="N2201" s="2"/>
      <c r="O2201" s="4"/>
      <c r="Q2201" s="14"/>
      <c r="R2201" s="2"/>
      <c r="S2201" s="14"/>
      <c r="U2201" s="4"/>
      <c r="V2201" s="3"/>
    </row>
    <row r="2202" spans="1:22" ht="45" x14ac:dyDescent="0.25">
      <c r="A2202" s="25" t="s">
        <v>148</v>
      </c>
      <c r="B2202" s="25" t="s">
        <v>241</v>
      </c>
      <c r="C2202" s="25" t="s">
        <v>516</v>
      </c>
      <c r="D2202" s="2" t="s">
        <v>241</v>
      </c>
      <c r="E2202" s="2" t="s">
        <v>2304</v>
      </c>
      <c r="F2202" s="2" t="s">
        <v>53</v>
      </c>
      <c r="G2202" s="21" t="s">
        <v>3976</v>
      </c>
      <c r="H2202" s="7">
        <f t="shared" si="34"/>
        <v>7189395</v>
      </c>
      <c r="I2202" s="8">
        <v>7189395</v>
      </c>
      <c r="J2202" s="8">
        <v>0</v>
      </c>
      <c r="K2202" s="8">
        <v>0</v>
      </c>
      <c r="L2202" s="5" t="s">
        <v>5455</v>
      </c>
      <c r="M2202" s="3"/>
      <c r="N2202" s="2"/>
      <c r="O2202" s="4"/>
      <c r="Q2202" s="3"/>
      <c r="R2202" s="2"/>
      <c r="S2202" s="3"/>
      <c r="T2202" s="11"/>
      <c r="U2202" s="4"/>
      <c r="V2202" s="3"/>
    </row>
    <row r="2203" spans="1:22" ht="30" x14ac:dyDescent="0.25">
      <c r="A2203" s="25" t="s">
        <v>148</v>
      </c>
      <c r="B2203" s="25" t="s">
        <v>241</v>
      </c>
      <c r="C2203" s="25" t="s">
        <v>516</v>
      </c>
      <c r="D2203" s="2" t="s">
        <v>241</v>
      </c>
      <c r="E2203" s="2" t="s">
        <v>2304</v>
      </c>
      <c r="F2203" s="2" t="s">
        <v>53</v>
      </c>
      <c r="G2203" s="21" t="s">
        <v>3925</v>
      </c>
      <c r="H2203" s="7">
        <f t="shared" si="34"/>
        <v>5700000</v>
      </c>
      <c r="I2203" s="8">
        <v>0</v>
      </c>
      <c r="J2203" s="8">
        <v>5700000</v>
      </c>
      <c r="K2203" s="8">
        <v>0</v>
      </c>
      <c r="L2203" s="5" t="s">
        <v>5456</v>
      </c>
      <c r="M2203" s="3"/>
      <c r="N2203" s="2"/>
      <c r="O2203" s="4"/>
      <c r="Q2203" s="13"/>
      <c r="R2203" s="2"/>
      <c r="S2203" s="13"/>
      <c r="U2203" s="4"/>
      <c r="V2203" s="3"/>
    </row>
    <row r="2204" spans="1:22" ht="45" x14ac:dyDescent="0.25">
      <c r="A2204" s="25" t="s">
        <v>15</v>
      </c>
      <c r="B2204" s="25" t="s">
        <v>110</v>
      </c>
      <c r="C2204" s="25" t="s">
        <v>1025</v>
      </c>
      <c r="D2204" s="2" t="s">
        <v>2670</v>
      </c>
      <c r="E2204" s="2" t="s">
        <v>2672</v>
      </c>
      <c r="F2204" s="2" t="s">
        <v>53</v>
      </c>
      <c r="G2204" s="21" t="s">
        <v>3992</v>
      </c>
      <c r="H2204" s="7">
        <f t="shared" si="34"/>
        <v>1080602</v>
      </c>
      <c r="I2204" s="8">
        <v>1080602</v>
      </c>
      <c r="J2204" s="8">
        <v>0</v>
      </c>
      <c r="K2204" s="8">
        <v>0</v>
      </c>
      <c r="L2204" s="5" t="s">
        <v>5457</v>
      </c>
      <c r="M2204" s="3"/>
      <c r="N2204" s="2"/>
      <c r="O2204" s="4"/>
      <c r="R2204" s="2"/>
      <c r="U2204" s="4"/>
      <c r="V2204" s="3"/>
    </row>
    <row r="2205" spans="1:22" ht="30" x14ac:dyDescent="0.25">
      <c r="A2205" s="25" t="s">
        <v>5</v>
      </c>
      <c r="B2205" s="25" t="s">
        <v>46</v>
      </c>
      <c r="C2205" s="25" t="s">
        <v>47</v>
      </c>
      <c r="D2205" s="2" t="s">
        <v>2208</v>
      </c>
      <c r="E2205" s="2" t="s">
        <v>2210</v>
      </c>
      <c r="F2205" s="2" t="s">
        <v>53</v>
      </c>
      <c r="G2205" s="21" t="s">
        <v>3912</v>
      </c>
      <c r="H2205" s="7">
        <f t="shared" si="34"/>
        <v>594558</v>
      </c>
      <c r="I2205" s="8">
        <v>594558</v>
      </c>
      <c r="J2205" s="8">
        <v>0</v>
      </c>
      <c r="K2205" s="8">
        <v>0</v>
      </c>
      <c r="L2205" s="10" t="s">
        <v>515</v>
      </c>
      <c r="M2205" s="3"/>
      <c r="N2205" s="2"/>
      <c r="O2205" s="4"/>
      <c r="Q2205" s="13"/>
      <c r="R2205" s="2"/>
      <c r="S2205" s="13"/>
      <c r="T2205" s="11"/>
      <c r="U2205" s="4"/>
      <c r="V2205" s="3"/>
    </row>
    <row r="2206" spans="1:22" ht="45" x14ac:dyDescent="0.25">
      <c r="A2206" s="25" t="s">
        <v>5</v>
      </c>
      <c r="B2206" s="25" t="s">
        <v>466</v>
      </c>
      <c r="C2206" s="25" t="s">
        <v>467</v>
      </c>
      <c r="D2206" s="2" t="s">
        <v>1547</v>
      </c>
      <c r="E2206" s="2" t="s">
        <v>1549</v>
      </c>
      <c r="F2206" s="2" t="s">
        <v>53</v>
      </c>
      <c r="G2206" s="21" t="s">
        <v>3913</v>
      </c>
      <c r="H2206" s="7">
        <f t="shared" si="34"/>
        <v>234927</v>
      </c>
      <c r="I2206" s="8">
        <v>234927</v>
      </c>
      <c r="J2206" s="8">
        <v>0</v>
      </c>
      <c r="K2206" s="8">
        <v>0</v>
      </c>
      <c r="L2206" s="10" t="s">
        <v>4306</v>
      </c>
      <c r="M2206" s="3"/>
      <c r="N2206" s="2"/>
      <c r="O2206" s="4"/>
      <c r="Q2206" s="14"/>
      <c r="R2206" s="2"/>
      <c r="S2206" s="14"/>
      <c r="U2206" s="4"/>
      <c r="V2206" s="3"/>
    </row>
    <row r="2207" spans="1:22" ht="30" x14ac:dyDescent="0.25">
      <c r="A2207" s="25" t="s">
        <v>5</v>
      </c>
      <c r="B2207" s="25" t="s">
        <v>466</v>
      </c>
      <c r="C2207" s="25" t="s">
        <v>467</v>
      </c>
      <c r="D2207" s="2" t="s">
        <v>1547</v>
      </c>
      <c r="E2207" s="2" t="s">
        <v>1549</v>
      </c>
      <c r="F2207" s="2" t="s">
        <v>53</v>
      </c>
      <c r="G2207" s="21" t="s">
        <v>3913</v>
      </c>
      <c r="H2207" s="7">
        <f t="shared" si="34"/>
        <v>1945841</v>
      </c>
      <c r="I2207" s="8">
        <v>1945841</v>
      </c>
      <c r="J2207" s="8">
        <v>0</v>
      </c>
      <c r="K2207" s="8">
        <v>0</v>
      </c>
      <c r="L2207" s="10" t="s">
        <v>4307</v>
      </c>
      <c r="M2207" s="3"/>
      <c r="N2207" s="2"/>
      <c r="O2207" s="4"/>
      <c r="Q2207" s="14"/>
      <c r="R2207" s="2"/>
      <c r="S2207" s="14"/>
      <c r="U2207" s="4"/>
      <c r="V2207" s="3"/>
    </row>
    <row r="2208" spans="1:22" ht="30" x14ac:dyDescent="0.25">
      <c r="A2208" s="25" t="s">
        <v>5</v>
      </c>
      <c r="B2208" s="25" t="s">
        <v>466</v>
      </c>
      <c r="C2208" s="25" t="s">
        <v>467</v>
      </c>
      <c r="D2208" s="2" t="s">
        <v>1547</v>
      </c>
      <c r="E2208" s="2" t="s">
        <v>1549</v>
      </c>
      <c r="F2208" s="2" t="s">
        <v>53</v>
      </c>
      <c r="G2208" s="21" t="s">
        <v>3913</v>
      </c>
      <c r="H2208" s="7">
        <f t="shared" si="34"/>
        <v>341598</v>
      </c>
      <c r="I2208" s="8">
        <v>341598</v>
      </c>
      <c r="J2208" s="8">
        <v>0</v>
      </c>
      <c r="K2208" s="8">
        <v>0</v>
      </c>
      <c r="L2208" s="5" t="s">
        <v>5458</v>
      </c>
      <c r="M2208" s="3"/>
      <c r="N2208" s="2"/>
      <c r="O2208" s="4"/>
      <c r="R2208" s="2"/>
      <c r="U2208" s="4"/>
      <c r="V2208" s="3"/>
    </row>
    <row r="2209" spans="1:22" ht="45" x14ac:dyDescent="0.25">
      <c r="A2209" s="25" t="s">
        <v>5</v>
      </c>
      <c r="B2209" s="25" t="s">
        <v>466</v>
      </c>
      <c r="C2209" s="25" t="s">
        <v>467</v>
      </c>
      <c r="D2209" s="2" t="s">
        <v>1547</v>
      </c>
      <c r="E2209" s="2" t="s">
        <v>1549</v>
      </c>
      <c r="F2209" s="2" t="s">
        <v>53</v>
      </c>
      <c r="G2209" s="21" t="s">
        <v>3913</v>
      </c>
      <c r="H2209" s="7">
        <f t="shared" si="34"/>
        <v>3233099</v>
      </c>
      <c r="I2209" s="8">
        <v>3233099</v>
      </c>
      <c r="J2209" s="8">
        <v>0</v>
      </c>
      <c r="K2209" s="8">
        <v>0</v>
      </c>
      <c r="L2209" s="5" t="s">
        <v>5459</v>
      </c>
      <c r="M2209" s="3"/>
      <c r="N2209" s="2"/>
      <c r="O2209" s="4"/>
      <c r="R2209" s="2"/>
      <c r="U2209" s="4"/>
      <c r="V2209" s="3"/>
    </row>
    <row r="2210" spans="1:22" ht="30" x14ac:dyDescent="0.25">
      <c r="A2210" s="25" t="s">
        <v>5</v>
      </c>
      <c r="B2210" s="25" t="s">
        <v>466</v>
      </c>
      <c r="C2210" s="25" t="s">
        <v>467</v>
      </c>
      <c r="D2210" s="2" t="s">
        <v>1547</v>
      </c>
      <c r="E2210" s="2" t="s">
        <v>1549</v>
      </c>
      <c r="F2210" s="2" t="s">
        <v>53</v>
      </c>
      <c r="G2210" s="21" t="s">
        <v>3913</v>
      </c>
      <c r="H2210" s="7">
        <f t="shared" si="34"/>
        <v>803436</v>
      </c>
      <c r="I2210" s="8">
        <v>803436</v>
      </c>
      <c r="J2210" s="8">
        <v>0</v>
      </c>
      <c r="K2210" s="8">
        <v>0</v>
      </c>
      <c r="L2210" s="5" t="s">
        <v>5460</v>
      </c>
      <c r="M2210" s="3"/>
      <c r="N2210" s="2"/>
      <c r="O2210" s="4"/>
      <c r="P2210" s="12"/>
      <c r="R2210" s="2"/>
      <c r="U2210" s="4"/>
      <c r="V2210" s="3"/>
    </row>
    <row r="2211" spans="1:22" ht="30" x14ac:dyDescent="0.25">
      <c r="A2211" s="25" t="s">
        <v>5</v>
      </c>
      <c r="B2211" s="25" t="s">
        <v>466</v>
      </c>
      <c r="C2211" s="25" t="s">
        <v>467</v>
      </c>
      <c r="D2211" s="2" t="s">
        <v>1547</v>
      </c>
      <c r="E2211" s="2" t="s">
        <v>1549</v>
      </c>
      <c r="F2211" s="2" t="s">
        <v>53</v>
      </c>
      <c r="G2211" s="21" t="s">
        <v>3913</v>
      </c>
      <c r="H2211" s="7">
        <f t="shared" si="34"/>
        <v>0</v>
      </c>
      <c r="I2211" s="8">
        <v>0</v>
      </c>
      <c r="J2211" s="8">
        <v>0</v>
      </c>
      <c r="K2211" s="8">
        <v>0</v>
      </c>
      <c r="L2211" s="10" t="s">
        <v>3436</v>
      </c>
      <c r="M2211" s="3"/>
      <c r="N2211" s="2"/>
      <c r="O2211" s="4"/>
      <c r="R2211" s="2"/>
      <c r="U2211" s="4"/>
      <c r="V2211" s="3"/>
    </row>
    <row r="2212" spans="1:22" x14ac:dyDescent="0.25">
      <c r="A2212" s="25" t="s">
        <v>58</v>
      </c>
      <c r="B2212" s="25" t="s">
        <v>193</v>
      </c>
      <c r="C2212" s="25" t="s">
        <v>315</v>
      </c>
      <c r="D2212" s="2" t="s">
        <v>1220</v>
      </c>
      <c r="E2212" s="2" t="s">
        <v>1222</v>
      </c>
      <c r="F2212" s="2" t="s">
        <v>53</v>
      </c>
      <c r="G2212" s="21" t="s">
        <v>3935</v>
      </c>
      <c r="H2212" s="7">
        <f t="shared" si="34"/>
        <v>477122</v>
      </c>
      <c r="I2212" s="8">
        <v>477122</v>
      </c>
      <c r="J2212" s="8">
        <v>0</v>
      </c>
      <c r="K2212" s="8">
        <v>0</v>
      </c>
      <c r="L2212" s="10" t="s">
        <v>45</v>
      </c>
      <c r="M2212" s="3"/>
      <c r="N2212" s="2"/>
      <c r="O2212" s="4"/>
      <c r="R2212" s="2"/>
      <c r="U2212" s="4"/>
      <c r="V2212" s="3"/>
    </row>
    <row r="2213" spans="1:22" x14ac:dyDescent="0.25">
      <c r="A2213" s="25" t="s">
        <v>58</v>
      </c>
      <c r="B2213" s="25" t="s">
        <v>193</v>
      </c>
      <c r="C2213" s="25" t="s">
        <v>315</v>
      </c>
      <c r="D2213" s="2" t="s">
        <v>1220</v>
      </c>
      <c r="E2213" s="2" t="s">
        <v>1222</v>
      </c>
      <c r="F2213" s="2" t="s">
        <v>53</v>
      </c>
      <c r="G2213" s="21" t="s">
        <v>3933</v>
      </c>
      <c r="H2213" s="7">
        <f t="shared" si="34"/>
        <v>91494</v>
      </c>
      <c r="I2213" s="8">
        <v>91494</v>
      </c>
      <c r="J2213" s="8">
        <v>0</v>
      </c>
      <c r="K2213" s="8">
        <v>0</v>
      </c>
      <c r="L2213" s="10" t="s">
        <v>1849</v>
      </c>
      <c r="M2213" s="3"/>
      <c r="N2213" s="2"/>
      <c r="O2213" s="4"/>
      <c r="R2213" s="2"/>
      <c r="U2213" s="4"/>
      <c r="V2213" s="3"/>
    </row>
    <row r="2214" spans="1:22" ht="30" x14ac:dyDescent="0.25">
      <c r="A2214" s="25" t="s">
        <v>58</v>
      </c>
      <c r="B2214" s="25" t="s">
        <v>193</v>
      </c>
      <c r="C2214" s="25" t="s">
        <v>315</v>
      </c>
      <c r="D2214" s="2" t="s">
        <v>1220</v>
      </c>
      <c r="E2214" s="2" t="s">
        <v>1222</v>
      </c>
      <c r="F2214" s="2" t="s">
        <v>53</v>
      </c>
      <c r="G2214" s="21" t="s">
        <v>3935</v>
      </c>
      <c r="H2214" s="7">
        <f t="shared" si="34"/>
        <v>134336</v>
      </c>
      <c r="I2214" s="8">
        <v>134336</v>
      </c>
      <c r="J2214" s="8">
        <v>0</v>
      </c>
      <c r="K2214" s="8">
        <v>0</v>
      </c>
      <c r="L2214" s="10" t="s">
        <v>1077</v>
      </c>
      <c r="M2214" s="3"/>
      <c r="N2214" s="2"/>
      <c r="O2214" s="4"/>
      <c r="R2214" s="2"/>
      <c r="U2214" s="4"/>
      <c r="V2214" s="3"/>
    </row>
    <row r="2215" spans="1:22" x14ac:dyDescent="0.25">
      <c r="A2215" s="25" t="s">
        <v>58</v>
      </c>
      <c r="B2215" s="25" t="s">
        <v>193</v>
      </c>
      <c r="C2215" s="25" t="s">
        <v>315</v>
      </c>
      <c r="D2215" s="2" t="s">
        <v>1220</v>
      </c>
      <c r="E2215" s="2" t="s">
        <v>1222</v>
      </c>
      <c r="F2215" s="2" t="s">
        <v>53</v>
      </c>
      <c r="G2215" s="21" t="s">
        <v>3935</v>
      </c>
      <c r="H2215" s="7">
        <f t="shared" si="34"/>
        <v>609548</v>
      </c>
      <c r="I2215" s="8">
        <v>609548</v>
      </c>
      <c r="J2215" s="8">
        <v>0</v>
      </c>
      <c r="K2215" s="8">
        <v>0</v>
      </c>
      <c r="L2215" s="10" t="s">
        <v>296</v>
      </c>
      <c r="M2215" s="3"/>
      <c r="N2215" s="2"/>
      <c r="O2215" s="4"/>
      <c r="R2215" s="2"/>
      <c r="U2215" s="4"/>
      <c r="V2215" s="3"/>
    </row>
    <row r="2216" spans="1:22" x14ac:dyDescent="0.25">
      <c r="A2216" s="25" t="s">
        <v>15</v>
      </c>
      <c r="B2216" s="25" t="s">
        <v>16</v>
      </c>
      <c r="C2216" s="25" t="s">
        <v>38</v>
      </c>
      <c r="D2216" s="2" t="s">
        <v>697</v>
      </c>
      <c r="E2216" s="2" t="s">
        <v>698</v>
      </c>
      <c r="F2216" s="2" t="s">
        <v>222</v>
      </c>
      <c r="G2216" s="21" t="s">
        <v>3912</v>
      </c>
      <c r="H2216" s="7">
        <f t="shared" si="34"/>
        <v>180000</v>
      </c>
      <c r="I2216" s="8">
        <v>180000</v>
      </c>
      <c r="J2216" s="8">
        <v>0</v>
      </c>
      <c r="K2216" s="8">
        <v>0</v>
      </c>
      <c r="L2216" s="10" t="s">
        <v>4178</v>
      </c>
      <c r="M2216" s="3"/>
      <c r="N2216" s="2"/>
      <c r="O2216" s="4"/>
      <c r="R2216" s="2"/>
      <c r="U2216" s="4"/>
      <c r="V2216" s="3"/>
    </row>
    <row r="2217" spans="1:22" ht="30" x14ac:dyDescent="0.25">
      <c r="A2217" s="25" t="s">
        <v>15</v>
      </c>
      <c r="B2217" s="25" t="s">
        <v>16</v>
      </c>
      <c r="C2217" s="25" t="s">
        <v>38</v>
      </c>
      <c r="D2217" s="2" t="s">
        <v>697</v>
      </c>
      <c r="E2217" s="2" t="s">
        <v>698</v>
      </c>
      <c r="F2217" s="2" t="s">
        <v>222</v>
      </c>
      <c r="G2217" s="21" t="s">
        <v>3912</v>
      </c>
      <c r="H2217" s="7">
        <f t="shared" si="34"/>
        <v>1020000</v>
      </c>
      <c r="I2217" s="8">
        <v>1020000</v>
      </c>
      <c r="J2217" s="8">
        <v>0</v>
      </c>
      <c r="K2217" s="8">
        <v>0</v>
      </c>
      <c r="L2217" s="5" t="s">
        <v>5461</v>
      </c>
      <c r="M2217" s="3"/>
      <c r="N2217" s="2"/>
      <c r="O2217" s="4"/>
      <c r="R2217" s="2"/>
      <c r="U2217" s="4"/>
      <c r="V2217" s="3"/>
    </row>
    <row r="2218" spans="1:22" ht="45" x14ac:dyDescent="0.25">
      <c r="A2218" s="25" t="s">
        <v>89</v>
      </c>
      <c r="B2218" s="25" t="s">
        <v>214</v>
      </c>
      <c r="C2218" s="25" t="s">
        <v>223</v>
      </c>
      <c r="D2218" s="2" t="s">
        <v>2524</v>
      </c>
      <c r="E2218" s="2" t="s">
        <v>2526</v>
      </c>
      <c r="F2218" s="2" t="s">
        <v>53</v>
      </c>
      <c r="G2218" s="21" t="s">
        <v>4024</v>
      </c>
      <c r="H2218" s="7">
        <f t="shared" si="34"/>
        <v>6702360</v>
      </c>
      <c r="I2218" s="8">
        <v>2074612</v>
      </c>
      <c r="J2218" s="8">
        <v>4627748</v>
      </c>
      <c r="K2218" s="8">
        <v>0</v>
      </c>
      <c r="L2218" s="5" t="s">
        <v>5462</v>
      </c>
      <c r="M2218" s="3"/>
      <c r="N2218" s="2"/>
      <c r="O2218" s="4"/>
      <c r="Q2218" s="13"/>
      <c r="R2218" s="2"/>
      <c r="S2218" s="13"/>
      <c r="T2218" s="11"/>
      <c r="U2218" s="4"/>
      <c r="V2218" s="3"/>
    </row>
    <row r="2219" spans="1:22" x14ac:dyDescent="0.25">
      <c r="A2219" s="25" t="s">
        <v>89</v>
      </c>
      <c r="B2219" s="25" t="s">
        <v>214</v>
      </c>
      <c r="C2219" s="25" t="s">
        <v>223</v>
      </c>
      <c r="D2219" s="2" t="s">
        <v>2524</v>
      </c>
      <c r="E2219" s="2" t="s">
        <v>2526</v>
      </c>
      <c r="F2219" s="2" t="s">
        <v>53</v>
      </c>
      <c r="G2219" s="21" t="s">
        <v>4022</v>
      </c>
      <c r="H2219" s="7">
        <f t="shared" si="34"/>
        <v>298125</v>
      </c>
      <c r="I2219" s="8">
        <v>0</v>
      </c>
      <c r="J2219" s="8">
        <v>298125</v>
      </c>
      <c r="K2219" s="8">
        <v>0</v>
      </c>
      <c r="L2219" s="5" t="s">
        <v>5463</v>
      </c>
      <c r="M2219" s="3"/>
      <c r="N2219" s="2"/>
      <c r="O2219" s="4"/>
      <c r="Q2219" s="14"/>
      <c r="R2219" s="2"/>
      <c r="S2219" s="14"/>
      <c r="U2219" s="4"/>
      <c r="V2219" s="3"/>
    </row>
    <row r="2220" spans="1:22" ht="30" x14ac:dyDescent="0.25">
      <c r="A2220" s="25" t="s">
        <v>15</v>
      </c>
      <c r="B2220" s="25" t="s">
        <v>16</v>
      </c>
      <c r="C2220" s="25" t="s">
        <v>143</v>
      </c>
      <c r="D2220" s="2" t="s">
        <v>1348</v>
      </c>
      <c r="E2220" s="2" t="s">
        <v>1350</v>
      </c>
      <c r="F2220" s="2" t="s">
        <v>4</v>
      </c>
      <c r="G2220" s="21" t="s">
        <v>3931</v>
      </c>
      <c r="H2220" s="7">
        <f t="shared" si="34"/>
        <v>73818</v>
      </c>
      <c r="I2220" s="8">
        <v>73818</v>
      </c>
      <c r="J2220" s="8">
        <v>0</v>
      </c>
      <c r="K2220" s="8">
        <v>0</v>
      </c>
      <c r="L2220" s="10" t="s">
        <v>4259</v>
      </c>
      <c r="M2220" s="3"/>
      <c r="N2220" s="2"/>
      <c r="O2220" s="4"/>
      <c r="R2220" s="2"/>
      <c r="U2220" s="4"/>
      <c r="V2220" s="3"/>
    </row>
    <row r="2221" spans="1:22" ht="45" x14ac:dyDescent="0.25">
      <c r="A2221" s="25" t="s">
        <v>15</v>
      </c>
      <c r="B2221" s="25" t="s">
        <v>16</v>
      </c>
      <c r="C2221" s="25" t="s">
        <v>143</v>
      </c>
      <c r="D2221" s="2" t="s">
        <v>1348</v>
      </c>
      <c r="E2221" s="2" t="s">
        <v>1350</v>
      </c>
      <c r="F2221" s="2" t="s">
        <v>4</v>
      </c>
      <c r="G2221" s="21" t="s">
        <v>3931</v>
      </c>
      <c r="H2221" s="7">
        <f t="shared" si="34"/>
        <v>3525</v>
      </c>
      <c r="I2221" s="8">
        <v>3525</v>
      </c>
      <c r="J2221" s="8">
        <v>0</v>
      </c>
      <c r="K2221" s="8">
        <v>0</v>
      </c>
      <c r="L2221" s="5" t="s">
        <v>5464</v>
      </c>
      <c r="M2221" s="3"/>
      <c r="N2221" s="2"/>
      <c r="O2221" s="4"/>
      <c r="R2221" s="2"/>
      <c r="U2221" s="4"/>
      <c r="V2221" s="3"/>
    </row>
    <row r="2222" spans="1:22" ht="30" x14ac:dyDescent="0.25">
      <c r="A2222" s="25" t="s">
        <v>15</v>
      </c>
      <c r="B2222" s="25" t="s">
        <v>16</v>
      </c>
      <c r="C2222" s="25" t="s">
        <v>143</v>
      </c>
      <c r="D2222" s="2" t="s">
        <v>1348</v>
      </c>
      <c r="E2222" s="2" t="s">
        <v>1350</v>
      </c>
      <c r="F2222" s="2" t="s">
        <v>4</v>
      </c>
      <c r="G2222" s="21" t="s">
        <v>3931</v>
      </c>
      <c r="H2222" s="7">
        <f t="shared" si="34"/>
        <v>24702</v>
      </c>
      <c r="I2222" s="8">
        <v>24702</v>
      </c>
      <c r="J2222" s="8">
        <v>0</v>
      </c>
      <c r="K2222" s="8">
        <v>0</v>
      </c>
      <c r="L2222" s="5" t="s">
        <v>5465</v>
      </c>
      <c r="M2222" s="3"/>
      <c r="N2222" s="2"/>
      <c r="O2222" s="4"/>
      <c r="Q2222" s="14"/>
      <c r="R2222" s="2"/>
      <c r="S2222" s="14"/>
      <c r="T2222" s="12"/>
      <c r="U2222" s="4"/>
      <c r="V2222" s="3"/>
    </row>
    <row r="2223" spans="1:22" ht="30" x14ac:dyDescent="0.25">
      <c r="A2223" s="25" t="s">
        <v>15</v>
      </c>
      <c r="B2223" s="25" t="s">
        <v>16</v>
      </c>
      <c r="C2223" s="25" t="s">
        <v>143</v>
      </c>
      <c r="D2223" s="2" t="s">
        <v>1348</v>
      </c>
      <c r="E2223" s="2" t="s">
        <v>1350</v>
      </c>
      <c r="F2223" s="2" t="s">
        <v>4</v>
      </c>
      <c r="G2223" s="21" t="s">
        <v>3931</v>
      </c>
      <c r="H2223" s="7">
        <f t="shared" si="34"/>
        <v>792</v>
      </c>
      <c r="I2223" s="8">
        <v>792</v>
      </c>
      <c r="J2223" s="8">
        <v>0</v>
      </c>
      <c r="K2223" s="8">
        <v>0</v>
      </c>
      <c r="L2223" s="5" t="s">
        <v>5466</v>
      </c>
      <c r="M2223" s="3"/>
      <c r="N2223" s="2"/>
      <c r="O2223" s="4"/>
      <c r="R2223" s="2"/>
      <c r="U2223" s="4"/>
      <c r="V2223" s="3"/>
    </row>
    <row r="2224" spans="1:22" ht="30" x14ac:dyDescent="0.25">
      <c r="A2224" s="25" t="s">
        <v>15</v>
      </c>
      <c r="B2224" s="25" t="s">
        <v>16</v>
      </c>
      <c r="C2224" s="25" t="s">
        <v>143</v>
      </c>
      <c r="D2224" s="2" t="s">
        <v>1348</v>
      </c>
      <c r="E2224" s="2" t="s">
        <v>1350</v>
      </c>
      <c r="F2224" s="2" t="s">
        <v>4</v>
      </c>
      <c r="G2224" s="21" t="s">
        <v>3931</v>
      </c>
      <c r="H2224" s="7">
        <f t="shared" si="34"/>
        <v>2642</v>
      </c>
      <c r="I2224" s="8">
        <v>2642</v>
      </c>
      <c r="J2224" s="8">
        <v>0</v>
      </c>
      <c r="K2224" s="8">
        <v>0</v>
      </c>
      <c r="L2224" s="5" t="s">
        <v>5467</v>
      </c>
      <c r="M2224" s="3"/>
      <c r="N2224" s="2"/>
      <c r="O2224" s="4"/>
      <c r="Q2224" s="14"/>
      <c r="R2224" s="2"/>
      <c r="S2224" s="14"/>
      <c r="U2224" s="4"/>
      <c r="V2224" s="3"/>
    </row>
    <row r="2225" spans="1:22" ht="30" x14ac:dyDescent="0.25">
      <c r="A2225" s="25" t="s">
        <v>15</v>
      </c>
      <c r="B2225" s="25" t="s">
        <v>110</v>
      </c>
      <c r="C2225" s="25" t="s">
        <v>22</v>
      </c>
      <c r="D2225" s="2" t="s">
        <v>3489</v>
      </c>
      <c r="E2225" s="2" t="s">
        <v>3490</v>
      </c>
      <c r="F2225" s="2" t="s">
        <v>4</v>
      </c>
      <c r="G2225" s="21" t="s">
        <v>3895</v>
      </c>
      <c r="H2225" s="7">
        <f t="shared" si="34"/>
        <v>150000</v>
      </c>
      <c r="I2225" s="8">
        <v>150000</v>
      </c>
      <c r="J2225" s="8">
        <v>0</v>
      </c>
      <c r="K2225" s="8">
        <v>0</v>
      </c>
      <c r="L2225" s="5" t="s">
        <v>5468</v>
      </c>
      <c r="M2225" s="3"/>
      <c r="N2225" s="2"/>
      <c r="O2225" s="4"/>
      <c r="R2225" s="2"/>
      <c r="U2225" s="4"/>
      <c r="V2225" s="3"/>
    </row>
    <row r="2226" spans="1:22" ht="30" x14ac:dyDescent="0.25">
      <c r="A2226" s="25" t="s">
        <v>15</v>
      </c>
      <c r="B2226" s="25" t="s">
        <v>364</v>
      </c>
      <c r="C2226" s="25" t="s">
        <v>1045</v>
      </c>
      <c r="D2226" s="2" t="s">
        <v>1238</v>
      </c>
      <c r="E2226" s="2" t="s">
        <v>1240</v>
      </c>
      <c r="F2226" s="2" t="s">
        <v>53</v>
      </c>
      <c r="G2226" s="21" t="s">
        <v>3909</v>
      </c>
      <c r="H2226" s="7">
        <f t="shared" si="34"/>
        <v>82969</v>
      </c>
      <c r="I2226" s="8">
        <v>82969</v>
      </c>
      <c r="J2226" s="8">
        <v>0</v>
      </c>
      <c r="K2226" s="8">
        <v>0</v>
      </c>
      <c r="L2226" s="10" t="s">
        <v>96</v>
      </c>
      <c r="M2226" s="3"/>
      <c r="N2226" s="2"/>
      <c r="O2226" s="4"/>
      <c r="R2226" s="2"/>
      <c r="U2226" s="4"/>
      <c r="V2226" s="3"/>
    </row>
    <row r="2227" spans="1:22" ht="30" x14ac:dyDescent="0.25">
      <c r="A2227" s="25" t="s">
        <v>15</v>
      </c>
      <c r="B2227" s="25" t="s">
        <v>364</v>
      </c>
      <c r="C2227" s="25" t="s">
        <v>1045</v>
      </c>
      <c r="D2227" s="2" t="s">
        <v>1238</v>
      </c>
      <c r="E2227" s="2" t="s">
        <v>1240</v>
      </c>
      <c r="F2227" s="2" t="s">
        <v>53</v>
      </c>
      <c r="G2227" s="21" t="s">
        <v>3909</v>
      </c>
      <c r="H2227" s="7">
        <f t="shared" si="34"/>
        <v>70000</v>
      </c>
      <c r="I2227" s="8">
        <v>70000</v>
      </c>
      <c r="J2227" s="8">
        <v>0</v>
      </c>
      <c r="K2227" s="8">
        <v>0</v>
      </c>
      <c r="L2227" s="10" t="s">
        <v>45</v>
      </c>
      <c r="M2227" s="3"/>
      <c r="N2227" s="2"/>
      <c r="O2227" s="4"/>
      <c r="R2227" s="2"/>
      <c r="U2227" s="4"/>
      <c r="V2227" s="3"/>
    </row>
    <row r="2228" spans="1:22" ht="30" x14ac:dyDescent="0.25">
      <c r="A2228" s="25" t="s">
        <v>15</v>
      </c>
      <c r="B2228" s="25" t="s">
        <v>364</v>
      </c>
      <c r="C2228" s="25" t="s">
        <v>1045</v>
      </c>
      <c r="D2228" s="2" t="s">
        <v>1238</v>
      </c>
      <c r="E2228" s="2" t="s">
        <v>1240</v>
      </c>
      <c r="F2228" s="2" t="s">
        <v>53</v>
      </c>
      <c r="G2228" s="21" t="s">
        <v>3909</v>
      </c>
      <c r="H2228" s="7">
        <f t="shared" si="34"/>
        <v>25000</v>
      </c>
      <c r="I2228" s="8">
        <v>25000</v>
      </c>
      <c r="J2228" s="8">
        <v>0</v>
      </c>
      <c r="K2228" s="8">
        <v>0</v>
      </c>
      <c r="L2228" s="10" t="s">
        <v>44</v>
      </c>
      <c r="M2228" s="3"/>
      <c r="N2228" s="2"/>
      <c r="O2228" s="4"/>
      <c r="R2228" s="2"/>
      <c r="U2228" s="4"/>
      <c r="V2228" s="3"/>
    </row>
    <row r="2229" spans="1:22" ht="30" x14ac:dyDescent="0.25">
      <c r="A2229" s="25" t="s">
        <v>15</v>
      </c>
      <c r="B2229" s="25" t="s">
        <v>364</v>
      </c>
      <c r="C2229" s="25" t="s">
        <v>1045</v>
      </c>
      <c r="D2229" s="2" t="s">
        <v>1238</v>
      </c>
      <c r="E2229" s="2" t="s">
        <v>1240</v>
      </c>
      <c r="F2229" s="2" t="s">
        <v>53</v>
      </c>
      <c r="G2229" s="21" t="s">
        <v>3909</v>
      </c>
      <c r="H2229" s="7">
        <f t="shared" si="34"/>
        <v>91350</v>
      </c>
      <c r="I2229" s="8">
        <v>91350</v>
      </c>
      <c r="J2229" s="8">
        <v>0</v>
      </c>
      <c r="K2229" s="8">
        <v>0</v>
      </c>
      <c r="L2229" s="10" t="s">
        <v>1849</v>
      </c>
      <c r="M2229" s="3"/>
      <c r="N2229" s="2"/>
      <c r="O2229" s="4"/>
      <c r="R2229" s="2"/>
      <c r="U2229" s="4"/>
      <c r="V2229" s="3"/>
    </row>
    <row r="2230" spans="1:22" x14ac:dyDescent="0.25">
      <c r="A2230" s="25" t="s">
        <v>15</v>
      </c>
      <c r="B2230" s="25" t="s">
        <v>16</v>
      </c>
      <c r="C2230" s="25" t="s">
        <v>17</v>
      </c>
      <c r="D2230" s="2" t="s">
        <v>539</v>
      </c>
      <c r="E2230" s="2" t="s">
        <v>541</v>
      </c>
      <c r="F2230" s="2" t="s">
        <v>4</v>
      </c>
      <c r="G2230" s="21" t="s">
        <v>3924</v>
      </c>
      <c r="H2230" s="7">
        <f t="shared" si="34"/>
        <v>50000</v>
      </c>
      <c r="I2230" s="8">
        <v>50000</v>
      </c>
      <c r="J2230" s="8">
        <v>0</v>
      </c>
      <c r="K2230" s="8">
        <v>0</v>
      </c>
      <c r="L2230" s="10" t="s">
        <v>542</v>
      </c>
      <c r="M2230" s="3"/>
      <c r="N2230" s="2"/>
      <c r="O2230" s="4"/>
      <c r="Q2230" s="14"/>
      <c r="R2230" s="2"/>
      <c r="S2230" s="14"/>
      <c r="U2230" s="4"/>
      <c r="V2230" s="3"/>
    </row>
    <row r="2231" spans="1:22" x14ac:dyDescent="0.25">
      <c r="A2231" s="25" t="s">
        <v>15</v>
      </c>
      <c r="B2231" s="25" t="s">
        <v>16</v>
      </c>
      <c r="C2231" s="25" t="s">
        <v>17</v>
      </c>
      <c r="D2231" s="2" t="s">
        <v>539</v>
      </c>
      <c r="E2231" s="2" t="s">
        <v>541</v>
      </c>
      <c r="F2231" s="2" t="s">
        <v>4</v>
      </c>
      <c r="G2231" s="21" t="s">
        <v>3924</v>
      </c>
      <c r="H2231" s="7">
        <f t="shared" si="34"/>
        <v>420572</v>
      </c>
      <c r="I2231" s="8">
        <v>420572</v>
      </c>
      <c r="J2231" s="8">
        <v>0</v>
      </c>
      <c r="K2231" s="8">
        <v>0</v>
      </c>
      <c r="L2231" s="5" t="s">
        <v>5469</v>
      </c>
      <c r="M2231" s="3"/>
      <c r="N2231" s="2"/>
      <c r="O2231" s="4"/>
      <c r="Q2231" s="14"/>
      <c r="R2231" s="2"/>
      <c r="S2231" s="14"/>
      <c r="U2231" s="4"/>
      <c r="V2231" s="3"/>
    </row>
    <row r="2232" spans="1:22" ht="30" x14ac:dyDescent="0.25">
      <c r="A2232" s="25" t="s">
        <v>15</v>
      </c>
      <c r="B2232" s="25" t="s">
        <v>16</v>
      </c>
      <c r="C2232" s="25" t="s">
        <v>17</v>
      </c>
      <c r="D2232" s="2" t="s">
        <v>539</v>
      </c>
      <c r="E2232" s="2" t="s">
        <v>541</v>
      </c>
      <c r="F2232" s="2" t="s">
        <v>4</v>
      </c>
      <c r="G2232" s="21" t="s">
        <v>3924</v>
      </c>
      <c r="H2232" s="7">
        <f t="shared" si="34"/>
        <v>50000</v>
      </c>
      <c r="I2232" s="8">
        <v>50000</v>
      </c>
      <c r="J2232" s="8">
        <v>0</v>
      </c>
      <c r="K2232" s="8">
        <v>0</v>
      </c>
      <c r="L2232" s="10" t="s">
        <v>515</v>
      </c>
      <c r="M2232" s="3"/>
      <c r="N2232" s="2"/>
      <c r="O2232" s="4"/>
      <c r="R2232" s="2"/>
      <c r="U2232" s="4"/>
      <c r="V2232" s="3"/>
    </row>
    <row r="2233" spans="1:22" ht="30" x14ac:dyDescent="0.25">
      <c r="A2233" s="25" t="s">
        <v>15</v>
      </c>
      <c r="B2233" s="25" t="s">
        <v>16</v>
      </c>
      <c r="C2233" s="25" t="s">
        <v>17</v>
      </c>
      <c r="D2233" s="2" t="s">
        <v>539</v>
      </c>
      <c r="E2233" s="2" t="s">
        <v>541</v>
      </c>
      <c r="F2233" s="2" t="s">
        <v>4</v>
      </c>
      <c r="G2233" s="21" t="s">
        <v>3924</v>
      </c>
      <c r="H2233" s="7">
        <f t="shared" si="34"/>
        <v>100000</v>
      </c>
      <c r="I2233" s="8">
        <v>100000</v>
      </c>
      <c r="J2233" s="8">
        <v>0</v>
      </c>
      <c r="K2233" s="8">
        <v>0</v>
      </c>
      <c r="L2233" s="5" t="s">
        <v>5470</v>
      </c>
      <c r="M2233" s="3"/>
      <c r="N2233" s="2"/>
      <c r="O2233" s="4"/>
      <c r="R2233" s="2"/>
      <c r="U2233" s="4"/>
      <c r="V2233" s="3"/>
    </row>
    <row r="2234" spans="1:22" ht="30" x14ac:dyDescent="0.25">
      <c r="A2234" s="25" t="s">
        <v>15</v>
      </c>
      <c r="B2234" s="25" t="s">
        <v>364</v>
      </c>
      <c r="C2234" s="25" t="s">
        <v>365</v>
      </c>
      <c r="D2234" s="2" t="s">
        <v>1897</v>
      </c>
      <c r="E2234" s="2" t="s">
        <v>1899</v>
      </c>
      <c r="F2234" s="2" t="s">
        <v>4</v>
      </c>
      <c r="G2234" s="21" t="s">
        <v>3932</v>
      </c>
      <c r="H2234" s="7">
        <f t="shared" si="34"/>
        <v>35019</v>
      </c>
      <c r="I2234" s="8">
        <v>35019</v>
      </c>
      <c r="J2234" s="8">
        <v>0</v>
      </c>
      <c r="K2234" s="8">
        <v>0</v>
      </c>
      <c r="L2234" s="10" t="s">
        <v>139</v>
      </c>
      <c r="M2234" s="3"/>
      <c r="N2234" s="2"/>
      <c r="O2234" s="4"/>
      <c r="R2234" s="2"/>
      <c r="U2234" s="4"/>
      <c r="V2234" s="3"/>
    </row>
    <row r="2235" spans="1:22" ht="30" x14ac:dyDescent="0.25">
      <c r="A2235" s="25" t="s">
        <v>15</v>
      </c>
      <c r="B2235" s="25" t="s">
        <v>364</v>
      </c>
      <c r="C2235" s="25" t="s">
        <v>365</v>
      </c>
      <c r="D2235" s="2" t="s">
        <v>1897</v>
      </c>
      <c r="E2235" s="2" t="s">
        <v>1899</v>
      </c>
      <c r="F2235" s="2" t="s">
        <v>4</v>
      </c>
      <c r="G2235" s="21" t="s">
        <v>3932</v>
      </c>
      <c r="H2235" s="7">
        <f t="shared" si="34"/>
        <v>127657</v>
      </c>
      <c r="I2235" s="8">
        <v>127657</v>
      </c>
      <c r="J2235" s="8">
        <v>0</v>
      </c>
      <c r="K2235" s="8">
        <v>0</v>
      </c>
      <c r="L2235" s="10" t="s">
        <v>45</v>
      </c>
      <c r="M2235" s="3"/>
      <c r="N2235" s="2"/>
      <c r="O2235" s="4"/>
      <c r="R2235" s="2"/>
      <c r="U2235" s="4"/>
      <c r="V2235" s="3"/>
    </row>
    <row r="2236" spans="1:22" x14ac:dyDescent="0.25">
      <c r="A2236" s="25" t="s">
        <v>5</v>
      </c>
      <c r="B2236" s="25" t="s">
        <v>46</v>
      </c>
      <c r="C2236" s="25" t="s">
        <v>47</v>
      </c>
      <c r="D2236" s="2" t="s">
        <v>1495</v>
      </c>
      <c r="E2236" s="2" t="s">
        <v>1497</v>
      </c>
      <c r="F2236" s="2" t="s">
        <v>4</v>
      </c>
      <c r="G2236" s="21" t="s">
        <v>3924</v>
      </c>
      <c r="H2236" s="7">
        <f t="shared" si="34"/>
        <v>100638</v>
      </c>
      <c r="I2236" s="8">
        <v>100638</v>
      </c>
      <c r="J2236" s="8">
        <v>0</v>
      </c>
      <c r="K2236" s="8">
        <v>0</v>
      </c>
      <c r="L2236" s="10" t="s">
        <v>44</v>
      </c>
      <c r="M2236" s="3"/>
      <c r="N2236" s="2"/>
      <c r="O2236" s="4"/>
      <c r="R2236" s="2"/>
      <c r="U2236" s="4"/>
      <c r="V2236" s="3"/>
    </row>
    <row r="2237" spans="1:22" x14ac:dyDescent="0.25">
      <c r="A2237" s="25" t="s">
        <v>5</v>
      </c>
      <c r="B2237" s="25" t="s">
        <v>46</v>
      </c>
      <c r="C2237" s="25" t="s">
        <v>47</v>
      </c>
      <c r="D2237" s="2" t="s">
        <v>1495</v>
      </c>
      <c r="E2237" s="2" t="s">
        <v>1497</v>
      </c>
      <c r="F2237" s="2" t="s">
        <v>4</v>
      </c>
      <c r="G2237" s="21" t="s">
        <v>3924</v>
      </c>
      <c r="H2237" s="7">
        <f t="shared" si="34"/>
        <v>101463</v>
      </c>
      <c r="I2237" s="8">
        <v>101463</v>
      </c>
      <c r="J2237" s="8">
        <v>0</v>
      </c>
      <c r="K2237" s="8">
        <v>0</v>
      </c>
      <c r="L2237" s="10" t="s">
        <v>1524</v>
      </c>
      <c r="M2237" s="3"/>
      <c r="N2237" s="2"/>
      <c r="O2237" s="4"/>
      <c r="R2237" s="2"/>
      <c r="U2237" s="4"/>
      <c r="V2237" s="3"/>
    </row>
    <row r="2238" spans="1:22" x14ac:dyDescent="0.25">
      <c r="A2238" s="25" t="s">
        <v>58</v>
      </c>
      <c r="B2238" s="25" t="s">
        <v>164</v>
      </c>
      <c r="C2238" s="25" t="s">
        <v>177</v>
      </c>
      <c r="D2238" s="2" t="s">
        <v>1140</v>
      </c>
      <c r="E2238" s="2" t="s">
        <v>1142</v>
      </c>
      <c r="F2238" s="2" t="s">
        <v>4</v>
      </c>
      <c r="G2238" s="21" t="s">
        <v>3914</v>
      </c>
      <c r="H2238" s="7">
        <f t="shared" si="34"/>
        <v>181773</v>
      </c>
      <c r="I2238" s="8">
        <v>181773</v>
      </c>
      <c r="J2238" s="8">
        <v>0</v>
      </c>
      <c r="K2238" s="8">
        <v>0</v>
      </c>
      <c r="L2238" s="10" t="s">
        <v>44</v>
      </c>
      <c r="M2238" s="3"/>
      <c r="N2238" s="2"/>
      <c r="O2238" s="4"/>
      <c r="Q2238" s="3"/>
      <c r="R2238" s="2"/>
      <c r="S2238" s="3"/>
      <c r="T2238" s="12"/>
      <c r="U2238" s="4"/>
      <c r="V2238" s="3"/>
    </row>
    <row r="2239" spans="1:22" ht="30" x14ac:dyDescent="0.25">
      <c r="A2239" s="25" t="s">
        <v>89</v>
      </c>
      <c r="B2239" s="25" t="s">
        <v>214</v>
      </c>
      <c r="C2239" s="25" t="s">
        <v>223</v>
      </c>
      <c r="D2239" s="2" t="s">
        <v>2336</v>
      </c>
      <c r="E2239" s="2" t="s">
        <v>2337</v>
      </c>
      <c r="F2239" s="2" t="s">
        <v>154</v>
      </c>
      <c r="G2239" s="21" t="s">
        <v>3914</v>
      </c>
      <c r="H2239" s="7">
        <f t="shared" si="34"/>
        <v>1398926</v>
      </c>
      <c r="I2239" s="8">
        <v>64295</v>
      </c>
      <c r="J2239" s="8">
        <v>1334631</v>
      </c>
      <c r="K2239" s="8">
        <v>0</v>
      </c>
      <c r="L2239" s="5" t="s">
        <v>5471</v>
      </c>
      <c r="M2239" s="3"/>
      <c r="N2239" s="2"/>
      <c r="O2239" s="4"/>
      <c r="R2239" s="2"/>
      <c r="U2239" s="4"/>
      <c r="V2239" s="3"/>
    </row>
    <row r="2240" spans="1:22" ht="30" x14ac:dyDescent="0.25">
      <c r="A2240" s="25" t="s">
        <v>89</v>
      </c>
      <c r="B2240" s="25" t="s">
        <v>214</v>
      </c>
      <c r="C2240" s="25" t="s">
        <v>223</v>
      </c>
      <c r="D2240" s="2" t="s">
        <v>2336</v>
      </c>
      <c r="E2240" s="2" t="s">
        <v>2337</v>
      </c>
      <c r="F2240" s="2" t="s">
        <v>154</v>
      </c>
      <c r="G2240" s="21" t="s">
        <v>3914</v>
      </c>
      <c r="H2240" s="7">
        <f t="shared" si="34"/>
        <v>285705</v>
      </c>
      <c r="I2240" s="8">
        <v>85705</v>
      </c>
      <c r="J2240" s="8">
        <v>200000</v>
      </c>
      <c r="K2240" s="8">
        <v>0</v>
      </c>
      <c r="L2240" s="5" t="s">
        <v>5472</v>
      </c>
      <c r="M2240" s="3"/>
      <c r="N2240" s="2"/>
      <c r="O2240" s="4"/>
      <c r="R2240" s="2"/>
      <c r="U2240" s="4"/>
      <c r="V2240" s="3"/>
    </row>
    <row r="2241" spans="1:22" ht="30" x14ac:dyDescent="0.25">
      <c r="A2241" s="25" t="s">
        <v>15</v>
      </c>
      <c r="B2241" s="25" t="s">
        <v>16</v>
      </c>
      <c r="C2241" s="25" t="s">
        <v>143</v>
      </c>
      <c r="D2241" s="2" t="s">
        <v>1518</v>
      </c>
      <c r="E2241" s="2" t="s">
        <v>1520</v>
      </c>
      <c r="F2241" s="2" t="s">
        <v>4</v>
      </c>
      <c r="G2241" s="21" t="s">
        <v>3897</v>
      </c>
      <c r="H2241" s="7">
        <f t="shared" si="34"/>
        <v>107912</v>
      </c>
      <c r="I2241" s="8">
        <v>107912</v>
      </c>
      <c r="J2241" s="8">
        <v>0</v>
      </c>
      <c r="K2241" s="8">
        <v>0</v>
      </c>
      <c r="L2241" s="10" t="s">
        <v>5473</v>
      </c>
      <c r="M2241" s="3"/>
      <c r="N2241" s="2"/>
      <c r="O2241" s="4"/>
      <c r="R2241" s="2"/>
      <c r="U2241" s="4"/>
      <c r="V2241" s="3"/>
    </row>
    <row r="2242" spans="1:22" ht="45" x14ac:dyDescent="0.25">
      <c r="A2242" s="25" t="s">
        <v>15</v>
      </c>
      <c r="B2242" s="25" t="s">
        <v>16</v>
      </c>
      <c r="C2242" s="25" t="s">
        <v>143</v>
      </c>
      <c r="D2242" s="2" t="s">
        <v>1518</v>
      </c>
      <c r="E2242" s="2" t="s">
        <v>1520</v>
      </c>
      <c r="F2242" s="2" t="s">
        <v>4</v>
      </c>
      <c r="G2242" s="21" t="s">
        <v>3897</v>
      </c>
      <c r="H2242" s="7">
        <f t="shared" ref="H2242:H2305" si="35">SUM(I2242:K2242)</f>
        <v>20000</v>
      </c>
      <c r="I2242" s="8">
        <v>20000</v>
      </c>
      <c r="J2242" s="8">
        <v>0</v>
      </c>
      <c r="K2242" s="8">
        <v>0</v>
      </c>
      <c r="L2242" s="5" t="s">
        <v>5474</v>
      </c>
      <c r="M2242" s="3"/>
      <c r="N2242" s="2"/>
      <c r="O2242" s="4"/>
      <c r="Q2242" s="14"/>
      <c r="R2242" s="2"/>
      <c r="S2242" s="14"/>
      <c r="U2242" s="4"/>
      <c r="V2242" s="3"/>
    </row>
    <row r="2243" spans="1:22" ht="30" x14ac:dyDescent="0.25">
      <c r="A2243" s="25" t="s">
        <v>15</v>
      </c>
      <c r="B2243" s="25" t="s">
        <v>16</v>
      </c>
      <c r="C2243" s="25" t="s">
        <v>143</v>
      </c>
      <c r="D2243" s="2" t="s">
        <v>1518</v>
      </c>
      <c r="E2243" s="2" t="s">
        <v>1520</v>
      </c>
      <c r="F2243" s="2" t="s">
        <v>4</v>
      </c>
      <c r="G2243" s="21" t="s">
        <v>3897</v>
      </c>
      <c r="H2243" s="7">
        <f t="shared" si="35"/>
        <v>80000</v>
      </c>
      <c r="I2243" s="8">
        <v>80000</v>
      </c>
      <c r="J2243" s="8">
        <v>0</v>
      </c>
      <c r="K2243" s="8">
        <v>0</v>
      </c>
      <c r="L2243" s="5" t="s">
        <v>5475</v>
      </c>
      <c r="M2243" s="3"/>
      <c r="N2243" s="2"/>
      <c r="O2243" s="4"/>
      <c r="Q2243" s="14"/>
      <c r="R2243" s="2"/>
      <c r="S2243" s="14"/>
      <c r="U2243" s="4"/>
      <c r="V2243" s="3"/>
    </row>
    <row r="2244" spans="1:22" ht="45" x14ac:dyDescent="0.25">
      <c r="A2244" s="25" t="s">
        <v>15</v>
      </c>
      <c r="B2244" s="25" t="s">
        <v>16</v>
      </c>
      <c r="C2244" s="25" t="s">
        <v>143</v>
      </c>
      <c r="D2244" s="2" t="s">
        <v>1518</v>
      </c>
      <c r="E2244" s="2" t="s">
        <v>1520</v>
      </c>
      <c r="F2244" s="2" t="s">
        <v>4</v>
      </c>
      <c r="G2244" s="21" t="s">
        <v>3897</v>
      </c>
      <c r="H2244" s="7">
        <f t="shared" si="35"/>
        <v>20000</v>
      </c>
      <c r="I2244" s="8">
        <v>20000</v>
      </c>
      <c r="J2244" s="8">
        <v>0</v>
      </c>
      <c r="K2244" s="8">
        <v>0</v>
      </c>
      <c r="L2244" s="5" t="s">
        <v>5476</v>
      </c>
      <c r="M2244" s="3"/>
      <c r="N2244" s="2"/>
      <c r="O2244" s="4"/>
      <c r="Q2244" s="14"/>
      <c r="R2244" s="2"/>
      <c r="S2244" s="14"/>
      <c r="U2244" s="4"/>
      <c r="V2244" s="3"/>
    </row>
    <row r="2245" spans="1:22" ht="45" x14ac:dyDescent="0.25">
      <c r="A2245" s="25" t="s">
        <v>5</v>
      </c>
      <c r="B2245" s="25" t="s">
        <v>466</v>
      </c>
      <c r="C2245" s="25" t="s">
        <v>467</v>
      </c>
      <c r="D2245" s="2" t="s">
        <v>2792</v>
      </c>
      <c r="E2245" s="2" t="s">
        <v>2794</v>
      </c>
      <c r="F2245" s="2" t="s">
        <v>53</v>
      </c>
      <c r="G2245" s="21" t="s">
        <v>3933</v>
      </c>
      <c r="H2245" s="7">
        <f t="shared" si="35"/>
        <v>454510</v>
      </c>
      <c r="I2245" s="8">
        <v>454510</v>
      </c>
      <c r="J2245" s="8">
        <v>0</v>
      </c>
      <c r="K2245" s="8">
        <v>0</v>
      </c>
      <c r="L2245" s="5" t="s">
        <v>5477</v>
      </c>
      <c r="M2245" s="3"/>
      <c r="N2245" s="2"/>
      <c r="O2245" s="4"/>
      <c r="R2245" s="2"/>
      <c r="U2245" s="4"/>
      <c r="V2245" s="3"/>
    </row>
    <row r="2246" spans="1:22" ht="45" x14ac:dyDescent="0.25">
      <c r="A2246" s="25" t="s">
        <v>5</v>
      </c>
      <c r="B2246" s="25" t="s">
        <v>466</v>
      </c>
      <c r="C2246" s="25" t="s">
        <v>467</v>
      </c>
      <c r="D2246" s="2" t="s">
        <v>2792</v>
      </c>
      <c r="E2246" s="2" t="s">
        <v>2794</v>
      </c>
      <c r="F2246" s="2" t="s">
        <v>53</v>
      </c>
      <c r="G2246" s="21" t="s">
        <v>3933</v>
      </c>
      <c r="H2246" s="7">
        <f t="shared" si="35"/>
        <v>1363532</v>
      </c>
      <c r="I2246" s="8">
        <v>1363532</v>
      </c>
      <c r="J2246" s="8">
        <v>0</v>
      </c>
      <c r="K2246" s="8">
        <v>0</v>
      </c>
      <c r="L2246" s="5" t="s">
        <v>5478</v>
      </c>
      <c r="M2246" s="3"/>
      <c r="N2246" s="2"/>
      <c r="O2246" s="4"/>
      <c r="R2246" s="2"/>
      <c r="U2246" s="4"/>
      <c r="V2246" s="3"/>
    </row>
    <row r="2247" spans="1:22" ht="45" x14ac:dyDescent="0.25">
      <c r="A2247" s="25" t="s">
        <v>5</v>
      </c>
      <c r="B2247" s="25" t="s">
        <v>466</v>
      </c>
      <c r="C2247" s="25" t="s">
        <v>467</v>
      </c>
      <c r="D2247" s="2" t="s">
        <v>2792</v>
      </c>
      <c r="E2247" s="2" t="s">
        <v>2794</v>
      </c>
      <c r="F2247" s="2" t="s">
        <v>53</v>
      </c>
      <c r="G2247" s="21" t="s">
        <v>3933</v>
      </c>
      <c r="H2247" s="7">
        <f t="shared" si="35"/>
        <v>62100</v>
      </c>
      <c r="I2247" s="8">
        <v>62100</v>
      </c>
      <c r="J2247" s="8">
        <v>0</v>
      </c>
      <c r="K2247" s="8">
        <v>0</v>
      </c>
      <c r="L2247" s="5" t="s">
        <v>5479</v>
      </c>
      <c r="M2247" s="3"/>
      <c r="N2247" s="2"/>
      <c r="O2247" s="4"/>
      <c r="Q2247" s="14"/>
      <c r="R2247" s="2"/>
      <c r="S2247" s="14"/>
      <c r="T2247" s="12"/>
      <c r="U2247" s="4"/>
      <c r="V2247" s="3"/>
    </row>
    <row r="2248" spans="1:22" ht="30" x14ac:dyDescent="0.25">
      <c r="A2248" s="25" t="s">
        <v>286</v>
      </c>
      <c r="B2248" s="25" t="s">
        <v>287</v>
      </c>
      <c r="C2248" s="25" t="s">
        <v>459</v>
      </c>
      <c r="D2248" s="2" t="s">
        <v>3859</v>
      </c>
      <c r="E2248" s="2" t="s">
        <v>3758</v>
      </c>
      <c r="F2248" s="2" t="s">
        <v>4</v>
      </c>
      <c r="G2248" s="21" t="s">
        <v>3894</v>
      </c>
      <c r="H2248" s="7">
        <f t="shared" si="35"/>
        <v>411428</v>
      </c>
      <c r="I2248" s="8">
        <v>411428</v>
      </c>
      <c r="J2248" s="8">
        <v>0</v>
      </c>
      <c r="K2248" s="8">
        <v>0</v>
      </c>
      <c r="L2248" s="5" t="s">
        <v>4396</v>
      </c>
      <c r="M2248" s="3"/>
      <c r="N2248" s="2"/>
      <c r="O2248" s="4"/>
      <c r="Q2248" s="3"/>
      <c r="R2248" s="2"/>
      <c r="S2248" s="3"/>
      <c r="T2248" s="12"/>
      <c r="U2248" s="4"/>
      <c r="V2248" s="3"/>
    </row>
    <row r="2249" spans="1:22" ht="45" x14ac:dyDescent="0.25">
      <c r="A2249" s="25" t="s">
        <v>89</v>
      </c>
      <c r="B2249" s="25" t="s">
        <v>132</v>
      </c>
      <c r="C2249" s="25" t="s">
        <v>133</v>
      </c>
      <c r="D2249" s="2" t="s">
        <v>1525</v>
      </c>
      <c r="E2249" s="2" t="s">
        <v>1527</v>
      </c>
      <c r="F2249" s="2" t="s">
        <v>4</v>
      </c>
      <c r="G2249" s="21" t="s">
        <v>3916</v>
      </c>
      <c r="H2249" s="7">
        <f t="shared" si="35"/>
        <v>5293093</v>
      </c>
      <c r="I2249" s="8">
        <v>169500</v>
      </c>
      <c r="J2249" s="8">
        <v>5123593</v>
      </c>
      <c r="K2249" s="8">
        <v>0</v>
      </c>
      <c r="L2249" s="10" t="s">
        <v>4292</v>
      </c>
      <c r="M2249" s="3"/>
      <c r="N2249" s="2"/>
      <c r="O2249" s="4"/>
      <c r="R2249" s="2"/>
      <c r="U2249" s="4"/>
      <c r="V2249" s="3"/>
    </row>
    <row r="2250" spans="1:22" ht="45" x14ac:dyDescent="0.25">
      <c r="A2250" s="25" t="s">
        <v>89</v>
      </c>
      <c r="B2250" s="25" t="s">
        <v>132</v>
      </c>
      <c r="C2250" s="25" t="s">
        <v>133</v>
      </c>
      <c r="D2250" s="2" t="s">
        <v>1525</v>
      </c>
      <c r="E2250" s="2" t="s">
        <v>1527</v>
      </c>
      <c r="F2250" s="2" t="s">
        <v>4</v>
      </c>
      <c r="G2250" s="21" t="s">
        <v>3916</v>
      </c>
      <c r="H2250" s="7">
        <f t="shared" si="35"/>
        <v>2269497</v>
      </c>
      <c r="I2250" s="8">
        <v>0</v>
      </c>
      <c r="J2250" s="8">
        <v>2269497</v>
      </c>
      <c r="K2250" s="8">
        <v>0</v>
      </c>
      <c r="L2250" s="10" t="s">
        <v>4293</v>
      </c>
      <c r="M2250" s="3"/>
      <c r="N2250" s="2"/>
      <c r="O2250" s="4"/>
      <c r="R2250" s="2"/>
      <c r="U2250" s="4"/>
      <c r="V2250" s="3"/>
    </row>
    <row r="2251" spans="1:22" ht="45" x14ac:dyDescent="0.25">
      <c r="A2251" s="25" t="s">
        <v>89</v>
      </c>
      <c r="B2251" s="25" t="s">
        <v>132</v>
      </c>
      <c r="C2251" s="25" t="s">
        <v>133</v>
      </c>
      <c r="D2251" s="2" t="s">
        <v>1525</v>
      </c>
      <c r="E2251" s="2" t="s">
        <v>1527</v>
      </c>
      <c r="F2251" s="2" t="s">
        <v>4</v>
      </c>
      <c r="G2251" s="21" t="s">
        <v>3975</v>
      </c>
      <c r="H2251" s="7">
        <f t="shared" si="35"/>
        <v>422257</v>
      </c>
      <c r="I2251" s="8">
        <v>422257</v>
      </c>
      <c r="J2251" s="8">
        <v>0</v>
      </c>
      <c r="K2251" s="8">
        <v>0</v>
      </c>
      <c r="L2251" s="5" t="s">
        <v>5480</v>
      </c>
      <c r="M2251" s="3"/>
      <c r="N2251" s="2"/>
      <c r="O2251" s="4"/>
      <c r="R2251" s="2"/>
      <c r="U2251" s="4"/>
      <c r="V2251" s="3"/>
    </row>
    <row r="2252" spans="1:22" ht="30" x14ac:dyDescent="0.25">
      <c r="A2252" s="25" t="s">
        <v>286</v>
      </c>
      <c r="B2252" s="25" t="s">
        <v>287</v>
      </c>
      <c r="C2252" s="25" t="s">
        <v>424</v>
      </c>
      <c r="D2252" s="2" t="s">
        <v>576</v>
      </c>
      <c r="E2252" s="2" t="s">
        <v>578</v>
      </c>
      <c r="F2252" s="2" t="s">
        <v>4</v>
      </c>
      <c r="G2252" s="21" t="s">
        <v>3924</v>
      </c>
      <c r="H2252" s="7">
        <f t="shared" si="35"/>
        <v>45000</v>
      </c>
      <c r="I2252" s="8">
        <v>45000</v>
      </c>
      <c r="J2252" s="8">
        <v>0</v>
      </c>
      <c r="K2252" s="8">
        <v>0</v>
      </c>
      <c r="L2252" s="10" t="s">
        <v>4155</v>
      </c>
      <c r="M2252" s="3"/>
      <c r="N2252" s="2"/>
      <c r="O2252" s="4"/>
      <c r="Q2252" s="13"/>
      <c r="R2252" s="2"/>
      <c r="S2252" s="13"/>
      <c r="T2252" s="11"/>
      <c r="U2252" s="4"/>
      <c r="V2252" s="3"/>
    </row>
    <row r="2253" spans="1:22" ht="30" x14ac:dyDescent="0.25">
      <c r="A2253" s="25" t="s">
        <v>286</v>
      </c>
      <c r="B2253" s="25" t="s">
        <v>287</v>
      </c>
      <c r="C2253" s="25" t="s">
        <v>424</v>
      </c>
      <c r="D2253" s="2" t="s">
        <v>576</v>
      </c>
      <c r="E2253" s="2" t="s">
        <v>578</v>
      </c>
      <c r="F2253" s="2" t="s">
        <v>4</v>
      </c>
      <c r="G2253" s="21" t="s">
        <v>3924</v>
      </c>
      <c r="H2253" s="7">
        <f t="shared" si="35"/>
        <v>462983</v>
      </c>
      <c r="I2253" s="8">
        <v>462983</v>
      </c>
      <c r="J2253" s="8">
        <v>0</v>
      </c>
      <c r="K2253" s="8">
        <v>0</v>
      </c>
      <c r="L2253" s="5" t="s">
        <v>4585</v>
      </c>
      <c r="M2253" s="3"/>
      <c r="N2253" s="2"/>
      <c r="O2253" s="4"/>
      <c r="Q2253" s="13"/>
      <c r="R2253" s="2"/>
      <c r="S2253" s="13"/>
      <c r="T2253" s="11"/>
      <c r="U2253" s="4"/>
      <c r="V2253" s="3"/>
    </row>
    <row r="2254" spans="1:22" ht="30" x14ac:dyDescent="0.25">
      <c r="A2254" s="25" t="s">
        <v>148</v>
      </c>
      <c r="B2254" s="25" t="s">
        <v>664</v>
      </c>
      <c r="C2254" s="25" t="s">
        <v>2095</v>
      </c>
      <c r="D2254" s="2" t="s">
        <v>3300</v>
      </c>
      <c r="E2254" s="2" t="s">
        <v>3302</v>
      </c>
      <c r="F2254" s="2" t="s">
        <v>53</v>
      </c>
      <c r="G2254" s="21" t="s">
        <v>4026</v>
      </c>
      <c r="H2254" s="7">
        <f t="shared" si="35"/>
        <v>23303667</v>
      </c>
      <c r="I2254" s="8">
        <v>1000000</v>
      </c>
      <c r="J2254" s="8">
        <v>22303667</v>
      </c>
      <c r="K2254" s="8">
        <v>0</v>
      </c>
      <c r="L2254" s="5" t="s">
        <v>5481</v>
      </c>
      <c r="M2254" s="3"/>
      <c r="N2254" s="2"/>
      <c r="O2254" s="4"/>
      <c r="R2254" s="2"/>
      <c r="U2254" s="4"/>
      <c r="V2254" s="3"/>
    </row>
    <row r="2255" spans="1:22" ht="30" x14ac:dyDescent="0.25">
      <c r="A2255" s="25" t="s">
        <v>15</v>
      </c>
      <c r="B2255" s="25" t="s">
        <v>110</v>
      </c>
      <c r="C2255" s="25" t="s">
        <v>22</v>
      </c>
      <c r="D2255" s="2" t="s">
        <v>1504</v>
      </c>
      <c r="E2255" s="2" t="s">
        <v>1505</v>
      </c>
      <c r="F2255" s="2" t="s">
        <v>4</v>
      </c>
      <c r="G2255" s="21" t="s">
        <v>3926</v>
      </c>
      <c r="H2255" s="7">
        <f t="shared" si="35"/>
        <v>49900</v>
      </c>
      <c r="I2255" s="8">
        <v>49900</v>
      </c>
      <c r="J2255" s="8">
        <v>0</v>
      </c>
      <c r="K2255" s="8">
        <v>0</v>
      </c>
      <c r="L2255" s="10" t="s">
        <v>4288</v>
      </c>
      <c r="M2255" s="3"/>
      <c r="N2255" s="2"/>
      <c r="O2255" s="4"/>
      <c r="R2255" s="2"/>
      <c r="U2255" s="4"/>
      <c r="V2255" s="3"/>
    </row>
    <row r="2256" spans="1:22" ht="30" x14ac:dyDescent="0.25">
      <c r="A2256" s="25" t="s">
        <v>15</v>
      </c>
      <c r="B2256" s="25" t="s">
        <v>110</v>
      </c>
      <c r="C2256" s="25" t="s">
        <v>22</v>
      </c>
      <c r="D2256" s="2" t="s">
        <v>1504</v>
      </c>
      <c r="E2256" s="2" t="s">
        <v>1505</v>
      </c>
      <c r="F2256" s="2" t="s">
        <v>4</v>
      </c>
      <c r="G2256" s="21" t="s">
        <v>3926</v>
      </c>
      <c r="H2256" s="7">
        <f t="shared" si="35"/>
        <v>50000</v>
      </c>
      <c r="I2256" s="8">
        <v>50000</v>
      </c>
      <c r="J2256" s="8">
        <v>0</v>
      </c>
      <c r="K2256" s="8">
        <v>0</v>
      </c>
      <c r="L2256" s="5" t="s">
        <v>5482</v>
      </c>
      <c r="M2256" s="3"/>
      <c r="N2256" s="2"/>
      <c r="O2256" s="4"/>
      <c r="R2256" s="2"/>
      <c r="U2256" s="4"/>
      <c r="V2256" s="3"/>
    </row>
    <row r="2257" spans="1:22" ht="30" x14ac:dyDescent="0.25">
      <c r="A2257" s="25" t="s">
        <v>103</v>
      </c>
      <c r="B2257" s="25" t="s">
        <v>104</v>
      </c>
      <c r="C2257" s="25" t="s">
        <v>261</v>
      </c>
      <c r="D2257" s="2" t="s">
        <v>968</v>
      </c>
      <c r="E2257" s="2" t="s">
        <v>970</v>
      </c>
      <c r="F2257" s="2" t="s">
        <v>53</v>
      </c>
      <c r="G2257" s="21" t="s">
        <v>3941</v>
      </c>
      <c r="H2257" s="7">
        <f t="shared" si="35"/>
        <v>48900</v>
      </c>
      <c r="I2257" s="8">
        <v>48900</v>
      </c>
      <c r="J2257" s="8">
        <v>0</v>
      </c>
      <c r="K2257" s="8">
        <v>0</v>
      </c>
      <c r="L2257" s="10" t="s">
        <v>4095</v>
      </c>
      <c r="M2257" s="3"/>
      <c r="N2257" s="2"/>
      <c r="O2257" s="4"/>
      <c r="Q2257" s="3"/>
      <c r="R2257" s="2"/>
      <c r="S2257" s="3"/>
      <c r="T2257" s="11"/>
      <c r="U2257" s="4"/>
      <c r="V2257" s="3"/>
    </row>
    <row r="2258" spans="1:22" ht="30" x14ac:dyDescent="0.25">
      <c r="A2258" s="25" t="s">
        <v>103</v>
      </c>
      <c r="B2258" s="25" t="s">
        <v>104</v>
      </c>
      <c r="C2258" s="25" t="s">
        <v>261</v>
      </c>
      <c r="D2258" s="2" t="s">
        <v>968</v>
      </c>
      <c r="E2258" s="2" t="s">
        <v>970</v>
      </c>
      <c r="F2258" s="2" t="s">
        <v>53</v>
      </c>
      <c r="G2258" s="21" t="s">
        <v>3941</v>
      </c>
      <c r="H2258" s="7">
        <f t="shared" si="35"/>
        <v>96045</v>
      </c>
      <c r="I2258" s="8">
        <v>96045</v>
      </c>
      <c r="J2258" s="8">
        <v>0</v>
      </c>
      <c r="K2258" s="8">
        <v>0</v>
      </c>
      <c r="L2258" s="10" t="s">
        <v>4336</v>
      </c>
      <c r="M2258" s="3"/>
      <c r="N2258" s="2"/>
      <c r="O2258" s="4"/>
      <c r="Q2258" s="13"/>
      <c r="R2258" s="2"/>
      <c r="S2258" s="13"/>
      <c r="T2258" s="11"/>
      <c r="U2258" s="4"/>
      <c r="V2258" s="3"/>
    </row>
    <row r="2259" spans="1:22" ht="30" x14ac:dyDescent="0.25">
      <c r="A2259" s="25" t="s">
        <v>103</v>
      </c>
      <c r="B2259" s="25" t="s">
        <v>104</v>
      </c>
      <c r="C2259" s="25" t="s">
        <v>261</v>
      </c>
      <c r="D2259" s="2" t="s">
        <v>968</v>
      </c>
      <c r="E2259" s="2" t="s">
        <v>970</v>
      </c>
      <c r="F2259" s="2" t="s">
        <v>53</v>
      </c>
      <c r="G2259" s="21" t="s">
        <v>3941</v>
      </c>
      <c r="H2259" s="7">
        <f t="shared" si="35"/>
        <v>90000</v>
      </c>
      <c r="I2259" s="8">
        <v>90000</v>
      </c>
      <c r="J2259" s="8">
        <v>0</v>
      </c>
      <c r="K2259" s="8">
        <v>0</v>
      </c>
      <c r="L2259" s="10" t="s">
        <v>4337</v>
      </c>
      <c r="M2259" s="3"/>
      <c r="N2259" s="2"/>
      <c r="O2259" s="4"/>
      <c r="Q2259" s="13"/>
      <c r="R2259" s="2"/>
      <c r="S2259" s="13"/>
      <c r="T2259" s="11"/>
      <c r="U2259" s="4"/>
      <c r="V2259" s="3"/>
    </row>
    <row r="2260" spans="1:22" ht="30" x14ac:dyDescent="0.25">
      <c r="A2260" s="25" t="s">
        <v>103</v>
      </c>
      <c r="B2260" s="25" t="s">
        <v>104</v>
      </c>
      <c r="C2260" s="25" t="s">
        <v>261</v>
      </c>
      <c r="D2260" s="2" t="s">
        <v>968</v>
      </c>
      <c r="E2260" s="2" t="s">
        <v>970</v>
      </c>
      <c r="F2260" s="2" t="s">
        <v>53</v>
      </c>
      <c r="G2260" s="21" t="s">
        <v>3941</v>
      </c>
      <c r="H2260" s="7">
        <f t="shared" si="35"/>
        <v>55700</v>
      </c>
      <c r="I2260" s="8">
        <v>55700</v>
      </c>
      <c r="J2260" s="8">
        <v>0</v>
      </c>
      <c r="K2260" s="8">
        <v>0</v>
      </c>
      <c r="L2260" s="5" t="s">
        <v>5483</v>
      </c>
      <c r="M2260" s="3"/>
      <c r="N2260" s="2"/>
      <c r="O2260" s="4"/>
      <c r="Q2260" s="13"/>
      <c r="R2260" s="2"/>
      <c r="S2260" s="13"/>
      <c r="T2260" s="11"/>
      <c r="U2260" s="4"/>
      <c r="V2260" s="3"/>
    </row>
    <row r="2261" spans="1:22" ht="30" x14ac:dyDescent="0.25">
      <c r="A2261" s="25" t="s">
        <v>103</v>
      </c>
      <c r="B2261" s="25" t="s">
        <v>104</v>
      </c>
      <c r="C2261" s="25" t="s">
        <v>261</v>
      </c>
      <c r="D2261" s="2" t="s">
        <v>968</v>
      </c>
      <c r="E2261" s="2" t="s">
        <v>970</v>
      </c>
      <c r="F2261" s="2" t="s">
        <v>53</v>
      </c>
      <c r="G2261" s="21" t="s">
        <v>3941</v>
      </c>
      <c r="H2261" s="7">
        <f t="shared" si="35"/>
        <v>95055</v>
      </c>
      <c r="I2261" s="8">
        <v>95055</v>
      </c>
      <c r="J2261" s="8">
        <v>0</v>
      </c>
      <c r="K2261" s="8">
        <v>0</v>
      </c>
      <c r="L2261" s="5" t="s">
        <v>4336</v>
      </c>
      <c r="M2261" s="3"/>
      <c r="N2261" s="2"/>
      <c r="O2261" s="4"/>
      <c r="Q2261" s="13"/>
      <c r="R2261" s="2"/>
      <c r="S2261" s="13"/>
      <c r="T2261" s="11"/>
      <c r="U2261" s="4"/>
      <c r="V2261" s="3"/>
    </row>
    <row r="2262" spans="1:22" ht="30" x14ac:dyDescent="0.25">
      <c r="A2262" s="25" t="s">
        <v>103</v>
      </c>
      <c r="B2262" s="25" t="s">
        <v>104</v>
      </c>
      <c r="C2262" s="25" t="s">
        <v>261</v>
      </c>
      <c r="D2262" s="2" t="s">
        <v>968</v>
      </c>
      <c r="E2262" s="2" t="s">
        <v>970</v>
      </c>
      <c r="F2262" s="2" t="s">
        <v>53</v>
      </c>
      <c r="G2262" s="21" t="s">
        <v>3987</v>
      </c>
      <c r="H2262" s="7">
        <f t="shared" si="35"/>
        <v>631750</v>
      </c>
      <c r="I2262" s="8">
        <v>631750</v>
      </c>
      <c r="J2262" s="8">
        <v>0</v>
      </c>
      <c r="K2262" s="8">
        <v>0</v>
      </c>
      <c r="L2262" s="10" t="s">
        <v>69</v>
      </c>
      <c r="M2262" s="3"/>
      <c r="N2262" s="2"/>
      <c r="O2262" s="4"/>
      <c r="Q2262" s="13"/>
      <c r="R2262" s="2"/>
      <c r="S2262" s="13"/>
      <c r="U2262" s="4"/>
      <c r="V2262" s="3"/>
    </row>
    <row r="2263" spans="1:22" ht="30" x14ac:dyDescent="0.25">
      <c r="A2263" s="25" t="s">
        <v>148</v>
      </c>
      <c r="B2263" s="25" t="s">
        <v>241</v>
      </c>
      <c r="C2263" s="25" t="s">
        <v>516</v>
      </c>
      <c r="D2263" s="2" t="s">
        <v>3411</v>
      </c>
      <c r="E2263" s="2" t="s">
        <v>3413</v>
      </c>
      <c r="F2263" s="2" t="s">
        <v>222</v>
      </c>
      <c r="G2263" s="21" t="s">
        <v>3967</v>
      </c>
      <c r="H2263" s="7">
        <f t="shared" si="35"/>
        <v>800000</v>
      </c>
      <c r="I2263" s="8">
        <v>0</v>
      </c>
      <c r="J2263" s="8">
        <v>800000</v>
      </c>
      <c r="K2263" s="8">
        <v>0</v>
      </c>
      <c r="L2263" s="5" t="s">
        <v>5484</v>
      </c>
      <c r="M2263" s="3"/>
      <c r="N2263" s="2"/>
      <c r="O2263" s="4"/>
      <c r="Q2263" s="13"/>
      <c r="R2263" s="2"/>
      <c r="S2263" s="13"/>
      <c r="T2263" s="11"/>
      <c r="U2263" s="4"/>
      <c r="V2263" s="3"/>
    </row>
    <row r="2264" spans="1:22" ht="60" x14ac:dyDescent="0.25">
      <c r="A2264" s="25" t="s">
        <v>148</v>
      </c>
      <c r="B2264" s="25" t="s">
        <v>241</v>
      </c>
      <c r="C2264" s="25" t="s">
        <v>516</v>
      </c>
      <c r="D2264" s="2" t="s">
        <v>3411</v>
      </c>
      <c r="E2264" s="2" t="s">
        <v>3413</v>
      </c>
      <c r="F2264" s="2" t="s">
        <v>222</v>
      </c>
      <c r="G2264" s="21" t="s">
        <v>3967</v>
      </c>
      <c r="H2264" s="7">
        <f t="shared" si="35"/>
        <v>4557837</v>
      </c>
      <c r="I2264" s="8">
        <v>300000</v>
      </c>
      <c r="J2264" s="8">
        <v>4257837</v>
      </c>
      <c r="K2264" s="8">
        <v>0</v>
      </c>
      <c r="L2264" s="5" t="s">
        <v>5485</v>
      </c>
      <c r="M2264" s="3"/>
      <c r="N2264" s="2"/>
      <c r="O2264" s="4"/>
      <c r="Q2264" s="13"/>
      <c r="R2264" s="2"/>
      <c r="S2264" s="13"/>
      <c r="T2264" s="11"/>
      <c r="U2264" s="4"/>
      <c r="V2264" s="3"/>
    </row>
    <row r="2265" spans="1:22" ht="30" x14ac:dyDescent="0.25">
      <c r="A2265" s="25" t="s">
        <v>5</v>
      </c>
      <c r="B2265" s="25" t="s">
        <v>46</v>
      </c>
      <c r="C2265" s="25" t="s">
        <v>119</v>
      </c>
      <c r="D2265" s="2" t="s">
        <v>2276</v>
      </c>
      <c r="E2265" s="2" t="s">
        <v>2277</v>
      </c>
      <c r="F2265" s="2" t="s">
        <v>4</v>
      </c>
      <c r="G2265" s="21" t="s">
        <v>3897</v>
      </c>
      <c r="H2265" s="7">
        <f t="shared" si="35"/>
        <v>3114820</v>
      </c>
      <c r="I2265" s="8">
        <v>400270</v>
      </c>
      <c r="J2265" s="8">
        <v>2714550</v>
      </c>
      <c r="K2265" s="8">
        <v>0</v>
      </c>
      <c r="L2265" s="5" t="s">
        <v>5486</v>
      </c>
      <c r="M2265" s="3"/>
      <c r="N2265" s="2"/>
      <c r="O2265" s="4"/>
      <c r="R2265" s="2"/>
      <c r="U2265" s="4"/>
      <c r="V2265" s="3"/>
    </row>
    <row r="2266" spans="1:22" ht="30" x14ac:dyDescent="0.25">
      <c r="A2266" s="25" t="s">
        <v>82</v>
      </c>
      <c r="B2266" s="25" t="s">
        <v>564</v>
      </c>
      <c r="C2266" s="25" t="s">
        <v>58</v>
      </c>
      <c r="D2266" s="2" t="s">
        <v>569</v>
      </c>
      <c r="E2266" s="2" t="s">
        <v>572</v>
      </c>
      <c r="F2266" s="2" t="s">
        <v>4</v>
      </c>
      <c r="G2266" s="21" t="s">
        <v>3932</v>
      </c>
      <c r="H2266" s="7">
        <f t="shared" si="35"/>
        <v>75000</v>
      </c>
      <c r="I2266" s="8">
        <v>75000</v>
      </c>
      <c r="J2266" s="8">
        <v>0</v>
      </c>
      <c r="K2266" s="8">
        <v>0</v>
      </c>
      <c r="L2266" s="10" t="s">
        <v>5487</v>
      </c>
      <c r="M2266" s="3"/>
      <c r="N2266" s="2"/>
      <c r="O2266" s="4"/>
      <c r="Q2266" s="13"/>
      <c r="R2266" s="2"/>
      <c r="S2266" s="13"/>
      <c r="U2266" s="4"/>
      <c r="V2266" s="3"/>
    </row>
    <row r="2267" spans="1:22" ht="30" x14ac:dyDescent="0.25">
      <c r="A2267" s="25" t="s">
        <v>82</v>
      </c>
      <c r="B2267" s="25" t="s">
        <v>564</v>
      </c>
      <c r="C2267" s="25" t="s">
        <v>58</v>
      </c>
      <c r="D2267" s="2" t="s">
        <v>569</v>
      </c>
      <c r="E2267" s="2" t="s">
        <v>572</v>
      </c>
      <c r="F2267" s="2" t="s">
        <v>4</v>
      </c>
      <c r="G2267" s="21" t="s">
        <v>3932</v>
      </c>
      <c r="H2267" s="7">
        <f t="shared" si="35"/>
        <v>79757</v>
      </c>
      <c r="I2267" s="8">
        <v>79757</v>
      </c>
      <c r="J2267" s="8">
        <v>0</v>
      </c>
      <c r="K2267" s="8">
        <v>0</v>
      </c>
      <c r="L2267" s="5" t="s">
        <v>5488</v>
      </c>
      <c r="M2267" s="3"/>
      <c r="N2267" s="2"/>
      <c r="O2267" s="4"/>
      <c r="Q2267" s="13"/>
      <c r="R2267" s="2"/>
      <c r="S2267" s="13"/>
      <c r="U2267" s="4"/>
      <c r="V2267" s="3"/>
    </row>
    <row r="2268" spans="1:22" x14ac:dyDescent="0.25">
      <c r="A2268" s="25" t="s">
        <v>58</v>
      </c>
      <c r="B2268" s="25" t="s">
        <v>59</v>
      </c>
      <c r="C2268" s="25" t="s">
        <v>60</v>
      </c>
      <c r="D2268" s="2" t="s">
        <v>1710</v>
      </c>
      <c r="E2268" s="2" t="s">
        <v>1712</v>
      </c>
      <c r="F2268" s="2" t="s">
        <v>53</v>
      </c>
      <c r="G2268" s="21" t="s">
        <v>3919</v>
      </c>
      <c r="H2268" s="7">
        <f t="shared" si="35"/>
        <v>5919121</v>
      </c>
      <c r="I2268" s="8">
        <v>1469114</v>
      </c>
      <c r="J2268" s="8">
        <v>4450007</v>
      </c>
      <c r="K2268" s="8">
        <v>0</v>
      </c>
      <c r="L2268" s="10" t="s">
        <v>45</v>
      </c>
      <c r="M2268" s="3"/>
      <c r="N2268" s="2"/>
      <c r="O2268" s="4"/>
      <c r="Q2268" s="13"/>
      <c r="R2268" s="2"/>
      <c r="S2268" s="13"/>
      <c r="U2268" s="4"/>
      <c r="V2268" s="3"/>
    </row>
    <row r="2269" spans="1:22" x14ac:dyDescent="0.25">
      <c r="A2269" s="25" t="s">
        <v>58</v>
      </c>
      <c r="B2269" s="25" t="s">
        <v>59</v>
      </c>
      <c r="C2269" s="25" t="s">
        <v>60</v>
      </c>
      <c r="D2269" s="2" t="s">
        <v>1710</v>
      </c>
      <c r="E2269" s="2" t="s">
        <v>1712</v>
      </c>
      <c r="F2269" s="2" t="s">
        <v>53</v>
      </c>
      <c r="G2269" s="21" t="s">
        <v>3934</v>
      </c>
      <c r="H2269" s="7">
        <f t="shared" si="35"/>
        <v>757251</v>
      </c>
      <c r="I2269" s="8">
        <v>757251</v>
      </c>
      <c r="J2269" s="8">
        <v>0</v>
      </c>
      <c r="K2269" s="8">
        <v>0</v>
      </c>
      <c r="L2269" s="10" t="s">
        <v>69</v>
      </c>
      <c r="M2269" s="3"/>
      <c r="N2269" s="2"/>
      <c r="O2269" s="4"/>
      <c r="Q2269" s="13"/>
      <c r="R2269" s="2"/>
      <c r="S2269" s="13"/>
      <c r="U2269" s="4"/>
      <c r="V2269" s="3"/>
    </row>
    <row r="2270" spans="1:22" x14ac:dyDescent="0.25">
      <c r="A2270" s="25" t="s">
        <v>58</v>
      </c>
      <c r="B2270" s="25" t="s">
        <v>59</v>
      </c>
      <c r="C2270" s="25" t="s">
        <v>60</v>
      </c>
      <c r="D2270" s="2" t="s">
        <v>1710</v>
      </c>
      <c r="E2270" s="2" t="s">
        <v>1712</v>
      </c>
      <c r="F2270" s="2" t="s">
        <v>53</v>
      </c>
      <c r="G2270" s="21" t="s">
        <v>3919</v>
      </c>
      <c r="H2270" s="7">
        <f t="shared" si="35"/>
        <v>3500000</v>
      </c>
      <c r="I2270" s="8">
        <v>500000</v>
      </c>
      <c r="J2270" s="8">
        <v>3000000</v>
      </c>
      <c r="K2270" s="8">
        <v>0</v>
      </c>
      <c r="L2270" s="10" t="s">
        <v>377</v>
      </c>
      <c r="M2270" s="3"/>
      <c r="N2270" s="2"/>
      <c r="O2270" s="4"/>
      <c r="Q2270" s="13"/>
      <c r="R2270" s="2"/>
      <c r="S2270" s="13"/>
      <c r="U2270" s="4"/>
      <c r="V2270" s="3"/>
    </row>
    <row r="2271" spans="1:22" ht="60" x14ac:dyDescent="0.25">
      <c r="A2271" s="25" t="s">
        <v>5</v>
      </c>
      <c r="B2271" s="25" t="s">
        <v>70</v>
      </c>
      <c r="C2271" s="25" t="s">
        <v>1002</v>
      </c>
      <c r="D2271" s="2" t="s">
        <v>3608</v>
      </c>
      <c r="E2271" s="2" t="s">
        <v>3610</v>
      </c>
      <c r="F2271" s="2" t="s">
        <v>53</v>
      </c>
      <c r="G2271" s="21" t="s">
        <v>3926</v>
      </c>
      <c r="H2271" s="7">
        <f t="shared" si="35"/>
        <v>6040755</v>
      </c>
      <c r="I2271" s="8">
        <v>6040755</v>
      </c>
      <c r="J2271" s="8">
        <v>0</v>
      </c>
      <c r="K2271" s="8">
        <v>0</v>
      </c>
      <c r="L2271" s="5" t="s">
        <v>5489</v>
      </c>
      <c r="M2271" s="3"/>
      <c r="N2271" s="2"/>
      <c r="O2271" s="4"/>
      <c r="R2271" s="2"/>
      <c r="U2271" s="4"/>
      <c r="V2271" s="3"/>
    </row>
    <row r="2272" spans="1:22" x14ac:dyDescent="0.25">
      <c r="A2272" s="25" t="s">
        <v>103</v>
      </c>
      <c r="B2272" s="25" t="s">
        <v>104</v>
      </c>
      <c r="C2272" s="25" t="s">
        <v>68</v>
      </c>
      <c r="D2272" s="2" t="s">
        <v>3384</v>
      </c>
      <c r="E2272" s="2" t="s">
        <v>3386</v>
      </c>
      <c r="F2272" s="2" t="s">
        <v>4</v>
      </c>
      <c r="G2272" s="21" t="s">
        <v>3973</v>
      </c>
      <c r="H2272" s="7">
        <f t="shared" si="35"/>
        <v>325965</v>
      </c>
      <c r="I2272" s="8">
        <v>325965</v>
      </c>
      <c r="J2272" s="8">
        <v>0</v>
      </c>
      <c r="K2272" s="8">
        <v>0</v>
      </c>
      <c r="L2272" s="10" t="s">
        <v>69</v>
      </c>
      <c r="M2272" s="3"/>
      <c r="N2272" s="2"/>
      <c r="O2272" s="4"/>
      <c r="R2272" s="2"/>
      <c r="U2272" s="4"/>
      <c r="V2272" s="3"/>
    </row>
    <row r="2273" spans="1:22" ht="90" x14ac:dyDescent="0.25">
      <c r="A2273" s="25" t="s">
        <v>103</v>
      </c>
      <c r="B2273" s="25" t="s">
        <v>104</v>
      </c>
      <c r="C2273" s="25" t="s">
        <v>105</v>
      </c>
      <c r="D2273" s="2" t="s">
        <v>2624</v>
      </c>
      <c r="E2273" s="2" t="s">
        <v>2625</v>
      </c>
      <c r="F2273" s="2" t="s">
        <v>53</v>
      </c>
      <c r="G2273" s="21" t="s">
        <v>3917</v>
      </c>
      <c r="H2273" s="7">
        <f t="shared" si="35"/>
        <v>146340</v>
      </c>
      <c r="I2273" s="8">
        <v>0</v>
      </c>
      <c r="J2273" s="8">
        <v>146340</v>
      </c>
      <c r="K2273" s="8">
        <v>0</v>
      </c>
      <c r="L2273" s="5" t="s">
        <v>5490</v>
      </c>
      <c r="M2273" s="3"/>
      <c r="N2273" s="2"/>
      <c r="O2273" s="4"/>
      <c r="Q2273" s="14"/>
      <c r="R2273" s="2"/>
      <c r="S2273" s="14"/>
      <c r="T2273" s="12"/>
      <c r="U2273" s="4"/>
      <c r="V2273" s="3"/>
    </row>
    <row r="2274" spans="1:22" ht="30" x14ac:dyDescent="0.25">
      <c r="A2274" s="25" t="s">
        <v>103</v>
      </c>
      <c r="B2274" s="25" t="s">
        <v>104</v>
      </c>
      <c r="C2274" s="25" t="s">
        <v>105</v>
      </c>
      <c r="D2274" s="2" t="s">
        <v>2624</v>
      </c>
      <c r="E2274" s="2" t="s">
        <v>2625</v>
      </c>
      <c r="F2274" s="2" t="s">
        <v>53</v>
      </c>
      <c r="G2274" s="21" t="s">
        <v>3984</v>
      </c>
      <c r="H2274" s="7">
        <f t="shared" si="35"/>
        <v>1638705</v>
      </c>
      <c r="I2274" s="8">
        <v>1638705</v>
      </c>
      <c r="J2274" s="8">
        <v>0</v>
      </c>
      <c r="K2274" s="8">
        <v>0</v>
      </c>
      <c r="L2274" s="10" t="s">
        <v>1073</v>
      </c>
      <c r="M2274" s="3"/>
      <c r="N2274" s="2"/>
      <c r="O2274" s="4"/>
      <c r="R2274" s="2"/>
      <c r="U2274" s="4"/>
      <c r="V2274" s="3"/>
    </row>
    <row r="2275" spans="1:22" ht="45" x14ac:dyDescent="0.25">
      <c r="A2275" s="25" t="s">
        <v>89</v>
      </c>
      <c r="B2275" s="25" t="s">
        <v>132</v>
      </c>
      <c r="C2275" s="25" t="s">
        <v>133</v>
      </c>
      <c r="D2275" s="2" t="s">
        <v>2225</v>
      </c>
      <c r="E2275" s="2" t="s">
        <v>2227</v>
      </c>
      <c r="F2275" s="2" t="s">
        <v>4</v>
      </c>
      <c r="G2275" s="21" t="s">
        <v>3954</v>
      </c>
      <c r="H2275" s="7">
        <f t="shared" si="35"/>
        <v>82301</v>
      </c>
      <c r="I2275" s="8">
        <v>82301</v>
      </c>
      <c r="J2275" s="8">
        <v>0</v>
      </c>
      <c r="K2275" s="8">
        <v>0</v>
      </c>
      <c r="L2275" s="5" t="s">
        <v>5491</v>
      </c>
      <c r="M2275" s="3"/>
      <c r="N2275" s="2"/>
      <c r="O2275" s="4"/>
      <c r="Q2275" s="3"/>
      <c r="R2275" s="2"/>
      <c r="S2275" s="3"/>
      <c r="U2275" s="4"/>
      <c r="V2275" s="3"/>
    </row>
    <row r="2276" spans="1:22" ht="60" x14ac:dyDescent="0.25">
      <c r="A2276" s="25" t="s">
        <v>89</v>
      </c>
      <c r="B2276" s="25" t="s">
        <v>132</v>
      </c>
      <c r="C2276" s="25" t="s">
        <v>133</v>
      </c>
      <c r="D2276" s="2" t="s">
        <v>2225</v>
      </c>
      <c r="E2276" s="2" t="s">
        <v>2227</v>
      </c>
      <c r="F2276" s="2" t="s">
        <v>4</v>
      </c>
      <c r="G2276" s="21" t="s">
        <v>3954</v>
      </c>
      <c r="H2276" s="7">
        <f t="shared" si="35"/>
        <v>25749</v>
      </c>
      <c r="I2276" s="8">
        <v>25749</v>
      </c>
      <c r="J2276" s="8">
        <v>0</v>
      </c>
      <c r="K2276" s="8">
        <v>0</v>
      </c>
      <c r="L2276" s="5" t="s">
        <v>5492</v>
      </c>
      <c r="M2276" s="3"/>
      <c r="N2276" s="2"/>
      <c r="O2276" s="4"/>
      <c r="Q2276" s="3"/>
      <c r="R2276" s="2"/>
      <c r="S2276" s="3"/>
      <c r="U2276" s="4"/>
      <c r="V2276" s="3"/>
    </row>
    <row r="2277" spans="1:22" ht="45" x14ac:dyDescent="0.25">
      <c r="A2277" s="25" t="s">
        <v>89</v>
      </c>
      <c r="B2277" s="25" t="s">
        <v>132</v>
      </c>
      <c r="C2277" s="25" t="s">
        <v>133</v>
      </c>
      <c r="D2277" s="2" t="s">
        <v>2225</v>
      </c>
      <c r="E2277" s="2" t="s">
        <v>2227</v>
      </c>
      <c r="F2277" s="2" t="s">
        <v>4</v>
      </c>
      <c r="G2277" s="21" t="s">
        <v>3954</v>
      </c>
      <c r="H2277" s="7">
        <f t="shared" si="35"/>
        <v>18851</v>
      </c>
      <c r="I2277" s="8">
        <v>18851</v>
      </c>
      <c r="J2277" s="8">
        <v>0</v>
      </c>
      <c r="K2277" s="8">
        <v>0</v>
      </c>
      <c r="L2277" s="5" t="s">
        <v>5493</v>
      </c>
      <c r="M2277" s="3"/>
      <c r="N2277" s="2"/>
      <c r="O2277" s="4"/>
      <c r="Q2277" s="13"/>
      <c r="R2277" s="2"/>
      <c r="S2277" s="13"/>
      <c r="U2277" s="4"/>
      <c r="V2277" s="3"/>
    </row>
    <row r="2278" spans="1:22" ht="45" x14ac:dyDescent="0.25">
      <c r="A2278" s="25" t="s">
        <v>82</v>
      </c>
      <c r="B2278" s="25" t="s">
        <v>564</v>
      </c>
      <c r="C2278" s="25" t="s">
        <v>878</v>
      </c>
      <c r="D2278" s="2" t="s">
        <v>3014</v>
      </c>
      <c r="E2278" s="2" t="s">
        <v>3016</v>
      </c>
      <c r="F2278" s="2" t="s">
        <v>4</v>
      </c>
      <c r="G2278" s="21" t="s">
        <v>3915</v>
      </c>
      <c r="H2278" s="7">
        <f t="shared" si="35"/>
        <v>22751</v>
      </c>
      <c r="I2278" s="8">
        <v>22751</v>
      </c>
      <c r="J2278" s="8">
        <v>0</v>
      </c>
      <c r="K2278" s="8">
        <v>0</v>
      </c>
      <c r="L2278" s="5" t="s">
        <v>5494</v>
      </c>
      <c r="M2278" s="3"/>
      <c r="N2278" s="2"/>
      <c r="O2278" s="4"/>
      <c r="R2278" s="2"/>
      <c r="U2278" s="4"/>
      <c r="V2278" s="3"/>
    </row>
    <row r="2279" spans="1:22" ht="30" x14ac:dyDescent="0.25">
      <c r="A2279" s="25" t="s">
        <v>286</v>
      </c>
      <c r="B2279" s="25" t="s">
        <v>287</v>
      </c>
      <c r="C2279" s="25" t="s">
        <v>424</v>
      </c>
      <c r="D2279" s="2" t="s">
        <v>3219</v>
      </c>
      <c r="E2279" s="2" t="s">
        <v>3220</v>
      </c>
      <c r="F2279" s="2" t="s">
        <v>4</v>
      </c>
      <c r="G2279" s="21" t="s">
        <v>3902</v>
      </c>
      <c r="H2279" s="7">
        <f t="shared" si="35"/>
        <v>325800</v>
      </c>
      <c r="I2279" s="8">
        <v>325800</v>
      </c>
      <c r="J2279" s="8">
        <v>0</v>
      </c>
      <c r="K2279" s="8">
        <v>0</v>
      </c>
      <c r="L2279" s="5" t="s">
        <v>4080</v>
      </c>
      <c r="M2279" s="3"/>
      <c r="N2279" s="2"/>
      <c r="O2279" s="4"/>
      <c r="Q2279" s="13"/>
      <c r="R2279" s="2"/>
      <c r="S2279" s="13"/>
      <c r="T2279" s="11"/>
      <c r="U2279" s="4"/>
      <c r="V2279" s="3"/>
    </row>
    <row r="2280" spans="1:22" x14ac:dyDescent="0.25">
      <c r="A2280" s="25" t="s">
        <v>58</v>
      </c>
      <c r="B2280" s="25" t="s">
        <v>164</v>
      </c>
      <c r="C2280" s="25" t="s">
        <v>165</v>
      </c>
      <c r="D2280" s="2" t="s">
        <v>1568</v>
      </c>
      <c r="E2280" s="2" t="s">
        <v>1570</v>
      </c>
      <c r="F2280" s="2" t="s">
        <v>4</v>
      </c>
      <c r="G2280" s="21" t="s">
        <v>3909</v>
      </c>
      <c r="H2280" s="7">
        <f t="shared" si="35"/>
        <v>3260528</v>
      </c>
      <c r="I2280" s="8">
        <v>150000</v>
      </c>
      <c r="J2280" s="8">
        <v>3110528</v>
      </c>
      <c r="K2280" s="8">
        <v>0</v>
      </c>
      <c r="L2280" s="10" t="s">
        <v>44</v>
      </c>
      <c r="M2280" s="3"/>
      <c r="N2280" s="2"/>
      <c r="O2280" s="4"/>
      <c r="R2280" s="2"/>
      <c r="U2280" s="4"/>
      <c r="V2280" s="3"/>
    </row>
    <row r="2281" spans="1:22" ht="30" x14ac:dyDescent="0.25">
      <c r="A2281" s="25" t="s">
        <v>58</v>
      </c>
      <c r="B2281" s="25" t="s">
        <v>59</v>
      </c>
      <c r="C2281" s="25" t="s">
        <v>60</v>
      </c>
      <c r="D2281" s="2" t="s">
        <v>1361</v>
      </c>
      <c r="E2281" s="2" t="s">
        <v>1363</v>
      </c>
      <c r="F2281" s="2" t="s">
        <v>53</v>
      </c>
      <c r="G2281" s="21" t="s">
        <v>3941</v>
      </c>
      <c r="H2281" s="7">
        <f t="shared" si="35"/>
        <v>7800000</v>
      </c>
      <c r="I2281" s="8">
        <v>1000000</v>
      </c>
      <c r="J2281" s="8">
        <v>6800000</v>
      </c>
      <c r="K2281" s="8">
        <v>0</v>
      </c>
      <c r="L2281" s="10" t="s">
        <v>1036</v>
      </c>
      <c r="M2281" s="3"/>
      <c r="N2281" s="2"/>
      <c r="O2281" s="4"/>
      <c r="Q2281" s="13"/>
      <c r="R2281" s="2"/>
      <c r="S2281" s="13"/>
      <c r="T2281" s="11"/>
      <c r="U2281" s="4"/>
      <c r="V2281" s="3"/>
    </row>
    <row r="2282" spans="1:22" ht="30" x14ac:dyDescent="0.25">
      <c r="A2282" s="25" t="s">
        <v>58</v>
      </c>
      <c r="B2282" s="25" t="s">
        <v>59</v>
      </c>
      <c r="C2282" s="25" t="s">
        <v>60</v>
      </c>
      <c r="D2282" s="2" t="s">
        <v>1361</v>
      </c>
      <c r="E2282" s="2" t="s">
        <v>1363</v>
      </c>
      <c r="F2282" s="2" t="s">
        <v>53</v>
      </c>
      <c r="G2282" s="21" t="s">
        <v>3987</v>
      </c>
      <c r="H2282" s="7">
        <f t="shared" si="35"/>
        <v>16036892</v>
      </c>
      <c r="I2282" s="8">
        <v>978</v>
      </c>
      <c r="J2282" s="8">
        <v>16035914</v>
      </c>
      <c r="K2282" s="8">
        <v>0</v>
      </c>
      <c r="L2282" s="10" t="s">
        <v>1036</v>
      </c>
      <c r="M2282" s="3"/>
      <c r="N2282" s="2"/>
      <c r="O2282" s="4"/>
      <c r="Q2282" s="13"/>
      <c r="R2282" s="2"/>
      <c r="S2282" s="13"/>
      <c r="U2282" s="4"/>
      <c r="V2282" s="3"/>
    </row>
    <row r="2283" spans="1:22" ht="30" x14ac:dyDescent="0.25">
      <c r="A2283" s="25" t="s">
        <v>58</v>
      </c>
      <c r="B2283" s="25" t="s">
        <v>59</v>
      </c>
      <c r="C2283" s="25" t="s">
        <v>60</v>
      </c>
      <c r="D2283" s="2" t="s">
        <v>1361</v>
      </c>
      <c r="E2283" s="2" t="s">
        <v>1363</v>
      </c>
      <c r="F2283" s="2" t="s">
        <v>53</v>
      </c>
      <c r="G2283" s="21" t="s">
        <v>3977</v>
      </c>
      <c r="H2283" s="7">
        <f t="shared" si="35"/>
        <v>2164086</v>
      </c>
      <c r="I2283" s="8">
        <v>0</v>
      </c>
      <c r="J2283" s="8">
        <v>2164086</v>
      </c>
      <c r="K2283" s="8">
        <v>0</v>
      </c>
      <c r="L2283" s="10" t="s">
        <v>1036</v>
      </c>
      <c r="M2283" s="3"/>
      <c r="N2283" s="2"/>
      <c r="O2283" s="4"/>
      <c r="Q2283" s="13"/>
      <c r="R2283" s="2"/>
      <c r="S2283" s="13"/>
      <c r="T2283" s="11"/>
      <c r="U2283" s="4"/>
      <c r="V2283" s="3"/>
    </row>
    <row r="2284" spans="1:22" ht="30" x14ac:dyDescent="0.25">
      <c r="A2284" s="25" t="s">
        <v>58</v>
      </c>
      <c r="B2284" s="25" t="s">
        <v>59</v>
      </c>
      <c r="C2284" s="25" t="s">
        <v>60</v>
      </c>
      <c r="D2284" s="2" t="s">
        <v>1361</v>
      </c>
      <c r="E2284" s="2" t="s">
        <v>1363</v>
      </c>
      <c r="F2284" s="2" t="s">
        <v>53</v>
      </c>
      <c r="G2284" s="21" t="s">
        <v>3916</v>
      </c>
      <c r="H2284" s="7">
        <f t="shared" si="35"/>
        <v>7000000</v>
      </c>
      <c r="I2284" s="8">
        <v>0</v>
      </c>
      <c r="J2284" s="8">
        <v>0</v>
      </c>
      <c r="K2284" s="8">
        <v>7000000</v>
      </c>
      <c r="L2284" s="10" t="s">
        <v>1036</v>
      </c>
      <c r="M2284" s="3"/>
      <c r="N2284" s="2"/>
      <c r="O2284" s="4"/>
      <c r="R2284" s="2"/>
      <c r="U2284" s="4"/>
      <c r="V2284" s="3"/>
    </row>
    <row r="2285" spans="1:22" ht="30" x14ac:dyDescent="0.25">
      <c r="A2285" s="25" t="s">
        <v>103</v>
      </c>
      <c r="B2285" s="25" t="s">
        <v>104</v>
      </c>
      <c r="C2285" s="25" t="s">
        <v>68</v>
      </c>
      <c r="D2285" s="2" t="s">
        <v>253</v>
      </c>
      <c r="E2285" s="2" t="s">
        <v>255</v>
      </c>
      <c r="F2285" s="2" t="s">
        <v>53</v>
      </c>
      <c r="G2285" s="21" t="s">
        <v>3913</v>
      </c>
      <c r="H2285" s="7">
        <f t="shared" si="35"/>
        <v>650070</v>
      </c>
      <c r="I2285" s="8">
        <v>650070</v>
      </c>
      <c r="J2285" s="8">
        <v>0</v>
      </c>
      <c r="K2285" s="8">
        <v>0</v>
      </c>
      <c r="L2285" s="10" t="s">
        <v>5495</v>
      </c>
      <c r="M2285" s="3"/>
      <c r="N2285" s="2"/>
      <c r="O2285" s="4"/>
      <c r="Q2285" s="13"/>
      <c r="R2285" s="2"/>
      <c r="S2285" s="13"/>
      <c r="U2285" s="4"/>
      <c r="V2285" s="3"/>
    </row>
    <row r="2286" spans="1:22" ht="30" x14ac:dyDescent="0.25">
      <c r="A2286" s="25" t="s">
        <v>103</v>
      </c>
      <c r="B2286" s="25" t="s">
        <v>104</v>
      </c>
      <c r="C2286" s="25" t="s">
        <v>68</v>
      </c>
      <c r="D2286" s="2" t="s">
        <v>253</v>
      </c>
      <c r="E2286" s="2" t="s">
        <v>255</v>
      </c>
      <c r="F2286" s="2" t="s">
        <v>53</v>
      </c>
      <c r="G2286" s="21" t="s">
        <v>3913</v>
      </c>
      <c r="H2286" s="7">
        <f t="shared" si="35"/>
        <v>48150</v>
      </c>
      <c r="I2286" s="8">
        <v>48150</v>
      </c>
      <c r="J2286" s="8">
        <v>0</v>
      </c>
      <c r="K2286" s="8">
        <v>0</v>
      </c>
      <c r="L2286" s="10" t="s">
        <v>4223</v>
      </c>
      <c r="M2286" s="3"/>
      <c r="N2286" s="2"/>
      <c r="O2286" s="4"/>
      <c r="Q2286" s="13"/>
      <c r="R2286" s="2"/>
      <c r="S2286" s="13"/>
      <c r="U2286" s="4"/>
      <c r="V2286" s="3"/>
    </row>
    <row r="2287" spans="1:22" ht="60" x14ac:dyDescent="0.25">
      <c r="A2287" s="25" t="s">
        <v>103</v>
      </c>
      <c r="B2287" s="25" t="s">
        <v>104</v>
      </c>
      <c r="C2287" s="25" t="s">
        <v>68</v>
      </c>
      <c r="D2287" s="2" t="s">
        <v>253</v>
      </c>
      <c r="E2287" s="2" t="s">
        <v>255</v>
      </c>
      <c r="F2287" s="2" t="s">
        <v>53</v>
      </c>
      <c r="G2287" s="21" t="s">
        <v>3913</v>
      </c>
      <c r="H2287" s="7">
        <f t="shared" si="35"/>
        <v>1545210</v>
      </c>
      <c r="I2287" s="8">
        <v>1545210</v>
      </c>
      <c r="J2287" s="8">
        <v>0</v>
      </c>
      <c r="K2287" s="8">
        <v>0</v>
      </c>
      <c r="L2287" s="5" t="s">
        <v>5496</v>
      </c>
      <c r="M2287" s="3"/>
      <c r="N2287" s="2"/>
      <c r="O2287" s="4"/>
      <c r="Q2287" s="3"/>
      <c r="R2287" s="2"/>
      <c r="S2287" s="3"/>
      <c r="U2287" s="4"/>
      <c r="V2287" s="3"/>
    </row>
    <row r="2288" spans="1:22" ht="60" x14ac:dyDescent="0.25">
      <c r="A2288" s="25" t="s">
        <v>103</v>
      </c>
      <c r="B2288" s="25" t="s">
        <v>104</v>
      </c>
      <c r="C2288" s="25" t="s">
        <v>68</v>
      </c>
      <c r="D2288" s="2" t="s">
        <v>253</v>
      </c>
      <c r="E2288" s="2" t="s">
        <v>255</v>
      </c>
      <c r="F2288" s="2" t="s">
        <v>53</v>
      </c>
      <c r="G2288" s="21" t="s">
        <v>3919</v>
      </c>
      <c r="H2288" s="7">
        <f t="shared" si="35"/>
        <v>24358</v>
      </c>
      <c r="I2288" s="8">
        <v>24358</v>
      </c>
      <c r="J2288" s="8">
        <v>0</v>
      </c>
      <c r="K2288" s="8">
        <v>0</v>
      </c>
      <c r="L2288" s="5" t="s">
        <v>5497</v>
      </c>
      <c r="M2288" s="3"/>
      <c r="N2288" s="2"/>
      <c r="O2288" s="4"/>
      <c r="R2288" s="2"/>
      <c r="U2288" s="4"/>
      <c r="V2288" s="3"/>
    </row>
    <row r="2289" spans="1:22" ht="30" x14ac:dyDescent="0.25">
      <c r="A2289" s="25" t="s">
        <v>103</v>
      </c>
      <c r="B2289" s="25" t="s">
        <v>104</v>
      </c>
      <c r="C2289" s="25" t="s">
        <v>68</v>
      </c>
      <c r="D2289" s="2" t="s">
        <v>253</v>
      </c>
      <c r="E2289" s="2" t="s">
        <v>255</v>
      </c>
      <c r="F2289" s="2" t="s">
        <v>53</v>
      </c>
      <c r="G2289" s="21" t="s">
        <v>3933</v>
      </c>
      <c r="H2289" s="7">
        <f t="shared" si="35"/>
        <v>181800</v>
      </c>
      <c r="I2289" s="8">
        <v>181800</v>
      </c>
      <c r="J2289" s="8">
        <v>0</v>
      </c>
      <c r="K2289" s="8">
        <v>0</v>
      </c>
      <c r="L2289" s="5" t="s">
        <v>5498</v>
      </c>
      <c r="M2289" s="3"/>
      <c r="N2289" s="2"/>
      <c r="O2289" s="4"/>
      <c r="R2289" s="2"/>
      <c r="U2289" s="4"/>
      <c r="V2289" s="3"/>
    </row>
    <row r="2290" spans="1:22" ht="30" x14ac:dyDescent="0.25">
      <c r="A2290" s="25" t="s">
        <v>103</v>
      </c>
      <c r="B2290" s="25" t="s">
        <v>104</v>
      </c>
      <c r="C2290" s="25" t="s">
        <v>68</v>
      </c>
      <c r="D2290" s="2" t="s">
        <v>253</v>
      </c>
      <c r="E2290" s="2" t="s">
        <v>255</v>
      </c>
      <c r="F2290" s="2" t="s">
        <v>53</v>
      </c>
      <c r="G2290" s="21" t="s">
        <v>3913</v>
      </c>
      <c r="H2290" s="7">
        <f t="shared" si="35"/>
        <v>69570</v>
      </c>
      <c r="I2290" s="8">
        <v>69570</v>
      </c>
      <c r="J2290" s="8">
        <v>0</v>
      </c>
      <c r="K2290" s="8">
        <v>0</v>
      </c>
      <c r="L2290" s="5" t="s">
        <v>5499</v>
      </c>
      <c r="M2290" s="3"/>
      <c r="N2290" s="2"/>
      <c r="O2290" s="4"/>
      <c r="Q2290" s="13"/>
      <c r="R2290" s="2"/>
      <c r="S2290" s="13"/>
      <c r="U2290" s="4"/>
      <c r="V2290" s="3"/>
    </row>
    <row r="2291" spans="1:22" ht="30" x14ac:dyDescent="0.25">
      <c r="A2291" s="25" t="s">
        <v>103</v>
      </c>
      <c r="B2291" s="25" t="s">
        <v>104</v>
      </c>
      <c r="C2291" s="25" t="s">
        <v>639</v>
      </c>
      <c r="D2291" s="2" t="s">
        <v>1940</v>
      </c>
      <c r="E2291" s="2" t="s">
        <v>1942</v>
      </c>
      <c r="F2291" s="2" t="s">
        <v>53</v>
      </c>
      <c r="G2291" s="21" t="s">
        <v>4008</v>
      </c>
      <c r="H2291" s="7">
        <f t="shared" si="35"/>
        <v>587632</v>
      </c>
      <c r="I2291" s="8">
        <v>587632</v>
      </c>
      <c r="J2291" s="8">
        <v>0</v>
      </c>
      <c r="K2291" s="8">
        <v>0</v>
      </c>
      <c r="L2291" s="10" t="s">
        <v>333</v>
      </c>
      <c r="M2291" s="3"/>
      <c r="N2291" s="2"/>
      <c r="O2291" s="4"/>
      <c r="R2291" s="2"/>
      <c r="U2291" s="4"/>
      <c r="V2291" s="3"/>
    </row>
    <row r="2292" spans="1:22" ht="45" x14ac:dyDescent="0.25">
      <c r="A2292" s="25" t="s">
        <v>103</v>
      </c>
      <c r="B2292" s="25" t="s">
        <v>104</v>
      </c>
      <c r="C2292" s="25" t="s">
        <v>639</v>
      </c>
      <c r="D2292" s="2" t="s">
        <v>1940</v>
      </c>
      <c r="E2292" s="2" t="s">
        <v>1942</v>
      </c>
      <c r="F2292" s="2" t="s">
        <v>53</v>
      </c>
      <c r="G2292" s="21" t="s">
        <v>4022</v>
      </c>
      <c r="H2292" s="7">
        <f t="shared" si="35"/>
        <v>80000</v>
      </c>
      <c r="I2292" s="8">
        <v>80000</v>
      </c>
      <c r="J2292" s="8">
        <v>0</v>
      </c>
      <c r="K2292" s="8">
        <v>0</v>
      </c>
      <c r="L2292" s="5" t="s">
        <v>5500</v>
      </c>
      <c r="M2292" s="3"/>
      <c r="N2292" s="2"/>
      <c r="O2292" s="4"/>
      <c r="R2292" s="2"/>
      <c r="U2292" s="4"/>
      <c r="V2292" s="3"/>
    </row>
    <row r="2293" spans="1:22" ht="60" x14ac:dyDescent="0.25">
      <c r="A2293" s="25" t="s">
        <v>103</v>
      </c>
      <c r="B2293" s="25" t="s">
        <v>104</v>
      </c>
      <c r="C2293" s="25" t="s">
        <v>639</v>
      </c>
      <c r="D2293" s="2" t="s">
        <v>1940</v>
      </c>
      <c r="E2293" s="2" t="s">
        <v>1942</v>
      </c>
      <c r="F2293" s="2" t="s">
        <v>53</v>
      </c>
      <c r="G2293" s="21" t="s">
        <v>4032</v>
      </c>
      <c r="H2293" s="7">
        <f t="shared" si="35"/>
        <v>89661</v>
      </c>
      <c r="I2293" s="8">
        <v>89661</v>
      </c>
      <c r="J2293" s="8">
        <v>0</v>
      </c>
      <c r="K2293" s="8">
        <v>0</v>
      </c>
      <c r="L2293" s="5" t="s">
        <v>5501</v>
      </c>
      <c r="M2293" s="3"/>
      <c r="N2293" s="2"/>
      <c r="O2293" s="4"/>
      <c r="R2293" s="2"/>
      <c r="U2293" s="4"/>
      <c r="V2293" s="3"/>
    </row>
    <row r="2294" spans="1:22" ht="30" x14ac:dyDescent="0.25">
      <c r="A2294" s="25" t="s">
        <v>103</v>
      </c>
      <c r="B2294" s="25" t="s">
        <v>104</v>
      </c>
      <c r="C2294" s="25" t="s">
        <v>639</v>
      </c>
      <c r="D2294" s="2" t="s">
        <v>1940</v>
      </c>
      <c r="E2294" s="2" t="s">
        <v>1942</v>
      </c>
      <c r="F2294" s="2" t="s">
        <v>53</v>
      </c>
      <c r="G2294" s="21" t="s">
        <v>4046</v>
      </c>
      <c r="H2294" s="7">
        <f t="shared" si="35"/>
        <v>169490</v>
      </c>
      <c r="I2294" s="8">
        <v>169490</v>
      </c>
      <c r="J2294" s="8">
        <v>0</v>
      </c>
      <c r="K2294" s="8">
        <v>0</v>
      </c>
      <c r="L2294" s="5" t="s">
        <v>5502</v>
      </c>
      <c r="M2294" s="3"/>
      <c r="N2294" s="2"/>
      <c r="O2294" s="4"/>
      <c r="Q2294" s="3"/>
      <c r="R2294" s="2"/>
      <c r="S2294" s="3"/>
      <c r="U2294" s="4"/>
      <c r="V2294" s="3"/>
    </row>
    <row r="2295" spans="1:22" ht="45" x14ac:dyDescent="0.25">
      <c r="A2295" s="25" t="s">
        <v>103</v>
      </c>
      <c r="B2295" s="25" t="s">
        <v>104</v>
      </c>
      <c r="C2295" s="25" t="s">
        <v>639</v>
      </c>
      <c r="D2295" s="2" t="s">
        <v>1940</v>
      </c>
      <c r="E2295" s="2" t="s">
        <v>1942</v>
      </c>
      <c r="F2295" s="2" t="s">
        <v>53</v>
      </c>
      <c r="G2295" s="21" t="s">
        <v>4022</v>
      </c>
      <c r="H2295" s="7">
        <f t="shared" si="35"/>
        <v>397302</v>
      </c>
      <c r="I2295" s="8">
        <v>397302</v>
      </c>
      <c r="J2295" s="8">
        <v>0</v>
      </c>
      <c r="K2295" s="8">
        <v>0</v>
      </c>
      <c r="L2295" s="5" t="s">
        <v>5503</v>
      </c>
      <c r="M2295" s="3"/>
      <c r="N2295" s="2"/>
      <c r="O2295" s="4"/>
      <c r="R2295" s="2"/>
      <c r="U2295" s="4"/>
      <c r="V2295" s="3"/>
    </row>
    <row r="2296" spans="1:22" ht="75" x14ac:dyDescent="0.25">
      <c r="A2296" s="25" t="s">
        <v>148</v>
      </c>
      <c r="B2296" s="25" t="s">
        <v>883</v>
      </c>
      <c r="C2296" s="25" t="s">
        <v>150</v>
      </c>
      <c r="D2296" s="2" t="s">
        <v>2578</v>
      </c>
      <c r="E2296" s="2" t="s">
        <v>2579</v>
      </c>
      <c r="F2296" s="2" t="s">
        <v>4</v>
      </c>
      <c r="G2296" s="21" t="s">
        <v>3901</v>
      </c>
      <c r="H2296" s="7">
        <f t="shared" si="35"/>
        <v>545456</v>
      </c>
      <c r="I2296" s="8">
        <v>545456</v>
      </c>
      <c r="J2296" s="8">
        <v>0</v>
      </c>
      <c r="K2296" s="8">
        <v>0</v>
      </c>
      <c r="L2296" s="5" t="s">
        <v>5504</v>
      </c>
      <c r="M2296" s="3"/>
      <c r="N2296" s="2"/>
      <c r="O2296" s="4"/>
      <c r="R2296" s="2"/>
      <c r="U2296" s="4"/>
      <c r="V2296" s="3"/>
    </row>
    <row r="2297" spans="1:22" ht="45" x14ac:dyDescent="0.25">
      <c r="A2297" s="25" t="s">
        <v>82</v>
      </c>
      <c r="B2297" s="25" t="s">
        <v>83</v>
      </c>
      <c r="C2297" s="25" t="s">
        <v>359</v>
      </c>
      <c r="D2297" s="2" t="s">
        <v>2905</v>
      </c>
      <c r="E2297" s="2" t="s">
        <v>2907</v>
      </c>
      <c r="F2297" s="2" t="s">
        <v>4</v>
      </c>
      <c r="G2297" s="21" t="s">
        <v>3895</v>
      </c>
      <c r="H2297" s="7">
        <f t="shared" si="35"/>
        <v>181781</v>
      </c>
      <c r="I2297" s="8">
        <v>181781</v>
      </c>
      <c r="J2297" s="8">
        <v>0</v>
      </c>
      <c r="K2297" s="8">
        <v>0</v>
      </c>
      <c r="L2297" s="5" t="s">
        <v>5505</v>
      </c>
      <c r="M2297" s="3"/>
      <c r="N2297" s="2"/>
      <c r="O2297" s="4"/>
      <c r="R2297" s="2"/>
      <c r="U2297" s="4"/>
      <c r="V2297" s="3"/>
    </row>
    <row r="2298" spans="1:22" ht="30" x14ac:dyDescent="0.25">
      <c r="A2298" s="25" t="s">
        <v>82</v>
      </c>
      <c r="B2298" s="25" t="s">
        <v>83</v>
      </c>
      <c r="C2298" s="25" t="s">
        <v>359</v>
      </c>
      <c r="D2298" s="2" t="s">
        <v>2905</v>
      </c>
      <c r="E2298" s="2" t="s">
        <v>2907</v>
      </c>
      <c r="F2298" s="2" t="s">
        <v>4</v>
      </c>
      <c r="G2298" s="21" t="s">
        <v>3895</v>
      </c>
      <c r="H2298" s="7">
        <f t="shared" si="35"/>
        <v>152350</v>
      </c>
      <c r="I2298" s="8">
        <v>152350</v>
      </c>
      <c r="J2298" s="8">
        <v>0</v>
      </c>
      <c r="K2298" s="8">
        <v>0</v>
      </c>
      <c r="L2298" s="5" t="s">
        <v>4910</v>
      </c>
      <c r="M2298" s="3"/>
      <c r="N2298" s="2"/>
      <c r="O2298" s="4"/>
      <c r="R2298" s="2"/>
      <c r="U2298" s="4"/>
      <c r="V2298" s="3"/>
    </row>
    <row r="2299" spans="1:22" ht="30" x14ac:dyDescent="0.25">
      <c r="A2299" s="25" t="s">
        <v>82</v>
      </c>
      <c r="B2299" s="25" t="s">
        <v>83</v>
      </c>
      <c r="C2299" s="25" t="s">
        <v>359</v>
      </c>
      <c r="D2299" s="2" t="s">
        <v>3689</v>
      </c>
      <c r="E2299" s="2" t="s">
        <v>3690</v>
      </c>
      <c r="F2299" s="2" t="s">
        <v>154</v>
      </c>
      <c r="G2299" s="21" t="s">
        <v>3926</v>
      </c>
      <c r="H2299" s="7">
        <f t="shared" si="35"/>
        <v>334271</v>
      </c>
      <c r="I2299" s="8">
        <v>334271</v>
      </c>
      <c r="J2299" s="8">
        <v>0</v>
      </c>
      <c r="K2299" s="8">
        <v>0</v>
      </c>
      <c r="L2299" s="5" t="s">
        <v>5506</v>
      </c>
      <c r="M2299" s="3"/>
      <c r="N2299" s="2"/>
      <c r="O2299" s="4"/>
      <c r="R2299" s="2"/>
      <c r="U2299" s="4"/>
      <c r="V2299" s="3"/>
    </row>
    <row r="2300" spans="1:22" ht="45" x14ac:dyDescent="0.25">
      <c r="A2300" s="25" t="s">
        <v>15</v>
      </c>
      <c r="B2300" s="25" t="s">
        <v>16</v>
      </c>
      <c r="C2300" s="25" t="s">
        <v>143</v>
      </c>
      <c r="D2300" s="2" t="s">
        <v>3709</v>
      </c>
      <c r="E2300" s="2" t="s">
        <v>3711</v>
      </c>
      <c r="F2300" s="2" t="s">
        <v>4</v>
      </c>
      <c r="G2300" s="21" t="s">
        <v>3894</v>
      </c>
      <c r="H2300" s="7">
        <f t="shared" si="35"/>
        <v>25000</v>
      </c>
      <c r="I2300" s="8">
        <v>25000</v>
      </c>
      <c r="J2300" s="8">
        <v>0</v>
      </c>
      <c r="K2300" s="8">
        <v>0</v>
      </c>
      <c r="L2300" s="5" t="s">
        <v>5507</v>
      </c>
      <c r="M2300" s="3"/>
      <c r="N2300" s="2"/>
      <c r="O2300" s="4"/>
      <c r="R2300" s="2"/>
      <c r="U2300" s="4"/>
      <c r="V2300" s="3"/>
    </row>
    <row r="2301" spans="1:22" ht="30" x14ac:dyDescent="0.25">
      <c r="A2301" s="25" t="s">
        <v>103</v>
      </c>
      <c r="B2301" s="25" t="s">
        <v>104</v>
      </c>
      <c r="C2301" s="25" t="s">
        <v>261</v>
      </c>
      <c r="D2301" s="2" t="s">
        <v>273</v>
      </c>
      <c r="E2301" s="2" t="s">
        <v>275</v>
      </c>
      <c r="F2301" s="2" t="s">
        <v>53</v>
      </c>
      <c r="G2301" s="21" t="s">
        <v>3925</v>
      </c>
      <c r="H2301" s="7">
        <f t="shared" si="35"/>
        <v>450000</v>
      </c>
      <c r="I2301" s="8">
        <v>450000</v>
      </c>
      <c r="J2301" s="8">
        <v>0</v>
      </c>
      <c r="K2301" s="8">
        <v>0</v>
      </c>
      <c r="L2301" s="10" t="s">
        <v>5508</v>
      </c>
      <c r="M2301" s="3"/>
      <c r="N2301" s="2"/>
      <c r="O2301" s="4"/>
      <c r="Q2301" s="3"/>
      <c r="R2301" s="2"/>
      <c r="S2301" s="3"/>
      <c r="T2301" s="11"/>
      <c r="U2301" s="4"/>
      <c r="V2301" s="3"/>
    </row>
    <row r="2302" spans="1:22" ht="30" x14ac:dyDescent="0.25">
      <c r="A2302" s="25" t="s">
        <v>103</v>
      </c>
      <c r="B2302" s="25" t="s">
        <v>104</v>
      </c>
      <c r="C2302" s="25" t="s">
        <v>261</v>
      </c>
      <c r="D2302" s="2" t="s">
        <v>273</v>
      </c>
      <c r="E2302" s="2" t="s">
        <v>275</v>
      </c>
      <c r="F2302" s="2" t="s">
        <v>53</v>
      </c>
      <c r="G2302" s="21" t="s">
        <v>3925</v>
      </c>
      <c r="H2302" s="7">
        <f t="shared" si="35"/>
        <v>2282266</v>
      </c>
      <c r="I2302" s="8">
        <v>2282266</v>
      </c>
      <c r="J2302" s="8">
        <v>0</v>
      </c>
      <c r="K2302" s="8">
        <v>0</v>
      </c>
      <c r="L2302" s="5" t="s">
        <v>5509</v>
      </c>
      <c r="M2302" s="3"/>
      <c r="N2302" s="2"/>
      <c r="O2302" s="4"/>
      <c r="Q2302" s="13"/>
      <c r="R2302" s="2"/>
      <c r="S2302" s="13"/>
      <c r="T2302" s="11"/>
      <c r="U2302" s="4"/>
      <c r="V2302" s="3"/>
    </row>
    <row r="2303" spans="1:22" ht="30" x14ac:dyDescent="0.25">
      <c r="A2303" s="25" t="s">
        <v>103</v>
      </c>
      <c r="B2303" s="25" t="s">
        <v>104</v>
      </c>
      <c r="C2303" s="25" t="s">
        <v>261</v>
      </c>
      <c r="D2303" s="2" t="s">
        <v>273</v>
      </c>
      <c r="E2303" s="2" t="s">
        <v>275</v>
      </c>
      <c r="F2303" s="2" t="s">
        <v>53</v>
      </c>
      <c r="G2303" s="21" t="s">
        <v>3925</v>
      </c>
      <c r="H2303" s="7">
        <f t="shared" si="35"/>
        <v>750000</v>
      </c>
      <c r="I2303" s="8">
        <v>750000</v>
      </c>
      <c r="J2303" s="8">
        <v>0</v>
      </c>
      <c r="K2303" s="8">
        <v>0</v>
      </c>
      <c r="L2303" s="5" t="s">
        <v>5510</v>
      </c>
      <c r="M2303" s="3"/>
      <c r="N2303" s="2"/>
      <c r="O2303" s="4"/>
      <c r="Q2303" s="13"/>
      <c r="R2303" s="2"/>
      <c r="S2303" s="13"/>
      <c r="T2303" s="11"/>
      <c r="U2303" s="4"/>
      <c r="V2303" s="3"/>
    </row>
    <row r="2304" spans="1:22" x14ac:dyDescent="0.25">
      <c r="A2304" s="25" t="s">
        <v>58</v>
      </c>
      <c r="B2304" s="25" t="s">
        <v>59</v>
      </c>
      <c r="C2304" s="25" t="s">
        <v>60</v>
      </c>
      <c r="D2304" s="2" t="s">
        <v>819</v>
      </c>
      <c r="E2304" s="2" t="s">
        <v>821</v>
      </c>
      <c r="F2304" s="2" t="s">
        <v>4</v>
      </c>
      <c r="G2304" s="21" t="s">
        <v>3940</v>
      </c>
      <c r="H2304" s="7">
        <f t="shared" si="35"/>
        <v>50000</v>
      </c>
      <c r="I2304" s="8">
        <v>50000</v>
      </c>
      <c r="J2304" s="8">
        <v>0</v>
      </c>
      <c r="K2304" s="8">
        <v>0</v>
      </c>
      <c r="L2304" s="10" t="s">
        <v>417</v>
      </c>
      <c r="M2304" s="3"/>
      <c r="N2304" s="2"/>
      <c r="O2304" s="4"/>
      <c r="Q2304" s="14"/>
      <c r="R2304" s="2"/>
      <c r="S2304" s="14"/>
      <c r="T2304" s="12"/>
      <c r="U2304" s="4"/>
      <c r="V2304" s="3"/>
    </row>
    <row r="2305" spans="1:22" x14ac:dyDescent="0.25">
      <c r="A2305" s="25" t="s">
        <v>58</v>
      </c>
      <c r="B2305" s="25" t="s">
        <v>59</v>
      </c>
      <c r="C2305" s="25" t="s">
        <v>60</v>
      </c>
      <c r="D2305" s="2" t="s">
        <v>819</v>
      </c>
      <c r="E2305" s="2" t="s">
        <v>821</v>
      </c>
      <c r="F2305" s="2" t="s">
        <v>4</v>
      </c>
      <c r="G2305" s="21" t="s">
        <v>3940</v>
      </c>
      <c r="H2305" s="7">
        <f t="shared" si="35"/>
        <v>20000</v>
      </c>
      <c r="I2305" s="8">
        <v>20000</v>
      </c>
      <c r="J2305" s="8">
        <v>0</v>
      </c>
      <c r="K2305" s="8">
        <v>0</v>
      </c>
      <c r="L2305" s="10" t="s">
        <v>587</v>
      </c>
      <c r="M2305" s="3"/>
      <c r="N2305" s="2"/>
      <c r="O2305" s="4"/>
      <c r="R2305" s="2"/>
      <c r="U2305" s="4"/>
      <c r="V2305" s="3"/>
    </row>
    <row r="2306" spans="1:22" ht="30" x14ac:dyDescent="0.25">
      <c r="A2306" s="25" t="s">
        <v>58</v>
      </c>
      <c r="B2306" s="25" t="s">
        <v>59</v>
      </c>
      <c r="C2306" s="25" t="s">
        <v>60</v>
      </c>
      <c r="D2306" s="2" t="s">
        <v>819</v>
      </c>
      <c r="E2306" s="2" t="s">
        <v>821</v>
      </c>
      <c r="F2306" s="2" t="s">
        <v>4</v>
      </c>
      <c r="G2306" s="21" t="s">
        <v>3940</v>
      </c>
      <c r="H2306" s="7">
        <f t="shared" ref="H2306:H2369" si="36">SUM(I2306:K2306)</f>
        <v>40000</v>
      </c>
      <c r="I2306" s="8">
        <v>40000</v>
      </c>
      <c r="J2306" s="8">
        <v>0</v>
      </c>
      <c r="K2306" s="8">
        <v>0</v>
      </c>
      <c r="L2306" s="10" t="s">
        <v>139</v>
      </c>
      <c r="M2306" s="3"/>
      <c r="N2306" s="2"/>
      <c r="O2306" s="4"/>
      <c r="R2306" s="2"/>
      <c r="U2306" s="4"/>
      <c r="V2306" s="3"/>
    </row>
    <row r="2307" spans="1:22" x14ac:dyDescent="0.25">
      <c r="A2307" s="25" t="s">
        <v>58</v>
      </c>
      <c r="B2307" s="25" t="s">
        <v>59</v>
      </c>
      <c r="C2307" s="25" t="s">
        <v>60</v>
      </c>
      <c r="D2307" s="2" t="s">
        <v>819</v>
      </c>
      <c r="E2307" s="2" t="s">
        <v>821</v>
      </c>
      <c r="F2307" s="2" t="s">
        <v>4</v>
      </c>
      <c r="G2307" s="21" t="s">
        <v>3940</v>
      </c>
      <c r="H2307" s="7">
        <f t="shared" si="36"/>
        <v>40000</v>
      </c>
      <c r="I2307" s="8">
        <v>40000</v>
      </c>
      <c r="J2307" s="8">
        <v>0</v>
      </c>
      <c r="K2307" s="8">
        <v>0</v>
      </c>
      <c r="L2307" s="10" t="s">
        <v>857</v>
      </c>
      <c r="M2307" s="3"/>
      <c r="N2307" s="2"/>
      <c r="O2307" s="4"/>
      <c r="R2307" s="2"/>
      <c r="U2307" s="4"/>
      <c r="V2307" s="3"/>
    </row>
    <row r="2308" spans="1:22" x14ac:dyDescent="0.25">
      <c r="A2308" s="25" t="s">
        <v>58</v>
      </c>
      <c r="B2308" s="25" t="s">
        <v>59</v>
      </c>
      <c r="C2308" s="25" t="s">
        <v>60</v>
      </c>
      <c r="D2308" s="2" t="s">
        <v>819</v>
      </c>
      <c r="E2308" s="2" t="s">
        <v>821</v>
      </c>
      <c r="F2308" s="2" t="s">
        <v>4</v>
      </c>
      <c r="G2308" s="21" t="s">
        <v>3940</v>
      </c>
      <c r="H2308" s="7">
        <f t="shared" si="36"/>
        <v>46459</v>
      </c>
      <c r="I2308" s="8">
        <v>46459</v>
      </c>
      <c r="J2308" s="8">
        <v>0</v>
      </c>
      <c r="K2308" s="8">
        <v>0</v>
      </c>
      <c r="L2308" s="10" t="s">
        <v>925</v>
      </c>
      <c r="M2308" s="3"/>
      <c r="N2308" s="2"/>
      <c r="O2308" s="4"/>
      <c r="R2308" s="2"/>
      <c r="U2308" s="4"/>
      <c r="V2308" s="3"/>
    </row>
    <row r="2309" spans="1:22" ht="45" x14ac:dyDescent="0.25">
      <c r="A2309" s="25" t="s">
        <v>103</v>
      </c>
      <c r="B2309" s="25" t="s">
        <v>104</v>
      </c>
      <c r="C2309" s="25" t="s">
        <v>68</v>
      </c>
      <c r="D2309" s="2" t="s">
        <v>1844</v>
      </c>
      <c r="E2309" s="2" t="s">
        <v>1845</v>
      </c>
      <c r="F2309" s="2" t="s">
        <v>4</v>
      </c>
      <c r="G2309" s="21" t="s">
        <v>3941</v>
      </c>
      <c r="H2309" s="7">
        <f t="shared" si="36"/>
        <v>2365112</v>
      </c>
      <c r="I2309" s="8">
        <v>35487.69</v>
      </c>
      <c r="J2309" s="8">
        <v>2329624.31</v>
      </c>
      <c r="K2309" s="8">
        <v>0</v>
      </c>
      <c r="L2309" s="10" t="s">
        <v>4375</v>
      </c>
      <c r="M2309" s="3"/>
      <c r="N2309" s="2"/>
      <c r="O2309" s="4"/>
      <c r="Q2309" s="14"/>
      <c r="R2309" s="2"/>
      <c r="S2309" s="14"/>
      <c r="U2309" s="4"/>
      <c r="V2309" s="3"/>
    </row>
    <row r="2310" spans="1:22" x14ac:dyDescent="0.25">
      <c r="A2310" s="25" t="s">
        <v>103</v>
      </c>
      <c r="B2310" s="25" t="s">
        <v>104</v>
      </c>
      <c r="C2310" s="25" t="s">
        <v>68</v>
      </c>
      <c r="D2310" s="2" t="s">
        <v>1844</v>
      </c>
      <c r="E2310" s="2" t="s">
        <v>1845</v>
      </c>
      <c r="F2310" s="2" t="s">
        <v>4</v>
      </c>
      <c r="G2310" s="21" t="s">
        <v>3977</v>
      </c>
      <c r="H2310" s="7">
        <f t="shared" si="36"/>
        <v>92700</v>
      </c>
      <c r="I2310" s="8">
        <v>92700</v>
      </c>
      <c r="J2310" s="8">
        <v>0</v>
      </c>
      <c r="K2310" s="8">
        <v>0</v>
      </c>
      <c r="L2310" s="10" t="s">
        <v>1849</v>
      </c>
      <c r="M2310" s="3"/>
      <c r="N2310" s="2"/>
      <c r="O2310" s="4"/>
      <c r="Q2310" s="3"/>
      <c r="R2310" s="2"/>
      <c r="S2310" s="3"/>
      <c r="T2310" s="12"/>
      <c r="U2310" s="4"/>
      <c r="V2310" s="3"/>
    </row>
    <row r="2311" spans="1:22" ht="45" x14ac:dyDescent="0.25">
      <c r="A2311" s="25" t="s">
        <v>103</v>
      </c>
      <c r="B2311" s="25" t="s">
        <v>104</v>
      </c>
      <c r="C2311" s="25" t="s">
        <v>68</v>
      </c>
      <c r="D2311" s="2" t="s">
        <v>1844</v>
      </c>
      <c r="E2311" s="2" t="s">
        <v>1845</v>
      </c>
      <c r="F2311" s="2" t="s">
        <v>4</v>
      </c>
      <c r="G2311" s="21" t="s">
        <v>3934</v>
      </c>
      <c r="H2311" s="7">
        <f t="shared" si="36"/>
        <v>81000</v>
      </c>
      <c r="I2311" s="8">
        <v>81000</v>
      </c>
      <c r="J2311" s="8">
        <v>0</v>
      </c>
      <c r="K2311" s="8">
        <v>0</v>
      </c>
      <c r="L2311" s="5" t="s">
        <v>5511</v>
      </c>
      <c r="M2311" s="3"/>
      <c r="N2311" s="2"/>
      <c r="O2311" s="4"/>
      <c r="Q2311" s="13"/>
      <c r="R2311" s="2"/>
      <c r="S2311" s="13"/>
      <c r="U2311" s="4"/>
      <c r="V2311" s="3"/>
    </row>
    <row r="2312" spans="1:22" ht="45" x14ac:dyDescent="0.25">
      <c r="A2312" s="25" t="s">
        <v>5</v>
      </c>
      <c r="B2312" s="25" t="s">
        <v>46</v>
      </c>
      <c r="C2312" s="25" t="s">
        <v>119</v>
      </c>
      <c r="D2312" s="2" t="s">
        <v>647</v>
      </c>
      <c r="E2312" s="2" t="s">
        <v>650</v>
      </c>
      <c r="F2312" s="2" t="s">
        <v>4</v>
      </c>
      <c r="G2312" s="21" t="s">
        <v>3924</v>
      </c>
      <c r="H2312" s="7">
        <f t="shared" si="36"/>
        <v>171000</v>
      </c>
      <c r="I2312" s="8">
        <v>171000</v>
      </c>
      <c r="J2312" s="8">
        <v>0</v>
      </c>
      <c r="K2312" s="8">
        <v>0</v>
      </c>
      <c r="L2312" s="10" t="s">
        <v>4170</v>
      </c>
      <c r="M2312" s="3"/>
      <c r="N2312" s="2"/>
      <c r="O2312" s="4"/>
      <c r="R2312" s="2"/>
      <c r="U2312" s="4"/>
      <c r="V2312" s="3"/>
    </row>
    <row r="2313" spans="1:22" x14ac:dyDescent="0.25">
      <c r="A2313" s="25" t="s">
        <v>15</v>
      </c>
      <c r="B2313" s="25" t="s">
        <v>16</v>
      </c>
      <c r="C2313" s="25" t="s">
        <v>38</v>
      </c>
      <c r="D2313" s="2" t="s">
        <v>2260</v>
      </c>
      <c r="E2313" s="2" t="s">
        <v>2262</v>
      </c>
      <c r="F2313" s="2" t="s">
        <v>53</v>
      </c>
      <c r="G2313" s="21" t="s">
        <v>3975</v>
      </c>
      <c r="H2313" s="7">
        <f t="shared" si="36"/>
        <v>185000</v>
      </c>
      <c r="I2313" s="8">
        <v>185000</v>
      </c>
      <c r="J2313" s="8">
        <v>0</v>
      </c>
      <c r="K2313" s="8">
        <v>0</v>
      </c>
      <c r="L2313" s="10" t="s">
        <v>213</v>
      </c>
      <c r="M2313" s="3"/>
      <c r="N2313" s="2"/>
      <c r="O2313" s="4"/>
      <c r="R2313" s="2"/>
      <c r="U2313" s="4"/>
      <c r="V2313" s="3"/>
    </row>
    <row r="2314" spans="1:22" x14ac:dyDescent="0.25">
      <c r="A2314" s="25" t="s">
        <v>15</v>
      </c>
      <c r="B2314" s="25" t="s">
        <v>16</v>
      </c>
      <c r="C2314" s="25" t="s">
        <v>38</v>
      </c>
      <c r="D2314" s="2" t="s">
        <v>2260</v>
      </c>
      <c r="E2314" s="2" t="s">
        <v>2262</v>
      </c>
      <c r="F2314" s="2" t="s">
        <v>53</v>
      </c>
      <c r="G2314" s="21" t="s">
        <v>3916</v>
      </c>
      <c r="H2314" s="7">
        <f t="shared" si="36"/>
        <v>545000</v>
      </c>
      <c r="I2314" s="8">
        <v>545000</v>
      </c>
      <c r="J2314" s="8">
        <v>0</v>
      </c>
      <c r="K2314" s="8">
        <v>0</v>
      </c>
      <c r="L2314" s="5" t="s">
        <v>5512</v>
      </c>
      <c r="M2314" s="3"/>
      <c r="N2314" s="2"/>
      <c r="O2314" s="4"/>
      <c r="R2314" s="2"/>
      <c r="U2314" s="4"/>
      <c r="V2314" s="3"/>
    </row>
    <row r="2315" spans="1:22" ht="30" x14ac:dyDescent="0.25">
      <c r="A2315" s="25" t="s">
        <v>15</v>
      </c>
      <c r="B2315" s="25" t="s">
        <v>16</v>
      </c>
      <c r="C2315" s="25" t="s">
        <v>38</v>
      </c>
      <c r="D2315" s="2" t="s">
        <v>2260</v>
      </c>
      <c r="E2315" s="2" t="s">
        <v>2262</v>
      </c>
      <c r="F2315" s="2" t="s">
        <v>53</v>
      </c>
      <c r="G2315" s="21" t="s">
        <v>3916</v>
      </c>
      <c r="H2315" s="7">
        <f t="shared" si="36"/>
        <v>75000</v>
      </c>
      <c r="I2315" s="8">
        <v>75000</v>
      </c>
      <c r="J2315" s="8">
        <v>0</v>
      </c>
      <c r="K2315" s="8">
        <v>0</v>
      </c>
      <c r="L2315" s="5" t="s">
        <v>5513</v>
      </c>
      <c r="M2315" s="3"/>
      <c r="N2315" s="2"/>
      <c r="O2315" s="4"/>
      <c r="R2315" s="2"/>
      <c r="U2315" s="4"/>
      <c r="V2315" s="3"/>
    </row>
    <row r="2316" spans="1:22" x14ac:dyDescent="0.25">
      <c r="A2316" s="25" t="s">
        <v>58</v>
      </c>
      <c r="B2316" s="25" t="s">
        <v>59</v>
      </c>
      <c r="C2316" s="25" t="s">
        <v>429</v>
      </c>
      <c r="D2316" s="2" t="s">
        <v>2975</v>
      </c>
      <c r="E2316" s="2" t="s">
        <v>2977</v>
      </c>
      <c r="F2316" s="2" t="s">
        <v>4</v>
      </c>
      <c r="G2316" s="21" t="s">
        <v>3926</v>
      </c>
      <c r="H2316" s="7">
        <f t="shared" si="36"/>
        <v>200000</v>
      </c>
      <c r="I2316" s="8">
        <v>0</v>
      </c>
      <c r="J2316" s="8">
        <v>200000</v>
      </c>
      <c r="K2316" s="8">
        <v>0</v>
      </c>
      <c r="L2316" s="10" t="s">
        <v>142</v>
      </c>
      <c r="M2316" s="3"/>
      <c r="N2316" s="2"/>
      <c r="O2316" s="4"/>
      <c r="R2316" s="2"/>
      <c r="U2316" s="4"/>
      <c r="V2316" s="3"/>
    </row>
    <row r="2317" spans="1:22" ht="45" x14ac:dyDescent="0.25">
      <c r="A2317" s="25" t="s">
        <v>148</v>
      </c>
      <c r="B2317" s="25" t="s">
        <v>883</v>
      </c>
      <c r="C2317" s="25" t="s">
        <v>150</v>
      </c>
      <c r="D2317" s="2" t="s">
        <v>2186</v>
      </c>
      <c r="E2317" s="2" t="s">
        <v>2188</v>
      </c>
      <c r="F2317" s="2" t="s">
        <v>53</v>
      </c>
      <c r="G2317" s="21" t="s">
        <v>3994</v>
      </c>
      <c r="H2317" s="7">
        <f t="shared" si="36"/>
        <v>170042</v>
      </c>
      <c r="I2317" s="8">
        <v>170042</v>
      </c>
      <c r="J2317" s="8">
        <v>0</v>
      </c>
      <c r="K2317" s="8">
        <v>0</v>
      </c>
      <c r="L2317" s="5" t="s">
        <v>5514</v>
      </c>
      <c r="M2317" s="3"/>
      <c r="N2317" s="2"/>
      <c r="O2317" s="4"/>
      <c r="R2317" s="2"/>
      <c r="U2317" s="4"/>
      <c r="V2317" s="3"/>
    </row>
    <row r="2318" spans="1:22" ht="45" x14ac:dyDescent="0.25">
      <c r="A2318" s="25" t="s">
        <v>148</v>
      </c>
      <c r="B2318" s="25" t="s">
        <v>883</v>
      </c>
      <c r="C2318" s="25" t="s">
        <v>150</v>
      </c>
      <c r="D2318" s="2" t="s">
        <v>2186</v>
      </c>
      <c r="E2318" s="2" t="s">
        <v>2188</v>
      </c>
      <c r="F2318" s="2" t="s">
        <v>53</v>
      </c>
      <c r="G2318" s="21" t="s">
        <v>3994</v>
      </c>
      <c r="H2318" s="7">
        <f t="shared" si="36"/>
        <v>170042</v>
      </c>
      <c r="I2318" s="8">
        <v>170042</v>
      </c>
      <c r="J2318" s="8">
        <v>0</v>
      </c>
      <c r="K2318" s="8">
        <v>0</v>
      </c>
      <c r="L2318" s="5" t="s">
        <v>5515</v>
      </c>
      <c r="M2318" s="3"/>
      <c r="N2318" s="2"/>
      <c r="O2318" s="4"/>
      <c r="R2318" s="2"/>
      <c r="U2318" s="4"/>
      <c r="V2318" s="3"/>
    </row>
    <row r="2319" spans="1:22" ht="45" x14ac:dyDescent="0.25">
      <c r="A2319" s="25" t="s">
        <v>148</v>
      </c>
      <c r="B2319" s="25" t="s">
        <v>883</v>
      </c>
      <c r="C2319" s="25" t="s">
        <v>150</v>
      </c>
      <c r="D2319" s="2" t="s">
        <v>2186</v>
      </c>
      <c r="E2319" s="2" t="s">
        <v>2188</v>
      </c>
      <c r="F2319" s="2" t="s">
        <v>53</v>
      </c>
      <c r="G2319" s="21" t="s">
        <v>3994</v>
      </c>
      <c r="H2319" s="7">
        <f t="shared" si="36"/>
        <v>658596</v>
      </c>
      <c r="I2319" s="8">
        <v>658596</v>
      </c>
      <c r="J2319" s="8">
        <v>0</v>
      </c>
      <c r="K2319" s="8">
        <v>0</v>
      </c>
      <c r="L2319" s="5" t="s">
        <v>5516</v>
      </c>
      <c r="M2319" s="3"/>
      <c r="N2319" s="2"/>
      <c r="O2319" s="4"/>
      <c r="R2319" s="2"/>
      <c r="U2319" s="4"/>
      <c r="V2319" s="3"/>
    </row>
    <row r="2320" spans="1:22" ht="30" x14ac:dyDescent="0.25">
      <c r="A2320" s="25" t="s">
        <v>89</v>
      </c>
      <c r="B2320" s="25" t="s">
        <v>214</v>
      </c>
      <c r="C2320" s="25" t="s">
        <v>223</v>
      </c>
      <c r="D2320" s="2" t="s">
        <v>234</v>
      </c>
      <c r="E2320" s="2" t="s">
        <v>236</v>
      </c>
      <c r="F2320" s="2" t="s">
        <v>4</v>
      </c>
      <c r="G2320" s="21" t="s">
        <v>3921</v>
      </c>
      <c r="H2320" s="7">
        <f t="shared" si="36"/>
        <v>326587</v>
      </c>
      <c r="I2320" s="8">
        <v>326587</v>
      </c>
      <c r="J2320" s="8">
        <v>0</v>
      </c>
      <c r="K2320" s="8">
        <v>0</v>
      </c>
      <c r="L2320" s="5" t="s">
        <v>5342</v>
      </c>
      <c r="M2320" s="3"/>
      <c r="N2320" s="2"/>
      <c r="O2320" s="4"/>
      <c r="R2320" s="2"/>
      <c r="U2320" s="4"/>
      <c r="V2320" s="3"/>
    </row>
    <row r="2321" spans="1:22" ht="30" x14ac:dyDescent="0.25">
      <c r="A2321" s="25" t="s">
        <v>89</v>
      </c>
      <c r="B2321" s="25" t="s">
        <v>214</v>
      </c>
      <c r="C2321" s="25" t="s">
        <v>223</v>
      </c>
      <c r="D2321" s="2" t="s">
        <v>234</v>
      </c>
      <c r="E2321" s="2" t="s">
        <v>236</v>
      </c>
      <c r="F2321" s="2" t="s">
        <v>4</v>
      </c>
      <c r="G2321" s="21" t="s">
        <v>3929</v>
      </c>
      <c r="H2321" s="7">
        <f t="shared" si="36"/>
        <v>93488</v>
      </c>
      <c r="I2321" s="8">
        <v>93488</v>
      </c>
      <c r="J2321" s="8">
        <v>0</v>
      </c>
      <c r="K2321" s="8">
        <v>0</v>
      </c>
      <c r="L2321" s="5" t="s">
        <v>5517</v>
      </c>
      <c r="M2321" s="3"/>
      <c r="N2321" s="2"/>
      <c r="O2321" s="4"/>
      <c r="Q2321" s="13"/>
      <c r="R2321" s="2"/>
      <c r="S2321" s="13"/>
      <c r="T2321" s="11"/>
      <c r="U2321" s="4"/>
      <c r="V2321" s="3"/>
    </row>
    <row r="2322" spans="1:22" ht="30" x14ac:dyDescent="0.25">
      <c r="A2322" s="25" t="s">
        <v>89</v>
      </c>
      <c r="B2322" s="25" t="s">
        <v>214</v>
      </c>
      <c r="C2322" s="25" t="s">
        <v>223</v>
      </c>
      <c r="D2322" s="2" t="s">
        <v>234</v>
      </c>
      <c r="E2322" s="2" t="s">
        <v>236</v>
      </c>
      <c r="F2322" s="2" t="s">
        <v>4</v>
      </c>
      <c r="G2322" s="21" t="s">
        <v>3929</v>
      </c>
      <c r="H2322" s="7">
        <f t="shared" si="36"/>
        <v>125357</v>
      </c>
      <c r="I2322" s="8">
        <v>125357</v>
      </c>
      <c r="J2322" s="8">
        <v>0</v>
      </c>
      <c r="K2322" s="8">
        <v>0</v>
      </c>
      <c r="L2322" s="5" t="s">
        <v>5302</v>
      </c>
      <c r="M2322" s="3"/>
      <c r="N2322" s="2"/>
      <c r="O2322" s="4"/>
      <c r="Q2322" s="13"/>
      <c r="R2322" s="2"/>
      <c r="S2322" s="13"/>
      <c r="T2322" s="11"/>
      <c r="U2322" s="4"/>
      <c r="V2322" s="3"/>
    </row>
    <row r="2323" spans="1:22" x14ac:dyDescent="0.25">
      <c r="A2323" s="25" t="s">
        <v>58</v>
      </c>
      <c r="B2323" s="25" t="s">
        <v>59</v>
      </c>
      <c r="C2323" s="25" t="s">
        <v>429</v>
      </c>
      <c r="D2323" s="2" t="s">
        <v>3550</v>
      </c>
      <c r="E2323" s="2" t="s">
        <v>3552</v>
      </c>
      <c r="F2323" s="2" t="s">
        <v>53</v>
      </c>
      <c r="G2323" s="21" t="s">
        <v>3910</v>
      </c>
      <c r="H2323" s="7">
        <f t="shared" si="36"/>
        <v>7569883</v>
      </c>
      <c r="I2323" s="8">
        <v>2373888</v>
      </c>
      <c r="J2323" s="8">
        <v>5195995</v>
      </c>
      <c r="K2323" s="8">
        <v>0</v>
      </c>
      <c r="L2323" s="10" t="s">
        <v>199</v>
      </c>
      <c r="M2323" s="3"/>
      <c r="N2323" s="2"/>
      <c r="O2323" s="4"/>
      <c r="R2323" s="2"/>
      <c r="U2323" s="4"/>
      <c r="V2323" s="3"/>
    </row>
    <row r="2324" spans="1:22" ht="30" x14ac:dyDescent="0.25">
      <c r="A2324" s="25" t="s">
        <v>5</v>
      </c>
      <c r="B2324" s="25" t="s">
        <v>6</v>
      </c>
      <c r="C2324" s="25" t="s">
        <v>393</v>
      </c>
      <c r="D2324" s="2" t="s">
        <v>1772</v>
      </c>
      <c r="E2324" s="2" t="s">
        <v>1775</v>
      </c>
      <c r="F2324" s="2" t="s">
        <v>53</v>
      </c>
      <c r="G2324" s="21" t="s">
        <v>3916</v>
      </c>
      <c r="H2324" s="7">
        <f t="shared" si="36"/>
        <v>12583007</v>
      </c>
      <c r="I2324" s="8">
        <v>2483007</v>
      </c>
      <c r="J2324" s="8">
        <v>10100000</v>
      </c>
      <c r="K2324" s="8">
        <v>0</v>
      </c>
      <c r="L2324" s="10" t="s">
        <v>5518</v>
      </c>
      <c r="M2324" s="3"/>
      <c r="N2324" s="2"/>
      <c r="O2324" s="4"/>
      <c r="R2324" s="2"/>
      <c r="U2324" s="4"/>
      <c r="V2324" s="3"/>
    </row>
    <row r="2325" spans="1:22" ht="30" x14ac:dyDescent="0.25">
      <c r="A2325" s="25" t="s">
        <v>82</v>
      </c>
      <c r="B2325" s="25" t="s">
        <v>564</v>
      </c>
      <c r="C2325" s="25" t="s">
        <v>878</v>
      </c>
      <c r="D2325" s="2" t="s">
        <v>886</v>
      </c>
      <c r="E2325" s="2" t="s">
        <v>888</v>
      </c>
      <c r="F2325" s="2" t="s">
        <v>4</v>
      </c>
      <c r="G2325" s="21" t="s">
        <v>3895</v>
      </c>
      <c r="H2325" s="7">
        <f t="shared" si="36"/>
        <v>170100</v>
      </c>
      <c r="I2325" s="8">
        <v>170100</v>
      </c>
      <c r="J2325" s="8">
        <v>0</v>
      </c>
      <c r="K2325" s="8">
        <v>0</v>
      </c>
      <c r="L2325" s="10" t="s">
        <v>4916</v>
      </c>
      <c r="M2325" s="3"/>
      <c r="N2325" s="2"/>
      <c r="O2325" s="4"/>
      <c r="Q2325" s="13"/>
      <c r="R2325" s="2"/>
      <c r="S2325" s="13"/>
      <c r="U2325" s="4"/>
      <c r="V2325" s="3"/>
    </row>
    <row r="2326" spans="1:22" ht="30" x14ac:dyDescent="0.25">
      <c r="A2326" s="25" t="s">
        <v>15</v>
      </c>
      <c r="B2326" s="25" t="s">
        <v>110</v>
      </c>
      <c r="C2326" s="25" t="s">
        <v>1025</v>
      </c>
      <c r="D2326" s="2" t="s">
        <v>3134</v>
      </c>
      <c r="E2326" s="2" t="s">
        <v>3136</v>
      </c>
      <c r="F2326" s="2" t="s">
        <v>53</v>
      </c>
      <c r="G2326" s="21" t="s">
        <v>3974</v>
      </c>
      <c r="H2326" s="7">
        <f t="shared" si="36"/>
        <v>3130536</v>
      </c>
      <c r="I2326" s="8">
        <v>1963582</v>
      </c>
      <c r="J2326" s="8">
        <v>1166954</v>
      </c>
      <c r="K2326" s="8">
        <v>0</v>
      </c>
      <c r="L2326" s="10" t="s">
        <v>199</v>
      </c>
      <c r="M2326" s="3"/>
      <c r="N2326" s="2"/>
      <c r="O2326" s="4"/>
      <c r="Q2326" s="13"/>
      <c r="R2326" s="2"/>
      <c r="S2326" s="13"/>
      <c r="U2326" s="4"/>
      <c r="V2326" s="3"/>
    </row>
    <row r="2327" spans="1:22" ht="30" x14ac:dyDescent="0.25">
      <c r="A2327" s="25" t="s">
        <v>15</v>
      </c>
      <c r="B2327" s="25" t="s">
        <v>110</v>
      </c>
      <c r="C2327" s="25" t="s">
        <v>1025</v>
      </c>
      <c r="D2327" s="2" t="s">
        <v>3134</v>
      </c>
      <c r="E2327" s="2" t="s">
        <v>3136</v>
      </c>
      <c r="F2327" s="2" t="s">
        <v>53</v>
      </c>
      <c r="G2327" s="21" t="s">
        <v>3993</v>
      </c>
      <c r="H2327" s="7">
        <f t="shared" si="36"/>
        <v>1783717</v>
      </c>
      <c r="I2327" s="8">
        <v>0</v>
      </c>
      <c r="J2327" s="8">
        <v>1783717</v>
      </c>
      <c r="K2327" s="8">
        <v>0</v>
      </c>
      <c r="L2327" s="10" t="s">
        <v>1073</v>
      </c>
      <c r="M2327" s="3"/>
      <c r="N2327" s="2"/>
      <c r="O2327" s="4"/>
      <c r="R2327" s="2"/>
      <c r="U2327" s="4"/>
      <c r="V2327" s="3"/>
    </row>
    <row r="2328" spans="1:22" ht="30" x14ac:dyDescent="0.25">
      <c r="A2328" s="25" t="s">
        <v>5</v>
      </c>
      <c r="B2328" s="25" t="s">
        <v>6</v>
      </c>
      <c r="C2328" s="25" t="s">
        <v>7</v>
      </c>
      <c r="D2328" s="2" t="s">
        <v>3592</v>
      </c>
      <c r="E2328" s="2" t="s">
        <v>3593</v>
      </c>
      <c r="F2328" s="2" t="s">
        <v>4</v>
      </c>
      <c r="G2328" s="21" t="s">
        <v>3902</v>
      </c>
      <c r="H2328" s="7">
        <f t="shared" si="36"/>
        <v>1554245</v>
      </c>
      <c r="I2328" s="8">
        <v>1554245</v>
      </c>
      <c r="J2328" s="8">
        <v>0</v>
      </c>
      <c r="K2328" s="8">
        <v>0</v>
      </c>
      <c r="L2328" s="10" t="s">
        <v>199</v>
      </c>
      <c r="M2328" s="3"/>
      <c r="N2328" s="2"/>
      <c r="O2328" s="4"/>
      <c r="R2328" s="2"/>
      <c r="U2328" s="4"/>
      <c r="V2328" s="3"/>
    </row>
    <row r="2329" spans="1:22" ht="45" x14ac:dyDescent="0.25">
      <c r="A2329" s="25" t="s">
        <v>15</v>
      </c>
      <c r="B2329" s="25" t="s">
        <v>110</v>
      </c>
      <c r="C2329" s="25" t="s">
        <v>749</v>
      </c>
      <c r="D2329" s="2" t="s">
        <v>1873</v>
      </c>
      <c r="E2329" s="2" t="s">
        <v>1875</v>
      </c>
      <c r="F2329" s="2" t="s">
        <v>53</v>
      </c>
      <c r="G2329" s="21" t="s">
        <v>3927</v>
      </c>
      <c r="H2329" s="7">
        <f t="shared" si="36"/>
        <v>99000</v>
      </c>
      <c r="I2329" s="8">
        <v>99000</v>
      </c>
      <c r="J2329" s="8">
        <v>0</v>
      </c>
      <c r="K2329" s="8">
        <v>0</v>
      </c>
      <c r="L2329" s="10" t="s">
        <v>5519</v>
      </c>
      <c r="M2329" s="3"/>
      <c r="N2329" s="2"/>
      <c r="O2329" s="4"/>
      <c r="R2329" s="2"/>
      <c r="U2329" s="4"/>
      <c r="V2329" s="3"/>
    </row>
    <row r="2330" spans="1:22" ht="45" x14ac:dyDescent="0.25">
      <c r="A2330" s="25" t="s">
        <v>15</v>
      </c>
      <c r="B2330" s="25" t="s">
        <v>110</v>
      </c>
      <c r="C2330" s="25" t="s">
        <v>749</v>
      </c>
      <c r="D2330" s="2" t="s">
        <v>1873</v>
      </c>
      <c r="E2330" s="2" t="s">
        <v>1875</v>
      </c>
      <c r="F2330" s="2" t="s">
        <v>53</v>
      </c>
      <c r="G2330" s="21" t="s">
        <v>3927</v>
      </c>
      <c r="H2330" s="7">
        <f t="shared" si="36"/>
        <v>22500</v>
      </c>
      <c r="I2330" s="8">
        <v>22500</v>
      </c>
      <c r="J2330" s="8">
        <v>0</v>
      </c>
      <c r="K2330" s="8">
        <v>0</v>
      </c>
      <c r="L2330" s="5" t="s">
        <v>5520</v>
      </c>
      <c r="M2330" s="3"/>
      <c r="N2330" s="2"/>
      <c r="O2330" s="4"/>
      <c r="R2330" s="2"/>
      <c r="U2330" s="4"/>
      <c r="V2330" s="3"/>
    </row>
    <row r="2331" spans="1:22" x14ac:dyDescent="0.25">
      <c r="A2331" s="25" t="s">
        <v>89</v>
      </c>
      <c r="B2331" s="25" t="s">
        <v>90</v>
      </c>
      <c r="C2331" s="25" t="s">
        <v>91</v>
      </c>
      <c r="D2331" s="2" t="s">
        <v>3687</v>
      </c>
      <c r="E2331" s="2" t="s">
        <v>3688</v>
      </c>
      <c r="F2331" s="2" t="s">
        <v>53</v>
      </c>
      <c r="G2331" s="21" t="s">
        <v>3992</v>
      </c>
      <c r="H2331" s="7">
        <f t="shared" si="36"/>
        <v>379080</v>
      </c>
      <c r="I2331" s="8">
        <v>379080</v>
      </c>
      <c r="J2331" s="8">
        <v>0</v>
      </c>
      <c r="K2331" s="8">
        <v>0</v>
      </c>
      <c r="L2331" s="5" t="s">
        <v>4133</v>
      </c>
      <c r="M2331" s="3"/>
      <c r="N2331" s="2"/>
      <c r="O2331" s="4"/>
      <c r="R2331" s="2"/>
      <c r="U2331" s="4"/>
      <c r="V2331" s="3"/>
    </row>
    <row r="2332" spans="1:22" ht="60" x14ac:dyDescent="0.25">
      <c r="A2332" s="25" t="s">
        <v>15</v>
      </c>
      <c r="B2332" s="25" t="s">
        <v>110</v>
      </c>
      <c r="C2332" s="25" t="s">
        <v>22</v>
      </c>
      <c r="D2332" s="2" t="s">
        <v>2868</v>
      </c>
      <c r="E2332" s="2" t="s">
        <v>2869</v>
      </c>
      <c r="F2332" s="2" t="s">
        <v>4</v>
      </c>
      <c r="G2332" s="21" t="s">
        <v>3932</v>
      </c>
      <c r="H2332" s="7">
        <f t="shared" si="36"/>
        <v>36810</v>
      </c>
      <c r="I2332" s="8">
        <v>36810</v>
      </c>
      <c r="J2332" s="8">
        <v>0</v>
      </c>
      <c r="K2332" s="8">
        <v>0</v>
      </c>
      <c r="L2332" s="5" t="s">
        <v>5521</v>
      </c>
      <c r="M2332" s="3"/>
      <c r="N2332" s="2"/>
      <c r="O2332" s="4"/>
      <c r="R2332" s="2"/>
      <c r="U2332" s="4"/>
      <c r="V2332" s="3"/>
    </row>
    <row r="2333" spans="1:22" ht="30" x14ac:dyDescent="0.25">
      <c r="A2333" s="25" t="s">
        <v>15</v>
      </c>
      <c r="B2333" s="25" t="s">
        <v>110</v>
      </c>
      <c r="C2333" s="25" t="s">
        <v>22</v>
      </c>
      <c r="D2333" s="2" t="s">
        <v>2868</v>
      </c>
      <c r="E2333" s="2" t="s">
        <v>2869</v>
      </c>
      <c r="F2333" s="2" t="s">
        <v>4</v>
      </c>
      <c r="G2333" s="21" t="s">
        <v>3932</v>
      </c>
      <c r="H2333" s="7">
        <f t="shared" si="36"/>
        <v>113190</v>
      </c>
      <c r="I2333" s="8">
        <v>113190</v>
      </c>
      <c r="J2333" s="8">
        <v>0</v>
      </c>
      <c r="K2333" s="8">
        <v>0</v>
      </c>
      <c r="L2333" s="5" t="s">
        <v>5522</v>
      </c>
      <c r="M2333" s="3"/>
      <c r="N2333" s="2"/>
      <c r="O2333" s="4"/>
      <c r="R2333" s="2"/>
      <c r="U2333" s="4"/>
      <c r="V2333" s="3"/>
    </row>
    <row r="2334" spans="1:22" ht="30" x14ac:dyDescent="0.25">
      <c r="A2334" s="25" t="s">
        <v>148</v>
      </c>
      <c r="B2334" s="25" t="s">
        <v>149</v>
      </c>
      <c r="C2334" s="25" t="s">
        <v>150</v>
      </c>
      <c r="D2334" s="2" t="s">
        <v>3392</v>
      </c>
      <c r="E2334" s="2" t="s">
        <v>3393</v>
      </c>
      <c r="F2334" s="2" t="s">
        <v>154</v>
      </c>
      <c r="G2334" s="21" t="s">
        <v>3918</v>
      </c>
      <c r="H2334" s="7">
        <f t="shared" si="36"/>
        <v>3070228</v>
      </c>
      <c r="I2334" s="8">
        <v>3070228</v>
      </c>
      <c r="J2334" s="8">
        <v>0</v>
      </c>
      <c r="K2334" s="8">
        <v>0</v>
      </c>
      <c r="L2334" s="5" t="s">
        <v>5523</v>
      </c>
      <c r="M2334" s="3"/>
      <c r="N2334" s="2"/>
      <c r="O2334" s="4"/>
      <c r="R2334" s="2"/>
      <c r="U2334" s="4"/>
      <c r="V2334" s="3"/>
    </row>
    <row r="2335" spans="1:22" x14ac:dyDescent="0.25">
      <c r="A2335" s="25" t="s">
        <v>58</v>
      </c>
      <c r="B2335" s="25" t="s">
        <v>164</v>
      </c>
      <c r="C2335" s="25" t="s">
        <v>177</v>
      </c>
      <c r="D2335" s="2" t="s">
        <v>1315</v>
      </c>
      <c r="E2335" s="2" t="s">
        <v>1317</v>
      </c>
      <c r="F2335" s="2" t="s">
        <v>222</v>
      </c>
      <c r="G2335" s="21" t="s">
        <v>3919</v>
      </c>
      <c r="H2335" s="7">
        <f t="shared" si="36"/>
        <v>1600000</v>
      </c>
      <c r="I2335" s="8">
        <v>1600000</v>
      </c>
      <c r="J2335" s="8">
        <v>0</v>
      </c>
      <c r="K2335" s="8">
        <v>0</v>
      </c>
      <c r="L2335" s="10" t="s">
        <v>44</v>
      </c>
      <c r="M2335" s="3"/>
      <c r="N2335" s="2"/>
      <c r="O2335" s="4"/>
      <c r="Q2335" s="13"/>
      <c r="R2335" s="2"/>
      <c r="S2335" s="13"/>
      <c r="U2335" s="4"/>
      <c r="V2335" s="3"/>
    </row>
    <row r="2336" spans="1:22" ht="30" x14ac:dyDescent="0.25">
      <c r="A2336" s="25" t="s">
        <v>103</v>
      </c>
      <c r="B2336" s="25" t="s">
        <v>104</v>
      </c>
      <c r="C2336" s="25" t="s">
        <v>261</v>
      </c>
      <c r="D2336" s="2" t="s">
        <v>276</v>
      </c>
      <c r="E2336" s="2" t="s">
        <v>279</v>
      </c>
      <c r="F2336" s="2" t="s">
        <v>53</v>
      </c>
      <c r="G2336" s="21" t="s">
        <v>3903</v>
      </c>
      <c r="H2336" s="7">
        <f t="shared" si="36"/>
        <v>144000</v>
      </c>
      <c r="I2336" s="8">
        <v>144000</v>
      </c>
      <c r="J2336" s="8">
        <v>0</v>
      </c>
      <c r="K2336" s="8">
        <v>0</v>
      </c>
      <c r="L2336" s="10" t="s">
        <v>4126</v>
      </c>
      <c r="M2336" s="3"/>
      <c r="N2336" s="2"/>
      <c r="O2336" s="4"/>
      <c r="Q2336" s="13"/>
      <c r="R2336" s="2"/>
      <c r="S2336" s="13"/>
      <c r="T2336" s="11"/>
      <c r="U2336" s="4"/>
      <c r="V2336" s="3"/>
    </row>
    <row r="2337" spans="1:22" x14ac:dyDescent="0.25">
      <c r="A2337" s="25" t="s">
        <v>103</v>
      </c>
      <c r="B2337" s="25" t="s">
        <v>104</v>
      </c>
      <c r="C2337" s="25" t="s">
        <v>261</v>
      </c>
      <c r="D2337" s="2" t="s">
        <v>276</v>
      </c>
      <c r="E2337" s="2" t="s">
        <v>279</v>
      </c>
      <c r="F2337" s="2" t="s">
        <v>53</v>
      </c>
      <c r="G2337" s="21" t="s">
        <v>3899</v>
      </c>
      <c r="H2337" s="7">
        <f t="shared" si="36"/>
        <v>59920</v>
      </c>
      <c r="I2337" s="8">
        <v>59920</v>
      </c>
      <c r="J2337" s="8">
        <v>0</v>
      </c>
      <c r="K2337" s="8">
        <v>0</v>
      </c>
      <c r="L2337" s="10" t="s">
        <v>5524</v>
      </c>
      <c r="M2337" s="3"/>
      <c r="N2337" s="2"/>
      <c r="O2337" s="4"/>
      <c r="Q2337" s="13"/>
      <c r="R2337" s="2"/>
      <c r="S2337" s="13"/>
      <c r="T2337" s="11"/>
      <c r="U2337" s="4"/>
      <c r="V2337" s="3"/>
    </row>
    <row r="2338" spans="1:22" ht="30" x14ac:dyDescent="0.25">
      <c r="A2338" s="25" t="s">
        <v>103</v>
      </c>
      <c r="B2338" s="25" t="s">
        <v>104</v>
      </c>
      <c r="C2338" s="25" t="s">
        <v>261</v>
      </c>
      <c r="D2338" s="2" t="s">
        <v>276</v>
      </c>
      <c r="E2338" s="2" t="s">
        <v>279</v>
      </c>
      <c r="F2338" s="2" t="s">
        <v>53</v>
      </c>
      <c r="G2338" s="21" t="s">
        <v>3899</v>
      </c>
      <c r="H2338" s="7">
        <f t="shared" si="36"/>
        <v>436555</v>
      </c>
      <c r="I2338" s="8">
        <v>436555</v>
      </c>
      <c r="J2338" s="8">
        <v>0</v>
      </c>
      <c r="K2338" s="8">
        <v>0</v>
      </c>
      <c r="L2338" s="5" t="s">
        <v>5525</v>
      </c>
      <c r="M2338" s="3"/>
      <c r="N2338" s="2"/>
      <c r="O2338" s="4"/>
      <c r="Q2338" s="13"/>
      <c r="R2338" s="2"/>
      <c r="S2338" s="13"/>
      <c r="T2338" s="11"/>
      <c r="U2338" s="4"/>
      <c r="V2338" s="3"/>
    </row>
    <row r="2339" spans="1:22" x14ac:dyDescent="0.25">
      <c r="A2339" s="25" t="s">
        <v>103</v>
      </c>
      <c r="B2339" s="25" t="s">
        <v>104</v>
      </c>
      <c r="C2339" s="25" t="s">
        <v>261</v>
      </c>
      <c r="D2339" s="2" t="s">
        <v>276</v>
      </c>
      <c r="E2339" s="2" t="s">
        <v>279</v>
      </c>
      <c r="F2339" s="2" t="s">
        <v>53</v>
      </c>
      <c r="G2339" s="21" t="s">
        <v>3899</v>
      </c>
      <c r="H2339" s="7">
        <f t="shared" si="36"/>
        <v>359515</v>
      </c>
      <c r="I2339" s="8">
        <v>359515</v>
      </c>
      <c r="J2339" s="8">
        <v>0</v>
      </c>
      <c r="K2339" s="8">
        <v>0</v>
      </c>
      <c r="L2339" s="5" t="s">
        <v>5526</v>
      </c>
      <c r="M2339" s="3"/>
      <c r="N2339" s="2"/>
      <c r="O2339" s="4"/>
      <c r="Q2339" s="13"/>
      <c r="R2339" s="2"/>
      <c r="S2339" s="13"/>
      <c r="T2339" s="11"/>
      <c r="U2339" s="4"/>
      <c r="V2339" s="3"/>
    </row>
    <row r="2340" spans="1:22" x14ac:dyDescent="0.25">
      <c r="A2340" s="25" t="s">
        <v>82</v>
      </c>
      <c r="B2340" s="25" t="s">
        <v>83</v>
      </c>
      <c r="C2340" s="25" t="s">
        <v>359</v>
      </c>
      <c r="D2340" s="2" t="s">
        <v>414</v>
      </c>
      <c r="E2340" s="2" t="s">
        <v>416</v>
      </c>
      <c r="F2340" s="2" t="s">
        <v>4</v>
      </c>
      <c r="G2340" s="21" t="s">
        <v>3896</v>
      </c>
      <c r="H2340" s="7">
        <f t="shared" si="36"/>
        <v>388173</v>
      </c>
      <c r="I2340" s="8">
        <v>388173</v>
      </c>
      <c r="J2340" s="8">
        <v>0</v>
      </c>
      <c r="K2340" s="8">
        <v>0</v>
      </c>
      <c r="L2340" s="10" t="s">
        <v>417</v>
      </c>
      <c r="M2340" s="3"/>
      <c r="N2340" s="2"/>
      <c r="O2340" s="4"/>
      <c r="Q2340" s="14"/>
      <c r="R2340" s="2"/>
      <c r="S2340" s="14"/>
      <c r="U2340" s="4"/>
      <c r="V2340" s="3"/>
    </row>
    <row r="2341" spans="1:22" ht="45" x14ac:dyDescent="0.25">
      <c r="A2341" s="25" t="s">
        <v>82</v>
      </c>
      <c r="B2341" s="25" t="s">
        <v>83</v>
      </c>
      <c r="C2341" s="25" t="s">
        <v>359</v>
      </c>
      <c r="D2341" s="2" t="s">
        <v>414</v>
      </c>
      <c r="E2341" s="2" t="s">
        <v>416</v>
      </c>
      <c r="F2341" s="2" t="s">
        <v>4</v>
      </c>
      <c r="G2341" s="21" t="s">
        <v>3896</v>
      </c>
      <c r="H2341" s="7">
        <f t="shared" si="36"/>
        <v>143271</v>
      </c>
      <c r="I2341" s="8">
        <v>143271</v>
      </c>
      <c r="J2341" s="8">
        <v>0</v>
      </c>
      <c r="K2341" s="8">
        <v>0</v>
      </c>
      <c r="L2341" s="10" t="s">
        <v>4386</v>
      </c>
      <c r="M2341" s="3"/>
      <c r="N2341" s="2"/>
      <c r="O2341" s="4"/>
      <c r="R2341" s="2"/>
      <c r="U2341" s="4"/>
      <c r="V2341" s="3"/>
    </row>
    <row r="2342" spans="1:22" ht="45" x14ac:dyDescent="0.25">
      <c r="A2342" s="25" t="s">
        <v>82</v>
      </c>
      <c r="B2342" s="25" t="s">
        <v>83</v>
      </c>
      <c r="C2342" s="25" t="s">
        <v>359</v>
      </c>
      <c r="D2342" s="2" t="s">
        <v>414</v>
      </c>
      <c r="E2342" s="2" t="s">
        <v>416</v>
      </c>
      <c r="F2342" s="2" t="s">
        <v>4</v>
      </c>
      <c r="G2342" s="21" t="s">
        <v>3896</v>
      </c>
      <c r="H2342" s="7">
        <f t="shared" si="36"/>
        <v>58142</v>
      </c>
      <c r="I2342" s="8">
        <v>58142</v>
      </c>
      <c r="J2342" s="8">
        <v>0</v>
      </c>
      <c r="K2342" s="8">
        <v>0</v>
      </c>
      <c r="L2342" s="5" t="s">
        <v>5527</v>
      </c>
      <c r="M2342" s="3"/>
      <c r="N2342" s="2"/>
      <c r="O2342" s="4"/>
      <c r="Q2342" s="14"/>
      <c r="R2342" s="2"/>
      <c r="S2342" s="14"/>
      <c r="U2342" s="4"/>
      <c r="V2342" s="3"/>
    </row>
    <row r="2343" spans="1:22" x14ac:dyDescent="0.25">
      <c r="A2343" s="25" t="s">
        <v>58</v>
      </c>
      <c r="B2343" s="25" t="s">
        <v>59</v>
      </c>
      <c r="C2343" s="25" t="s">
        <v>60</v>
      </c>
      <c r="D2343" s="2" t="s">
        <v>2269</v>
      </c>
      <c r="E2343" s="2" t="s">
        <v>806</v>
      </c>
      <c r="F2343" s="2" t="s">
        <v>4</v>
      </c>
      <c r="G2343" s="21" t="s">
        <v>3911</v>
      </c>
      <c r="H2343" s="7">
        <f t="shared" si="36"/>
        <v>415467</v>
      </c>
      <c r="I2343" s="8">
        <v>415467</v>
      </c>
      <c r="J2343" s="8">
        <v>0</v>
      </c>
      <c r="K2343" s="8">
        <v>0</v>
      </c>
      <c r="L2343" s="5" t="s">
        <v>5528</v>
      </c>
      <c r="M2343" s="3"/>
      <c r="N2343" s="2"/>
      <c r="O2343" s="4"/>
      <c r="Q2343" s="13"/>
      <c r="R2343" s="2"/>
      <c r="S2343" s="13"/>
      <c r="U2343" s="4"/>
      <c r="V2343" s="3"/>
    </row>
    <row r="2344" spans="1:22" ht="60" x14ac:dyDescent="0.25">
      <c r="A2344" s="25" t="s">
        <v>89</v>
      </c>
      <c r="B2344" s="25" t="s">
        <v>132</v>
      </c>
      <c r="C2344" s="25" t="s">
        <v>133</v>
      </c>
      <c r="D2344" s="2" t="s">
        <v>1638</v>
      </c>
      <c r="E2344" s="2" t="s">
        <v>1640</v>
      </c>
      <c r="F2344" s="2" t="s">
        <v>4</v>
      </c>
      <c r="G2344" s="21" t="s">
        <v>3934</v>
      </c>
      <c r="H2344" s="7">
        <f t="shared" si="36"/>
        <v>277290</v>
      </c>
      <c r="I2344" s="8">
        <v>0</v>
      </c>
      <c r="J2344" s="8">
        <v>277290</v>
      </c>
      <c r="K2344" s="8">
        <v>0</v>
      </c>
      <c r="L2344" s="10" t="s">
        <v>4317</v>
      </c>
      <c r="M2344" s="3"/>
      <c r="N2344" s="2"/>
      <c r="O2344" s="4"/>
      <c r="R2344" s="2"/>
      <c r="U2344" s="4"/>
      <c r="V2344" s="3"/>
    </row>
    <row r="2345" spans="1:22" ht="60" x14ac:dyDescent="0.25">
      <c r="A2345" s="25" t="s">
        <v>89</v>
      </c>
      <c r="B2345" s="25" t="s">
        <v>132</v>
      </c>
      <c r="C2345" s="25" t="s">
        <v>133</v>
      </c>
      <c r="D2345" s="2" t="s">
        <v>1638</v>
      </c>
      <c r="E2345" s="2" t="s">
        <v>1640</v>
      </c>
      <c r="F2345" s="2" t="s">
        <v>4</v>
      </c>
      <c r="G2345" s="21" t="s">
        <v>3919</v>
      </c>
      <c r="H2345" s="7">
        <f t="shared" si="36"/>
        <v>7491828</v>
      </c>
      <c r="I2345" s="8">
        <v>150000</v>
      </c>
      <c r="J2345" s="8">
        <v>7341828</v>
      </c>
      <c r="K2345" s="8">
        <v>0</v>
      </c>
      <c r="L2345" s="5" t="s">
        <v>5529</v>
      </c>
      <c r="M2345" s="3"/>
      <c r="N2345" s="2"/>
      <c r="O2345" s="4"/>
      <c r="R2345" s="2"/>
      <c r="U2345" s="4"/>
      <c r="V2345" s="3"/>
    </row>
    <row r="2346" spans="1:22" ht="60" x14ac:dyDescent="0.25">
      <c r="A2346" s="25" t="s">
        <v>89</v>
      </c>
      <c r="B2346" s="25" t="s">
        <v>132</v>
      </c>
      <c r="C2346" s="25" t="s">
        <v>133</v>
      </c>
      <c r="D2346" s="2" t="s">
        <v>1638</v>
      </c>
      <c r="E2346" s="2" t="s">
        <v>1640</v>
      </c>
      <c r="F2346" s="2" t="s">
        <v>4</v>
      </c>
      <c r="G2346" s="21" t="s">
        <v>3919</v>
      </c>
      <c r="H2346" s="7">
        <f t="shared" si="36"/>
        <v>696914</v>
      </c>
      <c r="I2346" s="8">
        <v>0</v>
      </c>
      <c r="J2346" s="8">
        <v>696914</v>
      </c>
      <c r="K2346" s="8">
        <v>0</v>
      </c>
      <c r="L2346" s="5" t="s">
        <v>5530</v>
      </c>
      <c r="M2346" s="3"/>
      <c r="N2346" s="2"/>
      <c r="O2346" s="4"/>
      <c r="R2346" s="2"/>
      <c r="U2346" s="4"/>
      <c r="V2346" s="3"/>
    </row>
    <row r="2347" spans="1:22" ht="30" x14ac:dyDescent="0.25">
      <c r="A2347" s="25" t="s">
        <v>89</v>
      </c>
      <c r="B2347" s="25" t="s">
        <v>132</v>
      </c>
      <c r="C2347" s="25" t="s">
        <v>133</v>
      </c>
      <c r="D2347" s="2" t="s">
        <v>1638</v>
      </c>
      <c r="E2347" s="2" t="s">
        <v>1640</v>
      </c>
      <c r="F2347" s="2" t="s">
        <v>4</v>
      </c>
      <c r="G2347" s="21" t="s">
        <v>3919</v>
      </c>
      <c r="H2347" s="7">
        <f t="shared" si="36"/>
        <v>522686</v>
      </c>
      <c r="I2347" s="8">
        <v>0</v>
      </c>
      <c r="J2347" s="8">
        <v>522686</v>
      </c>
      <c r="K2347" s="8">
        <v>0</v>
      </c>
      <c r="L2347" s="5" t="s">
        <v>5531</v>
      </c>
      <c r="M2347" s="3"/>
      <c r="N2347" s="2"/>
      <c r="O2347" s="4"/>
      <c r="R2347" s="2"/>
      <c r="U2347" s="4"/>
      <c r="V2347" s="3"/>
    </row>
    <row r="2348" spans="1:22" ht="30" x14ac:dyDescent="0.25">
      <c r="A2348" s="25" t="s">
        <v>89</v>
      </c>
      <c r="B2348" s="25" t="s">
        <v>132</v>
      </c>
      <c r="C2348" s="25" t="s">
        <v>133</v>
      </c>
      <c r="D2348" s="2" t="s">
        <v>1638</v>
      </c>
      <c r="E2348" s="2" t="s">
        <v>1640</v>
      </c>
      <c r="F2348" s="2" t="s">
        <v>4</v>
      </c>
      <c r="G2348" s="21" t="s">
        <v>3977</v>
      </c>
      <c r="H2348" s="7">
        <f t="shared" si="36"/>
        <v>440098</v>
      </c>
      <c r="I2348" s="8">
        <v>440098</v>
      </c>
      <c r="J2348" s="8">
        <v>0</v>
      </c>
      <c r="K2348" s="8">
        <v>0</v>
      </c>
      <c r="L2348" s="5" t="s">
        <v>5532</v>
      </c>
      <c r="M2348" s="3"/>
      <c r="N2348" s="2"/>
      <c r="O2348" s="4"/>
      <c r="R2348" s="2"/>
      <c r="U2348" s="4"/>
      <c r="V2348" s="3"/>
    </row>
    <row r="2349" spans="1:22" ht="30" x14ac:dyDescent="0.25">
      <c r="A2349" s="25" t="s">
        <v>89</v>
      </c>
      <c r="B2349" s="25" t="s">
        <v>90</v>
      </c>
      <c r="C2349" s="25" t="s">
        <v>91</v>
      </c>
      <c r="D2349" s="2" t="s">
        <v>1118</v>
      </c>
      <c r="E2349" s="2" t="s">
        <v>1120</v>
      </c>
      <c r="F2349" s="2" t="s">
        <v>154</v>
      </c>
      <c r="G2349" s="21" t="s">
        <v>3936</v>
      </c>
      <c r="H2349" s="7">
        <f t="shared" si="36"/>
        <v>1260000</v>
      </c>
      <c r="I2349" s="8">
        <v>1260000</v>
      </c>
      <c r="J2349" s="8">
        <v>0</v>
      </c>
      <c r="K2349" s="8">
        <v>0</v>
      </c>
      <c r="L2349" s="5" t="s">
        <v>5533</v>
      </c>
      <c r="M2349" s="3"/>
      <c r="N2349" s="2"/>
      <c r="O2349" s="4"/>
      <c r="R2349" s="2"/>
      <c r="U2349" s="4"/>
      <c r="V2349" s="3"/>
    </row>
    <row r="2350" spans="1:22" ht="30" x14ac:dyDescent="0.25">
      <c r="A2350" s="25" t="s">
        <v>89</v>
      </c>
      <c r="B2350" s="25" t="s">
        <v>90</v>
      </c>
      <c r="C2350" s="25" t="s">
        <v>91</v>
      </c>
      <c r="D2350" s="2" t="s">
        <v>2363</v>
      </c>
      <c r="E2350" s="2" t="s">
        <v>2365</v>
      </c>
      <c r="F2350" s="2" t="s">
        <v>53</v>
      </c>
      <c r="G2350" s="21" t="s">
        <v>3929</v>
      </c>
      <c r="H2350" s="7">
        <f t="shared" si="36"/>
        <v>1068850</v>
      </c>
      <c r="I2350" s="8">
        <v>1068850</v>
      </c>
      <c r="J2350" s="8">
        <v>0</v>
      </c>
      <c r="K2350" s="8">
        <v>0</v>
      </c>
      <c r="L2350" s="5" t="s">
        <v>4827</v>
      </c>
      <c r="M2350" s="3"/>
      <c r="N2350" s="2"/>
      <c r="O2350" s="4"/>
      <c r="R2350" s="2"/>
      <c r="U2350" s="4"/>
      <c r="V2350" s="3"/>
    </row>
    <row r="2351" spans="1:22" ht="45" x14ac:dyDescent="0.25">
      <c r="A2351" s="25" t="s">
        <v>89</v>
      </c>
      <c r="B2351" s="25" t="s">
        <v>90</v>
      </c>
      <c r="C2351" s="25" t="s">
        <v>91</v>
      </c>
      <c r="D2351" s="2" t="s">
        <v>2363</v>
      </c>
      <c r="E2351" s="2" t="s">
        <v>2365</v>
      </c>
      <c r="F2351" s="2" t="s">
        <v>53</v>
      </c>
      <c r="G2351" s="21" t="s">
        <v>3921</v>
      </c>
      <c r="H2351" s="7">
        <f t="shared" si="36"/>
        <v>1833083</v>
      </c>
      <c r="I2351" s="8">
        <v>1833083</v>
      </c>
      <c r="J2351" s="8">
        <v>0</v>
      </c>
      <c r="K2351" s="8">
        <v>0</v>
      </c>
      <c r="L2351" s="5" t="s">
        <v>5534</v>
      </c>
      <c r="M2351" s="3"/>
      <c r="N2351" s="2"/>
      <c r="O2351" s="4"/>
      <c r="R2351" s="2"/>
      <c r="U2351" s="4"/>
      <c r="V2351" s="3"/>
    </row>
    <row r="2352" spans="1:22" ht="30" x14ac:dyDescent="0.25">
      <c r="A2352" s="25" t="s">
        <v>89</v>
      </c>
      <c r="B2352" s="25" t="s">
        <v>90</v>
      </c>
      <c r="C2352" s="25" t="s">
        <v>91</v>
      </c>
      <c r="D2352" s="2" t="s">
        <v>2363</v>
      </c>
      <c r="E2352" s="2" t="s">
        <v>2365</v>
      </c>
      <c r="F2352" s="2" t="s">
        <v>53</v>
      </c>
      <c r="G2352" s="21" t="s">
        <v>3982</v>
      </c>
      <c r="H2352" s="7">
        <f t="shared" si="36"/>
        <v>897167</v>
      </c>
      <c r="I2352" s="8">
        <v>0</v>
      </c>
      <c r="J2352" s="8">
        <v>0</v>
      </c>
      <c r="K2352" s="8">
        <v>897167</v>
      </c>
      <c r="L2352" s="5" t="s">
        <v>5535</v>
      </c>
      <c r="M2352" s="3"/>
      <c r="N2352" s="2"/>
      <c r="O2352" s="4"/>
      <c r="R2352" s="2"/>
      <c r="U2352" s="4"/>
      <c r="V2352" s="3"/>
    </row>
    <row r="2353" spans="1:22" ht="60" x14ac:dyDescent="0.25">
      <c r="A2353" s="25" t="s">
        <v>89</v>
      </c>
      <c r="B2353" s="25" t="s">
        <v>132</v>
      </c>
      <c r="C2353" s="25" t="s">
        <v>133</v>
      </c>
      <c r="D2353" s="2" t="s">
        <v>532</v>
      </c>
      <c r="E2353" s="2" t="s">
        <v>535</v>
      </c>
      <c r="F2353" s="2" t="s">
        <v>53</v>
      </c>
      <c r="G2353" s="21" t="s">
        <v>3937</v>
      </c>
      <c r="H2353" s="7">
        <f t="shared" si="36"/>
        <v>412703</v>
      </c>
      <c r="I2353" s="8">
        <v>412703</v>
      </c>
      <c r="J2353" s="8">
        <v>0</v>
      </c>
      <c r="K2353" s="8">
        <v>0</v>
      </c>
      <c r="L2353" s="10" t="s">
        <v>4150</v>
      </c>
      <c r="M2353" s="3"/>
      <c r="N2353" s="2"/>
      <c r="O2353" s="4"/>
      <c r="R2353" s="2"/>
      <c r="U2353" s="4"/>
      <c r="V2353" s="3"/>
    </row>
    <row r="2354" spans="1:22" ht="45" x14ac:dyDescent="0.25">
      <c r="A2354" s="25" t="s">
        <v>89</v>
      </c>
      <c r="B2354" s="25" t="s">
        <v>132</v>
      </c>
      <c r="C2354" s="25" t="s">
        <v>133</v>
      </c>
      <c r="D2354" s="2" t="s">
        <v>532</v>
      </c>
      <c r="E2354" s="2" t="s">
        <v>535</v>
      </c>
      <c r="F2354" s="2" t="s">
        <v>53</v>
      </c>
      <c r="G2354" s="21" t="s">
        <v>3951</v>
      </c>
      <c r="H2354" s="7">
        <f t="shared" si="36"/>
        <v>325980</v>
      </c>
      <c r="I2354" s="8">
        <v>325980</v>
      </c>
      <c r="J2354" s="8">
        <v>0</v>
      </c>
      <c r="K2354" s="8">
        <v>0</v>
      </c>
      <c r="L2354" s="10" t="s">
        <v>5536</v>
      </c>
      <c r="M2354" s="3"/>
      <c r="N2354" s="2"/>
      <c r="O2354" s="4"/>
      <c r="R2354" s="2"/>
      <c r="U2354" s="4"/>
      <c r="V2354" s="3"/>
    </row>
    <row r="2355" spans="1:22" ht="105" x14ac:dyDescent="0.25">
      <c r="A2355" s="25" t="s">
        <v>89</v>
      </c>
      <c r="B2355" s="25" t="s">
        <v>132</v>
      </c>
      <c r="C2355" s="25" t="s">
        <v>133</v>
      </c>
      <c r="D2355" s="2" t="s">
        <v>532</v>
      </c>
      <c r="E2355" s="2" t="s">
        <v>535</v>
      </c>
      <c r="F2355" s="2" t="s">
        <v>53</v>
      </c>
      <c r="G2355" s="21" t="s">
        <v>4011</v>
      </c>
      <c r="H2355" s="7">
        <f t="shared" si="36"/>
        <v>2217015</v>
      </c>
      <c r="I2355" s="8">
        <v>2217015</v>
      </c>
      <c r="J2355" s="8">
        <v>0</v>
      </c>
      <c r="K2355" s="8">
        <v>0</v>
      </c>
      <c r="L2355" s="10" t="s">
        <v>5537</v>
      </c>
      <c r="M2355" s="3"/>
      <c r="N2355" s="2"/>
      <c r="O2355" s="4"/>
      <c r="R2355" s="2"/>
      <c r="U2355" s="4"/>
      <c r="V2355" s="3"/>
    </row>
    <row r="2356" spans="1:22" ht="45" x14ac:dyDescent="0.25">
      <c r="A2356" s="25" t="s">
        <v>89</v>
      </c>
      <c r="B2356" s="25" t="s">
        <v>132</v>
      </c>
      <c r="C2356" s="25" t="s">
        <v>133</v>
      </c>
      <c r="D2356" s="2" t="s">
        <v>532</v>
      </c>
      <c r="E2356" s="2" t="s">
        <v>535</v>
      </c>
      <c r="F2356" s="2" t="s">
        <v>53</v>
      </c>
      <c r="G2356" s="21" t="s">
        <v>3991</v>
      </c>
      <c r="H2356" s="7">
        <f t="shared" si="36"/>
        <v>100000</v>
      </c>
      <c r="I2356" s="8">
        <v>100000</v>
      </c>
      <c r="J2356" s="8">
        <v>0</v>
      </c>
      <c r="K2356" s="8">
        <v>0</v>
      </c>
      <c r="L2356" s="5" t="s">
        <v>5538</v>
      </c>
      <c r="M2356" s="3"/>
      <c r="N2356" s="2"/>
      <c r="O2356" s="4"/>
      <c r="R2356" s="2"/>
      <c r="U2356" s="4"/>
      <c r="V2356" s="3"/>
    </row>
    <row r="2357" spans="1:22" ht="30" x14ac:dyDescent="0.25">
      <c r="A2357" s="25" t="s">
        <v>15</v>
      </c>
      <c r="B2357" s="25" t="s">
        <v>16</v>
      </c>
      <c r="C2357" s="25" t="s">
        <v>143</v>
      </c>
      <c r="D2357" s="2" t="s">
        <v>1521</v>
      </c>
      <c r="E2357" s="2" t="s">
        <v>1523</v>
      </c>
      <c r="F2357" s="2" t="s">
        <v>4</v>
      </c>
      <c r="G2357" s="21" t="s">
        <v>3894</v>
      </c>
      <c r="H2357" s="7">
        <f t="shared" si="36"/>
        <v>270000</v>
      </c>
      <c r="I2357" s="8">
        <v>270000</v>
      </c>
      <c r="J2357" s="8">
        <v>0</v>
      </c>
      <c r="K2357" s="8">
        <v>0</v>
      </c>
      <c r="L2357" s="10" t="s">
        <v>5539</v>
      </c>
      <c r="M2357" s="3"/>
      <c r="N2357" s="2"/>
      <c r="O2357" s="4"/>
      <c r="R2357" s="2"/>
      <c r="U2357" s="4"/>
      <c r="V2357" s="3"/>
    </row>
    <row r="2358" spans="1:22" x14ac:dyDescent="0.25">
      <c r="A2358" s="25" t="s">
        <v>15</v>
      </c>
      <c r="B2358" s="25" t="s">
        <v>16</v>
      </c>
      <c r="C2358" s="25" t="s">
        <v>143</v>
      </c>
      <c r="D2358" s="2" t="s">
        <v>1521</v>
      </c>
      <c r="E2358" s="2" t="s">
        <v>1523</v>
      </c>
      <c r="F2358" s="2" t="s">
        <v>4</v>
      </c>
      <c r="G2358" s="21" t="s">
        <v>3894</v>
      </c>
      <c r="H2358" s="7">
        <f t="shared" si="36"/>
        <v>55854</v>
      </c>
      <c r="I2358" s="8">
        <v>55854</v>
      </c>
      <c r="J2358" s="8">
        <v>0</v>
      </c>
      <c r="K2358" s="8">
        <v>0</v>
      </c>
      <c r="L2358" s="5" t="s">
        <v>5540</v>
      </c>
      <c r="M2358" s="3"/>
      <c r="N2358" s="2"/>
      <c r="O2358" s="4"/>
      <c r="R2358" s="2"/>
      <c r="U2358" s="4"/>
      <c r="V2358" s="3"/>
    </row>
    <row r="2359" spans="1:22" ht="45" x14ac:dyDescent="0.25">
      <c r="A2359" s="25" t="s">
        <v>82</v>
      </c>
      <c r="B2359" s="25" t="s">
        <v>564</v>
      </c>
      <c r="C2359" s="25" t="s">
        <v>58</v>
      </c>
      <c r="D2359" s="2" t="s">
        <v>3185</v>
      </c>
      <c r="E2359" s="2" t="s">
        <v>3187</v>
      </c>
      <c r="F2359" s="2" t="s">
        <v>53</v>
      </c>
      <c r="G2359" s="21" t="s">
        <v>3940</v>
      </c>
      <c r="H2359" s="7">
        <f t="shared" si="36"/>
        <v>1230368</v>
      </c>
      <c r="I2359" s="8">
        <v>1230368</v>
      </c>
      <c r="J2359" s="8">
        <v>0</v>
      </c>
      <c r="K2359" s="8">
        <v>0</v>
      </c>
      <c r="L2359" s="5" t="s">
        <v>5541</v>
      </c>
      <c r="M2359" s="3"/>
      <c r="N2359" s="2"/>
      <c r="O2359" s="4"/>
      <c r="Q2359" s="13"/>
      <c r="R2359" s="2"/>
      <c r="S2359" s="13"/>
      <c r="U2359" s="4"/>
      <c r="V2359" s="3"/>
    </row>
    <row r="2360" spans="1:22" ht="30" x14ac:dyDescent="0.25">
      <c r="A2360" s="25" t="s">
        <v>15</v>
      </c>
      <c r="B2360" s="25" t="s">
        <v>16</v>
      </c>
      <c r="C2360" s="25" t="s">
        <v>143</v>
      </c>
      <c r="D2360" s="2" t="s">
        <v>2041</v>
      </c>
      <c r="E2360" s="2" t="s">
        <v>2043</v>
      </c>
      <c r="F2360" s="2" t="s">
        <v>4</v>
      </c>
      <c r="G2360" s="21" t="s">
        <v>3924</v>
      </c>
      <c r="H2360" s="7">
        <f t="shared" si="36"/>
        <v>83886</v>
      </c>
      <c r="I2360" s="8">
        <v>83886</v>
      </c>
      <c r="J2360" s="8">
        <v>0</v>
      </c>
      <c r="K2360" s="8">
        <v>0</v>
      </c>
      <c r="L2360" s="10" t="s">
        <v>213</v>
      </c>
      <c r="M2360" s="3"/>
      <c r="N2360" s="2"/>
      <c r="O2360" s="4"/>
      <c r="R2360" s="2"/>
      <c r="U2360" s="4"/>
      <c r="V2360" s="3"/>
    </row>
    <row r="2361" spans="1:22" ht="30" x14ac:dyDescent="0.25">
      <c r="A2361" s="25" t="s">
        <v>15</v>
      </c>
      <c r="B2361" s="25" t="s">
        <v>16</v>
      </c>
      <c r="C2361" s="25" t="s">
        <v>143</v>
      </c>
      <c r="D2361" s="2" t="s">
        <v>2041</v>
      </c>
      <c r="E2361" s="2" t="s">
        <v>2043</v>
      </c>
      <c r="F2361" s="2" t="s">
        <v>4</v>
      </c>
      <c r="G2361" s="21" t="s">
        <v>3924</v>
      </c>
      <c r="H2361" s="7">
        <f t="shared" si="36"/>
        <v>53830</v>
      </c>
      <c r="I2361" s="8">
        <v>53830</v>
      </c>
      <c r="J2361" s="8">
        <v>0</v>
      </c>
      <c r="K2361" s="8">
        <v>0</v>
      </c>
      <c r="L2361" s="5" t="s">
        <v>5542</v>
      </c>
      <c r="M2361" s="3"/>
      <c r="N2361" s="2"/>
      <c r="O2361" s="4"/>
      <c r="R2361" s="2"/>
      <c r="U2361" s="4"/>
      <c r="V2361" s="3"/>
    </row>
    <row r="2362" spans="1:22" ht="30" x14ac:dyDescent="0.25">
      <c r="A2362" s="25" t="s">
        <v>15</v>
      </c>
      <c r="B2362" s="25" t="s">
        <v>16</v>
      </c>
      <c r="C2362" s="25" t="s">
        <v>143</v>
      </c>
      <c r="D2362" s="2" t="s">
        <v>2041</v>
      </c>
      <c r="E2362" s="2" t="s">
        <v>2043</v>
      </c>
      <c r="F2362" s="2" t="s">
        <v>4</v>
      </c>
      <c r="G2362" s="21" t="s">
        <v>3924</v>
      </c>
      <c r="H2362" s="7">
        <f t="shared" si="36"/>
        <v>435938</v>
      </c>
      <c r="I2362" s="8">
        <v>435938</v>
      </c>
      <c r="J2362" s="8">
        <v>0</v>
      </c>
      <c r="K2362" s="8">
        <v>0</v>
      </c>
      <c r="L2362" s="5" t="s">
        <v>5543</v>
      </c>
      <c r="M2362" s="3"/>
      <c r="N2362" s="2"/>
      <c r="O2362" s="4"/>
      <c r="R2362" s="2"/>
      <c r="U2362" s="4"/>
      <c r="V2362" s="3"/>
    </row>
    <row r="2363" spans="1:22" ht="30" x14ac:dyDescent="0.25">
      <c r="A2363" s="25" t="s">
        <v>82</v>
      </c>
      <c r="B2363" s="25" t="s">
        <v>83</v>
      </c>
      <c r="C2363" s="25" t="s">
        <v>359</v>
      </c>
      <c r="D2363" s="2" t="s">
        <v>3795</v>
      </c>
      <c r="E2363" s="2" t="s">
        <v>3797</v>
      </c>
      <c r="F2363" s="2" t="s">
        <v>4</v>
      </c>
      <c r="G2363" s="21" t="s">
        <v>3918</v>
      </c>
      <c r="H2363" s="7">
        <f t="shared" si="36"/>
        <v>416292</v>
      </c>
      <c r="I2363" s="8">
        <v>416292</v>
      </c>
      <c r="J2363" s="8">
        <v>0</v>
      </c>
      <c r="K2363" s="8">
        <v>0</v>
      </c>
      <c r="L2363" s="5" t="s">
        <v>5544</v>
      </c>
      <c r="M2363" s="3"/>
      <c r="N2363" s="2"/>
      <c r="O2363" s="4"/>
      <c r="R2363" s="2"/>
      <c r="U2363" s="4"/>
      <c r="V2363" s="3"/>
    </row>
    <row r="2364" spans="1:22" ht="30" x14ac:dyDescent="0.25">
      <c r="A2364" s="25" t="s">
        <v>82</v>
      </c>
      <c r="B2364" s="25" t="s">
        <v>83</v>
      </c>
      <c r="C2364" s="25" t="s">
        <v>359</v>
      </c>
      <c r="D2364" s="2" t="s">
        <v>3795</v>
      </c>
      <c r="E2364" s="2" t="s">
        <v>3797</v>
      </c>
      <c r="F2364" s="2" t="s">
        <v>4</v>
      </c>
      <c r="G2364" s="21" t="s">
        <v>3918</v>
      </c>
      <c r="H2364" s="7">
        <f t="shared" si="36"/>
        <v>446753</v>
      </c>
      <c r="I2364" s="8">
        <v>446753</v>
      </c>
      <c r="J2364" s="8">
        <v>0</v>
      </c>
      <c r="K2364" s="8">
        <v>0</v>
      </c>
      <c r="L2364" s="5" t="s">
        <v>5044</v>
      </c>
      <c r="M2364" s="3"/>
      <c r="N2364" s="2"/>
      <c r="O2364" s="4"/>
      <c r="R2364" s="2"/>
      <c r="U2364" s="4"/>
      <c r="V2364" s="3"/>
    </row>
    <row r="2365" spans="1:22" ht="30" x14ac:dyDescent="0.25">
      <c r="A2365" s="25" t="s">
        <v>286</v>
      </c>
      <c r="B2365" s="25" t="s">
        <v>287</v>
      </c>
      <c r="C2365" s="25" t="s">
        <v>424</v>
      </c>
      <c r="D2365" s="2" t="s">
        <v>1268</v>
      </c>
      <c r="E2365" s="2" t="s">
        <v>1270</v>
      </c>
      <c r="F2365" s="2" t="s">
        <v>4</v>
      </c>
      <c r="G2365" s="21" t="s">
        <v>3896</v>
      </c>
      <c r="H2365" s="7">
        <f t="shared" si="36"/>
        <v>108000</v>
      </c>
      <c r="I2365" s="8">
        <v>108000</v>
      </c>
      <c r="J2365" s="8">
        <v>0</v>
      </c>
      <c r="K2365" s="8">
        <v>0</v>
      </c>
      <c r="L2365" s="10" t="s">
        <v>4242</v>
      </c>
      <c r="M2365" s="3"/>
      <c r="N2365" s="2"/>
      <c r="O2365" s="4"/>
      <c r="Q2365" s="13"/>
      <c r="R2365" s="2"/>
      <c r="S2365" s="13"/>
      <c r="T2365" s="11"/>
      <c r="U2365" s="4"/>
      <c r="V2365" s="3"/>
    </row>
    <row r="2366" spans="1:22" ht="30" x14ac:dyDescent="0.25">
      <c r="A2366" s="25" t="s">
        <v>286</v>
      </c>
      <c r="B2366" s="25" t="s">
        <v>287</v>
      </c>
      <c r="C2366" s="25" t="s">
        <v>424</v>
      </c>
      <c r="D2366" s="2" t="s">
        <v>1268</v>
      </c>
      <c r="E2366" s="2" t="s">
        <v>1270</v>
      </c>
      <c r="F2366" s="2" t="s">
        <v>4</v>
      </c>
      <c r="G2366" s="21" t="s">
        <v>3896</v>
      </c>
      <c r="H2366" s="7">
        <f t="shared" si="36"/>
        <v>58500</v>
      </c>
      <c r="I2366" s="8">
        <v>58500</v>
      </c>
      <c r="J2366" s="8">
        <v>0</v>
      </c>
      <c r="K2366" s="8">
        <v>0</v>
      </c>
      <c r="L2366" s="5" t="s">
        <v>5545</v>
      </c>
      <c r="M2366" s="3"/>
      <c r="N2366" s="2"/>
      <c r="O2366" s="4"/>
      <c r="Q2366" s="13"/>
      <c r="R2366" s="2"/>
      <c r="S2366" s="13"/>
      <c r="T2366" s="11"/>
      <c r="U2366" s="4"/>
      <c r="V2366" s="3"/>
    </row>
    <row r="2367" spans="1:22" ht="30" x14ac:dyDescent="0.25">
      <c r="A2367" s="25" t="s">
        <v>286</v>
      </c>
      <c r="B2367" s="25" t="s">
        <v>287</v>
      </c>
      <c r="C2367" s="25" t="s">
        <v>424</v>
      </c>
      <c r="D2367" s="2" t="s">
        <v>1268</v>
      </c>
      <c r="E2367" s="2" t="s">
        <v>1270</v>
      </c>
      <c r="F2367" s="2" t="s">
        <v>4</v>
      </c>
      <c r="G2367" s="21" t="s">
        <v>3896</v>
      </c>
      <c r="H2367" s="7">
        <f t="shared" si="36"/>
        <v>172197</v>
      </c>
      <c r="I2367" s="8">
        <v>172197</v>
      </c>
      <c r="J2367" s="8">
        <v>0</v>
      </c>
      <c r="K2367" s="8">
        <v>0</v>
      </c>
      <c r="L2367" s="5" t="s">
        <v>5472</v>
      </c>
      <c r="M2367" s="3"/>
      <c r="N2367" s="2"/>
      <c r="O2367" s="4"/>
      <c r="Q2367" s="13"/>
      <c r="R2367" s="2"/>
      <c r="S2367" s="13"/>
      <c r="T2367" s="11"/>
      <c r="U2367" s="4"/>
      <c r="V2367" s="3"/>
    </row>
    <row r="2368" spans="1:22" x14ac:dyDescent="0.25">
      <c r="A2368" s="25" t="s">
        <v>82</v>
      </c>
      <c r="B2368" s="25" t="s">
        <v>564</v>
      </c>
      <c r="C2368" s="25" t="s">
        <v>878</v>
      </c>
      <c r="D2368" s="2" t="s">
        <v>1685</v>
      </c>
      <c r="E2368" s="2" t="s">
        <v>1687</v>
      </c>
      <c r="F2368" s="2" t="s">
        <v>4</v>
      </c>
      <c r="G2368" s="21" t="s">
        <v>3932</v>
      </c>
      <c r="H2368" s="7">
        <f t="shared" si="36"/>
        <v>249435</v>
      </c>
      <c r="I2368" s="8">
        <v>249435</v>
      </c>
      <c r="J2368" s="8">
        <v>0</v>
      </c>
      <c r="K2368" s="8">
        <v>0</v>
      </c>
      <c r="L2368" s="10" t="s">
        <v>4330</v>
      </c>
      <c r="M2368" s="3"/>
      <c r="N2368" s="2"/>
      <c r="O2368" s="4"/>
      <c r="Q2368" s="14"/>
      <c r="R2368" s="2"/>
      <c r="S2368" s="14"/>
      <c r="U2368" s="4"/>
      <c r="V2368" s="3"/>
    </row>
    <row r="2369" spans="1:22" ht="30" x14ac:dyDescent="0.25">
      <c r="A2369" s="25" t="s">
        <v>5</v>
      </c>
      <c r="B2369" s="25" t="s">
        <v>466</v>
      </c>
      <c r="C2369" s="25" t="s">
        <v>467</v>
      </c>
      <c r="D2369" s="2" t="s">
        <v>2795</v>
      </c>
      <c r="E2369" s="2" t="s">
        <v>2797</v>
      </c>
      <c r="F2369" s="2" t="s">
        <v>53</v>
      </c>
      <c r="G2369" s="21" t="s">
        <v>3899</v>
      </c>
      <c r="H2369" s="7">
        <f t="shared" si="36"/>
        <v>442817</v>
      </c>
      <c r="I2369" s="8">
        <v>442817</v>
      </c>
      <c r="J2369" s="8">
        <v>0</v>
      </c>
      <c r="K2369" s="8">
        <v>0</v>
      </c>
      <c r="L2369" s="5" t="s">
        <v>5546</v>
      </c>
      <c r="M2369" s="3"/>
      <c r="N2369" s="2"/>
      <c r="O2369" s="4"/>
      <c r="Q2369" s="14"/>
      <c r="R2369" s="2"/>
      <c r="S2369" s="14"/>
      <c r="U2369" s="4"/>
      <c r="V2369" s="3"/>
    </row>
    <row r="2370" spans="1:22" ht="45" x14ac:dyDescent="0.25">
      <c r="A2370" s="25" t="s">
        <v>5</v>
      </c>
      <c r="B2370" s="25" t="s">
        <v>466</v>
      </c>
      <c r="C2370" s="25" t="s">
        <v>467</v>
      </c>
      <c r="D2370" s="2" t="s">
        <v>2795</v>
      </c>
      <c r="E2370" s="2" t="s">
        <v>2797</v>
      </c>
      <c r="F2370" s="2" t="s">
        <v>53</v>
      </c>
      <c r="G2370" s="21" t="s">
        <v>3899</v>
      </c>
      <c r="H2370" s="7">
        <f t="shared" ref="H2370:H2433" si="37">SUM(I2370:K2370)</f>
        <v>1154110</v>
      </c>
      <c r="I2370" s="8">
        <v>1154110</v>
      </c>
      <c r="J2370" s="8">
        <v>0</v>
      </c>
      <c r="K2370" s="8">
        <v>0</v>
      </c>
      <c r="L2370" s="5" t="s">
        <v>5547</v>
      </c>
      <c r="M2370" s="3"/>
      <c r="N2370" s="2"/>
      <c r="O2370" s="4"/>
      <c r="Q2370" s="14"/>
      <c r="R2370" s="2"/>
      <c r="S2370" s="14"/>
      <c r="U2370" s="4"/>
      <c r="V2370" s="3"/>
    </row>
    <row r="2371" spans="1:22" ht="30" x14ac:dyDescent="0.25">
      <c r="A2371" s="25" t="s">
        <v>5</v>
      </c>
      <c r="B2371" s="25" t="s">
        <v>466</v>
      </c>
      <c r="C2371" s="25" t="s">
        <v>467</v>
      </c>
      <c r="D2371" s="2" t="s">
        <v>2795</v>
      </c>
      <c r="E2371" s="2" t="s">
        <v>2797</v>
      </c>
      <c r="F2371" s="2" t="s">
        <v>53</v>
      </c>
      <c r="G2371" s="21" t="s">
        <v>3899</v>
      </c>
      <c r="H2371" s="7">
        <f t="shared" si="37"/>
        <v>116959</v>
      </c>
      <c r="I2371" s="8">
        <v>116959</v>
      </c>
      <c r="J2371" s="8">
        <v>0</v>
      </c>
      <c r="K2371" s="8">
        <v>0</v>
      </c>
      <c r="L2371" s="5" t="s">
        <v>5548</v>
      </c>
      <c r="M2371" s="3"/>
      <c r="N2371" s="2"/>
      <c r="O2371" s="4"/>
      <c r="Q2371" s="14"/>
      <c r="R2371" s="2"/>
      <c r="S2371" s="14"/>
      <c r="T2371" s="12"/>
      <c r="U2371" s="4"/>
      <c r="V2371" s="3"/>
    </row>
    <row r="2372" spans="1:22" ht="30" x14ac:dyDescent="0.25">
      <c r="A2372" s="25" t="s">
        <v>5</v>
      </c>
      <c r="B2372" s="25" t="s">
        <v>466</v>
      </c>
      <c r="C2372" s="25" t="s">
        <v>467</v>
      </c>
      <c r="D2372" s="2" t="s">
        <v>2795</v>
      </c>
      <c r="E2372" s="2" t="s">
        <v>2797</v>
      </c>
      <c r="F2372" s="2" t="s">
        <v>53</v>
      </c>
      <c r="G2372" s="21" t="s">
        <v>3899</v>
      </c>
      <c r="H2372" s="7">
        <f t="shared" si="37"/>
        <v>557264</v>
      </c>
      <c r="I2372" s="8">
        <v>557264</v>
      </c>
      <c r="J2372" s="8">
        <v>0</v>
      </c>
      <c r="K2372" s="8">
        <v>0</v>
      </c>
      <c r="L2372" s="5" t="s">
        <v>5549</v>
      </c>
      <c r="M2372" s="3"/>
      <c r="N2372" s="2"/>
      <c r="O2372" s="4"/>
      <c r="Q2372" s="14"/>
      <c r="R2372" s="2"/>
      <c r="S2372" s="14"/>
      <c r="U2372" s="4"/>
      <c r="V2372" s="3"/>
    </row>
    <row r="2373" spans="1:22" ht="60" x14ac:dyDescent="0.25">
      <c r="A2373" s="25" t="s">
        <v>5</v>
      </c>
      <c r="B2373" s="25" t="s">
        <v>466</v>
      </c>
      <c r="C2373" s="25" t="s">
        <v>467</v>
      </c>
      <c r="D2373" s="2" t="s">
        <v>2795</v>
      </c>
      <c r="E2373" s="2" t="s">
        <v>2797</v>
      </c>
      <c r="F2373" s="2" t="s">
        <v>53</v>
      </c>
      <c r="G2373" s="21" t="s">
        <v>3899</v>
      </c>
      <c r="H2373" s="7">
        <f t="shared" si="37"/>
        <v>429237</v>
      </c>
      <c r="I2373" s="8">
        <v>429237</v>
      </c>
      <c r="J2373" s="8">
        <v>0</v>
      </c>
      <c r="K2373" s="8">
        <v>0</v>
      </c>
      <c r="L2373" s="5" t="s">
        <v>5550</v>
      </c>
      <c r="M2373" s="3"/>
      <c r="N2373" s="2"/>
      <c r="O2373" s="4"/>
      <c r="R2373" s="2"/>
      <c r="U2373" s="4"/>
      <c r="V2373" s="3"/>
    </row>
    <row r="2374" spans="1:22" ht="30" x14ac:dyDescent="0.25">
      <c r="A2374" s="25" t="s">
        <v>82</v>
      </c>
      <c r="B2374" s="25" t="s">
        <v>564</v>
      </c>
      <c r="C2374" s="25" t="s">
        <v>58</v>
      </c>
      <c r="D2374" s="2" t="s">
        <v>3303</v>
      </c>
      <c r="E2374" s="2" t="s">
        <v>3305</v>
      </c>
      <c r="F2374" s="2" t="s">
        <v>4</v>
      </c>
      <c r="G2374" s="21" t="s">
        <v>3902</v>
      </c>
      <c r="H2374" s="7">
        <f t="shared" si="37"/>
        <v>1187122</v>
      </c>
      <c r="I2374" s="8">
        <v>1187122</v>
      </c>
      <c r="J2374" s="8">
        <v>0</v>
      </c>
      <c r="K2374" s="8">
        <v>0</v>
      </c>
      <c r="L2374" s="5" t="s">
        <v>5551</v>
      </c>
      <c r="M2374" s="3"/>
      <c r="N2374" s="2"/>
      <c r="O2374" s="4"/>
      <c r="Q2374" s="14"/>
      <c r="R2374" s="2"/>
      <c r="S2374" s="14"/>
      <c r="U2374" s="4"/>
      <c r="V2374" s="3"/>
    </row>
    <row r="2375" spans="1:22" x14ac:dyDescent="0.25">
      <c r="A2375" s="25" t="s">
        <v>15</v>
      </c>
      <c r="B2375" s="25" t="s">
        <v>16</v>
      </c>
      <c r="C2375" s="25" t="s">
        <v>17</v>
      </c>
      <c r="D2375" s="2" t="s">
        <v>35</v>
      </c>
      <c r="E2375" s="2" t="s">
        <v>37</v>
      </c>
      <c r="F2375" s="2" t="s">
        <v>4</v>
      </c>
      <c r="G2375" s="21" t="s">
        <v>3897</v>
      </c>
      <c r="H2375" s="7">
        <f t="shared" si="37"/>
        <v>15000</v>
      </c>
      <c r="I2375" s="8">
        <v>15000</v>
      </c>
      <c r="J2375" s="8">
        <v>0</v>
      </c>
      <c r="K2375" s="8">
        <v>0</v>
      </c>
      <c r="L2375" s="10" t="s">
        <v>23</v>
      </c>
      <c r="M2375" s="3"/>
      <c r="N2375" s="2"/>
      <c r="O2375" s="4"/>
      <c r="Q2375" s="14"/>
      <c r="R2375" s="2"/>
      <c r="S2375" s="14"/>
      <c r="U2375" s="4"/>
      <c r="V2375" s="3"/>
    </row>
    <row r="2376" spans="1:22" ht="60" x14ac:dyDescent="0.25">
      <c r="A2376" s="25" t="s">
        <v>15</v>
      </c>
      <c r="B2376" s="25" t="s">
        <v>16</v>
      </c>
      <c r="C2376" s="25" t="s">
        <v>17</v>
      </c>
      <c r="D2376" s="2" t="s">
        <v>35</v>
      </c>
      <c r="E2376" s="2" t="s">
        <v>37</v>
      </c>
      <c r="F2376" s="2" t="s">
        <v>4</v>
      </c>
      <c r="G2376" s="21" t="s">
        <v>3897</v>
      </c>
      <c r="H2376" s="7">
        <f t="shared" si="37"/>
        <v>33000</v>
      </c>
      <c r="I2376" s="8">
        <v>33000</v>
      </c>
      <c r="J2376" s="8">
        <v>0</v>
      </c>
      <c r="K2376" s="8">
        <v>0</v>
      </c>
      <c r="L2376" s="10" t="s">
        <v>5552</v>
      </c>
      <c r="M2376" s="3"/>
      <c r="N2376" s="2"/>
      <c r="O2376" s="4"/>
      <c r="R2376" s="2"/>
      <c r="U2376" s="4"/>
      <c r="V2376" s="3"/>
    </row>
    <row r="2377" spans="1:22" ht="30" x14ac:dyDescent="0.25">
      <c r="A2377" s="25" t="s">
        <v>15</v>
      </c>
      <c r="B2377" s="25" t="s">
        <v>16</v>
      </c>
      <c r="C2377" s="25" t="s">
        <v>17</v>
      </c>
      <c r="D2377" s="2" t="s">
        <v>35</v>
      </c>
      <c r="E2377" s="2" t="s">
        <v>37</v>
      </c>
      <c r="F2377" s="2" t="s">
        <v>4</v>
      </c>
      <c r="G2377" s="21" t="s">
        <v>3897</v>
      </c>
      <c r="H2377" s="7">
        <f t="shared" si="37"/>
        <v>82000</v>
      </c>
      <c r="I2377" s="8">
        <v>82000</v>
      </c>
      <c r="J2377" s="8">
        <v>0</v>
      </c>
      <c r="K2377" s="8">
        <v>0</v>
      </c>
      <c r="L2377" s="10" t="s">
        <v>139</v>
      </c>
      <c r="M2377" s="3"/>
      <c r="N2377" s="2"/>
      <c r="O2377" s="4"/>
      <c r="Q2377" s="14"/>
      <c r="R2377" s="2"/>
      <c r="S2377" s="14"/>
      <c r="U2377" s="4"/>
      <c r="V2377" s="3"/>
    </row>
    <row r="2378" spans="1:22" ht="60" x14ac:dyDescent="0.25">
      <c r="A2378" s="25" t="s">
        <v>15</v>
      </c>
      <c r="B2378" s="25" t="s">
        <v>16</v>
      </c>
      <c r="C2378" s="25" t="s">
        <v>17</v>
      </c>
      <c r="D2378" s="2" t="s">
        <v>35</v>
      </c>
      <c r="E2378" s="2" t="s">
        <v>37</v>
      </c>
      <c r="F2378" s="2" t="s">
        <v>4</v>
      </c>
      <c r="G2378" s="21" t="s">
        <v>3897</v>
      </c>
      <c r="H2378" s="7">
        <f t="shared" si="37"/>
        <v>72000</v>
      </c>
      <c r="I2378" s="8">
        <v>72000</v>
      </c>
      <c r="J2378" s="8">
        <v>0</v>
      </c>
      <c r="K2378" s="8">
        <v>0</v>
      </c>
      <c r="L2378" s="5" t="s">
        <v>5553</v>
      </c>
      <c r="M2378" s="3"/>
      <c r="N2378" s="2"/>
      <c r="O2378" s="4"/>
      <c r="R2378" s="2"/>
      <c r="U2378" s="4"/>
      <c r="V2378" s="3"/>
    </row>
    <row r="2379" spans="1:22" ht="60" x14ac:dyDescent="0.25">
      <c r="A2379" s="25" t="s">
        <v>15</v>
      </c>
      <c r="B2379" s="25" t="s">
        <v>16</v>
      </c>
      <c r="C2379" s="25" t="s">
        <v>17</v>
      </c>
      <c r="D2379" s="2" t="s">
        <v>35</v>
      </c>
      <c r="E2379" s="2" t="s">
        <v>37</v>
      </c>
      <c r="F2379" s="2" t="s">
        <v>4</v>
      </c>
      <c r="G2379" s="21" t="s">
        <v>3897</v>
      </c>
      <c r="H2379" s="7">
        <f t="shared" si="37"/>
        <v>53000</v>
      </c>
      <c r="I2379" s="8">
        <v>53000</v>
      </c>
      <c r="J2379" s="8">
        <v>0</v>
      </c>
      <c r="K2379" s="8">
        <v>0</v>
      </c>
      <c r="L2379" s="5" t="s">
        <v>5554</v>
      </c>
      <c r="M2379" s="3"/>
      <c r="N2379" s="2"/>
      <c r="O2379" s="4"/>
      <c r="R2379" s="2"/>
      <c r="U2379" s="4"/>
      <c r="V2379" s="3"/>
    </row>
    <row r="2380" spans="1:22" ht="60" x14ac:dyDescent="0.25">
      <c r="A2380" s="25" t="s">
        <v>15</v>
      </c>
      <c r="B2380" s="25" t="s">
        <v>16</v>
      </c>
      <c r="C2380" s="25" t="s">
        <v>17</v>
      </c>
      <c r="D2380" s="2" t="s">
        <v>35</v>
      </c>
      <c r="E2380" s="2" t="s">
        <v>37</v>
      </c>
      <c r="F2380" s="2" t="s">
        <v>4</v>
      </c>
      <c r="G2380" s="21" t="s">
        <v>3897</v>
      </c>
      <c r="H2380" s="7">
        <f t="shared" si="37"/>
        <v>125000</v>
      </c>
      <c r="I2380" s="8">
        <v>125000</v>
      </c>
      <c r="J2380" s="8">
        <v>0</v>
      </c>
      <c r="K2380" s="8">
        <v>0</v>
      </c>
      <c r="L2380" s="5" t="s">
        <v>5555</v>
      </c>
      <c r="M2380" s="3"/>
      <c r="N2380" s="2"/>
      <c r="O2380" s="4"/>
      <c r="R2380" s="2"/>
      <c r="U2380" s="4"/>
      <c r="V2380" s="3"/>
    </row>
    <row r="2381" spans="1:22" ht="60" x14ac:dyDescent="0.25">
      <c r="A2381" s="25" t="s">
        <v>15</v>
      </c>
      <c r="B2381" s="25" t="s">
        <v>16</v>
      </c>
      <c r="C2381" s="25" t="s">
        <v>17</v>
      </c>
      <c r="D2381" s="2" t="s">
        <v>35</v>
      </c>
      <c r="E2381" s="2" t="s">
        <v>37</v>
      </c>
      <c r="F2381" s="2" t="s">
        <v>4</v>
      </c>
      <c r="G2381" s="21" t="s">
        <v>3897</v>
      </c>
      <c r="H2381" s="7">
        <f t="shared" si="37"/>
        <v>206597</v>
      </c>
      <c r="I2381" s="8">
        <v>206597</v>
      </c>
      <c r="J2381" s="8">
        <v>0</v>
      </c>
      <c r="K2381" s="8">
        <v>0</v>
      </c>
      <c r="L2381" s="5" t="s">
        <v>5556</v>
      </c>
      <c r="M2381" s="3"/>
      <c r="N2381" s="2"/>
      <c r="O2381" s="4"/>
      <c r="R2381" s="2"/>
      <c r="U2381" s="4"/>
      <c r="V2381" s="3"/>
    </row>
    <row r="2382" spans="1:22" ht="30" x14ac:dyDescent="0.25">
      <c r="A2382" s="25" t="s">
        <v>103</v>
      </c>
      <c r="B2382" s="25" t="s">
        <v>104</v>
      </c>
      <c r="C2382" s="25" t="s">
        <v>280</v>
      </c>
      <c r="D2382" s="2" t="s">
        <v>2316</v>
      </c>
      <c r="E2382" s="2" t="s">
        <v>2318</v>
      </c>
      <c r="F2382" s="2" t="s">
        <v>222</v>
      </c>
      <c r="G2382" s="21" t="s">
        <v>3916</v>
      </c>
      <c r="H2382" s="7">
        <f t="shared" si="37"/>
        <v>310129</v>
      </c>
      <c r="I2382" s="8">
        <v>310129</v>
      </c>
      <c r="J2382" s="8">
        <v>0</v>
      </c>
      <c r="K2382" s="8">
        <v>0</v>
      </c>
      <c r="L2382" s="10" t="s">
        <v>69</v>
      </c>
      <c r="M2382" s="3"/>
      <c r="N2382" s="2"/>
      <c r="O2382" s="4"/>
      <c r="R2382" s="2"/>
      <c r="U2382" s="4"/>
      <c r="V2382" s="3"/>
    </row>
    <row r="2383" spans="1:22" ht="30" x14ac:dyDescent="0.25">
      <c r="A2383" s="25" t="s">
        <v>103</v>
      </c>
      <c r="B2383" s="25" t="s">
        <v>104</v>
      </c>
      <c r="C2383" s="25" t="s">
        <v>280</v>
      </c>
      <c r="D2383" s="2" t="s">
        <v>2316</v>
      </c>
      <c r="E2383" s="2" t="s">
        <v>2318</v>
      </c>
      <c r="F2383" s="2" t="s">
        <v>222</v>
      </c>
      <c r="G2383" s="21" t="s">
        <v>3987</v>
      </c>
      <c r="H2383" s="7">
        <f t="shared" si="37"/>
        <v>235036</v>
      </c>
      <c r="I2383" s="8">
        <v>235036</v>
      </c>
      <c r="J2383" s="8">
        <v>0</v>
      </c>
      <c r="K2383" s="8">
        <v>0</v>
      </c>
      <c r="L2383" s="5" t="s">
        <v>5557</v>
      </c>
      <c r="M2383" s="3"/>
      <c r="N2383" s="2"/>
      <c r="O2383" s="4"/>
      <c r="R2383" s="2"/>
      <c r="U2383" s="4"/>
      <c r="V2383" s="3"/>
    </row>
    <row r="2384" spans="1:22" ht="30" x14ac:dyDescent="0.25">
      <c r="A2384" s="25" t="s">
        <v>82</v>
      </c>
      <c r="B2384" s="25" t="s">
        <v>83</v>
      </c>
      <c r="C2384" s="25" t="s">
        <v>359</v>
      </c>
      <c r="D2384" s="2" t="s">
        <v>893</v>
      </c>
      <c r="E2384" s="2" t="s">
        <v>895</v>
      </c>
      <c r="F2384" s="2" t="s">
        <v>154</v>
      </c>
      <c r="G2384" s="21" t="s">
        <v>3940</v>
      </c>
      <c r="H2384" s="7">
        <f t="shared" si="37"/>
        <v>133470</v>
      </c>
      <c r="I2384" s="8">
        <v>133470</v>
      </c>
      <c r="J2384" s="8">
        <v>0</v>
      </c>
      <c r="K2384" s="8">
        <v>0</v>
      </c>
      <c r="L2384" s="10" t="s">
        <v>4078</v>
      </c>
      <c r="M2384" s="3"/>
      <c r="N2384" s="2"/>
      <c r="O2384" s="4"/>
      <c r="R2384" s="2"/>
      <c r="U2384" s="4"/>
      <c r="V2384" s="3"/>
    </row>
    <row r="2385" spans="1:22" ht="45" x14ac:dyDescent="0.25">
      <c r="A2385" s="25" t="s">
        <v>15</v>
      </c>
      <c r="B2385" s="25" t="s">
        <v>16</v>
      </c>
      <c r="C2385" s="25" t="s">
        <v>143</v>
      </c>
      <c r="D2385" s="2" t="s">
        <v>2024</v>
      </c>
      <c r="E2385" s="2" t="s">
        <v>2026</v>
      </c>
      <c r="F2385" s="2" t="s">
        <v>4</v>
      </c>
      <c r="G2385" s="21" t="s">
        <v>3915</v>
      </c>
      <c r="H2385" s="7">
        <f t="shared" si="37"/>
        <v>1239401</v>
      </c>
      <c r="I2385" s="8">
        <v>1239401</v>
      </c>
      <c r="J2385" s="8">
        <v>0</v>
      </c>
      <c r="K2385" s="8">
        <v>0</v>
      </c>
      <c r="L2385" s="10" t="s">
        <v>4423</v>
      </c>
      <c r="M2385" s="3"/>
      <c r="N2385" s="2"/>
      <c r="O2385" s="4"/>
      <c r="R2385" s="2"/>
      <c r="U2385" s="4"/>
      <c r="V2385" s="3"/>
    </row>
    <row r="2386" spans="1:22" ht="30" x14ac:dyDescent="0.25">
      <c r="A2386" s="25" t="s">
        <v>58</v>
      </c>
      <c r="B2386" s="25" t="s">
        <v>164</v>
      </c>
      <c r="C2386" s="25" t="s">
        <v>177</v>
      </c>
      <c r="D2386" s="2" t="s">
        <v>2888</v>
      </c>
      <c r="E2386" s="2" t="s">
        <v>2890</v>
      </c>
      <c r="F2386" s="2" t="s">
        <v>4</v>
      </c>
      <c r="G2386" s="21" t="s">
        <v>3915</v>
      </c>
      <c r="H2386" s="7">
        <f t="shared" si="37"/>
        <v>302653</v>
      </c>
      <c r="I2386" s="8">
        <v>302653</v>
      </c>
      <c r="J2386" s="8">
        <v>0</v>
      </c>
      <c r="K2386" s="8">
        <v>0</v>
      </c>
      <c r="L2386" s="10" t="s">
        <v>69</v>
      </c>
      <c r="M2386" s="3"/>
      <c r="N2386" s="2"/>
      <c r="O2386" s="4"/>
      <c r="R2386" s="2"/>
      <c r="U2386" s="4"/>
      <c r="V2386" s="3"/>
    </row>
    <row r="2387" spans="1:22" x14ac:dyDescent="0.25">
      <c r="A2387" s="25" t="s">
        <v>58</v>
      </c>
      <c r="B2387" s="25" t="s">
        <v>193</v>
      </c>
      <c r="C2387" s="25" t="s">
        <v>315</v>
      </c>
      <c r="D2387" s="2" t="s">
        <v>2798</v>
      </c>
      <c r="E2387" s="2" t="s">
        <v>2800</v>
      </c>
      <c r="F2387" s="2" t="s">
        <v>4</v>
      </c>
      <c r="G2387" s="21" t="s">
        <v>3915</v>
      </c>
      <c r="H2387" s="7">
        <f t="shared" si="37"/>
        <v>316841</v>
      </c>
      <c r="I2387" s="8">
        <v>316841</v>
      </c>
      <c r="J2387" s="8">
        <v>0</v>
      </c>
      <c r="K2387" s="8">
        <v>0</v>
      </c>
      <c r="L2387" s="10" t="s">
        <v>285</v>
      </c>
      <c r="M2387" s="3"/>
      <c r="N2387" s="2"/>
      <c r="O2387" s="4"/>
      <c r="R2387" s="2"/>
      <c r="U2387" s="4"/>
      <c r="V2387" s="3"/>
    </row>
    <row r="2388" spans="1:22" x14ac:dyDescent="0.25">
      <c r="A2388" s="25" t="s">
        <v>148</v>
      </c>
      <c r="B2388" s="25" t="s">
        <v>241</v>
      </c>
      <c r="C2388" s="25" t="s">
        <v>516</v>
      </c>
      <c r="D2388" s="2" t="s">
        <v>2856</v>
      </c>
      <c r="E2388" s="2" t="s">
        <v>2858</v>
      </c>
      <c r="F2388" s="2" t="s">
        <v>154</v>
      </c>
      <c r="G2388" s="21" t="s">
        <v>3904</v>
      </c>
      <c r="H2388" s="7">
        <f t="shared" si="37"/>
        <v>643510</v>
      </c>
      <c r="I2388" s="8">
        <v>643510</v>
      </c>
      <c r="J2388" s="8">
        <v>0</v>
      </c>
      <c r="K2388" s="8">
        <v>0</v>
      </c>
      <c r="L2388" s="10" t="s">
        <v>69</v>
      </c>
      <c r="M2388" s="3"/>
      <c r="N2388" s="2"/>
      <c r="O2388" s="4"/>
      <c r="R2388" s="2"/>
      <c r="U2388" s="4"/>
      <c r="V2388" s="3"/>
    </row>
    <row r="2389" spans="1:22" ht="45" x14ac:dyDescent="0.25">
      <c r="A2389" s="25" t="s">
        <v>15</v>
      </c>
      <c r="B2389" s="25" t="s">
        <v>364</v>
      </c>
      <c r="C2389" s="25" t="s">
        <v>365</v>
      </c>
      <c r="D2389" s="2" t="s">
        <v>2709</v>
      </c>
      <c r="E2389" s="2" t="s">
        <v>2711</v>
      </c>
      <c r="F2389" s="2" t="s">
        <v>4</v>
      </c>
      <c r="G2389" s="21" t="s">
        <v>3902</v>
      </c>
      <c r="H2389" s="7">
        <f t="shared" si="37"/>
        <v>162711</v>
      </c>
      <c r="I2389" s="8">
        <v>162711</v>
      </c>
      <c r="J2389" s="8">
        <v>0</v>
      </c>
      <c r="K2389" s="8">
        <v>0</v>
      </c>
      <c r="L2389" s="5" t="s">
        <v>5558</v>
      </c>
      <c r="M2389" s="3"/>
      <c r="N2389" s="2"/>
      <c r="O2389" s="4"/>
      <c r="R2389" s="2"/>
      <c r="U2389" s="4"/>
      <c r="V2389" s="3"/>
    </row>
    <row r="2390" spans="1:22" ht="30" x14ac:dyDescent="0.25">
      <c r="A2390" s="25" t="s">
        <v>58</v>
      </c>
      <c r="B2390" s="25" t="s">
        <v>59</v>
      </c>
      <c r="C2390" s="25" t="s">
        <v>429</v>
      </c>
      <c r="D2390" s="2" t="s">
        <v>2162</v>
      </c>
      <c r="E2390" s="2" t="s">
        <v>2164</v>
      </c>
      <c r="F2390" s="2" t="s">
        <v>4</v>
      </c>
      <c r="G2390" s="21" t="s">
        <v>3920</v>
      </c>
      <c r="H2390" s="7">
        <f t="shared" si="37"/>
        <v>53883</v>
      </c>
      <c r="I2390" s="8">
        <v>0</v>
      </c>
      <c r="J2390" s="8">
        <v>53883</v>
      </c>
      <c r="K2390" s="8">
        <v>0</v>
      </c>
      <c r="L2390" s="10" t="s">
        <v>515</v>
      </c>
      <c r="M2390" s="3"/>
      <c r="N2390" s="2"/>
      <c r="O2390" s="4"/>
      <c r="Q2390" s="14"/>
      <c r="R2390" s="2"/>
      <c r="S2390" s="14"/>
      <c r="U2390" s="4"/>
      <c r="V2390" s="3"/>
    </row>
    <row r="2391" spans="1:22" x14ac:dyDescent="0.25">
      <c r="A2391" s="25" t="s">
        <v>58</v>
      </c>
      <c r="B2391" s="25" t="s">
        <v>59</v>
      </c>
      <c r="C2391" s="25" t="s">
        <v>429</v>
      </c>
      <c r="D2391" s="2" t="s">
        <v>2162</v>
      </c>
      <c r="E2391" s="2" t="s">
        <v>2164</v>
      </c>
      <c r="F2391" s="2" t="s">
        <v>4</v>
      </c>
      <c r="G2391" s="21" t="s">
        <v>3920</v>
      </c>
      <c r="H2391" s="7">
        <f t="shared" si="37"/>
        <v>659815</v>
      </c>
      <c r="I2391" s="8">
        <v>150000</v>
      </c>
      <c r="J2391" s="8">
        <v>509815</v>
      </c>
      <c r="K2391" s="8">
        <v>0</v>
      </c>
      <c r="L2391" s="10" t="s">
        <v>27</v>
      </c>
      <c r="M2391" s="3"/>
      <c r="N2391" s="2"/>
      <c r="O2391" s="4"/>
      <c r="R2391" s="2"/>
      <c r="U2391" s="4"/>
      <c r="V2391" s="3"/>
    </row>
    <row r="2392" spans="1:22" x14ac:dyDescent="0.25">
      <c r="A2392" s="25" t="s">
        <v>58</v>
      </c>
      <c r="B2392" s="25" t="s">
        <v>59</v>
      </c>
      <c r="C2392" s="25" t="s">
        <v>429</v>
      </c>
      <c r="D2392" s="2" t="s">
        <v>2162</v>
      </c>
      <c r="E2392" s="2" t="s">
        <v>2164</v>
      </c>
      <c r="F2392" s="2" t="s">
        <v>4</v>
      </c>
      <c r="G2392" s="21" t="s">
        <v>3920</v>
      </c>
      <c r="H2392" s="7">
        <f t="shared" si="37"/>
        <v>31497</v>
      </c>
      <c r="I2392" s="8">
        <v>0</v>
      </c>
      <c r="J2392" s="8">
        <v>31497</v>
      </c>
      <c r="K2392" s="8">
        <v>0</v>
      </c>
      <c r="L2392" s="10" t="s">
        <v>23</v>
      </c>
      <c r="M2392" s="3"/>
      <c r="N2392" s="2"/>
      <c r="O2392" s="4"/>
      <c r="R2392" s="2"/>
      <c r="U2392" s="4"/>
      <c r="V2392" s="3"/>
    </row>
    <row r="2393" spans="1:22" x14ac:dyDescent="0.25">
      <c r="A2393" s="25" t="s">
        <v>58</v>
      </c>
      <c r="B2393" s="25" t="s">
        <v>59</v>
      </c>
      <c r="C2393" s="25" t="s">
        <v>429</v>
      </c>
      <c r="D2393" s="2" t="s">
        <v>2162</v>
      </c>
      <c r="E2393" s="2" t="s">
        <v>2164</v>
      </c>
      <c r="F2393" s="2" t="s">
        <v>4</v>
      </c>
      <c r="G2393" s="21" t="s">
        <v>3920</v>
      </c>
      <c r="H2393" s="7">
        <f t="shared" si="37"/>
        <v>43000</v>
      </c>
      <c r="I2393" s="8">
        <v>0</v>
      </c>
      <c r="J2393" s="8">
        <v>43000</v>
      </c>
      <c r="K2393" s="8">
        <v>0</v>
      </c>
      <c r="L2393" s="10" t="s">
        <v>925</v>
      </c>
      <c r="M2393" s="3"/>
      <c r="N2393" s="2"/>
      <c r="O2393" s="4"/>
      <c r="Q2393" s="14"/>
      <c r="R2393" s="2"/>
      <c r="S2393" s="14"/>
      <c r="T2393" s="12"/>
      <c r="U2393" s="4"/>
      <c r="V2393" s="3"/>
    </row>
    <row r="2394" spans="1:22" x14ac:dyDescent="0.25">
      <c r="A2394" s="25" t="s">
        <v>58</v>
      </c>
      <c r="B2394" s="25" t="s">
        <v>59</v>
      </c>
      <c r="C2394" s="25" t="s">
        <v>429</v>
      </c>
      <c r="D2394" s="2" t="s">
        <v>2162</v>
      </c>
      <c r="E2394" s="2" t="s">
        <v>2164</v>
      </c>
      <c r="F2394" s="2" t="s">
        <v>4</v>
      </c>
      <c r="G2394" s="21" t="s">
        <v>3920</v>
      </c>
      <c r="H2394" s="7">
        <f t="shared" si="37"/>
        <v>11954</v>
      </c>
      <c r="I2394" s="8">
        <v>0</v>
      </c>
      <c r="J2394" s="8">
        <v>11954</v>
      </c>
      <c r="K2394" s="8">
        <v>0</v>
      </c>
      <c r="L2394" s="10" t="s">
        <v>1318</v>
      </c>
      <c r="M2394" s="3"/>
      <c r="N2394" s="2"/>
      <c r="O2394" s="4"/>
      <c r="R2394" s="2"/>
      <c r="U2394" s="4"/>
      <c r="V2394" s="3"/>
    </row>
    <row r="2395" spans="1:22" ht="30" x14ac:dyDescent="0.25">
      <c r="A2395" s="25" t="s">
        <v>58</v>
      </c>
      <c r="B2395" s="25" t="s">
        <v>59</v>
      </c>
      <c r="C2395" s="25" t="s">
        <v>429</v>
      </c>
      <c r="D2395" s="2" t="s">
        <v>2162</v>
      </c>
      <c r="E2395" s="2" t="s">
        <v>2164</v>
      </c>
      <c r="F2395" s="2" t="s">
        <v>4</v>
      </c>
      <c r="G2395" s="21" t="s">
        <v>3920</v>
      </c>
      <c r="H2395" s="7">
        <f t="shared" si="37"/>
        <v>136805</v>
      </c>
      <c r="I2395" s="8">
        <v>0</v>
      </c>
      <c r="J2395" s="8">
        <v>136805</v>
      </c>
      <c r="K2395" s="8">
        <v>0</v>
      </c>
      <c r="L2395" s="10" t="s">
        <v>139</v>
      </c>
      <c r="M2395" s="3"/>
      <c r="N2395" s="2"/>
      <c r="O2395" s="4"/>
      <c r="Q2395" s="14"/>
      <c r="R2395" s="2"/>
      <c r="S2395" s="14"/>
      <c r="T2395" s="12"/>
      <c r="U2395" s="4"/>
      <c r="V2395" s="3"/>
    </row>
    <row r="2396" spans="1:22" x14ac:dyDescent="0.25">
      <c r="A2396" s="25" t="s">
        <v>58</v>
      </c>
      <c r="B2396" s="25" t="s">
        <v>59</v>
      </c>
      <c r="C2396" s="25" t="s">
        <v>429</v>
      </c>
      <c r="D2396" s="2" t="s">
        <v>3830</v>
      </c>
      <c r="E2396" s="2" t="s">
        <v>3831</v>
      </c>
      <c r="F2396" s="2" t="s">
        <v>4</v>
      </c>
      <c r="G2396" s="21" t="s">
        <v>3931</v>
      </c>
      <c r="H2396" s="7">
        <f t="shared" si="37"/>
        <v>648000</v>
      </c>
      <c r="I2396" s="8">
        <v>648000</v>
      </c>
      <c r="J2396" s="8">
        <v>0</v>
      </c>
      <c r="K2396" s="8">
        <v>0</v>
      </c>
      <c r="L2396" s="10" t="s">
        <v>44</v>
      </c>
      <c r="M2396" s="3"/>
      <c r="N2396" s="2"/>
      <c r="O2396" s="4"/>
      <c r="Q2396" s="13"/>
      <c r="R2396" s="2"/>
      <c r="S2396" s="13"/>
      <c r="U2396" s="4"/>
      <c r="V2396" s="3"/>
    </row>
    <row r="2397" spans="1:22" ht="30" x14ac:dyDescent="0.25">
      <c r="A2397" s="25" t="s">
        <v>15</v>
      </c>
      <c r="B2397" s="25" t="s">
        <v>364</v>
      </c>
      <c r="C2397" s="25" t="s">
        <v>365</v>
      </c>
      <c r="D2397" s="2" t="s">
        <v>1551</v>
      </c>
      <c r="E2397" s="2" t="s">
        <v>1552</v>
      </c>
      <c r="F2397" s="2" t="s">
        <v>4</v>
      </c>
      <c r="G2397" s="21" t="s">
        <v>3914</v>
      </c>
      <c r="H2397" s="7">
        <f t="shared" si="37"/>
        <v>1474826</v>
      </c>
      <c r="I2397" s="8">
        <v>1474826</v>
      </c>
      <c r="J2397" s="8">
        <v>0</v>
      </c>
      <c r="K2397" s="8">
        <v>0</v>
      </c>
      <c r="L2397" s="10" t="s">
        <v>5559</v>
      </c>
      <c r="M2397" s="3"/>
      <c r="N2397" s="2"/>
      <c r="O2397" s="4"/>
      <c r="Q2397" s="14"/>
      <c r="R2397" s="2"/>
      <c r="S2397" s="14"/>
      <c r="U2397" s="4"/>
      <c r="V2397" s="3"/>
    </row>
    <row r="2398" spans="1:22" x14ac:dyDescent="0.25">
      <c r="A2398" s="25" t="s">
        <v>15</v>
      </c>
      <c r="B2398" s="25" t="s">
        <v>16</v>
      </c>
      <c r="C2398" s="25" t="s">
        <v>17</v>
      </c>
      <c r="D2398" s="2" t="s">
        <v>1205</v>
      </c>
      <c r="E2398" s="2" t="s">
        <v>1207</v>
      </c>
      <c r="F2398" s="2" t="s">
        <v>4</v>
      </c>
      <c r="G2398" s="21" t="s">
        <v>3902</v>
      </c>
      <c r="H2398" s="7">
        <f t="shared" si="37"/>
        <v>367200</v>
      </c>
      <c r="I2398" s="8">
        <v>367200</v>
      </c>
      <c r="J2398" s="8">
        <v>0</v>
      </c>
      <c r="K2398" s="8">
        <v>0</v>
      </c>
      <c r="L2398" s="10" t="s">
        <v>693</v>
      </c>
      <c r="M2398" s="3"/>
      <c r="N2398" s="2"/>
      <c r="O2398" s="4"/>
      <c r="R2398" s="2"/>
      <c r="U2398" s="4"/>
      <c r="V2398" s="3"/>
    </row>
    <row r="2399" spans="1:22" x14ac:dyDescent="0.25">
      <c r="A2399" s="25" t="s">
        <v>58</v>
      </c>
      <c r="B2399" s="25" t="s">
        <v>59</v>
      </c>
      <c r="C2399" s="25" t="s">
        <v>429</v>
      </c>
      <c r="D2399" s="2" t="s">
        <v>2550</v>
      </c>
      <c r="E2399" s="2" t="s">
        <v>2552</v>
      </c>
      <c r="F2399" s="2" t="s">
        <v>4</v>
      </c>
      <c r="G2399" s="21" t="s">
        <v>3924</v>
      </c>
      <c r="H2399" s="7">
        <f t="shared" si="37"/>
        <v>2867499</v>
      </c>
      <c r="I2399" s="8">
        <v>358003</v>
      </c>
      <c r="J2399" s="8">
        <v>2509496</v>
      </c>
      <c r="K2399" s="8">
        <v>0</v>
      </c>
      <c r="L2399" s="10" t="s">
        <v>377</v>
      </c>
      <c r="M2399" s="3"/>
      <c r="N2399" s="2"/>
      <c r="O2399" s="4"/>
      <c r="R2399" s="2"/>
      <c r="U2399" s="4"/>
      <c r="V2399" s="3"/>
    </row>
    <row r="2400" spans="1:22" x14ac:dyDescent="0.25">
      <c r="A2400" s="25" t="s">
        <v>58</v>
      </c>
      <c r="B2400" s="25" t="s">
        <v>59</v>
      </c>
      <c r="C2400" s="25" t="s">
        <v>429</v>
      </c>
      <c r="D2400" s="2" t="s">
        <v>1598</v>
      </c>
      <c r="E2400" s="2" t="s">
        <v>1599</v>
      </c>
      <c r="F2400" s="2" t="s">
        <v>4</v>
      </c>
      <c r="G2400" s="21" t="s">
        <v>3897</v>
      </c>
      <c r="H2400" s="7">
        <f t="shared" si="37"/>
        <v>807801</v>
      </c>
      <c r="I2400" s="8">
        <v>807801</v>
      </c>
      <c r="J2400" s="8">
        <v>0</v>
      </c>
      <c r="K2400" s="8">
        <v>0</v>
      </c>
      <c r="L2400" s="10" t="s">
        <v>655</v>
      </c>
      <c r="M2400" s="3"/>
      <c r="N2400" s="2"/>
      <c r="O2400" s="4"/>
      <c r="R2400" s="2"/>
      <c r="U2400" s="4"/>
      <c r="V2400" s="3"/>
    </row>
    <row r="2401" spans="1:22" ht="30" x14ac:dyDescent="0.25">
      <c r="A2401" s="25" t="s">
        <v>58</v>
      </c>
      <c r="B2401" s="25" t="s">
        <v>59</v>
      </c>
      <c r="C2401" s="25" t="s">
        <v>60</v>
      </c>
      <c r="D2401" s="2" t="s">
        <v>1765</v>
      </c>
      <c r="E2401" s="2" t="s">
        <v>1766</v>
      </c>
      <c r="F2401" s="2" t="s">
        <v>4</v>
      </c>
      <c r="G2401" s="21" t="s">
        <v>3902</v>
      </c>
      <c r="H2401" s="7">
        <f t="shared" si="37"/>
        <v>10000</v>
      </c>
      <c r="I2401" s="8">
        <v>10000</v>
      </c>
      <c r="J2401" s="8">
        <v>0</v>
      </c>
      <c r="K2401" s="8">
        <v>0</v>
      </c>
      <c r="L2401" s="10" t="s">
        <v>515</v>
      </c>
      <c r="M2401" s="3"/>
      <c r="N2401" s="2"/>
      <c r="O2401" s="4"/>
      <c r="Q2401" s="13"/>
      <c r="R2401" s="2"/>
      <c r="S2401" s="13"/>
      <c r="U2401" s="4"/>
      <c r="V2401" s="3"/>
    </row>
    <row r="2402" spans="1:22" x14ac:dyDescent="0.25">
      <c r="A2402" s="25" t="s">
        <v>58</v>
      </c>
      <c r="B2402" s="25" t="s">
        <v>59</v>
      </c>
      <c r="C2402" s="25" t="s">
        <v>60</v>
      </c>
      <c r="D2402" s="2" t="s">
        <v>1765</v>
      </c>
      <c r="E2402" s="2" t="s">
        <v>1766</v>
      </c>
      <c r="F2402" s="2" t="s">
        <v>4</v>
      </c>
      <c r="G2402" s="21" t="s">
        <v>3902</v>
      </c>
      <c r="H2402" s="7">
        <f t="shared" si="37"/>
        <v>321084</v>
      </c>
      <c r="I2402" s="8">
        <v>321084</v>
      </c>
      <c r="J2402" s="8">
        <v>0</v>
      </c>
      <c r="K2402" s="8">
        <v>0</v>
      </c>
      <c r="L2402" s="10" t="s">
        <v>176</v>
      </c>
      <c r="M2402" s="3"/>
      <c r="N2402" s="2"/>
      <c r="O2402" s="4"/>
      <c r="Q2402" s="13"/>
      <c r="R2402" s="2"/>
      <c r="S2402" s="13"/>
      <c r="U2402" s="4"/>
      <c r="V2402" s="3"/>
    </row>
    <row r="2403" spans="1:22" ht="30" x14ac:dyDescent="0.25">
      <c r="A2403" s="25" t="s">
        <v>82</v>
      </c>
      <c r="B2403" s="25" t="s">
        <v>564</v>
      </c>
      <c r="C2403" s="25" t="s">
        <v>58</v>
      </c>
      <c r="D2403" s="2" t="s">
        <v>1564</v>
      </c>
      <c r="E2403" s="2" t="s">
        <v>1567</v>
      </c>
      <c r="F2403" s="2" t="s">
        <v>4</v>
      </c>
      <c r="G2403" s="21" t="s">
        <v>3920</v>
      </c>
      <c r="H2403" s="7">
        <f t="shared" si="37"/>
        <v>68411</v>
      </c>
      <c r="I2403" s="8">
        <v>68411</v>
      </c>
      <c r="J2403" s="8">
        <v>0</v>
      </c>
      <c r="K2403" s="8">
        <v>0</v>
      </c>
      <c r="L2403" s="10" t="s">
        <v>5560</v>
      </c>
      <c r="M2403" s="3"/>
      <c r="N2403" s="2"/>
      <c r="O2403" s="4"/>
      <c r="R2403" s="2"/>
      <c r="U2403" s="4"/>
      <c r="V2403" s="3"/>
    </row>
    <row r="2404" spans="1:22" ht="30" x14ac:dyDescent="0.25">
      <c r="A2404" s="25" t="s">
        <v>82</v>
      </c>
      <c r="B2404" s="25" t="s">
        <v>564</v>
      </c>
      <c r="C2404" s="25" t="s">
        <v>58</v>
      </c>
      <c r="D2404" s="2" t="s">
        <v>1564</v>
      </c>
      <c r="E2404" s="2" t="s">
        <v>1567</v>
      </c>
      <c r="F2404" s="2" t="s">
        <v>4</v>
      </c>
      <c r="G2404" s="21" t="s">
        <v>3920</v>
      </c>
      <c r="H2404" s="7">
        <f t="shared" si="37"/>
        <v>167411</v>
      </c>
      <c r="I2404" s="8">
        <v>167411</v>
      </c>
      <c r="J2404" s="8">
        <v>0</v>
      </c>
      <c r="K2404" s="8">
        <v>0</v>
      </c>
      <c r="L2404" s="5" t="s">
        <v>5561</v>
      </c>
      <c r="M2404" s="3"/>
      <c r="N2404" s="2"/>
      <c r="O2404" s="4"/>
      <c r="R2404" s="2"/>
      <c r="U2404" s="4"/>
      <c r="V2404" s="3"/>
    </row>
    <row r="2405" spans="1:22" x14ac:dyDescent="0.25">
      <c r="A2405" s="25" t="s">
        <v>58</v>
      </c>
      <c r="B2405" s="25" t="s">
        <v>59</v>
      </c>
      <c r="C2405" s="25" t="s">
        <v>60</v>
      </c>
      <c r="D2405" s="2" t="s">
        <v>1590</v>
      </c>
      <c r="E2405" s="2" t="s">
        <v>1591</v>
      </c>
      <c r="F2405" s="2" t="s">
        <v>154</v>
      </c>
      <c r="G2405" s="21" t="s">
        <v>3898</v>
      </c>
      <c r="H2405" s="7">
        <f t="shared" si="37"/>
        <v>500000</v>
      </c>
      <c r="I2405" s="8">
        <v>500000</v>
      </c>
      <c r="J2405" s="8">
        <v>0</v>
      </c>
      <c r="K2405" s="8">
        <v>0</v>
      </c>
      <c r="L2405" s="10" t="s">
        <v>355</v>
      </c>
      <c r="M2405" s="3"/>
      <c r="N2405" s="2"/>
      <c r="O2405" s="4"/>
      <c r="R2405" s="2"/>
      <c r="U2405" s="4"/>
      <c r="V2405" s="3"/>
    </row>
    <row r="2406" spans="1:22" x14ac:dyDescent="0.25">
      <c r="A2406" s="25" t="s">
        <v>58</v>
      </c>
      <c r="B2406" s="25" t="s">
        <v>59</v>
      </c>
      <c r="C2406" s="25" t="s">
        <v>60</v>
      </c>
      <c r="D2406" s="2" t="s">
        <v>3378</v>
      </c>
      <c r="E2406" s="2" t="s">
        <v>3380</v>
      </c>
      <c r="F2406" s="2" t="s">
        <v>4</v>
      </c>
      <c r="G2406" s="21" t="s">
        <v>3920</v>
      </c>
      <c r="H2406" s="7">
        <f t="shared" si="37"/>
        <v>1150000</v>
      </c>
      <c r="I2406" s="8">
        <v>150000</v>
      </c>
      <c r="J2406" s="8">
        <v>1000000</v>
      </c>
      <c r="K2406" s="8">
        <v>0</v>
      </c>
      <c r="L2406" s="10" t="s">
        <v>199</v>
      </c>
      <c r="M2406" s="3"/>
      <c r="N2406" s="2"/>
      <c r="O2406" s="4"/>
      <c r="R2406" s="2"/>
      <c r="U2406" s="4"/>
      <c r="V2406" s="3"/>
    </row>
    <row r="2407" spans="1:22" x14ac:dyDescent="0.25">
      <c r="A2407" s="25" t="s">
        <v>58</v>
      </c>
      <c r="B2407" s="25" t="s">
        <v>193</v>
      </c>
      <c r="C2407" s="25" t="s">
        <v>315</v>
      </c>
      <c r="D2407" s="2" t="s">
        <v>3665</v>
      </c>
      <c r="E2407" s="2" t="s">
        <v>3667</v>
      </c>
      <c r="F2407" s="2" t="s">
        <v>4</v>
      </c>
      <c r="G2407" s="21" t="s">
        <v>3930</v>
      </c>
      <c r="H2407" s="7">
        <f t="shared" si="37"/>
        <v>83752</v>
      </c>
      <c r="I2407" s="8">
        <v>83752</v>
      </c>
      <c r="J2407" s="8">
        <v>0</v>
      </c>
      <c r="K2407" s="8">
        <v>0</v>
      </c>
      <c r="L2407" s="5" t="s">
        <v>4524</v>
      </c>
      <c r="M2407" s="3"/>
      <c r="N2407" s="2"/>
      <c r="O2407" s="4"/>
      <c r="R2407" s="2"/>
      <c r="U2407" s="4"/>
      <c r="V2407" s="3"/>
    </row>
    <row r="2408" spans="1:22" x14ac:dyDescent="0.25">
      <c r="A2408" s="25" t="s">
        <v>58</v>
      </c>
      <c r="B2408" s="25" t="s">
        <v>193</v>
      </c>
      <c r="C2408" s="25" t="s">
        <v>315</v>
      </c>
      <c r="D2408" s="2" t="s">
        <v>3665</v>
      </c>
      <c r="E2408" s="2" t="s">
        <v>3667</v>
      </c>
      <c r="F2408" s="2" t="s">
        <v>4</v>
      </c>
      <c r="G2408" s="21" t="s">
        <v>3930</v>
      </c>
      <c r="H2408" s="7">
        <f t="shared" si="37"/>
        <v>42354</v>
      </c>
      <c r="I2408" s="8">
        <v>42354</v>
      </c>
      <c r="J2408" s="8">
        <v>0</v>
      </c>
      <c r="K2408" s="8">
        <v>0</v>
      </c>
      <c r="L2408" s="5" t="s">
        <v>4581</v>
      </c>
      <c r="M2408" s="3"/>
      <c r="N2408" s="2"/>
      <c r="O2408" s="4"/>
      <c r="R2408" s="2"/>
      <c r="U2408" s="4"/>
      <c r="V2408" s="3"/>
    </row>
    <row r="2409" spans="1:22" x14ac:dyDescent="0.25">
      <c r="A2409" s="25" t="s">
        <v>58</v>
      </c>
      <c r="B2409" s="25" t="s">
        <v>193</v>
      </c>
      <c r="C2409" s="25" t="s">
        <v>194</v>
      </c>
      <c r="D2409" s="2" t="s">
        <v>3377</v>
      </c>
      <c r="E2409" s="2" t="s">
        <v>290</v>
      </c>
      <c r="F2409" s="2" t="s">
        <v>4</v>
      </c>
      <c r="G2409" s="21" t="s">
        <v>3928</v>
      </c>
      <c r="H2409" s="7">
        <f t="shared" si="37"/>
        <v>95400</v>
      </c>
      <c r="I2409" s="8">
        <v>95400</v>
      </c>
      <c r="J2409" s="8">
        <v>0</v>
      </c>
      <c r="K2409" s="8">
        <v>0</v>
      </c>
      <c r="L2409" s="10" t="s">
        <v>176</v>
      </c>
      <c r="M2409" s="3"/>
      <c r="N2409" s="2"/>
      <c r="O2409" s="4"/>
      <c r="R2409" s="2"/>
      <c r="U2409" s="4"/>
      <c r="V2409" s="3"/>
    </row>
    <row r="2410" spans="1:22" x14ac:dyDescent="0.25">
      <c r="A2410" s="25" t="s">
        <v>58</v>
      </c>
      <c r="B2410" s="25" t="s">
        <v>59</v>
      </c>
      <c r="C2410" s="25" t="s">
        <v>60</v>
      </c>
      <c r="D2410" s="2" t="s">
        <v>2972</v>
      </c>
      <c r="E2410" s="2" t="s">
        <v>2974</v>
      </c>
      <c r="F2410" s="2" t="s">
        <v>4</v>
      </c>
      <c r="G2410" s="21" t="s">
        <v>3894</v>
      </c>
      <c r="H2410" s="7">
        <f t="shared" si="37"/>
        <v>50000</v>
      </c>
      <c r="I2410" s="8">
        <v>50000</v>
      </c>
      <c r="J2410" s="8">
        <v>0</v>
      </c>
      <c r="K2410" s="8">
        <v>0</v>
      </c>
      <c r="L2410" s="10" t="s">
        <v>44</v>
      </c>
      <c r="M2410" s="3"/>
      <c r="N2410" s="2"/>
      <c r="O2410" s="4"/>
      <c r="R2410" s="2"/>
      <c r="U2410" s="4"/>
      <c r="V2410" s="3"/>
    </row>
    <row r="2411" spans="1:22" x14ac:dyDescent="0.25">
      <c r="A2411" s="25" t="s">
        <v>58</v>
      </c>
      <c r="B2411" s="25" t="s">
        <v>59</v>
      </c>
      <c r="C2411" s="25" t="s">
        <v>60</v>
      </c>
      <c r="D2411" s="2" t="s">
        <v>2972</v>
      </c>
      <c r="E2411" s="2" t="s">
        <v>2974</v>
      </c>
      <c r="F2411" s="2" t="s">
        <v>4</v>
      </c>
      <c r="G2411" s="21" t="s">
        <v>3894</v>
      </c>
      <c r="H2411" s="7">
        <f t="shared" si="37"/>
        <v>181600</v>
      </c>
      <c r="I2411" s="8">
        <v>181600</v>
      </c>
      <c r="J2411" s="8">
        <v>0</v>
      </c>
      <c r="K2411" s="8">
        <v>0</v>
      </c>
      <c r="L2411" s="10" t="s">
        <v>96</v>
      </c>
      <c r="M2411" s="3"/>
      <c r="N2411" s="2"/>
      <c r="O2411" s="4"/>
      <c r="Q2411" s="14"/>
      <c r="R2411" s="2"/>
      <c r="S2411" s="14"/>
      <c r="U2411" s="4"/>
      <c r="V2411" s="3"/>
    </row>
    <row r="2412" spans="1:22" x14ac:dyDescent="0.25">
      <c r="A2412" s="25" t="s">
        <v>58</v>
      </c>
      <c r="B2412" s="25" t="s">
        <v>59</v>
      </c>
      <c r="C2412" s="25" t="s">
        <v>60</v>
      </c>
      <c r="D2412" s="2" t="s">
        <v>2972</v>
      </c>
      <c r="E2412" s="2" t="s">
        <v>2974</v>
      </c>
      <c r="F2412" s="2" t="s">
        <v>4</v>
      </c>
      <c r="G2412" s="21" t="s">
        <v>3894</v>
      </c>
      <c r="H2412" s="7">
        <f t="shared" si="37"/>
        <v>150000</v>
      </c>
      <c r="I2412" s="8">
        <v>150000</v>
      </c>
      <c r="J2412" s="8">
        <v>0</v>
      </c>
      <c r="K2412" s="8">
        <v>0</v>
      </c>
      <c r="L2412" s="10" t="s">
        <v>45</v>
      </c>
      <c r="M2412" s="3"/>
      <c r="N2412" s="2"/>
      <c r="O2412" s="4"/>
      <c r="Q2412" s="14"/>
      <c r="R2412" s="2"/>
      <c r="S2412" s="14"/>
      <c r="U2412" s="4"/>
      <c r="V2412" s="3"/>
    </row>
    <row r="2413" spans="1:22" ht="30" x14ac:dyDescent="0.25">
      <c r="A2413" s="25" t="s">
        <v>58</v>
      </c>
      <c r="B2413" s="25" t="s">
        <v>193</v>
      </c>
      <c r="C2413" s="25" t="s">
        <v>315</v>
      </c>
      <c r="D2413" s="2" t="s">
        <v>3210</v>
      </c>
      <c r="E2413" s="2" t="s">
        <v>3212</v>
      </c>
      <c r="F2413" s="2" t="s">
        <v>4</v>
      </c>
      <c r="G2413" s="21" t="s">
        <v>3897</v>
      </c>
      <c r="H2413" s="7">
        <f t="shared" si="37"/>
        <v>377186</v>
      </c>
      <c r="I2413" s="8">
        <v>377186</v>
      </c>
      <c r="J2413" s="8">
        <v>0</v>
      </c>
      <c r="K2413" s="8">
        <v>0</v>
      </c>
      <c r="L2413" s="5" t="s">
        <v>4946</v>
      </c>
      <c r="M2413" s="3"/>
      <c r="N2413" s="2"/>
      <c r="O2413" s="4"/>
      <c r="Q2413" s="3"/>
      <c r="R2413" s="2"/>
      <c r="S2413" s="3"/>
      <c r="T2413" s="11"/>
      <c r="U2413" s="4"/>
      <c r="V2413" s="3"/>
    </row>
    <row r="2414" spans="1:22" ht="30" x14ac:dyDescent="0.25">
      <c r="A2414" s="25" t="s">
        <v>58</v>
      </c>
      <c r="B2414" s="25" t="s">
        <v>59</v>
      </c>
      <c r="C2414" s="25" t="s">
        <v>60</v>
      </c>
      <c r="D2414" s="2" t="s">
        <v>3611</v>
      </c>
      <c r="E2414" s="2" t="s">
        <v>3612</v>
      </c>
      <c r="F2414" s="2" t="s">
        <v>4</v>
      </c>
      <c r="G2414" s="21" t="s">
        <v>3920</v>
      </c>
      <c r="H2414" s="7">
        <f t="shared" si="37"/>
        <v>97497</v>
      </c>
      <c r="I2414" s="8">
        <v>97497</v>
      </c>
      <c r="J2414" s="8">
        <v>0</v>
      </c>
      <c r="K2414" s="8">
        <v>0</v>
      </c>
      <c r="L2414" s="10" t="s">
        <v>1059</v>
      </c>
      <c r="M2414" s="3"/>
      <c r="N2414" s="2"/>
      <c r="O2414" s="4"/>
      <c r="Q2414" s="13"/>
      <c r="R2414" s="2"/>
      <c r="S2414" s="13"/>
      <c r="T2414" s="11"/>
      <c r="U2414" s="4"/>
      <c r="V2414" s="3"/>
    </row>
    <row r="2415" spans="1:22" ht="30" x14ac:dyDescent="0.25">
      <c r="A2415" s="25" t="s">
        <v>148</v>
      </c>
      <c r="B2415" s="25" t="s">
        <v>149</v>
      </c>
      <c r="C2415" s="25" t="s">
        <v>150</v>
      </c>
      <c r="D2415" s="2" t="s">
        <v>1697</v>
      </c>
      <c r="E2415" s="2" t="s">
        <v>1699</v>
      </c>
      <c r="F2415" s="2" t="s">
        <v>53</v>
      </c>
      <c r="G2415" s="21" t="s">
        <v>3996</v>
      </c>
      <c r="H2415" s="7">
        <f t="shared" si="37"/>
        <v>1119195</v>
      </c>
      <c r="I2415" s="8">
        <v>0</v>
      </c>
      <c r="J2415" s="8">
        <v>1119195</v>
      </c>
      <c r="K2415" s="8">
        <v>0</v>
      </c>
      <c r="L2415" s="10" t="s">
        <v>4334</v>
      </c>
      <c r="M2415" s="3"/>
      <c r="N2415" s="2"/>
      <c r="O2415" s="4"/>
      <c r="R2415" s="2"/>
      <c r="U2415" s="4"/>
      <c r="V2415" s="3"/>
    </row>
    <row r="2416" spans="1:22" ht="45" x14ac:dyDescent="0.25">
      <c r="A2416" s="25" t="s">
        <v>148</v>
      </c>
      <c r="B2416" s="25" t="s">
        <v>149</v>
      </c>
      <c r="C2416" s="25" t="s">
        <v>150</v>
      </c>
      <c r="D2416" s="2" t="s">
        <v>1697</v>
      </c>
      <c r="E2416" s="2" t="s">
        <v>1699</v>
      </c>
      <c r="F2416" s="2" t="s">
        <v>53</v>
      </c>
      <c r="G2416" s="21" t="s">
        <v>3974</v>
      </c>
      <c r="H2416" s="7">
        <f t="shared" si="37"/>
        <v>12000000</v>
      </c>
      <c r="I2416" s="8">
        <v>0</v>
      </c>
      <c r="J2416" s="8">
        <v>12000000</v>
      </c>
      <c r="K2416" s="8">
        <v>0</v>
      </c>
      <c r="L2416" s="5" t="s">
        <v>5562</v>
      </c>
      <c r="M2416" s="3"/>
      <c r="N2416" s="2"/>
      <c r="O2416" s="4"/>
      <c r="R2416" s="2"/>
      <c r="U2416" s="4"/>
      <c r="V2416" s="3"/>
    </row>
    <row r="2417" spans="1:22" ht="45" x14ac:dyDescent="0.25">
      <c r="A2417" s="25" t="s">
        <v>148</v>
      </c>
      <c r="B2417" s="25" t="s">
        <v>149</v>
      </c>
      <c r="C2417" s="25" t="s">
        <v>150</v>
      </c>
      <c r="D2417" s="2" t="s">
        <v>1697</v>
      </c>
      <c r="E2417" s="2" t="s">
        <v>1699</v>
      </c>
      <c r="F2417" s="2" t="s">
        <v>53</v>
      </c>
      <c r="G2417" s="21" t="s">
        <v>3993</v>
      </c>
      <c r="H2417" s="7">
        <f t="shared" si="37"/>
        <v>131250</v>
      </c>
      <c r="I2417" s="8">
        <v>0</v>
      </c>
      <c r="J2417" s="8">
        <v>131250</v>
      </c>
      <c r="K2417" s="8">
        <v>0</v>
      </c>
      <c r="L2417" s="5" t="s">
        <v>5563</v>
      </c>
      <c r="M2417" s="3"/>
      <c r="N2417" s="2"/>
      <c r="O2417" s="4"/>
      <c r="R2417" s="2"/>
      <c r="U2417" s="4"/>
      <c r="V2417" s="3"/>
    </row>
    <row r="2418" spans="1:22" x14ac:dyDescent="0.25">
      <c r="A2418" s="25" t="s">
        <v>148</v>
      </c>
      <c r="B2418" s="25" t="s">
        <v>149</v>
      </c>
      <c r="C2418" s="25" t="s">
        <v>150</v>
      </c>
      <c r="D2418" s="2" t="s">
        <v>1697</v>
      </c>
      <c r="E2418" s="2" t="s">
        <v>1699</v>
      </c>
      <c r="F2418" s="2" t="s">
        <v>53</v>
      </c>
      <c r="G2418" s="21" t="s">
        <v>3965</v>
      </c>
      <c r="H2418" s="7">
        <f t="shared" si="37"/>
        <v>12169008</v>
      </c>
      <c r="I2418" s="8">
        <v>3796440</v>
      </c>
      <c r="J2418" s="8">
        <v>8372568</v>
      </c>
      <c r="K2418" s="8">
        <v>0</v>
      </c>
      <c r="L2418" s="5" t="s">
        <v>5564</v>
      </c>
      <c r="M2418" s="3"/>
      <c r="N2418" s="2"/>
      <c r="O2418" s="4"/>
      <c r="Q2418" s="13"/>
      <c r="R2418" s="2"/>
      <c r="S2418" s="13"/>
      <c r="T2418" s="11"/>
      <c r="U2418" s="4"/>
      <c r="V2418" s="3"/>
    </row>
    <row r="2419" spans="1:22" ht="30" x14ac:dyDescent="0.25">
      <c r="A2419" s="25" t="s">
        <v>82</v>
      </c>
      <c r="B2419" s="25" t="s">
        <v>246</v>
      </c>
      <c r="C2419" s="25" t="s">
        <v>247</v>
      </c>
      <c r="D2419" s="2" t="s">
        <v>2616</v>
      </c>
      <c r="E2419" s="2" t="s">
        <v>2618</v>
      </c>
      <c r="F2419" s="2" t="s">
        <v>53</v>
      </c>
      <c r="G2419" s="21" t="s">
        <v>4000</v>
      </c>
      <c r="H2419" s="7">
        <f t="shared" si="37"/>
        <v>2363934</v>
      </c>
      <c r="I2419" s="8">
        <v>2363934</v>
      </c>
      <c r="J2419" s="8">
        <v>0</v>
      </c>
      <c r="K2419" s="8">
        <v>0</v>
      </c>
      <c r="L2419" s="5" t="s">
        <v>5565</v>
      </c>
      <c r="M2419" s="3"/>
      <c r="N2419" s="2"/>
      <c r="O2419" s="4"/>
      <c r="Q2419" s="13"/>
      <c r="R2419" s="2"/>
      <c r="S2419" s="13"/>
      <c r="T2419" s="11"/>
      <c r="U2419" s="4"/>
      <c r="V2419" s="3"/>
    </row>
    <row r="2420" spans="1:22" ht="30" x14ac:dyDescent="0.25">
      <c r="A2420" s="25" t="s">
        <v>5</v>
      </c>
      <c r="B2420" s="25" t="s">
        <v>70</v>
      </c>
      <c r="C2420" s="25" t="s">
        <v>4</v>
      </c>
      <c r="D2420" s="2" t="s">
        <v>1060</v>
      </c>
      <c r="E2420" s="2" t="s">
        <v>1063</v>
      </c>
      <c r="F2420" s="2" t="s">
        <v>53</v>
      </c>
      <c r="G2420" s="21" t="s">
        <v>3921</v>
      </c>
      <c r="H2420" s="7">
        <f t="shared" si="37"/>
        <v>4086265</v>
      </c>
      <c r="I2420" s="8">
        <v>4086265</v>
      </c>
      <c r="J2420" s="8">
        <v>0</v>
      </c>
      <c r="K2420" s="8">
        <v>0</v>
      </c>
      <c r="L2420" s="10" t="s">
        <v>4103</v>
      </c>
      <c r="M2420" s="3"/>
      <c r="N2420" s="2"/>
      <c r="O2420" s="4"/>
      <c r="Q2420" s="13"/>
      <c r="R2420" s="2"/>
      <c r="S2420" s="13"/>
      <c r="T2420" s="11"/>
      <c r="U2420" s="4"/>
      <c r="V2420" s="3"/>
    </row>
    <row r="2421" spans="1:22" ht="30" x14ac:dyDescent="0.25">
      <c r="A2421" s="25" t="s">
        <v>5</v>
      </c>
      <c r="B2421" s="25" t="s">
        <v>70</v>
      </c>
      <c r="C2421" s="25" t="s">
        <v>4</v>
      </c>
      <c r="D2421" s="2" t="s">
        <v>1060</v>
      </c>
      <c r="E2421" s="2" t="s">
        <v>1063</v>
      </c>
      <c r="F2421" s="2" t="s">
        <v>53</v>
      </c>
      <c r="G2421" s="21" t="s">
        <v>3982</v>
      </c>
      <c r="H2421" s="7">
        <f t="shared" si="37"/>
        <v>7642751</v>
      </c>
      <c r="I2421" s="8">
        <v>0</v>
      </c>
      <c r="J2421" s="8">
        <v>0</v>
      </c>
      <c r="K2421" s="8">
        <v>7642751</v>
      </c>
      <c r="L2421" s="10" t="s">
        <v>4104</v>
      </c>
      <c r="M2421" s="3"/>
      <c r="N2421" s="2"/>
      <c r="O2421" s="4"/>
      <c r="R2421" s="2"/>
      <c r="U2421" s="4"/>
      <c r="V2421" s="3"/>
    </row>
    <row r="2422" spans="1:22" x14ac:dyDescent="0.25">
      <c r="A2422" s="25" t="s">
        <v>15</v>
      </c>
      <c r="B2422" s="25" t="s">
        <v>364</v>
      </c>
      <c r="C2422" s="25" t="s">
        <v>1045</v>
      </c>
      <c r="D2422" s="2" t="s">
        <v>3236</v>
      </c>
      <c r="E2422" s="2" t="s">
        <v>3238</v>
      </c>
      <c r="F2422" s="2" t="s">
        <v>53</v>
      </c>
      <c r="G2422" s="21" t="s">
        <v>3933</v>
      </c>
      <c r="H2422" s="7">
        <f t="shared" si="37"/>
        <v>135000</v>
      </c>
      <c r="I2422" s="8">
        <v>135000</v>
      </c>
      <c r="J2422" s="8">
        <v>0</v>
      </c>
      <c r="K2422" s="8">
        <v>0</v>
      </c>
      <c r="L2422" s="10" t="s">
        <v>44</v>
      </c>
      <c r="M2422" s="3"/>
      <c r="N2422" s="2"/>
      <c r="O2422" s="4"/>
      <c r="R2422" s="2"/>
      <c r="U2422" s="4"/>
      <c r="V2422" s="3"/>
    </row>
    <row r="2423" spans="1:22" ht="30" x14ac:dyDescent="0.25">
      <c r="A2423" s="25" t="s">
        <v>15</v>
      </c>
      <c r="B2423" s="25" t="s">
        <v>364</v>
      </c>
      <c r="C2423" s="25" t="s">
        <v>1045</v>
      </c>
      <c r="D2423" s="2" t="s">
        <v>3236</v>
      </c>
      <c r="E2423" s="2" t="s">
        <v>3238</v>
      </c>
      <c r="F2423" s="2" t="s">
        <v>53</v>
      </c>
      <c r="G2423" s="21" t="s">
        <v>3933</v>
      </c>
      <c r="H2423" s="7">
        <f t="shared" si="37"/>
        <v>534600</v>
      </c>
      <c r="I2423" s="8">
        <v>534600</v>
      </c>
      <c r="J2423" s="8">
        <v>0</v>
      </c>
      <c r="K2423" s="8">
        <v>0</v>
      </c>
      <c r="L2423" s="5" t="s">
        <v>5566</v>
      </c>
      <c r="M2423" s="3"/>
      <c r="N2423" s="2"/>
      <c r="O2423" s="4"/>
      <c r="R2423" s="2"/>
      <c r="U2423" s="4"/>
      <c r="V2423" s="3"/>
    </row>
    <row r="2424" spans="1:22" ht="30" x14ac:dyDescent="0.25">
      <c r="A2424" s="25" t="s">
        <v>15</v>
      </c>
      <c r="B2424" s="25" t="s">
        <v>16</v>
      </c>
      <c r="C2424" s="25" t="s">
        <v>143</v>
      </c>
      <c r="D2424" s="2" t="s">
        <v>712</v>
      </c>
      <c r="E2424" s="2" t="s">
        <v>714</v>
      </c>
      <c r="F2424" s="2" t="s">
        <v>4</v>
      </c>
      <c r="G2424" s="21" t="s">
        <v>3896</v>
      </c>
      <c r="H2424" s="7">
        <f t="shared" si="37"/>
        <v>12554</v>
      </c>
      <c r="I2424" s="8">
        <v>12554</v>
      </c>
      <c r="J2424" s="8">
        <v>0</v>
      </c>
      <c r="K2424" s="8">
        <v>0</v>
      </c>
      <c r="L2424" s="10" t="s">
        <v>5567</v>
      </c>
      <c r="M2424" s="3"/>
      <c r="N2424" s="2"/>
      <c r="O2424" s="4"/>
      <c r="Q2424" s="14"/>
      <c r="R2424" s="2"/>
      <c r="S2424" s="14"/>
      <c r="T2424" s="12"/>
      <c r="U2424" s="4"/>
      <c r="V2424" s="3"/>
    </row>
    <row r="2425" spans="1:22" ht="30" x14ac:dyDescent="0.25">
      <c r="A2425" s="25" t="s">
        <v>15</v>
      </c>
      <c r="B2425" s="25" t="s">
        <v>16</v>
      </c>
      <c r="C2425" s="25" t="s">
        <v>143</v>
      </c>
      <c r="D2425" s="2" t="s">
        <v>712</v>
      </c>
      <c r="E2425" s="2" t="s">
        <v>714</v>
      </c>
      <c r="F2425" s="2" t="s">
        <v>4</v>
      </c>
      <c r="G2425" s="21" t="s">
        <v>3896</v>
      </c>
      <c r="H2425" s="7">
        <f t="shared" si="37"/>
        <v>37260</v>
      </c>
      <c r="I2425" s="8">
        <v>37260</v>
      </c>
      <c r="J2425" s="8">
        <v>0</v>
      </c>
      <c r="K2425" s="8">
        <v>0</v>
      </c>
      <c r="L2425" s="5" t="s">
        <v>5568</v>
      </c>
      <c r="M2425" s="3"/>
      <c r="N2425" s="2"/>
      <c r="O2425" s="4"/>
      <c r="R2425" s="2"/>
      <c r="U2425" s="4"/>
      <c r="V2425" s="3"/>
    </row>
    <row r="2426" spans="1:22" ht="45" x14ac:dyDescent="0.25">
      <c r="A2426" s="25" t="s">
        <v>148</v>
      </c>
      <c r="B2426" s="25" t="s">
        <v>149</v>
      </c>
      <c r="C2426" s="25" t="s">
        <v>150</v>
      </c>
      <c r="D2426" s="2" t="s">
        <v>547</v>
      </c>
      <c r="E2426" s="2" t="s">
        <v>549</v>
      </c>
      <c r="F2426" s="2" t="s">
        <v>53</v>
      </c>
      <c r="G2426" s="21" t="s">
        <v>3953</v>
      </c>
      <c r="H2426" s="7">
        <f t="shared" si="37"/>
        <v>1958656</v>
      </c>
      <c r="I2426" s="8">
        <v>1958656</v>
      </c>
      <c r="J2426" s="8">
        <v>0</v>
      </c>
      <c r="K2426" s="8">
        <v>0</v>
      </c>
      <c r="L2426" s="10" t="s">
        <v>4152</v>
      </c>
      <c r="M2426" s="3"/>
      <c r="N2426" s="2"/>
      <c r="O2426" s="4"/>
      <c r="R2426" s="2"/>
      <c r="U2426" s="4"/>
      <c r="V2426" s="3"/>
    </row>
    <row r="2427" spans="1:22" ht="30" x14ac:dyDescent="0.25">
      <c r="A2427" s="25" t="s">
        <v>148</v>
      </c>
      <c r="B2427" s="25" t="s">
        <v>149</v>
      </c>
      <c r="C2427" s="25" t="s">
        <v>150</v>
      </c>
      <c r="D2427" s="2" t="s">
        <v>547</v>
      </c>
      <c r="E2427" s="2" t="s">
        <v>549</v>
      </c>
      <c r="F2427" s="2" t="s">
        <v>53</v>
      </c>
      <c r="G2427" s="21" t="s">
        <v>3994</v>
      </c>
      <c r="H2427" s="7">
        <f t="shared" si="37"/>
        <v>655984</v>
      </c>
      <c r="I2427" s="8">
        <v>655984</v>
      </c>
      <c r="J2427" s="8">
        <v>0</v>
      </c>
      <c r="K2427" s="8">
        <v>0</v>
      </c>
      <c r="L2427" s="5" t="s">
        <v>5229</v>
      </c>
      <c r="M2427" s="3"/>
      <c r="N2427" s="2"/>
      <c r="O2427" s="4"/>
      <c r="Q2427" s="14"/>
      <c r="R2427" s="2"/>
      <c r="S2427" s="14"/>
      <c r="T2427" s="12"/>
      <c r="U2427" s="4"/>
      <c r="V2427" s="3"/>
    </row>
    <row r="2428" spans="1:22" ht="45" x14ac:dyDescent="0.25">
      <c r="A2428" s="25" t="s">
        <v>148</v>
      </c>
      <c r="B2428" s="25" t="s">
        <v>149</v>
      </c>
      <c r="C2428" s="25" t="s">
        <v>150</v>
      </c>
      <c r="D2428" s="2" t="s">
        <v>547</v>
      </c>
      <c r="E2428" s="2" t="s">
        <v>549</v>
      </c>
      <c r="F2428" s="2" t="s">
        <v>53</v>
      </c>
      <c r="G2428" s="21" t="s">
        <v>3899</v>
      </c>
      <c r="H2428" s="7">
        <f t="shared" si="37"/>
        <v>340809</v>
      </c>
      <c r="I2428" s="8">
        <v>0</v>
      </c>
      <c r="J2428" s="8">
        <v>0</v>
      </c>
      <c r="K2428" s="8">
        <v>340809</v>
      </c>
      <c r="L2428" s="5" t="s">
        <v>5569</v>
      </c>
      <c r="M2428" s="3"/>
      <c r="N2428" s="2"/>
      <c r="O2428" s="4"/>
      <c r="R2428" s="2"/>
      <c r="U2428" s="4"/>
      <c r="V2428" s="3"/>
    </row>
    <row r="2429" spans="1:22" ht="45" x14ac:dyDescent="0.25">
      <c r="A2429" s="25" t="s">
        <v>15</v>
      </c>
      <c r="B2429" s="25" t="s">
        <v>110</v>
      </c>
      <c r="C2429" s="25" t="s">
        <v>22</v>
      </c>
      <c r="D2429" s="2" t="s">
        <v>1506</v>
      </c>
      <c r="E2429" s="2" t="s">
        <v>1508</v>
      </c>
      <c r="F2429" s="2" t="s">
        <v>53</v>
      </c>
      <c r="G2429" s="21" t="s">
        <v>3975</v>
      </c>
      <c r="H2429" s="7">
        <f t="shared" si="37"/>
        <v>1985354</v>
      </c>
      <c r="I2429" s="8">
        <v>1985354</v>
      </c>
      <c r="J2429" s="8">
        <v>0</v>
      </c>
      <c r="K2429" s="8">
        <v>0</v>
      </c>
      <c r="L2429" s="10" t="s">
        <v>4290</v>
      </c>
      <c r="M2429" s="3"/>
      <c r="N2429" s="2"/>
      <c r="O2429" s="4"/>
      <c r="R2429" s="2"/>
      <c r="U2429" s="4"/>
      <c r="V2429" s="3"/>
    </row>
    <row r="2430" spans="1:22" ht="30" x14ac:dyDescent="0.25">
      <c r="A2430" s="25" t="s">
        <v>15</v>
      </c>
      <c r="B2430" s="25" t="s">
        <v>110</v>
      </c>
      <c r="C2430" s="25" t="s">
        <v>22</v>
      </c>
      <c r="D2430" s="2" t="s">
        <v>1506</v>
      </c>
      <c r="E2430" s="2" t="s">
        <v>1508</v>
      </c>
      <c r="F2430" s="2" t="s">
        <v>53</v>
      </c>
      <c r="G2430" s="21" t="s">
        <v>3994</v>
      </c>
      <c r="H2430" s="7">
        <f t="shared" si="37"/>
        <v>592264</v>
      </c>
      <c r="I2430" s="8">
        <v>592264</v>
      </c>
      <c r="J2430" s="8">
        <v>0</v>
      </c>
      <c r="K2430" s="8">
        <v>0</v>
      </c>
      <c r="L2430" s="10" t="s">
        <v>333</v>
      </c>
      <c r="M2430" s="3"/>
      <c r="N2430" s="2"/>
      <c r="O2430" s="4"/>
      <c r="R2430" s="2"/>
      <c r="U2430" s="4"/>
      <c r="V2430" s="3"/>
    </row>
    <row r="2431" spans="1:22" ht="30" x14ac:dyDescent="0.25">
      <c r="A2431" s="25" t="s">
        <v>58</v>
      </c>
      <c r="B2431" s="25" t="s">
        <v>164</v>
      </c>
      <c r="C2431" s="25" t="s">
        <v>165</v>
      </c>
      <c r="D2431" s="2" t="s">
        <v>3513</v>
      </c>
      <c r="E2431" s="2" t="s">
        <v>3515</v>
      </c>
      <c r="F2431" s="2" t="s">
        <v>4</v>
      </c>
      <c r="G2431" s="21" t="s">
        <v>3898</v>
      </c>
      <c r="H2431" s="7">
        <f t="shared" si="37"/>
        <v>300000</v>
      </c>
      <c r="I2431" s="8">
        <v>300000</v>
      </c>
      <c r="J2431" s="8">
        <v>0</v>
      </c>
      <c r="K2431" s="8">
        <v>0</v>
      </c>
      <c r="L2431" s="10" t="s">
        <v>1524</v>
      </c>
      <c r="M2431" s="3"/>
      <c r="N2431" s="2"/>
      <c r="O2431" s="4"/>
      <c r="R2431" s="2"/>
      <c r="U2431" s="4"/>
      <c r="V2431" s="3"/>
    </row>
    <row r="2432" spans="1:22" ht="30" x14ac:dyDescent="0.25">
      <c r="A2432" s="25" t="s">
        <v>89</v>
      </c>
      <c r="B2432" s="25" t="s">
        <v>90</v>
      </c>
      <c r="C2432" s="25" t="s">
        <v>304</v>
      </c>
      <c r="D2432" s="2" t="s">
        <v>2734</v>
      </c>
      <c r="E2432" s="2" t="s">
        <v>2736</v>
      </c>
      <c r="F2432" s="2" t="s">
        <v>53</v>
      </c>
      <c r="G2432" s="21" t="s">
        <v>3899</v>
      </c>
      <c r="H2432" s="7">
        <f t="shared" si="37"/>
        <v>255051</v>
      </c>
      <c r="I2432" s="8">
        <v>255051</v>
      </c>
      <c r="J2432" s="8">
        <v>0</v>
      </c>
      <c r="K2432" s="8">
        <v>0</v>
      </c>
      <c r="L2432" s="5" t="s">
        <v>4326</v>
      </c>
      <c r="M2432" s="3"/>
      <c r="N2432" s="2"/>
      <c r="O2432" s="4"/>
      <c r="R2432" s="2"/>
      <c r="U2432" s="4"/>
      <c r="V2432" s="3"/>
    </row>
    <row r="2433" spans="1:22" ht="30" x14ac:dyDescent="0.25">
      <c r="A2433" s="25" t="s">
        <v>89</v>
      </c>
      <c r="B2433" s="25" t="s">
        <v>90</v>
      </c>
      <c r="C2433" s="25" t="s">
        <v>304</v>
      </c>
      <c r="D2433" s="2" t="s">
        <v>2734</v>
      </c>
      <c r="E2433" s="2" t="s">
        <v>2736</v>
      </c>
      <c r="F2433" s="2" t="s">
        <v>53</v>
      </c>
      <c r="G2433" s="21" t="s">
        <v>3899</v>
      </c>
      <c r="H2433" s="7">
        <f t="shared" si="37"/>
        <v>89613</v>
      </c>
      <c r="I2433" s="8">
        <v>89613</v>
      </c>
      <c r="J2433" s="8">
        <v>0</v>
      </c>
      <c r="K2433" s="8">
        <v>0</v>
      </c>
      <c r="L2433" s="5" t="s">
        <v>5570</v>
      </c>
      <c r="M2433" s="3"/>
      <c r="N2433" s="2"/>
      <c r="O2433" s="4"/>
      <c r="R2433" s="2"/>
      <c r="U2433" s="4"/>
      <c r="V2433" s="3"/>
    </row>
    <row r="2434" spans="1:22" x14ac:dyDescent="0.25">
      <c r="A2434" s="25" t="s">
        <v>15</v>
      </c>
      <c r="B2434" s="25" t="s">
        <v>364</v>
      </c>
      <c r="C2434" s="25" t="s">
        <v>365</v>
      </c>
      <c r="D2434" s="2" t="s">
        <v>1271</v>
      </c>
      <c r="E2434" s="2" t="s">
        <v>1272</v>
      </c>
      <c r="F2434" s="2" t="s">
        <v>4</v>
      </c>
      <c r="G2434" s="21" t="s">
        <v>3914</v>
      </c>
      <c r="H2434" s="7">
        <f t="shared" ref="H2434:H2497" si="38">SUM(I2434:K2434)</f>
        <v>66258</v>
      </c>
      <c r="I2434" s="8">
        <v>66258</v>
      </c>
      <c r="J2434" s="8">
        <v>0</v>
      </c>
      <c r="K2434" s="8">
        <v>0</v>
      </c>
      <c r="L2434" s="10" t="s">
        <v>44</v>
      </c>
      <c r="M2434" s="3"/>
      <c r="N2434" s="2"/>
      <c r="O2434" s="4"/>
      <c r="R2434" s="2"/>
      <c r="U2434" s="4"/>
      <c r="V2434" s="3"/>
    </row>
    <row r="2435" spans="1:22" x14ac:dyDescent="0.25">
      <c r="A2435" s="25" t="s">
        <v>15</v>
      </c>
      <c r="B2435" s="25" t="s">
        <v>364</v>
      </c>
      <c r="C2435" s="25" t="s">
        <v>365</v>
      </c>
      <c r="D2435" s="2" t="s">
        <v>1271</v>
      </c>
      <c r="E2435" s="2" t="s">
        <v>1272</v>
      </c>
      <c r="F2435" s="2" t="s">
        <v>4</v>
      </c>
      <c r="G2435" s="21" t="s">
        <v>3914</v>
      </c>
      <c r="H2435" s="7">
        <f t="shared" si="38"/>
        <v>95535</v>
      </c>
      <c r="I2435" s="8">
        <v>95535</v>
      </c>
      <c r="J2435" s="8">
        <v>0</v>
      </c>
      <c r="K2435" s="8">
        <v>0</v>
      </c>
      <c r="L2435" s="10" t="s">
        <v>44</v>
      </c>
      <c r="M2435" s="3"/>
      <c r="N2435" s="2"/>
      <c r="O2435" s="4"/>
      <c r="R2435" s="2"/>
      <c r="U2435" s="4"/>
      <c r="V2435" s="3"/>
    </row>
    <row r="2436" spans="1:22" x14ac:dyDescent="0.25">
      <c r="A2436" s="25" t="s">
        <v>15</v>
      </c>
      <c r="B2436" s="25" t="s">
        <v>364</v>
      </c>
      <c r="C2436" s="25" t="s">
        <v>365</v>
      </c>
      <c r="D2436" s="2" t="s">
        <v>1271</v>
      </c>
      <c r="E2436" s="2" t="s">
        <v>1272</v>
      </c>
      <c r="F2436" s="2" t="s">
        <v>4</v>
      </c>
      <c r="G2436" s="21" t="s">
        <v>3914</v>
      </c>
      <c r="H2436" s="7">
        <f t="shared" si="38"/>
        <v>13437</v>
      </c>
      <c r="I2436" s="8">
        <v>13437</v>
      </c>
      <c r="J2436" s="8">
        <v>0</v>
      </c>
      <c r="K2436" s="8">
        <v>0</v>
      </c>
      <c r="L2436" s="10" t="s">
        <v>96</v>
      </c>
      <c r="M2436" s="3"/>
      <c r="N2436" s="2"/>
      <c r="O2436" s="4"/>
      <c r="R2436" s="2"/>
      <c r="U2436" s="4"/>
      <c r="V2436" s="3"/>
    </row>
    <row r="2437" spans="1:22" ht="45" x14ac:dyDescent="0.25">
      <c r="A2437" s="25" t="s">
        <v>89</v>
      </c>
      <c r="B2437" s="25" t="s">
        <v>132</v>
      </c>
      <c r="C2437" s="25" t="s">
        <v>133</v>
      </c>
      <c r="D2437" s="2" t="s">
        <v>1794</v>
      </c>
      <c r="E2437" s="2" t="s">
        <v>1796</v>
      </c>
      <c r="F2437" s="2" t="s">
        <v>154</v>
      </c>
      <c r="G2437" s="21" t="s">
        <v>3900</v>
      </c>
      <c r="H2437" s="7">
        <f t="shared" si="38"/>
        <v>2397560</v>
      </c>
      <c r="I2437" s="8">
        <v>0</v>
      </c>
      <c r="J2437" s="8">
        <v>2397560</v>
      </c>
      <c r="K2437" s="8">
        <v>0</v>
      </c>
      <c r="L2437" s="10" t="s">
        <v>4364</v>
      </c>
      <c r="M2437" s="3"/>
      <c r="N2437" s="2"/>
      <c r="O2437" s="4"/>
      <c r="Q2437" s="13"/>
      <c r="R2437" s="2"/>
      <c r="S2437" s="13"/>
      <c r="U2437" s="4"/>
      <c r="V2437" s="3"/>
    </row>
    <row r="2438" spans="1:22" ht="75" x14ac:dyDescent="0.25">
      <c r="A2438" s="25" t="s">
        <v>89</v>
      </c>
      <c r="B2438" s="25" t="s">
        <v>132</v>
      </c>
      <c r="C2438" s="25" t="s">
        <v>133</v>
      </c>
      <c r="D2438" s="2" t="s">
        <v>1794</v>
      </c>
      <c r="E2438" s="2" t="s">
        <v>1796</v>
      </c>
      <c r="F2438" s="2" t="s">
        <v>154</v>
      </c>
      <c r="G2438" s="21" t="s">
        <v>3900</v>
      </c>
      <c r="H2438" s="7">
        <f t="shared" si="38"/>
        <v>285557</v>
      </c>
      <c r="I2438" s="8">
        <v>0</v>
      </c>
      <c r="J2438" s="8">
        <v>285557</v>
      </c>
      <c r="K2438" s="8">
        <v>0</v>
      </c>
      <c r="L2438" s="10" t="s">
        <v>4365</v>
      </c>
      <c r="M2438" s="3"/>
      <c r="N2438" s="2"/>
      <c r="O2438" s="4"/>
      <c r="Q2438" s="13"/>
      <c r="R2438" s="2"/>
      <c r="S2438" s="13"/>
      <c r="U2438" s="4"/>
      <c r="V2438" s="3"/>
    </row>
    <row r="2439" spans="1:22" ht="60" x14ac:dyDescent="0.25">
      <c r="A2439" s="25" t="s">
        <v>89</v>
      </c>
      <c r="B2439" s="25" t="s">
        <v>132</v>
      </c>
      <c r="C2439" s="25" t="s">
        <v>133</v>
      </c>
      <c r="D2439" s="2" t="s">
        <v>1794</v>
      </c>
      <c r="E2439" s="2" t="s">
        <v>1796</v>
      </c>
      <c r="F2439" s="2" t="s">
        <v>154</v>
      </c>
      <c r="G2439" s="21" t="s">
        <v>3903</v>
      </c>
      <c r="H2439" s="7">
        <f t="shared" si="38"/>
        <v>22519</v>
      </c>
      <c r="I2439" s="8">
        <v>22519</v>
      </c>
      <c r="J2439" s="8">
        <v>0</v>
      </c>
      <c r="K2439" s="8">
        <v>0</v>
      </c>
      <c r="L2439" s="5" t="s">
        <v>5571</v>
      </c>
      <c r="M2439" s="3"/>
      <c r="N2439" s="2"/>
      <c r="O2439" s="4"/>
      <c r="Q2439" s="13"/>
      <c r="R2439" s="2"/>
      <c r="S2439" s="13"/>
      <c r="U2439" s="4"/>
      <c r="V2439" s="3"/>
    </row>
    <row r="2440" spans="1:22" ht="45" x14ac:dyDescent="0.25">
      <c r="A2440" s="25" t="s">
        <v>89</v>
      </c>
      <c r="B2440" s="25" t="s">
        <v>132</v>
      </c>
      <c r="C2440" s="25" t="s">
        <v>133</v>
      </c>
      <c r="D2440" s="2" t="s">
        <v>1794</v>
      </c>
      <c r="E2440" s="2" t="s">
        <v>1796</v>
      </c>
      <c r="F2440" s="2" t="s">
        <v>154</v>
      </c>
      <c r="G2440" s="21" t="s">
        <v>3903</v>
      </c>
      <c r="H2440" s="7">
        <f t="shared" si="38"/>
        <v>56995</v>
      </c>
      <c r="I2440" s="8">
        <v>56995</v>
      </c>
      <c r="J2440" s="8">
        <v>0</v>
      </c>
      <c r="K2440" s="8">
        <v>0</v>
      </c>
      <c r="L2440" s="5" t="s">
        <v>5572</v>
      </c>
      <c r="M2440" s="3"/>
      <c r="N2440" s="2"/>
      <c r="O2440" s="4"/>
      <c r="Q2440" s="13"/>
      <c r="R2440" s="2"/>
      <c r="S2440" s="13"/>
      <c r="U2440" s="4"/>
      <c r="V2440" s="3"/>
    </row>
    <row r="2441" spans="1:22" ht="45" x14ac:dyDescent="0.25">
      <c r="A2441" s="25" t="s">
        <v>89</v>
      </c>
      <c r="B2441" s="25" t="s">
        <v>132</v>
      </c>
      <c r="C2441" s="25" t="s">
        <v>133</v>
      </c>
      <c r="D2441" s="2" t="s">
        <v>1794</v>
      </c>
      <c r="E2441" s="2" t="s">
        <v>1796</v>
      </c>
      <c r="F2441" s="2" t="s">
        <v>154</v>
      </c>
      <c r="G2441" s="21" t="s">
        <v>3903</v>
      </c>
      <c r="H2441" s="7">
        <f t="shared" si="38"/>
        <v>151282</v>
      </c>
      <c r="I2441" s="8">
        <v>0</v>
      </c>
      <c r="J2441" s="8">
        <v>151282</v>
      </c>
      <c r="K2441" s="8">
        <v>0</v>
      </c>
      <c r="L2441" s="5" t="s">
        <v>5573</v>
      </c>
      <c r="M2441" s="3"/>
      <c r="N2441" s="2"/>
      <c r="O2441" s="4"/>
      <c r="Q2441" s="3"/>
      <c r="R2441" s="2"/>
      <c r="S2441" s="3"/>
      <c r="U2441" s="4"/>
      <c r="V2441" s="3"/>
    </row>
    <row r="2442" spans="1:22" ht="60" x14ac:dyDescent="0.25">
      <c r="A2442" s="25" t="s">
        <v>89</v>
      </c>
      <c r="B2442" s="25" t="s">
        <v>132</v>
      </c>
      <c r="C2442" s="25" t="s">
        <v>133</v>
      </c>
      <c r="D2442" s="2" t="s">
        <v>1794</v>
      </c>
      <c r="E2442" s="2" t="s">
        <v>1796</v>
      </c>
      <c r="F2442" s="2" t="s">
        <v>154</v>
      </c>
      <c r="G2442" s="21" t="s">
        <v>3900</v>
      </c>
      <c r="H2442" s="7">
        <f t="shared" si="38"/>
        <v>5379</v>
      </c>
      <c r="I2442" s="8">
        <v>0</v>
      </c>
      <c r="J2442" s="8">
        <v>5379</v>
      </c>
      <c r="K2442" s="8">
        <v>0</v>
      </c>
      <c r="L2442" s="5" t="s">
        <v>5574</v>
      </c>
      <c r="M2442" s="3"/>
      <c r="N2442" s="2"/>
      <c r="O2442" s="4"/>
      <c r="Q2442" s="13"/>
      <c r="R2442" s="2"/>
      <c r="S2442" s="13"/>
      <c r="U2442" s="4"/>
      <c r="V2442" s="3"/>
    </row>
    <row r="2443" spans="1:22" ht="45" x14ac:dyDescent="0.25">
      <c r="A2443" s="25" t="s">
        <v>89</v>
      </c>
      <c r="B2443" s="25" t="s">
        <v>132</v>
      </c>
      <c r="C2443" s="25" t="s">
        <v>133</v>
      </c>
      <c r="D2443" s="2" t="s">
        <v>1794</v>
      </c>
      <c r="E2443" s="2" t="s">
        <v>1796</v>
      </c>
      <c r="F2443" s="2" t="s">
        <v>154</v>
      </c>
      <c r="G2443" s="21" t="s">
        <v>3900</v>
      </c>
      <c r="H2443" s="7">
        <f t="shared" si="38"/>
        <v>15999</v>
      </c>
      <c r="I2443" s="8">
        <v>15999</v>
      </c>
      <c r="J2443" s="8">
        <v>0</v>
      </c>
      <c r="K2443" s="8">
        <v>0</v>
      </c>
      <c r="L2443" s="5" t="s">
        <v>5575</v>
      </c>
      <c r="M2443" s="3"/>
      <c r="N2443" s="2"/>
      <c r="O2443" s="4"/>
      <c r="Q2443" s="13"/>
      <c r="R2443" s="2"/>
      <c r="S2443" s="13"/>
      <c r="U2443" s="4"/>
      <c r="V2443" s="3"/>
    </row>
    <row r="2444" spans="1:22" ht="30" x14ac:dyDescent="0.25">
      <c r="A2444" s="25" t="s">
        <v>89</v>
      </c>
      <c r="B2444" s="25" t="s">
        <v>132</v>
      </c>
      <c r="C2444" s="25" t="s">
        <v>133</v>
      </c>
      <c r="D2444" s="2" t="s">
        <v>1794</v>
      </c>
      <c r="E2444" s="2" t="s">
        <v>1796</v>
      </c>
      <c r="F2444" s="2" t="s">
        <v>154</v>
      </c>
      <c r="G2444" s="21" t="s">
        <v>3903</v>
      </c>
      <c r="H2444" s="7">
        <f t="shared" si="38"/>
        <v>3435340</v>
      </c>
      <c r="I2444" s="8">
        <v>54487</v>
      </c>
      <c r="J2444" s="8">
        <v>3380853</v>
      </c>
      <c r="K2444" s="8">
        <v>0</v>
      </c>
      <c r="L2444" s="5" t="s">
        <v>5576</v>
      </c>
      <c r="M2444" s="3"/>
      <c r="N2444" s="2"/>
      <c r="O2444" s="4"/>
      <c r="Q2444" s="3"/>
      <c r="R2444" s="2"/>
      <c r="S2444" s="3"/>
      <c r="U2444" s="4"/>
      <c r="V2444" s="3"/>
    </row>
    <row r="2445" spans="1:22" ht="45" x14ac:dyDescent="0.25">
      <c r="A2445" s="25" t="s">
        <v>89</v>
      </c>
      <c r="B2445" s="25" t="s">
        <v>132</v>
      </c>
      <c r="C2445" s="25" t="s">
        <v>133</v>
      </c>
      <c r="D2445" s="2" t="s">
        <v>1794</v>
      </c>
      <c r="E2445" s="2" t="s">
        <v>1796</v>
      </c>
      <c r="F2445" s="2" t="s">
        <v>154</v>
      </c>
      <c r="G2445" s="21" t="s">
        <v>3900</v>
      </c>
      <c r="H2445" s="7">
        <f t="shared" si="38"/>
        <v>400728</v>
      </c>
      <c r="I2445" s="8">
        <v>0</v>
      </c>
      <c r="J2445" s="8">
        <v>400728</v>
      </c>
      <c r="K2445" s="8">
        <v>0</v>
      </c>
      <c r="L2445" s="5" t="s">
        <v>5577</v>
      </c>
      <c r="M2445" s="3"/>
      <c r="N2445" s="2"/>
      <c r="O2445" s="4"/>
      <c r="Q2445" s="3"/>
      <c r="R2445" s="2"/>
      <c r="S2445" s="3"/>
      <c r="T2445" s="12"/>
      <c r="U2445" s="4"/>
      <c r="V2445" s="3"/>
    </row>
    <row r="2446" spans="1:22" ht="30" x14ac:dyDescent="0.25">
      <c r="A2446" s="25" t="s">
        <v>89</v>
      </c>
      <c r="B2446" s="25" t="s">
        <v>132</v>
      </c>
      <c r="C2446" s="25" t="s">
        <v>133</v>
      </c>
      <c r="D2446" s="2" t="s">
        <v>1794</v>
      </c>
      <c r="E2446" s="2" t="s">
        <v>1796</v>
      </c>
      <c r="F2446" s="2" t="s">
        <v>154</v>
      </c>
      <c r="G2446" s="21" t="s">
        <v>3903</v>
      </c>
      <c r="H2446" s="7">
        <f t="shared" si="38"/>
        <v>607222</v>
      </c>
      <c r="I2446" s="8">
        <v>0</v>
      </c>
      <c r="J2446" s="8">
        <v>607222</v>
      </c>
      <c r="K2446" s="8">
        <v>0</v>
      </c>
      <c r="L2446" s="5" t="s">
        <v>5578</v>
      </c>
      <c r="M2446" s="3"/>
      <c r="N2446" s="2"/>
      <c r="O2446" s="4"/>
      <c r="Q2446" s="13"/>
      <c r="R2446" s="2"/>
      <c r="S2446" s="13"/>
      <c r="U2446" s="4"/>
      <c r="V2446" s="3"/>
    </row>
    <row r="2447" spans="1:22" ht="45" x14ac:dyDescent="0.25">
      <c r="A2447" s="25" t="s">
        <v>148</v>
      </c>
      <c r="B2447" s="25" t="s">
        <v>883</v>
      </c>
      <c r="C2447" s="25" t="s">
        <v>150</v>
      </c>
      <c r="D2447" s="2" t="s">
        <v>993</v>
      </c>
      <c r="E2447" s="2" t="s">
        <v>995</v>
      </c>
      <c r="F2447" s="2" t="s">
        <v>53</v>
      </c>
      <c r="G2447" s="21" t="s">
        <v>3912</v>
      </c>
      <c r="H2447" s="7">
        <f t="shared" si="38"/>
        <v>4345708</v>
      </c>
      <c r="I2447" s="8">
        <v>1358371</v>
      </c>
      <c r="J2447" s="8">
        <v>2987337</v>
      </c>
      <c r="K2447" s="8">
        <v>0</v>
      </c>
      <c r="L2447" s="10" t="s">
        <v>4098</v>
      </c>
      <c r="M2447" s="3"/>
      <c r="N2447" s="2"/>
      <c r="O2447" s="4"/>
      <c r="R2447" s="2"/>
      <c r="U2447" s="4"/>
      <c r="V2447" s="3"/>
    </row>
    <row r="2448" spans="1:22" ht="60" x14ac:dyDescent="0.25">
      <c r="A2448" s="25" t="s">
        <v>148</v>
      </c>
      <c r="B2448" s="25" t="s">
        <v>883</v>
      </c>
      <c r="C2448" s="25" t="s">
        <v>150</v>
      </c>
      <c r="D2448" s="2" t="s">
        <v>993</v>
      </c>
      <c r="E2448" s="2" t="s">
        <v>995</v>
      </c>
      <c r="F2448" s="2" t="s">
        <v>53</v>
      </c>
      <c r="G2448" s="21" t="s">
        <v>3927</v>
      </c>
      <c r="H2448" s="7">
        <f t="shared" si="38"/>
        <v>2905136</v>
      </c>
      <c r="I2448" s="8">
        <v>0</v>
      </c>
      <c r="J2448" s="8">
        <v>2905136</v>
      </c>
      <c r="K2448" s="8">
        <v>0</v>
      </c>
      <c r="L2448" s="10" t="s">
        <v>4338</v>
      </c>
      <c r="M2448" s="3"/>
      <c r="N2448" s="2"/>
      <c r="O2448" s="4"/>
      <c r="R2448" s="2"/>
      <c r="U2448" s="4"/>
      <c r="V2448" s="3"/>
    </row>
    <row r="2449" spans="1:22" ht="30" x14ac:dyDescent="0.25">
      <c r="A2449" s="25" t="s">
        <v>5</v>
      </c>
      <c r="B2449" s="25" t="s">
        <v>6</v>
      </c>
      <c r="C2449" s="25" t="s">
        <v>7</v>
      </c>
      <c r="D2449" s="2" t="s">
        <v>771</v>
      </c>
      <c r="E2449" s="2" t="s">
        <v>773</v>
      </c>
      <c r="F2449" s="2" t="s">
        <v>53</v>
      </c>
      <c r="G2449" s="21" t="s">
        <v>3966</v>
      </c>
      <c r="H2449" s="7">
        <f t="shared" si="38"/>
        <v>90000</v>
      </c>
      <c r="I2449" s="8">
        <v>90000</v>
      </c>
      <c r="J2449" s="8">
        <v>0</v>
      </c>
      <c r="K2449" s="8">
        <v>0</v>
      </c>
      <c r="L2449" s="10" t="s">
        <v>447</v>
      </c>
      <c r="M2449" s="3"/>
      <c r="N2449" s="2"/>
      <c r="O2449" s="4"/>
      <c r="R2449" s="2"/>
      <c r="U2449" s="4"/>
      <c r="V2449" s="3"/>
    </row>
    <row r="2450" spans="1:22" ht="30" x14ac:dyDescent="0.25">
      <c r="A2450" s="25" t="s">
        <v>5</v>
      </c>
      <c r="B2450" s="25" t="s">
        <v>6</v>
      </c>
      <c r="C2450" s="25" t="s">
        <v>7</v>
      </c>
      <c r="D2450" s="2" t="s">
        <v>771</v>
      </c>
      <c r="E2450" s="2" t="s">
        <v>773</v>
      </c>
      <c r="F2450" s="2" t="s">
        <v>53</v>
      </c>
      <c r="G2450" s="21" t="s">
        <v>3966</v>
      </c>
      <c r="H2450" s="7">
        <f t="shared" si="38"/>
        <v>2670985</v>
      </c>
      <c r="I2450" s="8">
        <v>2670985</v>
      </c>
      <c r="J2450" s="8">
        <v>0</v>
      </c>
      <c r="K2450" s="8">
        <v>0</v>
      </c>
      <c r="L2450" s="10" t="s">
        <v>96</v>
      </c>
      <c r="M2450" s="3"/>
      <c r="N2450" s="2"/>
      <c r="O2450" s="4"/>
      <c r="Q2450" s="14"/>
      <c r="R2450" s="2"/>
      <c r="S2450" s="14"/>
      <c r="U2450" s="4"/>
      <c r="V2450" s="3"/>
    </row>
    <row r="2451" spans="1:22" ht="30" x14ac:dyDescent="0.25">
      <c r="A2451" s="25" t="s">
        <v>5</v>
      </c>
      <c r="B2451" s="25" t="s">
        <v>6</v>
      </c>
      <c r="C2451" s="25" t="s">
        <v>7</v>
      </c>
      <c r="D2451" s="2" t="s">
        <v>771</v>
      </c>
      <c r="E2451" s="2" t="s">
        <v>773</v>
      </c>
      <c r="F2451" s="2" t="s">
        <v>53</v>
      </c>
      <c r="G2451" s="21" t="s">
        <v>3966</v>
      </c>
      <c r="H2451" s="7">
        <f t="shared" si="38"/>
        <v>2601649</v>
      </c>
      <c r="I2451" s="8">
        <v>2601649</v>
      </c>
      <c r="J2451" s="8">
        <v>0</v>
      </c>
      <c r="K2451" s="8">
        <v>0</v>
      </c>
      <c r="L2451" s="10" t="s">
        <v>45</v>
      </c>
      <c r="M2451" s="3"/>
      <c r="N2451" s="2"/>
      <c r="O2451" s="4"/>
      <c r="R2451" s="2"/>
      <c r="U2451" s="4"/>
      <c r="V2451" s="3"/>
    </row>
    <row r="2452" spans="1:22" ht="30" x14ac:dyDescent="0.25">
      <c r="A2452" s="25" t="s">
        <v>5</v>
      </c>
      <c r="B2452" s="25" t="s">
        <v>6</v>
      </c>
      <c r="C2452" s="25" t="s">
        <v>7</v>
      </c>
      <c r="D2452" s="2" t="s">
        <v>771</v>
      </c>
      <c r="E2452" s="2" t="s">
        <v>773</v>
      </c>
      <c r="F2452" s="2" t="s">
        <v>53</v>
      </c>
      <c r="G2452" s="21" t="s">
        <v>3966</v>
      </c>
      <c r="H2452" s="7">
        <f t="shared" si="38"/>
        <v>815400</v>
      </c>
      <c r="I2452" s="8">
        <v>815400</v>
      </c>
      <c r="J2452" s="8">
        <v>0</v>
      </c>
      <c r="K2452" s="8">
        <v>0</v>
      </c>
      <c r="L2452" s="5" t="s">
        <v>4780</v>
      </c>
      <c r="M2452" s="3"/>
      <c r="N2452" s="2"/>
      <c r="O2452" s="4"/>
      <c r="R2452" s="2"/>
      <c r="U2452" s="4"/>
      <c r="V2452" s="3"/>
    </row>
    <row r="2453" spans="1:22" ht="30" x14ac:dyDescent="0.25">
      <c r="A2453" s="25" t="s">
        <v>5</v>
      </c>
      <c r="B2453" s="25" t="s">
        <v>6</v>
      </c>
      <c r="C2453" s="25" t="s">
        <v>7</v>
      </c>
      <c r="D2453" s="2" t="s">
        <v>771</v>
      </c>
      <c r="E2453" s="2" t="s">
        <v>773</v>
      </c>
      <c r="F2453" s="2" t="s">
        <v>53</v>
      </c>
      <c r="G2453" s="21" t="s">
        <v>3966</v>
      </c>
      <c r="H2453" s="7">
        <f t="shared" si="38"/>
        <v>236543</v>
      </c>
      <c r="I2453" s="8">
        <v>236543</v>
      </c>
      <c r="J2453" s="8">
        <v>0</v>
      </c>
      <c r="K2453" s="8">
        <v>0</v>
      </c>
      <c r="L2453" s="10" t="s">
        <v>925</v>
      </c>
      <c r="M2453" s="3"/>
      <c r="N2453" s="2"/>
      <c r="O2453" s="4"/>
      <c r="R2453" s="2"/>
      <c r="U2453" s="4"/>
      <c r="V2453" s="3"/>
    </row>
    <row r="2454" spans="1:22" ht="30" x14ac:dyDescent="0.25">
      <c r="A2454" s="25" t="s">
        <v>5</v>
      </c>
      <c r="B2454" s="25" t="s">
        <v>6</v>
      </c>
      <c r="C2454" s="25" t="s">
        <v>7</v>
      </c>
      <c r="D2454" s="2" t="s">
        <v>771</v>
      </c>
      <c r="E2454" s="2" t="s">
        <v>773</v>
      </c>
      <c r="F2454" s="2" t="s">
        <v>53</v>
      </c>
      <c r="G2454" s="21" t="s">
        <v>3966</v>
      </c>
      <c r="H2454" s="7">
        <f t="shared" si="38"/>
        <v>236543</v>
      </c>
      <c r="I2454" s="8">
        <v>236543</v>
      </c>
      <c r="J2454" s="8">
        <v>0</v>
      </c>
      <c r="K2454" s="8">
        <v>0</v>
      </c>
      <c r="L2454" s="10" t="s">
        <v>27</v>
      </c>
      <c r="M2454" s="3"/>
      <c r="N2454" s="2"/>
      <c r="O2454" s="4"/>
      <c r="R2454" s="2"/>
      <c r="U2454" s="4"/>
      <c r="V2454" s="3"/>
    </row>
    <row r="2455" spans="1:22" ht="30" x14ac:dyDescent="0.25">
      <c r="A2455" s="25" t="s">
        <v>5</v>
      </c>
      <c r="B2455" s="25" t="s">
        <v>6</v>
      </c>
      <c r="C2455" s="25" t="s">
        <v>7</v>
      </c>
      <c r="D2455" s="2" t="s">
        <v>771</v>
      </c>
      <c r="E2455" s="2" t="s">
        <v>773</v>
      </c>
      <c r="F2455" s="2" t="s">
        <v>53</v>
      </c>
      <c r="G2455" s="21" t="s">
        <v>4025</v>
      </c>
      <c r="H2455" s="7">
        <f t="shared" si="38"/>
        <v>2250000</v>
      </c>
      <c r="I2455" s="8">
        <v>2250000</v>
      </c>
      <c r="J2455" s="8">
        <v>0</v>
      </c>
      <c r="K2455" s="8">
        <v>0</v>
      </c>
      <c r="L2455" s="5" t="s">
        <v>5579</v>
      </c>
      <c r="M2455" s="3"/>
      <c r="N2455" s="2"/>
      <c r="O2455" s="4"/>
      <c r="Q2455" s="14"/>
      <c r="R2455" s="2"/>
      <c r="S2455" s="14"/>
      <c r="U2455" s="4"/>
      <c r="V2455" s="3"/>
    </row>
    <row r="2456" spans="1:22" ht="30" x14ac:dyDescent="0.25">
      <c r="A2456" s="25" t="s">
        <v>5</v>
      </c>
      <c r="B2456" s="25" t="s">
        <v>6</v>
      </c>
      <c r="C2456" s="25" t="s">
        <v>7</v>
      </c>
      <c r="D2456" s="2" t="s">
        <v>771</v>
      </c>
      <c r="E2456" s="2" t="s">
        <v>773</v>
      </c>
      <c r="F2456" s="2" t="s">
        <v>53</v>
      </c>
      <c r="G2456" s="21" t="s">
        <v>3966</v>
      </c>
      <c r="H2456" s="7">
        <f t="shared" si="38"/>
        <v>777238</v>
      </c>
      <c r="I2456" s="8">
        <v>777238</v>
      </c>
      <c r="J2456" s="8">
        <v>0</v>
      </c>
      <c r="K2456" s="8">
        <v>0</v>
      </c>
      <c r="L2456" s="10" t="s">
        <v>52</v>
      </c>
      <c r="M2456" s="3"/>
      <c r="N2456" s="2"/>
      <c r="O2456" s="4"/>
      <c r="Q2456" s="14"/>
      <c r="R2456" s="2"/>
      <c r="S2456" s="14"/>
      <c r="U2456" s="4"/>
      <c r="V2456" s="3"/>
    </row>
    <row r="2457" spans="1:22" ht="30" x14ac:dyDescent="0.25">
      <c r="A2457" s="25" t="s">
        <v>5</v>
      </c>
      <c r="B2457" s="25" t="s">
        <v>6</v>
      </c>
      <c r="C2457" s="25" t="s">
        <v>7</v>
      </c>
      <c r="D2457" s="2" t="s">
        <v>771</v>
      </c>
      <c r="E2457" s="2" t="s">
        <v>773</v>
      </c>
      <c r="F2457" s="2" t="s">
        <v>53</v>
      </c>
      <c r="G2457" s="21" t="s">
        <v>3966</v>
      </c>
      <c r="H2457" s="7">
        <f t="shared" si="38"/>
        <v>416542</v>
      </c>
      <c r="I2457" s="8">
        <v>416542</v>
      </c>
      <c r="J2457" s="8">
        <v>0</v>
      </c>
      <c r="K2457" s="8">
        <v>0</v>
      </c>
      <c r="L2457" s="10" t="s">
        <v>27</v>
      </c>
      <c r="M2457" s="3"/>
      <c r="N2457" s="2"/>
      <c r="O2457" s="4"/>
      <c r="R2457" s="2"/>
      <c r="U2457" s="4"/>
      <c r="V2457" s="3"/>
    </row>
    <row r="2458" spans="1:22" ht="30" x14ac:dyDescent="0.25">
      <c r="A2458" s="25" t="s">
        <v>5</v>
      </c>
      <c r="B2458" s="25" t="s">
        <v>6</v>
      </c>
      <c r="C2458" s="25" t="s">
        <v>7</v>
      </c>
      <c r="D2458" s="2" t="s">
        <v>771</v>
      </c>
      <c r="E2458" s="2" t="s">
        <v>773</v>
      </c>
      <c r="F2458" s="2" t="s">
        <v>53</v>
      </c>
      <c r="G2458" s="21" t="s">
        <v>3966</v>
      </c>
      <c r="H2458" s="7">
        <f t="shared" si="38"/>
        <v>10372155</v>
      </c>
      <c r="I2458" s="8">
        <v>10372155</v>
      </c>
      <c r="J2458" s="8">
        <v>0</v>
      </c>
      <c r="K2458" s="8">
        <v>0</v>
      </c>
      <c r="L2458" s="5" t="s">
        <v>5580</v>
      </c>
      <c r="M2458" s="3"/>
      <c r="N2458" s="2"/>
      <c r="O2458" s="4"/>
      <c r="R2458" s="2"/>
      <c r="U2458" s="4"/>
      <c r="V2458" s="3"/>
    </row>
    <row r="2459" spans="1:22" ht="30" x14ac:dyDescent="0.25">
      <c r="A2459" s="25" t="s">
        <v>5</v>
      </c>
      <c r="B2459" s="25" t="s">
        <v>6</v>
      </c>
      <c r="C2459" s="25" t="s">
        <v>7</v>
      </c>
      <c r="D2459" s="2" t="s">
        <v>771</v>
      </c>
      <c r="E2459" s="2" t="s">
        <v>773</v>
      </c>
      <c r="F2459" s="2" t="s">
        <v>53</v>
      </c>
      <c r="G2459" s="21" t="s">
        <v>3966</v>
      </c>
      <c r="H2459" s="7">
        <f t="shared" si="38"/>
        <v>1221750</v>
      </c>
      <c r="I2459" s="8">
        <v>1221750</v>
      </c>
      <c r="J2459" s="8">
        <v>0</v>
      </c>
      <c r="K2459" s="8">
        <v>0</v>
      </c>
      <c r="L2459" s="10" t="s">
        <v>96</v>
      </c>
      <c r="M2459" s="3"/>
      <c r="N2459" s="2"/>
      <c r="O2459" s="4"/>
      <c r="Q2459" s="14"/>
      <c r="R2459" s="2"/>
      <c r="S2459" s="14"/>
      <c r="T2459" s="12"/>
      <c r="U2459" s="4"/>
      <c r="V2459" s="3"/>
    </row>
    <row r="2460" spans="1:22" ht="30" x14ac:dyDescent="0.25">
      <c r="A2460" s="25" t="s">
        <v>5</v>
      </c>
      <c r="B2460" s="25" t="s">
        <v>6</v>
      </c>
      <c r="C2460" s="25" t="s">
        <v>7</v>
      </c>
      <c r="D2460" s="2" t="s">
        <v>771</v>
      </c>
      <c r="E2460" s="2" t="s">
        <v>773</v>
      </c>
      <c r="F2460" s="2" t="s">
        <v>53</v>
      </c>
      <c r="G2460" s="21" t="s">
        <v>3966</v>
      </c>
      <c r="H2460" s="7">
        <f t="shared" si="38"/>
        <v>1379898</v>
      </c>
      <c r="I2460" s="8">
        <v>1379898</v>
      </c>
      <c r="J2460" s="8">
        <v>0</v>
      </c>
      <c r="K2460" s="8">
        <v>0</v>
      </c>
      <c r="L2460" s="10" t="s">
        <v>45</v>
      </c>
      <c r="M2460" s="3"/>
      <c r="N2460" s="2"/>
      <c r="O2460" s="4"/>
      <c r="R2460" s="2"/>
      <c r="U2460" s="4"/>
      <c r="V2460" s="3"/>
    </row>
    <row r="2461" spans="1:22" ht="30" x14ac:dyDescent="0.25">
      <c r="A2461" s="25" t="s">
        <v>5</v>
      </c>
      <c r="B2461" s="25" t="s">
        <v>6</v>
      </c>
      <c r="C2461" s="25" t="s">
        <v>7</v>
      </c>
      <c r="D2461" s="2" t="s">
        <v>771</v>
      </c>
      <c r="E2461" s="2" t="s">
        <v>773</v>
      </c>
      <c r="F2461" s="2" t="s">
        <v>53</v>
      </c>
      <c r="G2461" s="21" t="s">
        <v>3966</v>
      </c>
      <c r="H2461" s="7">
        <f t="shared" si="38"/>
        <v>236543</v>
      </c>
      <c r="I2461" s="8">
        <v>236543</v>
      </c>
      <c r="J2461" s="8">
        <v>0</v>
      </c>
      <c r="K2461" s="8">
        <v>0</v>
      </c>
      <c r="L2461" s="10" t="s">
        <v>447</v>
      </c>
      <c r="M2461" s="3"/>
      <c r="N2461" s="2"/>
      <c r="O2461" s="4"/>
      <c r="Q2461" s="14"/>
      <c r="R2461" s="2"/>
      <c r="S2461" s="14"/>
      <c r="T2461" s="12"/>
      <c r="U2461" s="4"/>
      <c r="V2461" s="3"/>
    </row>
    <row r="2462" spans="1:22" ht="45" x14ac:dyDescent="0.25">
      <c r="A2462" s="25" t="s">
        <v>148</v>
      </c>
      <c r="B2462" s="25" t="s">
        <v>241</v>
      </c>
      <c r="C2462" s="25" t="s">
        <v>516</v>
      </c>
      <c r="D2462" s="2" t="s">
        <v>3118</v>
      </c>
      <c r="E2462" s="2" t="s">
        <v>3119</v>
      </c>
      <c r="F2462" s="2" t="s">
        <v>154</v>
      </c>
      <c r="G2462" s="21" t="s">
        <v>3909</v>
      </c>
      <c r="H2462" s="7">
        <f t="shared" si="38"/>
        <v>2441345</v>
      </c>
      <c r="I2462" s="8">
        <v>150000</v>
      </c>
      <c r="J2462" s="8">
        <v>2291345</v>
      </c>
      <c r="K2462" s="8">
        <v>0</v>
      </c>
      <c r="L2462" s="5" t="s">
        <v>5581</v>
      </c>
      <c r="M2462" s="3"/>
      <c r="N2462" s="2"/>
      <c r="O2462" s="4"/>
      <c r="Q2462" s="14"/>
      <c r="R2462" s="2"/>
      <c r="S2462" s="14"/>
      <c r="T2462" s="12"/>
      <c r="U2462" s="4"/>
      <c r="V2462" s="3"/>
    </row>
    <row r="2463" spans="1:22" ht="30" x14ac:dyDescent="0.25">
      <c r="A2463" s="25" t="s">
        <v>58</v>
      </c>
      <c r="B2463" s="25" t="s">
        <v>193</v>
      </c>
      <c r="C2463" s="25" t="s">
        <v>194</v>
      </c>
      <c r="D2463" s="2" t="s">
        <v>804</v>
      </c>
      <c r="E2463" s="2" t="s">
        <v>807</v>
      </c>
      <c r="F2463" s="2" t="s">
        <v>222</v>
      </c>
      <c r="G2463" s="21" t="s">
        <v>3898</v>
      </c>
      <c r="H2463" s="7">
        <f t="shared" si="38"/>
        <v>12460</v>
      </c>
      <c r="I2463" s="8">
        <v>12460</v>
      </c>
      <c r="J2463" s="8">
        <v>0</v>
      </c>
      <c r="K2463" s="8">
        <v>0</v>
      </c>
      <c r="L2463" s="10" t="s">
        <v>96</v>
      </c>
      <c r="M2463" s="3"/>
      <c r="N2463" s="2"/>
      <c r="O2463" s="4"/>
      <c r="Q2463" s="14"/>
      <c r="R2463" s="2"/>
      <c r="S2463" s="14"/>
      <c r="T2463" s="12"/>
      <c r="U2463" s="4"/>
      <c r="V2463" s="3"/>
    </row>
    <row r="2464" spans="1:22" ht="30" x14ac:dyDescent="0.25">
      <c r="A2464" s="25" t="s">
        <v>58</v>
      </c>
      <c r="B2464" s="25" t="s">
        <v>193</v>
      </c>
      <c r="C2464" s="25" t="s">
        <v>194</v>
      </c>
      <c r="D2464" s="2" t="s">
        <v>804</v>
      </c>
      <c r="E2464" s="2" t="s">
        <v>807</v>
      </c>
      <c r="F2464" s="2" t="s">
        <v>222</v>
      </c>
      <c r="G2464" s="21" t="s">
        <v>3898</v>
      </c>
      <c r="H2464" s="7">
        <f t="shared" si="38"/>
        <v>44295</v>
      </c>
      <c r="I2464" s="8">
        <v>44295</v>
      </c>
      <c r="J2464" s="8">
        <v>0</v>
      </c>
      <c r="K2464" s="8">
        <v>0</v>
      </c>
      <c r="L2464" s="10" t="s">
        <v>142</v>
      </c>
      <c r="M2464" s="3"/>
      <c r="N2464" s="2"/>
      <c r="O2464" s="4"/>
      <c r="R2464" s="2"/>
      <c r="U2464" s="4"/>
      <c r="V2464" s="3"/>
    </row>
    <row r="2465" spans="1:22" ht="30" x14ac:dyDescent="0.25">
      <c r="A2465" s="25" t="s">
        <v>58</v>
      </c>
      <c r="B2465" s="25" t="s">
        <v>193</v>
      </c>
      <c r="C2465" s="25" t="s">
        <v>194</v>
      </c>
      <c r="D2465" s="2" t="s">
        <v>804</v>
      </c>
      <c r="E2465" s="2" t="s">
        <v>807</v>
      </c>
      <c r="F2465" s="2" t="s">
        <v>222</v>
      </c>
      <c r="G2465" s="21" t="s">
        <v>3898</v>
      </c>
      <c r="H2465" s="7">
        <f t="shared" si="38"/>
        <v>10000</v>
      </c>
      <c r="I2465" s="8">
        <v>10000</v>
      </c>
      <c r="J2465" s="8">
        <v>0</v>
      </c>
      <c r="K2465" s="8">
        <v>0</v>
      </c>
      <c r="L2465" s="10" t="s">
        <v>44</v>
      </c>
      <c r="M2465" s="3"/>
      <c r="N2465" s="2"/>
      <c r="O2465" s="4"/>
      <c r="R2465" s="2"/>
      <c r="U2465" s="4"/>
      <c r="V2465" s="3"/>
    </row>
    <row r="2466" spans="1:22" ht="30" x14ac:dyDescent="0.25">
      <c r="A2466" s="25" t="s">
        <v>58</v>
      </c>
      <c r="B2466" s="25" t="s">
        <v>193</v>
      </c>
      <c r="C2466" s="25" t="s">
        <v>194</v>
      </c>
      <c r="D2466" s="2" t="s">
        <v>804</v>
      </c>
      <c r="E2466" s="2" t="s">
        <v>807</v>
      </c>
      <c r="F2466" s="2" t="s">
        <v>222</v>
      </c>
      <c r="G2466" s="21" t="s">
        <v>3898</v>
      </c>
      <c r="H2466" s="7">
        <f t="shared" si="38"/>
        <v>4500</v>
      </c>
      <c r="I2466" s="8">
        <v>4500</v>
      </c>
      <c r="J2466" s="8">
        <v>0</v>
      </c>
      <c r="K2466" s="8">
        <v>0</v>
      </c>
      <c r="L2466" s="10" t="s">
        <v>139</v>
      </c>
      <c r="M2466" s="3"/>
      <c r="N2466" s="2"/>
      <c r="O2466" s="4"/>
      <c r="R2466" s="2"/>
      <c r="U2466" s="4"/>
      <c r="V2466" s="3"/>
    </row>
    <row r="2467" spans="1:22" ht="30" x14ac:dyDescent="0.25">
      <c r="A2467" s="25" t="s">
        <v>58</v>
      </c>
      <c r="B2467" s="25" t="s">
        <v>193</v>
      </c>
      <c r="C2467" s="25" t="s">
        <v>194</v>
      </c>
      <c r="D2467" s="2" t="s">
        <v>804</v>
      </c>
      <c r="E2467" s="2" t="s">
        <v>807</v>
      </c>
      <c r="F2467" s="2" t="s">
        <v>222</v>
      </c>
      <c r="G2467" s="21" t="s">
        <v>3898</v>
      </c>
      <c r="H2467" s="7">
        <f t="shared" si="38"/>
        <v>4500</v>
      </c>
      <c r="I2467" s="8">
        <v>4500</v>
      </c>
      <c r="J2467" s="8">
        <v>0</v>
      </c>
      <c r="K2467" s="8">
        <v>0</v>
      </c>
      <c r="L2467" s="10" t="s">
        <v>139</v>
      </c>
      <c r="M2467" s="3"/>
      <c r="N2467" s="2"/>
      <c r="O2467" s="4"/>
      <c r="R2467" s="2"/>
      <c r="U2467" s="4"/>
      <c r="V2467" s="3"/>
    </row>
    <row r="2468" spans="1:22" ht="30" x14ac:dyDescent="0.25">
      <c r="A2468" s="25" t="s">
        <v>58</v>
      </c>
      <c r="B2468" s="25" t="s">
        <v>193</v>
      </c>
      <c r="C2468" s="25" t="s">
        <v>194</v>
      </c>
      <c r="D2468" s="2" t="s">
        <v>804</v>
      </c>
      <c r="E2468" s="2" t="s">
        <v>807</v>
      </c>
      <c r="F2468" s="2" t="s">
        <v>222</v>
      </c>
      <c r="G2468" s="21" t="s">
        <v>3898</v>
      </c>
      <c r="H2468" s="7">
        <f t="shared" si="38"/>
        <v>10000</v>
      </c>
      <c r="I2468" s="8">
        <v>10000</v>
      </c>
      <c r="J2468" s="8">
        <v>0</v>
      </c>
      <c r="K2468" s="8">
        <v>0</v>
      </c>
      <c r="L2468" s="10" t="s">
        <v>45</v>
      </c>
      <c r="M2468" s="3"/>
      <c r="N2468" s="2"/>
      <c r="O2468" s="4"/>
      <c r="Q2468" s="14"/>
      <c r="R2468" s="2"/>
      <c r="S2468" s="14"/>
      <c r="U2468" s="4"/>
      <c r="V2468" s="3"/>
    </row>
    <row r="2469" spans="1:22" ht="30" x14ac:dyDescent="0.25">
      <c r="A2469" s="25" t="s">
        <v>58</v>
      </c>
      <c r="B2469" s="25" t="s">
        <v>193</v>
      </c>
      <c r="C2469" s="25" t="s">
        <v>194</v>
      </c>
      <c r="D2469" s="2" t="s">
        <v>804</v>
      </c>
      <c r="E2469" s="2" t="s">
        <v>807</v>
      </c>
      <c r="F2469" s="2" t="s">
        <v>222</v>
      </c>
      <c r="G2469" s="21" t="s">
        <v>3898</v>
      </c>
      <c r="H2469" s="7">
        <f t="shared" si="38"/>
        <v>12000</v>
      </c>
      <c r="I2469" s="8">
        <v>12000</v>
      </c>
      <c r="J2469" s="8">
        <v>0</v>
      </c>
      <c r="K2469" s="8">
        <v>0</v>
      </c>
      <c r="L2469" s="10" t="s">
        <v>96</v>
      </c>
      <c r="M2469" s="3"/>
      <c r="N2469" s="2"/>
      <c r="O2469" s="4"/>
      <c r="R2469" s="2"/>
      <c r="U2469" s="4"/>
      <c r="V2469" s="3"/>
    </row>
    <row r="2470" spans="1:22" ht="30" x14ac:dyDescent="0.25">
      <c r="A2470" s="25" t="s">
        <v>58</v>
      </c>
      <c r="B2470" s="25" t="s">
        <v>59</v>
      </c>
      <c r="C2470" s="25" t="s">
        <v>60</v>
      </c>
      <c r="D2470" s="2" t="s">
        <v>59</v>
      </c>
      <c r="E2470" s="2" t="s">
        <v>1014</v>
      </c>
      <c r="F2470" s="2" t="s">
        <v>53</v>
      </c>
      <c r="G2470" s="21" t="s">
        <v>3979</v>
      </c>
      <c r="H2470" s="7">
        <f t="shared" si="38"/>
        <v>4500000</v>
      </c>
      <c r="I2470" s="8">
        <v>4500000</v>
      </c>
      <c r="J2470" s="8">
        <v>0</v>
      </c>
      <c r="K2470" s="8">
        <v>0</v>
      </c>
      <c r="L2470" s="10" t="s">
        <v>377</v>
      </c>
      <c r="M2470" s="3"/>
      <c r="N2470" s="2"/>
      <c r="O2470" s="4"/>
      <c r="R2470" s="2"/>
      <c r="U2470" s="4"/>
      <c r="V2470" s="3"/>
    </row>
    <row r="2471" spans="1:22" ht="30" x14ac:dyDescent="0.25">
      <c r="A2471" s="25" t="s">
        <v>58</v>
      </c>
      <c r="B2471" s="25" t="s">
        <v>59</v>
      </c>
      <c r="C2471" s="25" t="s">
        <v>60</v>
      </c>
      <c r="D2471" s="2" t="s">
        <v>59</v>
      </c>
      <c r="E2471" s="2" t="s">
        <v>1014</v>
      </c>
      <c r="F2471" s="2" t="s">
        <v>53</v>
      </c>
      <c r="G2471" s="21" t="s">
        <v>3979</v>
      </c>
      <c r="H2471" s="7">
        <f t="shared" si="38"/>
        <v>1500000</v>
      </c>
      <c r="I2471" s="8">
        <v>1500000</v>
      </c>
      <c r="J2471" s="8">
        <v>0</v>
      </c>
      <c r="K2471" s="8">
        <v>0</v>
      </c>
      <c r="L2471" s="10" t="s">
        <v>96</v>
      </c>
      <c r="M2471" s="3"/>
      <c r="N2471" s="2"/>
      <c r="O2471" s="4"/>
      <c r="R2471" s="2"/>
      <c r="U2471" s="4"/>
      <c r="V2471" s="3"/>
    </row>
    <row r="2472" spans="1:22" ht="30" x14ac:dyDescent="0.25">
      <c r="A2472" s="25" t="s">
        <v>58</v>
      </c>
      <c r="B2472" s="25" t="s">
        <v>59</v>
      </c>
      <c r="C2472" s="25" t="s">
        <v>60</v>
      </c>
      <c r="D2472" s="2" t="s">
        <v>59</v>
      </c>
      <c r="E2472" s="2" t="s">
        <v>1014</v>
      </c>
      <c r="F2472" s="2" t="s">
        <v>53</v>
      </c>
      <c r="G2472" s="21" t="s">
        <v>3979</v>
      </c>
      <c r="H2472" s="7">
        <f t="shared" si="38"/>
        <v>6826800</v>
      </c>
      <c r="I2472" s="8">
        <v>6826800</v>
      </c>
      <c r="J2472" s="8">
        <v>0</v>
      </c>
      <c r="K2472" s="8">
        <v>0</v>
      </c>
      <c r="L2472" s="10" t="s">
        <v>45</v>
      </c>
      <c r="M2472" s="3"/>
      <c r="N2472" s="2"/>
      <c r="O2472" s="4"/>
      <c r="R2472" s="2"/>
      <c r="U2472" s="4"/>
      <c r="V2472" s="3"/>
    </row>
    <row r="2473" spans="1:22" ht="30" x14ac:dyDescent="0.25">
      <c r="A2473" s="25" t="s">
        <v>58</v>
      </c>
      <c r="B2473" s="25" t="s">
        <v>59</v>
      </c>
      <c r="C2473" s="25" t="s">
        <v>60</v>
      </c>
      <c r="D2473" s="2" t="s">
        <v>59</v>
      </c>
      <c r="E2473" s="2" t="s">
        <v>1014</v>
      </c>
      <c r="F2473" s="2" t="s">
        <v>53</v>
      </c>
      <c r="G2473" s="21" t="s">
        <v>4031</v>
      </c>
      <c r="H2473" s="7">
        <f t="shared" si="38"/>
        <v>1876800</v>
      </c>
      <c r="I2473" s="8">
        <v>0</v>
      </c>
      <c r="J2473" s="8">
        <v>1876800</v>
      </c>
      <c r="K2473" s="8">
        <v>0</v>
      </c>
      <c r="L2473" s="5" t="s">
        <v>4982</v>
      </c>
      <c r="M2473" s="3"/>
      <c r="N2473" s="2"/>
      <c r="O2473" s="4"/>
      <c r="R2473" s="2"/>
      <c r="U2473" s="4"/>
      <c r="V2473" s="3"/>
    </row>
    <row r="2474" spans="1:22" ht="30" x14ac:dyDescent="0.25">
      <c r="A2474" s="25" t="s">
        <v>58</v>
      </c>
      <c r="B2474" s="25" t="s">
        <v>59</v>
      </c>
      <c r="C2474" s="25" t="s">
        <v>60</v>
      </c>
      <c r="D2474" s="2" t="s">
        <v>59</v>
      </c>
      <c r="E2474" s="2" t="s">
        <v>1014</v>
      </c>
      <c r="F2474" s="2" t="s">
        <v>53</v>
      </c>
      <c r="G2474" s="21" t="s">
        <v>3979</v>
      </c>
      <c r="H2474" s="7">
        <f t="shared" si="38"/>
        <v>1700000</v>
      </c>
      <c r="I2474" s="8">
        <v>1700000</v>
      </c>
      <c r="J2474" s="8">
        <v>0</v>
      </c>
      <c r="K2474" s="8">
        <v>0</v>
      </c>
      <c r="L2474" s="10" t="s">
        <v>377</v>
      </c>
      <c r="M2474" s="3"/>
      <c r="N2474" s="2"/>
      <c r="O2474" s="4"/>
      <c r="R2474" s="2"/>
      <c r="U2474" s="4"/>
      <c r="V2474" s="3"/>
    </row>
    <row r="2475" spans="1:22" ht="60" x14ac:dyDescent="0.25">
      <c r="A2475" s="25" t="s">
        <v>148</v>
      </c>
      <c r="B2475" s="25" t="s">
        <v>149</v>
      </c>
      <c r="C2475" s="25" t="s">
        <v>150</v>
      </c>
      <c r="D2475" s="2" t="s">
        <v>3233</v>
      </c>
      <c r="E2475" s="2" t="s">
        <v>3235</v>
      </c>
      <c r="F2475" s="2" t="s">
        <v>154</v>
      </c>
      <c r="G2475" s="21" t="s">
        <v>3911</v>
      </c>
      <c r="H2475" s="7">
        <f t="shared" si="38"/>
        <v>84330</v>
      </c>
      <c r="I2475" s="8">
        <v>84330</v>
      </c>
      <c r="J2475" s="8">
        <v>0</v>
      </c>
      <c r="K2475" s="8">
        <v>0</v>
      </c>
      <c r="L2475" s="5" t="s">
        <v>5582</v>
      </c>
      <c r="M2475" s="3"/>
      <c r="N2475" s="2"/>
      <c r="O2475" s="4"/>
      <c r="R2475" s="2"/>
      <c r="U2475" s="4"/>
      <c r="V2475" s="3"/>
    </row>
    <row r="2476" spans="1:22" ht="30" x14ac:dyDescent="0.25">
      <c r="A2476" s="25" t="s">
        <v>5</v>
      </c>
      <c r="B2476" s="25" t="s">
        <v>466</v>
      </c>
      <c r="C2476" s="25" t="s">
        <v>467</v>
      </c>
      <c r="D2476" s="2" t="s">
        <v>3768</v>
      </c>
      <c r="E2476" s="2" t="s">
        <v>3770</v>
      </c>
      <c r="F2476" s="2" t="s">
        <v>4</v>
      </c>
      <c r="G2476" s="21" t="s">
        <v>3926</v>
      </c>
      <c r="H2476" s="7">
        <f t="shared" si="38"/>
        <v>7000000</v>
      </c>
      <c r="I2476" s="8">
        <v>3422491</v>
      </c>
      <c r="J2476" s="8">
        <v>3577509</v>
      </c>
      <c r="K2476" s="8">
        <v>0</v>
      </c>
      <c r="L2476" s="5" t="s">
        <v>4424</v>
      </c>
      <c r="M2476" s="3"/>
      <c r="N2476" s="2"/>
      <c r="O2476" s="4"/>
      <c r="R2476" s="2"/>
      <c r="U2476" s="4"/>
      <c r="V2476" s="3"/>
    </row>
    <row r="2477" spans="1:22" ht="30" x14ac:dyDescent="0.25">
      <c r="A2477" s="25" t="s">
        <v>5</v>
      </c>
      <c r="B2477" s="25" t="s">
        <v>46</v>
      </c>
      <c r="C2477" s="25" t="s">
        <v>119</v>
      </c>
      <c r="D2477" s="2" t="s">
        <v>1788</v>
      </c>
      <c r="E2477" s="2" t="s">
        <v>1790</v>
      </c>
      <c r="F2477" s="2" t="s">
        <v>4</v>
      </c>
      <c r="G2477" s="21" t="s">
        <v>3901</v>
      </c>
      <c r="H2477" s="7">
        <f t="shared" si="38"/>
        <v>174519</v>
      </c>
      <c r="I2477" s="8">
        <v>174519</v>
      </c>
      <c r="J2477" s="8">
        <v>0</v>
      </c>
      <c r="K2477" s="8">
        <v>0</v>
      </c>
      <c r="L2477" s="10" t="s">
        <v>4357</v>
      </c>
      <c r="M2477" s="3"/>
      <c r="N2477" s="2"/>
      <c r="O2477" s="4"/>
      <c r="R2477" s="2"/>
      <c r="U2477" s="4"/>
      <c r="V2477" s="3"/>
    </row>
    <row r="2478" spans="1:22" ht="30" x14ac:dyDescent="0.25">
      <c r="A2478" s="25" t="s">
        <v>148</v>
      </c>
      <c r="B2478" s="25" t="s">
        <v>241</v>
      </c>
      <c r="C2478" s="25" t="s">
        <v>516</v>
      </c>
      <c r="D2478" s="2" t="s">
        <v>3555</v>
      </c>
      <c r="E2478" s="2" t="s">
        <v>3556</v>
      </c>
      <c r="F2478" s="2" t="s">
        <v>4</v>
      </c>
      <c r="G2478" s="21" t="s">
        <v>3898</v>
      </c>
      <c r="H2478" s="7">
        <f t="shared" si="38"/>
        <v>410654</v>
      </c>
      <c r="I2478" s="8">
        <v>410654</v>
      </c>
      <c r="J2478" s="8">
        <v>0</v>
      </c>
      <c r="K2478" s="8">
        <v>0</v>
      </c>
      <c r="L2478" s="5" t="s">
        <v>5583</v>
      </c>
      <c r="M2478" s="3"/>
      <c r="N2478" s="2"/>
      <c r="O2478" s="4"/>
      <c r="Q2478" s="14"/>
      <c r="R2478" s="2"/>
      <c r="S2478" s="14"/>
      <c r="U2478" s="4"/>
      <c r="V2478" s="3"/>
    </row>
    <row r="2479" spans="1:22" ht="30" x14ac:dyDescent="0.25">
      <c r="A2479" s="25" t="s">
        <v>5</v>
      </c>
      <c r="B2479" s="25" t="s">
        <v>466</v>
      </c>
      <c r="C2479" s="25" t="s">
        <v>467</v>
      </c>
      <c r="D2479" s="2" t="s">
        <v>2374</v>
      </c>
      <c r="E2479" s="2" t="s">
        <v>2375</v>
      </c>
      <c r="F2479" s="2" t="s">
        <v>53</v>
      </c>
      <c r="G2479" s="21" t="s">
        <v>3965</v>
      </c>
      <c r="H2479" s="7">
        <f t="shared" si="38"/>
        <v>1031228</v>
      </c>
      <c r="I2479" s="8">
        <v>0</v>
      </c>
      <c r="J2479" s="8">
        <v>1031228</v>
      </c>
      <c r="K2479" s="8">
        <v>0</v>
      </c>
      <c r="L2479" s="5" t="s">
        <v>5584</v>
      </c>
      <c r="M2479" s="3"/>
      <c r="N2479" s="2"/>
      <c r="O2479" s="4"/>
      <c r="Q2479" s="14"/>
      <c r="R2479" s="2"/>
      <c r="S2479" s="14"/>
      <c r="T2479" s="12"/>
      <c r="U2479" s="4"/>
      <c r="V2479" s="3"/>
    </row>
    <row r="2480" spans="1:22" ht="30" x14ac:dyDescent="0.25">
      <c r="A2480" s="25" t="s">
        <v>5</v>
      </c>
      <c r="B2480" s="25" t="s">
        <v>466</v>
      </c>
      <c r="C2480" s="25" t="s">
        <v>467</v>
      </c>
      <c r="D2480" s="2" t="s">
        <v>2374</v>
      </c>
      <c r="E2480" s="2" t="s">
        <v>2375</v>
      </c>
      <c r="F2480" s="2" t="s">
        <v>53</v>
      </c>
      <c r="G2480" s="21" t="s">
        <v>4013</v>
      </c>
      <c r="H2480" s="7">
        <f t="shared" si="38"/>
        <v>4371699</v>
      </c>
      <c r="I2480" s="8">
        <v>4371699</v>
      </c>
      <c r="J2480" s="8">
        <v>0</v>
      </c>
      <c r="K2480" s="8">
        <v>0</v>
      </c>
      <c r="L2480" s="5" t="s">
        <v>5585</v>
      </c>
      <c r="M2480" s="3"/>
      <c r="N2480" s="2"/>
      <c r="O2480" s="4"/>
      <c r="Q2480" s="14"/>
      <c r="R2480" s="2"/>
      <c r="S2480" s="14"/>
      <c r="T2480" s="12"/>
      <c r="U2480" s="4"/>
      <c r="V2480" s="3"/>
    </row>
    <row r="2481" spans="1:22" ht="30" x14ac:dyDescent="0.25">
      <c r="A2481" s="25" t="s">
        <v>103</v>
      </c>
      <c r="B2481" s="25" t="s">
        <v>104</v>
      </c>
      <c r="C2481" s="25" t="s">
        <v>261</v>
      </c>
      <c r="D2481" s="2" t="s">
        <v>636</v>
      </c>
      <c r="E2481" s="2" t="s">
        <v>638</v>
      </c>
      <c r="F2481" s="2" t="s">
        <v>154</v>
      </c>
      <c r="G2481" s="21" t="s">
        <v>3940</v>
      </c>
      <c r="H2481" s="7">
        <f t="shared" si="38"/>
        <v>167280</v>
      </c>
      <c r="I2481" s="8">
        <v>167280</v>
      </c>
      <c r="J2481" s="8">
        <v>0</v>
      </c>
      <c r="K2481" s="8">
        <v>0</v>
      </c>
      <c r="L2481" s="10" t="s">
        <v>515</v>
      </c>
      <c r="M2481" s="3"/>
      <c r="N2481" s="2"/>
      <c r="O2481" s="4"/>
      <c r="R2481" s="2"/>
      <c r="U2481" s="4"/>
      <c r="V2481" s="3"/>
    </row>
    <row r="2482" spans="1:22" ht="30" x14ac:dyDescent="0.25">
      <c r="A2482" s="25" t="s">
        <v>103</v>
      </c>
      <c r="B2482" s="25" t="s">
        <v>104</v>
      </c>
      <c r="C2482" s="25" t="s">
        <v>261</v>
      </c>
      <c r="D2482" s="2" t="s">
        <v>636</v>
      </c>
      <c r="E2482" s="2" t="s">
        <v>638</v>
      </c>
      <c r="F2482" s="2" t="s">
        <v>154</v>
      </c>
      <c r="G2482" s="21" t="s">
        <v>3940</v>
      </c>
      <c r="H2482" s="7">
        <f t="shared" si="38"/>
        <v>686720</v>
      </c>
      <c r="I2482" s="8">
        <v>686720</v>
      </c>
      <c r="J2482" s="8">
        <v>0</v>
      </c>
      <c r="K2482" s="8">
        <v>0</v>
      </c>
      <c r="L2482" s="5" t="s">
        <v>4946</v>
      </c>
      <c r="M2482" s="3"/>
      <c r="N2482" s="2"/>
      <c r="O2482" s="4"/>
      <c r="R2482" s="2"/>
      <c r="U2482" s="4"/>
      <c r="V2482" s="3"/>
    </row>
    <row r="2483" spans="1:22" ht="30" x14ac:dyDescent="0.25">
      <c r="A2483" s="25" t="s">
        <v>286</v>
      </c>
      <c r="B2483" s="25" t="s">
        <v>287</v>
      </c>
      <c r="C2483" s="25" t="s">
        <v>418</v>
      </c>
      <c r="D2483" s="2" t="s">
        <v>2249</v>
      </c>
      <c r="E2483" s="2" t="s">
        <v>2250</v>
      </c>
      <c r="F2483" s="2" t="s">
        <v>53</v>
      </c>
      <c r="G2483" s="21" t="s">
        <v>3899</v>
      </c>
      <c r="H2483" s="7">
        <f t="shared" si="38"/>
        <v>131747</v>
      </c>
      <c r="I2483" s="8">
        <v>131747</v>
      </c>
      <c r="J2483" s="8">
        <v>0</v>
      </c>
      <c r="K2483" s="8">
        <v>0</v>
      </c>
      <c r="L2483" s="5" t="s">
        <v>5586</v>
      </c>
      <c r="M2483" s="3"/>
      <c r="N2483" s="2"/>
      <c r="O2483" s="4"/>
      <c r="R2483" s="2"/>
      <c r="U2483" s="4"/>
      <c r="V2483" s="3"/>
    </row>
    <row r="2484" spans="1:22" ht="45" x14ac:dyDescent="0.25">
      <c r="A2484" s="25" t="s">
        <v>286</v>
      </c>
      <c r="B2484" s="25" t="s">
        <v>287</v>
      </c>
      <c r="C2484" s="25" t="s">
        <v>418</v>
      </c>
      <c r="D2484" s="2" t="s">
        <v>2249</v>
      </c>
      <c r="E2484" s="2" t="s">
        <v>2250</v>
      </c>
      <c r="F2484" s="2" t="s">
        <v>53</v>
      </c>
      <c r="G2484" s="21" t="s">
        <v>3899</v>
      </c>
      <c r="H2484" s="7">
        <f t="shared" si="38"/>
        <v>3183055</v>
      </c>
      <c r="I2484" s="8">
        <v>3183055</v>
      </c>
      <c r="J2484" s="8">
        <v>0</v>
      </c>
      <c r="K2484" s="8">
        <v>0</v>
      </c>
      <c r="L2484" s="5" t="s">
        <v>5587</v>
      </c>
      <c r="M2484" s="3"/>
      <c r="N2484" s="2"/>
      <c r="O2484" s="4"/>
      <c r="R2484" s="2"/>
      <c r="U2484" s="4"/>
      <c r="V2484" s="3"/>
    </row>
    <row r="2485" spans="1:22" ht="30" x14ac:dyDescent="0.25">
      <c r="A2485" s="25" t="s">
        <v>5</v>
      </c>
      <c r="B2485" s="25" t="s">
        <v>466</v>
      </c>
      <c r="C2485" s="25" t="s">
        <v>467</v>
      </c>
      <c r="D2485" s="2" t="s">
        <v>3868</v>
      </c>
      <c r="E2485" s="2" t="s">
        <v>3870</v>
      </c>
      <c r="F2485" s="2" t="s">
        <v>53</v>
      </c>
      <c r="G2485" s="21" t="s">
        <v>3927</v>
      </c>
      <c r="H2485" s="7">
        <f t="shared" si="38"/>
        <v>3157494</v>
      </c>
      <c r="I2485" s="8">
        <v>2051747</v>
      </c>
      <c r="J2485" s="8">
        <v>1105747</v>
      </c>
      <c r="K2485" s="8">
        <v>0</v>
      </c>
      <c r="L2485" s="5" t="s">
        <v>5588</v>
      </c>
      <c r="M2485" s="3"/>
      <c r="N2485" s="2"/>
      <c r="O2485" s="4"/>
      <c r="R2485" s="2"/>
      <c r="U2485" s="4"/>
      <c r="V2485" s="3"/>
    </row>
    <row r="2486" spans="1:22" ht="30" x14ac:dyDescent="0.25">
      <c r="A2486" s="25" t="s">
        <v>15</v>
      </c>
      <c r="B2486" s="25" t="s">
        <v>16</v>
      </c>
      <c r="C2486" s="25" t="s">
        <v>143</v>
      </c>
      <c r="D2486" s="2" t="s">
        <v>709</v>
      </c>
      <c r="E2486" s="2" t="s">
        <v>711</v>
      </c>
      <c r="F2486" s="2" t="s">
        <v>154</v>
      </c>
      <c r="G2486" s="21" t="s">
        <v>3902</v>
      </c>
      <c r="H2486" s="7">
        <f t="shared" si="38"/>
        <v>153235</v>
      </c>
      <c r="I2486" s="8">
        <v>153235</v>
      </c>
      <c r="J2486" s="8">
        <v>0</v>
      </c>
      <c r="K2486" s="8">
        <v>0</v>
      </c>
      <c r="L2486" s="10" t="s">
        <v>52</v>
      </c>
      <c r="M2486" s="3"/>
      <c r="N2486" s="2"/>
      <c r="O2486" s="4"/>
      <c r="R2486" s="2"/>
      <c r="U2486" s="4"/>
      <c r="V2486" s="3"/>
    </row>
    <row r="2487" spans="1:22" ht="30" x14ac:dyDescent="0.25">
      <c r="A2487" s="25" t="s">
        <v>15</v>
      </c>
      <c r="B2487" s="25" t="s">
        <v>16</v>
      </c>
      <c r="C2487" s="25" t="s">
        <v>143</v>
      </c>
      <c r="D2487" s="2" t="s">
        <v>709</v>
      </c>
      <c r="E2487" s="2" t="s">
        <v>711</v>
      </c>
      <c r="F2487" s="2" t="s">
        <v>154</v>
      </c>
      <c r="G2487" s="21" t="s">
        <v>3902</v>
      </c>
      <c r="H2487" s="7">
        <f t="shared" si="38"/>
        <v>77400</v>
      </c>
      <c r="I2487" s="8">
        <v>77400</v>
      </c>
      <c r="J2487" s="8">
        <v>0</v>
      </c>
      <c r="K2487" s="8">
        <v>0</v>
      </c>
      <c r="L2487" s="10" t="s">
        <v>1524</v>
      </c>
      <c r="M2487" s="3"/>
      <c r="N2487" s="2"/>
      <c r="O2487" s="4"/>
      <c r="R2487" s="2"/>
      <c r="U2487" s="4"/>
      <c r="V2487" s="3"/>
    </row>
    <row r="2488" spans="1:22" ht="30" x14ac:dyDescent="0.25">
      <c r="A2488" s="25" t="s">
        <v>82</v>
      </c>
      <c r="B2488" s="25" t="s">
        <v>83</v>
      </c>
      <c r="C2488" s="25" t="s">
        <v>84</v>
      </c>
      <c r="D2488" s="2" t="s">
        <v>3878</v>
      </c>
      <c r="E2488" s="2" t="s">
        <v>3880</v>
      </c>
      <c r="F2488" s="2" t="s">
        <v>4</v>
      </c>
      <c r="G2488" s="21" t="s">
        <v>3926</v>
      </c>
      <c r="H2488" s="7">
        <f t="shared" si="38"/>
        <v>996921</v>
      </c>
      <c r="I2488" s="8">
        <v>147103</v>
      </c>
      <c r="J2488" s="8">
        <v>849818</v>
      </c>
      <c r="K2488" s="8">
        <v>0</v>
      </c>
      <c r="L2488" s="5" t="s">
        <v>5589</v>
      </c>
      <c r="M2488" s="3"/>
      <c r="N2488" s="2"/>
      <c r="O2488" s="4"/>
      <c r="Q2488" s="13"/>
      <c r="R2488" s="2"/>
      <c r="S2488" s="13"/>
      <c r="T2488" s="11"/>
      <c r="U2488" s="4"/>
      <c r="V2488" s="3"/>
    </row>
    <row r="2489" spans="1:22" x14ac:dyDescent="0.25">
      <c r="A2489" s="25" t="s">
        <v>58</v>
      </c>
      <c r="B2489" s="25" t="s">
        <v>164</v>
      </c>
      <c r="C2489" s="25" t="s">
        <v>171</v>
      </c>
      <c r="D2489" s="2" t="s">
        <v>450</v>
      </c>
      <c r="E2489" s="2" t="s">
        <v>452</v>
      </c>
      <c r="F2489" s="2" t="s">
        <v>53</v>
      </c>
      <c r="G2489" s="21" t="s">
        <v>3904</v>
      </c>
      <c r="H2489" s="7">
        <f t="shared" si="38"/>
        <v>9498714</v>
      </c>
      <c r="I2489" s="8">
        <v>0</v>
      </c>
      <c r="J2489" s="8">
        <v>9498714</v>
      </c>
      <c r="K2489" s="8">
        <v>0</v>
      </c>
      <c r="L2489" s="10" t="s">
        <v>436</v>
      </c>
      <c r="M2489" s="3"/>
      <c r="N2489" s="2"/>
      <c r="O2489" s="4"/>
      <c r="R2489" s="2"/>
      <c r="U2489" s="4"/>
      <c r="V2489" s="3"/>
    </row>
    <row r="2490" spans="1:22" x14ac:dyDescent="0.25">
      <c r="A2490" s="25" t="s">
        <v>58</v>
      </c>
      <c r="B2490" s="25" t="s">
        <v>164</v>
      </c>
      <c r="C2490" s="25" t="s">
        <v>171</v>
      </c>
      <c r="D2490" s="2" t="s">
        <v>450</v>
      </c>
      <c r="E2490" s="2" t="s">
        <v>452</v>
      </c>
      <c r="F2490" s="2" t="s">
        <v>53</v>
      </c>
      <c r="G2490" s="21" t="s">
        <v>3904</v>
      </c>
      <c r="H2490" s="7">
        <f t="shared" si="38"/>
        <v>2643045</v>
      </c>
      <c r="I2490" s="8">
        <v>0</v>
      </c>
      <c r="J2490" s="8">
        <v>2643045</v>
      </c>
      <c r="K2490" s="8">
        <v>0</v>
      </c>
      <c r="L2490" s="10" t="s">
        <v>52</v>
      </c>
      <c r="M2490" s="3"/>
      <c r="N2490" s="2"/>
      <c r="O2490" s="4"/>
      <c r="R2490" s="2"/>
      <c r="U2490" s="4"/>
      <c r="V2490" s="3"/>
    </row>
    <row r="2491" spans="1:22" x14ac:dyDescent="0.25">
      <c r="A2491" s="25" t="s">
        <v>58</v>
      </c>
      <c r="B2491" s="25" t="s">
        <v>164</v>
      </c>
      <c r="C2491" s="25" t="s">
        <v>171</v>
      </c>
      <c r="D2491" s="2" t="s">
        <v>450</v>
      </c>
      <c r="E2491" s="2" t="s">
        <v>452</v>
      </c>
      <c r="F2491" s="2" t="s">
        <v>53</v>
      </c>
      <c r="G2491" s="21" t="s">
        <v>3948</v>
      </c>
      <c r="H2491" s="7">
        <f t="shared" si="38"/>
        <v>578272</v>
      </c>
      <c r="I2491" s="8">
        <v>578272</v>
      </c>
      <c r="J2491" s="8">
        <v>0</v>
      </c>
      <c r="K2491" s="8">
        <v>0</v>
      </c>
      <c r="L2491" s="10" t="s">
        <v>96</v>
      </c>
      <c r="M2491" s="3"/>
      <c r="N2491" s="2"/>
      <c r="O2491" s="4"/>
      <c r="R2491" s="2"/>
      <c r="U2491" s="4"/>
      <c r="V2491" s="3"/>
    </row>
    <row r="2492" spans="1:22" x14ac:dyDescent="0.25">
      <c r="A2492" s="25" t="s">
        <v>58</v>
      </c>
      <c r="B2492" s="25" t="s">
        <v>164</v>
      </c>
      <c r="C2492" s="25" t="s">
        <v>171</v>
      </c>
      <c r="D2492" s="2" t="s">
        <v>450</v>
      </c>
      <c r="E2492" s="2" t="s">
        <v>452</v>
      </c>
      <c r="F2492" s="2" t="s">
        <v>53</v>
      </c>
      <c r="G2492" s="21" t="s">
        <v>3948</v>
      </c>
      <c r="H2492" s="7">
        <f t="shared" si="38"/>
        <v>500000</v>
      </c>
      <c r="I2492" s="8">
        <v>500000</v>
      </c>
      <c r="J2492" s="8">
        <v>0</v>
      </c>
      <c r="K2492" s="8">
        <v>0</v>
      </c>
      <c r="L2492" s="10" t="s">
        <v>52</v>
      </c>
      <c r="M2492" s="3"/>
      <c r="N2492" s="2"/>
      <c r="O2492" s="4"/>
      <c r="Q2492" s="14"/>
      <c r="R2492" s="2"/>
      <c r="S2492" s="14"/>
      <c r="U2492" s="4"/>
      <c r="V2492" s="3"/>
    </row>
    <row r="2493" spans="1:22" x14ac:dyDescent="0.25">
      <c r="A2493" s="25" t="s">
        <v>58</v>
      </c>
      <c r="B2493" s="25" t="s">
        <v>164</v>
      </c>
      <c r="C2493" s="25" t="s">
        <v>171</v>
      </c>
      <c r="D2493" s="2" t="s">
        <v>450</v>
      </c>
      <c r="E2493" s="2" t="s">
        <v>452</v>
      </c>
      <c r="F2493" s="2" t="s">
        <v>53</v>
      </c>
      <c r="G2493" s="21" t="s">
        <v>3911</v>
      </c>
      <c r="H2493" s="7">
        <f t="shared" si="38"/>
        <v>11100000</v>
      </c>
      <c r="I2493" s="8">
        <v>0</v>
      </c>
      <c r="J2493" s="8">
        <v>0</v>
      </c>
      <c r="K2493" s="8">
        <v>11100000</v>
      </c>
      <c r="L2493" s="10" t="s">
        <v>436</v>
      </c>
      <c r="M2493" s="3"/>
      <c r="N2493" s="2"/>
      <c r="O2493" s="4"/>
      <c r="Q2493" s="14"/>
      <c r="R2493" s="2"/>
      <c r="S2493" s="14"/>
      <c r="U2493" s="4"/>
      <c r="V2493" s="3"/>
    </row>
    <row r="2494" spans="1:22" ht="30" x14ac:dyDescent="0.25">
      <c r="A2494" s="25" t="s">
        <v>89</v>
      </c>
      <c r="B2494" s="25" t="s">
        <v>90</v>
      </c>
      <c r="C2494" s="25" t="s">
        <v>91</v>
      </c>
      <c r="D2494" s="2" t="s">
        <v>2635</v>
      </c>
      <c r="E2494" s="2" t="s">
        <v>2637</v>
      </c>
      <c r="F2494" s="2" t="s">
        <v>222</v>
      </c>
      <c r="G2494" s="21" t="s">
        <v>3933</v>
      </c>
      <c r="H2494" s="7">
        <f t="shared" si="38"/>
        <v>232632</v>
      </c>
      <c r="I2494" s="8">
        <v>232632</v>
      </c>
      <c r="J2494" s="8">
        <v>0</v>
      </c>
      <c r="K2494" s="8">
        <v>0</v>
      </c>
      <c r="L2494" s="5" t="s">
        <v>5590</v>
      </c>
      <c r="M2494" s="3"/>
      <c r="N2494" s="2"/>
      <c r="O2494" s="4"/>
      <c r="R2494" s="2"/>
      <c r="U2494" s="4"/>
      <c r="V2494" s="3"/>
    </row>
    <row r="2495" spans="1:22" ht="30" x14ac:dyDescent="0.25">
      <c r="A2495" s="25" t="s">
        <v>89</v>
      </c>
      <c r="B2495" s="25" t="s">
        <v>90</v>
      </c>
      <c r="C2495" s="25" t="s">
        <v>91</v>
      </c>
      <c r="D2495" s="2" t="s">
        <v>2635</v>
      </c>
      <c r="E2495" s="2" t="s">
        <v>2637</v>
      </c>
      <c r="F2495" s="2" t="s">
        <v>222</v>
      </c>
      <c r="G2495" s="21" t="s">
        <v>3935</v>
      </c>
      <c r="H2495" s="7">
        <f t="shared" si="38"/>
        <v>274060</v>
      </c>
      <c r="I2495" s="8">
        <v>274060</v>
      </c>
      <c r="J2495" s="8">
        <v>0</v>
      </c>
      <c r="K2495" s="8">
        <v>0</v>
      </c>
      <c r="L2495" s="5" t="s">
        <v>5591</v>
      </c>
      <c r="M2495" s="3"/>
      <c r="N2495" s="2"/>
      <c r="O2495" s="4"/>
      <c r="Q2495" s="14"/>
      <c r="R2495" s="2"/>
      <c r="S2495" s="14"/>
      <c r="T2495" s="12"/>
      <c r="U2495" s="4"/>
      <c r="V2495" s="3"/>
    </row>
    <row r="2496" spans="1:22" ht="30" x14ac:dyDescent="0.25">
      <c r="A2496" s="25" t="s">
        <v>286</v>
      </c>
      <c r="B2496" s="25" t="s">
        <v>287</v>
      </c>
      <c r="C2496" s="25" t="s">
        <v>459</v>
      </c>
      <c r="D2496" s="2" t="s">
        <v>1657</v>
      </c>
      <c r="E2496" s="2" t="s">
        <v>1659</v>
      </c>
      <c r="F2496" s="2" t="s">
        <v>4</v>
      </c>
      <c r="G2496" s="21" t="s">
        <v>3895</v>
      </c>
      <c r="H2496" s="7">
        <f t="shared" si="38"/>
        <v>308727</v>
      </c>
      <c r="I2496" s="8">
        <v>308727</v>
      </c>
      <c r="J2496" s="8">
        <v>0</v>
      </c>
      <c r="K2496" s="8">
        <v>0</v>
      </c>
      <c r="L2496" s="10" t="s">
        <v>4323</v>
      </c>
      <c r="M2496" s="3"/>
      <c r="N2496" s="2"/>
      <c r="O2496" s="4"/>
      <c r="Q2496" s="13"/>
      <c r="R2496" s="2"/>
      <c r="S2496" s="13"/>
      <c r="T2496" s="11"/>
      <c r="U2496" s="4"/>
      <c r="V2496" s="3"/>
    </row>
    <row r="2497" spans="1:22" x14ac:dyDescent="0.25">
      <c r="A2497" s="25" t="s">
        <v>58</v>
      </c>
      <c r="B2497" s="25" t="s">
        <v>59</v>
      </c>
      <c r="C2497" s="25" t="s">
        <v>60</v>
      </c>
      <c r="D2497" s="2" t="s">
        <v>3279</v>
      </c>
      <c r="E2497" s="2" t="s">
        <v>3281</v>
      </c>
      <c r="F2497" s="2" t="s">
        <v>4</v>
      </c>
      <c r="G2497" s="21" t="s">
        <v>3895</v>
      </c>
      <c r="H2497" s="7">
        <f t="shared" si="38"/>
        <v>288624</v>
      </c>
      <c r="I2497" s="8">
        <v>288624</v>
      </c>
      <c r="J2497" s="8">
        <v>0</v>
      </c>
      <c r="K2497" s="8">
        <v>0</v>
      </c>
      <c r="L2497" s="10" t="s">
        <v>213</v>
      </c>
      <c r="M2497" s="3"/>
      <c r="N2497" s="2"/>
      <c r="O2497" s="4"/>
      <c r="Q2497" s="13"/>
      <c r="R2497" s="2"/>
      <c r="S2497" s="13"/>
      <c r="U2497" s="4"/>
      <c r="V2497" s="3"/>
    </row>
    <row r="2498" spans="1:22" x14ac:dyDescent="0.25">
      <c r="A2498" s="25" t="s">
        <v>58</v>
      </c>
      <c r="B2498" s="25" t="s">
        <v>164</v>
      </c>
      <c r="C2498" s="25" t="s">
        <v>177</v>
      </c>
      <c r="D2498" s="2" t="s">
        <v>1432</v>
      </c>
      <c r="E2498" s="2" t="s">
        <v>1434</v>
      </c>
      <c r="F2498" s="2" t="s">
        <v>4</v>
      </c>
      <c r="G2498" s="21" t="s">
        <v>3975</v>
      </c>
      <c r="H2498" s="7">
        <f t="shared" ref="H2498:H2561" si="39">SUM(I2498:K2498)</f>
        <v>230000</v>
      </c>
      <c r="I2498" s="8">
        <v>230000</v>
      </c>
      <c r="J2498" s="8">
        <v>0</v>
      </c>
      <c r="K2498" s="8">
        <v>0</v>
      </c>
      <c r="L2498" s="10" t="s">
        <v>857</v>
      </c>
      <c r="M2498" s="3"/>
      <c r="N2498" s="2"/>
      <c r="O2498" s="4"/>
      <c r="R2498" s="2"/>
      <c r="U2498" s="4"/>
      <c r="V2498" s="3"/>
    </row>
    <row r="2499" spans="1:22" x14ac:dyDescent="0.25">
      <c r="A2499" s="25" t="s">
        <v>58</v>
      </c>
      <c r="B2499" s="25" t="s">
        <v>164</v>
      </c>
      <c r="C2499" s="25" t="s">
        <v>177</v>
      </c>
      <c r="D2499" s="2" t="s">
        <v>1432</v>
      </c>
      <c r="E2499" s="2" t="s">
        <v>1434</v>
      </c>
      <c r="F2499" s="2" t="s">
        <v>4</v>
      </c>
      <c r="G2499" s="21" t="s">
        <v>3975</v>
      </c>
      <c r="H2499" s="7">
        <f t="shared" si="39"/>
        <v>328622</v>
      </c>
      <c r="I2499" s="8">
        <v>328622</v>
      </c>
      <c r="J2499" s="8">
        <v>0</v>
      </c>
      <c r="K2499" s="8">
        <v>0</v>
      </c>
      <c r="L2499" s="10" t="s">
        <v>417</v>
      </c>
      <c r="M2499" s="3"/>
      <c r="N2499" s="2"/>
      <c r="O2499" s="4"/>
      <c r="R2499" s="2"/>
      <c r="U2499" s="4"/>
      <c r="V2499" s="3"/>
    </row>
    <row r="2500" spans="1:22" ht="30" x14ac:dyDescent="0.25">
      <c r="A2500" s="25" t="s">
        <v>82</v>
      </c>
      <c r="B2500" s="25" t="s">
        <v>564</v>
      </c>
      <c r="C2500" s="25" t="s">
        <v>878</v>
      </c>
      <c r="D2500" s="2" t="s">
        <v>1297</v>
      </c>
      <c r="E2500" s="2" t="s">
        <v>1299</v>
      </c>
      <c r="F2500" s="2" t="s">
        <v>53</v>
      </c>
      <c r="G2500" s="21" t="s">
        <v>3992</v>
      </c>
      <c r="H2500" s="7">
        <f t="shared" si="39"/>
        <v>8835433</v>
      </c>
      <c r="I2500" s="8">
        <v>8735500</v>
      </c>
      <c r="J2500" s="8">
        <v>99933</v>
      </c>
      <c r="K2500" s="8">
        <v>0</v>
      </c>
      <c r="L2500" s="10" t="s">
        <v>4252</v>
      </c>
      <c r="M2500" s="3"/>
      <c r="N2500" s="2"/>
      <c r="O2500" s="4"/>
      <c r="R2500" s="2"/>
      <c r="U2500" s="4"/>
      <c r="V2500" s="3"/>
    </row>
    <row r="2501" spans="1:22" ht="30" x14ac:dyDescent="0.25">
      <c r="A2501" s="25" t="s">
        <v>5</v>
      </c>
      <c r="B2501" s="25" t="s">
        <v>70</v>
      </c>
      <c r="C2501" s="25" t="s">
        <v>1002</v>
      </c>
      <c r="D2501" s="2" t="s">
        <v>1006</v>
      </c>
      <c r="E2501" s="2" t="s">
        <v>1007</v>
      </c>
      <c r="F2501" s="2" t="s">
        <v>53</v>
      </c>
      <c r="G2501" s="21" t="s">
        <v>3894</v>
      </c>
      <c r="H2501" s="7">
        <f t="shared" si="39"/>
        <v>804051</v>
      </c>
      <c r="I2501" s="8">
        <v>804051</v>
      </c>
      <c r="J2501" s="8">
        <v>0</v>
      </c>
      <c r="K2501" s="8">
        <v>0</v>
      </c>
      <c r="L2501" s="10" t="s">
        <v>4099</v>
      </c>
      <c r="M2501" s="3"/>
      <c r="N2501" s="2"/>
      <c r="O2501" s="4"/>
      <c r="R2501" s="2"/>
      <c r="U2501" s="4"/>
      <c r="V2501" s="3"/>
    </row>
    <row r="2502" spans="1:22" ht="30" x14ac:dyDescent="0.25">
      <c r="A2502" s="25" t="s">
        <v>5</v>
      </c>
      <c r="B2502" s="25" t="s">
        <v>70</v>
      </c>
      <c r="C2502" s="25" t="s">
        <v>1002</v>
      </c>
      <c r="D2502" s="2" t="s">
        <v>1006</v>
      </c>
      <c r="E2502" s="2" t="s">
        <v>1007</v>
      </c>
      <c r="F2502" s="2" t="s">
        <v>53</v>
      </c>
      <c r="G2502" s="21" t="s">
        <v>3894</v>
      </c>
      <c r="H2502" s="7">
        <f t="shared" si="39"/>
        <v>242091</v>
      </c>
      <c r="I2502" s="8">
        <v>242091</v>
      </c>
      <c r="J2502" s="8">
        <v>0</v>
      </c>
      <c r="K2502" s="8">
        <v>0</v>
      </c>
      <c r="L2502" s="5" t="s">
        <v>4344</v>
      </c>
      <c r="M2502" s="3"/>
      <c r="N2502" s="2"/>
      <c r="O2502" s="4"/>
      <c r="R2502" s="2"/>
      <c r="U2502" s="4"/>
      <c r="V2502" s="3"/>
    </row>
    <row r="2503" spans="1:22" ht="45" x14ac:dyDescent="0.25">
      <c r="A2503" s="25" t="s">
        <v>119</v>
      </c>
      <c r="B2503" s="25" t="s">
        <v>721</v>
      </c>
      <c r="C2503" s="25" t="s">
        <v>722</v>
      </c>
      <c r="D2503" s="2" t="s">
        <v>2619</v>
      </c>
      <c r="E2503" s="2" t="s">
        <v>2621</v>
      </c>
      <c r="F2503" s="2" t="s">
        <v>53</v>
      </c>
      <c r="G2503" s="21" t="s">
        <v>3940</v>
      </c>
      <c r="H2503" s="7">
        <f t="shared" si="39"/>
        <v>515625</v>
      </c>
      <c r="I2503" s="8">
        <v>515625</v>
      </c>
      <c r="J2503" s="8">
        <v>0</v>
      </c>
      <c r="K2503" s="8">
        <v>0</v>
      </c>
      <c r="L2503" s="5" t="s">
        <v>5592</v>
      </c>
      <c r="M2503" s="3"/>
      <c r="N2503" s="2"/>
      <c r="O2503" s="4"/>
      <c r="R2503" s="2"/>
      <c r="U2503" s="4"/>
      <c r="V2503" s="3"/>
    </row>
    <row r="2504" spans="1:22" ht="30" x14ac:dyDescent="0.25">
      <c r="A2504" s="25" t="s">
        <v>15</v>
      </c>
      <c r="B2504" s="25" t="s">
        <v>110</v>
      </c>
      <c r="C2504" s="25" t="s">
        <v>22</v>
      </c>
      <c r="D2504" s="2" t="s">
        <v>2910</v>
      </c>
      <c r="E2504" s="2" t="s">
        <v>2911</v>
      </c>
      <c r="F2504" s="2" t="s">
        <v>4</v>
      </c>
      <c r="G2504" s="21" t="s">
        <v>3901</v>
      </c>
      <c r="H2504" s="7">
        <f t="shared" si="39"/>
        <v>418564</v>
      </c>
      <c r="I2504" s="8">
        <v>418564</v>
      </c>
      <c r="J2504" s="8">
        <v>0</v>
      </c>
      <c r="K2504" s="8">
        <v>0</v>
      </c>
      <c r="L2504" s="5" t="s">
        <v>5593</v>
      </c>
      <c r="M2504" s="3"/>
      <c r="N2504" s="2"/>
      <c r="O2504" s="4"/>
      <c r="R2504" s="2"/>
      <c r="U2504" s="4"/>
      <c r="V2504" s="3"/>
    </row>
    <row r="2505" spans="1:22" ht="30" x14ac:dyDescent="0.25">
      <c r="A2505" s="25" t="s">
        <v>148</v>
      </c>
      <c r="B2505" s="25" t="s">
        <v>883</v>
      </c>
      <c r="C2505" s="25" t="s">
        <v>150</v>
      </c>
      <c r="D2505" s="2" t="s">
        <v>1937</v>
      </c>
      <c r="E2505" s="2" t="s">
        <v>1939</v>
      </c>
      <c r="F2505" s="2" t="s">
        <v>53</v>
      </c>
      <c r="G2505" s="21" t="s">
        <v>3969</v>
      </c>
      <c r="H2505" s="7">
        <f t="shared" si="39"/>
        <v>10262904</v>
      </c>
      <c r="I2505" s="8">
        <v>0</v>
      </c>
      <c r="J2505" s="8">
        <v>10262904</v>
      </c>
      <c r="K2505" s="8">
        <v>0</v>
      </c>
      <c r="L2505" s="10" t="s">
        <v>4394</v>
      </c>
      <c r="M2505" s="3"/>
      <c r="N2505" s="2"/>
      <c r="O2505" s="4"/>
      <c r="Q2505" s="13"/>
      <c r="R2505" s="2"/>
      <c r="S2505" s="13"/>
      <c r="T2505" s="11"/>
      <c r="U2505" s="4"/>
      <c r="V2505" s="3"/>
    </row>
    <row r="2506" spans="1:22" ht="30" x14ac:dyDescent="0.25">
      <c r="A2506" s="25" t="s">
        <v>148</v>
      </c>
      <c r="B2506" s="25" t="s">
        <v>883</v>
      </c>
      <c r="C2506" s="25" t="s">
        <v>150</v>
      </c>
      <c r="D2506" s="2" t="s">
        <v>1937</v>
      </c>
      <c r="E2506" s="2" t="s">
        <v>1939</v>
      </c>
      <c r="F2506" s="2" t="s">
        <v>53</v>
      </c>
      <c r="G2506" s="21" t="s">
        <v>4016</v>
      </c>
      <c r="H2506" s="7">
        <f t="shared" si="39"/>
        <v>5293994</v>
      </c>
      <c r="I2506" s="8">
        <v>2310574</v>
      </c>
      <c r="J2506" s="8">
        <v>2983420</v>
      </c>
      <c r="K2506" s="8">
        <v>0</v>
      </c>
      <c r="L2506" s="5" t="s">
        <v>5594</v>
      </c>
      <c r="M2506" s="3"/>
      <c r="N2506" s="2"/>
      <c r="O2506" s="4"/>
      <c r="R2506" s="2"/>
      <c r="U2506" s="4"/>
      <c r="V2506" s="3"/>
    </row>
    <row r="2507" spans="1:22" ht="30" x14ac:dyDescent="0.25">
      <c r="A2507" s="25" t="s">
        <v>82</v>
      </c>
      <c r="B2507" s="25" t="s">
        <v>246</v>
      </c>
      <c r="C2507" s="25" t="s">
        <v>247</v>
      </c>
      <c r="D2507" s="2" t="s">
        <v>1833</v>
      </c>
      <c r="E2507" s="2" t="s">
        <v>1835</v>
      </c>
      <c r="F2507" s="2" t="s">
        <v>53</v>
      </c>
      <c r="G2507" s="21" t="s">
        <v>3945</v>
      </c>
      <c r="H2507" s="7">
        <f t="shared" si="39"/>
        <v>41850</v>
      </c>
      <c r="I2507" s="8">
        <v>41850</v>
      </c>
      <c r="J2507" s="8">
        <v>0</v>
      </c>
      <c r="K2507" s="8">
        <v>0</v>
      </c>
      <c r="L2507" s="10" t="s">
        <v>4372</v>
      </c>
      <c r="M2507" s="3"/>
      <c r="N2507" s="2"/>
      <c r="O2507" s="4"/>
      <c r="Q2507" s="14"/>
      <c r="R2507" s="2"/>
      <c r="S2507" s="14"/>
      <c r="T2507" s="12"/>
      <c r="U2507" s="4"/>
      <c r="V2507" s="3"/>
    </row>
    <row r="2508" spans="1:22" ht="30" x14ac:dyDescent="0.25">
      <c r="A2508" s="25" t="s">
        <v>82</v>
      </c>
      <c r="B2508" s="25" t="s">
        <v>246</v>
      </c>
      <c r="C2508" s="25" t="s">
        <v>247</v>
      </c>
      <c r="D2508" s="2" t="s">
        <v>1833</v>
      </c>
      <c r="E2508" s="2" t="s">
        <v>1835</v>
      </c>
      <c r="F2508" s="2" t="s">
        <v>53</v>
      </c>
      <c r="G2508" s="21" t="s">
        <v>3967</v>
      </c>
      <c r="H2508" s="7">
        <f t="shared" si="39"/>
        <v>743700</v>
      </c>
      <c r="I2508" s="8">
        <v>743700</v>
      </c>
      <c r="J2508" s="8">
        <v>0</v>
      </c>
      <c r="K2508" s="8">
        <v>0</v>
      </c>
      <c r="L2508" s="10" t="s">
        <v>69</v>
      </c>
      <c r="M2508" s="3"/>
      <c r="N2508" s="2"/>
      <c r="O2508" s="4"/>
      <c r="Q2508" s="14"/>
      <c r="R2508" s="2"/>
      <c r="S2508" s="14"/>
      <c r="U2508" s="4"/>
      <c r="V2508" s="3"/>
    </row>
    <row r="2509" spans="1:22" ht="30" x14ac:dyDescent="0.25">
      <c r="A2509" s="25" t="s">
        <v>82</v>
      </c>
      <c r="B2509" s="25" t="s">
        <v>246</v>
      </c>
      <c r="C2509" s="25" t="s">
        <v>247</v>
      </c>
      <c r="D2509" s="2" t="s">
        <v>1833</v>
      </c>
      <c r="E2509" s="2" t="s">
        <v>1835</v>
      </c>
      <c r="F2509" s="2" t="s">
        <v>53</v>
      </c>
      <c r="G2509" s="21" t="s">
        <v>3945</v>
      </c>
      <c r="H2509" s="7">
        <f t="shared" si="39"/>
        <v>113850</v>
      </c>
      <c r="I2509" s="8">
        <v>113850</v>
      </c>
      <c r="J2509" s="8">
        <v>0</v>
      </c>
      <c r="K2509" s="8">
        <v>0</v>
      </c>
      <c r="L2509" s="5" t="s">
        <v>5595</v>
      </c>
      <c r="M2509" s="3"/>
      <c r="N2509" s="2"/>
      <c r="O2509" s="4"/>
      <c r="R2509" s="2"/>
      <c r="U2509" s="4"/>
      <c r="V2509" s="3"/>
    </row>
    <row r="2510" spans="1:22" ht="30" x14ac:dyDescent="0.25">
      <c r="A2510" s="25" t="s">
        <v>5</v>
      </c>
      <c r="B2510" s="25" t="s">
        <v>70</v>
      </c>
      <c r="C2510" s="25" t="s">
        <v>1002</v>
      </c>
      <c r="D2510" s="2" t="s">
        <v>2641</v>
      </c>
      <c r="E2510" s="2" t="s">
        <v>2642</v>
      </c>
      <c r="F2510" s="2" t="s">
        <v>53</v>
      </c>
      <c r="G2510" s="21" t="s">
        <v>3900</v>
      </c>
      <c r="H2510" s="7">
        <f t="shared" si="39"/>
        <v>1057900</v>
      </c>
      <c r="I2510" s="8">
        <v>1057900</v>
      </c>
      <c r="J2510" s="8">
        <v>0</v>
      </c>
      <c r="K2510" s="8">
        <v>0</v>
      </c>
      <c r="L2510" s="5" t="s">
        <v>5596</v>
      </c>
      <c r="M2510" s="3"/>
      <c r="N2510" s="2"/>
      <c r="O2510" s="4"/>
      <c r="Q2510" s="14"/>
      <c r="R2510" s="2"/>
      <c r="S2510" s="14"/>
      <c r="T2510" s="12"/>
      <c r="U2510" s="4"/>
      <c r="V2510" s="3"/>
    </row>
    <row r="2511" spans="1:22" ht="30" x14ac:dyDescent="0.25">
      <c r="A2511" s="25" t="s">
        <v>5</v>
      </c>
      <c r="B2511" s="25" t="s">
        <v>70</v>
      </c>
      <c r="C2511" s="25" t="s">
        <v>1002</v>
      </c>
      <c r="D2511" s="2" t="s">
        <v>2641</v>
      </c>
      <c r="E2511" s="2" t="s">
        <v>2642</v>
      </c>
      <c r="F2511" s="2" t="s">
        <v>53</v>
      </c>
      <c r="G2511" s="21" t="s">
        <v>3900</v>
      </c>
      <c r="H2511" s="7">
        <f t="shared" si="39"/>
        <v>422079</v>
      </c>
      <c r="I2511" s="8">
        <v>422079</v>
      </c>
      <c r="J2511" s="8">
        <v>0</v>
      </c>
      <c r="K2511" s="8">
        <v>0</v>
      </c>
      <c r="L2511" s="5" t="s">
        <v>5597</v>
      </c>
      <c r="M2511" s="3"/>
      <c r="N2511" s="2"/>
      <c r="O2511" s="4"/>
      <c r="R2511" s="2"/>
      <c r="U2511" s="4"/>
      <c r="V2511" s="3"/>
    </row>
    <row r="2512" spans="1:22" ht="45" x14ac:dyDescent="0.25">
      <c r="A2512" s="25" t="s">
        <v>5</v>
      </c>
      <c r="B2512" s="25" t="s">
        <v>70</v>
      </c>
      <c r="C2512" s="25" t="s">
        <v>1002</v>
      </c>
      <c r="D2512" s="2" t="s">
        <v>2641</v>
      </c>
      <c r="E2512" s="2" t="s">
        <v>2642</v>
      </c>
      <c r="F2512" s="2" t="s">
        <v>53</v>
      </c>
      <c r="G2512" s="21" t="s">
        <v>3939</v>
      </c>
      <c r="H2512" s="7">
        <f t="shared" si="39"/>
        <v>5420000</v>
      </c>
      <c r="I2512" s="8">
        <v>420000</v>
      </c>
      <c r="J2512" s="8">
        <v>5000000</v>
      </c>
      <c r="K2512" s="8">
        <v>0</v>
      </c>
      <c r="L2512" s="5" t="s">
        <v>5598</v>
      </c>
      <c r="M2512" s="3"/>
      <c r="N2512" s="2"/>
      <c r="O2512" s="4"/>
      <c r="R2512" s="2"/>
      <c r="U2512" s="4"/>
      <c r="V2512" s="3"/>
    </row>
    <row r="2513" spans="1:22" ht="30" x14ac:dyDescent="0.25">
      <c r="A2513" s="25" t="s">
        <v>5</v>
      </c>
      <c r="B2513" s="25" t="s">
        <v>70</v>
      </c>
      <c r="C2513" s="25" t="s">
        <v>1002</v>
      </c>
      <c r="D2513" s="2" t="s">
        <v>2641</v>
      </c>
      <c r="E2513" s="2" t="s">
        <v>2642</v>
      </c>
      <c r="F2513" s="2" t="s">
        <v>53</v>
      </c>
      <c r="G2513" s="21" t="s">
        <v>3900</v>
      </c>
      <c r="H2513" s="7">
        <f t="shared" si="39"/>
        <v>1125949</v>
      </c>
      <c r="I2513" s="8">
        <v>1125949</v>
      </c>
      <c r="J2513" s="8">
        <v>0</v>
      </c>
      <c r="K2513" s="8">
        <v>0</v>
      </c>
      <c r="L2513" s="5" t="s">
        <v>5599</v>
      </c>
      <c r="M2513" s="3"/>
      <c r="N2513" s="2"/>
      <c r="O2513" s="4"/>
      <c r="R2513" s="2"/>
      <c r="U2513" s="4"/>
      <c r="V2513" s="3"/>
    </row>
    <row r="2514" spans="1:22" ht="45" x14ac:dyDescent="0.25">
      <c r="A2514" s="25" t="s">
        <v>5</v>
      </c>
      <c r="B2514" s="25" t="s">
        <v>70</v>
      </c>
      <c r="C2514" s="25" t="s">
        <v>1002</v>
      </c>
      <c r="D2514" s="2" t="s">
        <v>2641</v>
      </c>
      <c r="E2514" s="2" t="s">
        <v>2642</v>
      </c>
      <c r="F2514" s="2" t="s">
        <v>53</v>
      </c>
      <c r="G2514" s="21" t="s">
        <v>3900</v>
      </c>
      <c r="H2514" s="7">
        <f t="shared" si="39"/>
        <v>168890</v>
      </c>
      <c r="I2514" s="8">
        <v>168890</v>
      </c>
      <c r="J2514" s="8">
        <v>0</v>
      </c>
      <c r="K2514" s="8">
        <v>0</v>
      </c>
      <c r="L2514" s="5" t="s">
        <v>5600</v>
      </c>
      <c r="M2514" s="3"/>
      <c r="N2514" s="2"/>
      <c r="O2514" s="4"/>
      <c r="R2514" s="2"/>
      <c r="U2514" s="4"/>
      <c r="V2514" s="3"/>
    </row>
    <row r="2515" spans="1:22" ht="30" x14ac:dyDescent="0.25">
      <c r="A2515" s="25" t="s">
        <v>286</v>
      </c>
      <c r="B2515" s="25" t="s">
        <v>287</v>
      </c>
      <c r="C2515" s="25" t="s">
        <v>459</v>
      </c>
      <c r="D2515" s="2" t="s">
        <v>1653</v>
      </c>
      <c r="E2515" s="2" t="s">
        <v>1655</v>
      </c>
      <c r="F2515" s="2" t="s">
        <v>4</v>
      </c>
      <c r="G2515" s="21" t="s">
        <v>3918</v>
      </c>
      <c r="H2515" s="7">
        <f t="shared" si="39"/>
        <v>80640</v>
      </c>
      <c r="I2515" s="8">
        <v>80640</v>
      </c>
      <c r="J2515" s="8">
        <v>0</v>
      </c>
      <c r="K2515" s="8">
        <v>0</v>
      </c>
      <c r="L2515" s="10" t="s">
        <v>4322</v>
      </c>
      <c r="M2515" s="3"/>
      <c r="N2515" s="2"/>
      <c r="O2515" s="4"/>
      <c r="Q2515" s="13"/>
      <c r="R2515" s="2"/>
      <c r="S2515" s="13"/>
      <c r="U2515" s="4"/>
      <c r="V2515" s="3"/>
    </row>
    <row r="2516" spans="1:22" x14ac:dyDescent="0.25">
      <c r="A2516" s="25" t="s">
        <v>82</v>
      </c>
      <c r="B2516" s="25" t="s">
        <v>564</v>
      </c>
      <c r="C2516" s="25" t="s">
        <v>58</v>
      </c>
      <c r="D2516" s="2" t="s">
        <v>3743</v>
      </c>
      <c r="E2516" s="2" t="s">
        <v>3745</v>
      </c>
      <c r="F2516" s="2" t="s">
        <v>4</v>
      </c>
      <c r="G2516" s="21" t="s">
        <v>3909</v>
      </c>
      <c r="H2516" s="7">
        <f t="shared" si="39"/>
        <v>89252</v>
      </c>
      <c r="I2516" s="8">
        <v>89252</v>
      </c>
      <c r="J2516" s="8">
        <v>0</v>
      </c>
      <c r="K2516" s="8">
        <v>0</v>
      </c>
      <c r="L2516" s="5" t="s">
        <v>5601</v>
      </c>
      <c r="M2516" s="3"/>
      <c r="N2516" s="2"/>
      <c r="O2516" s="4"/>
      <c r="Q2516" s="13"/>
      <c r="R2516" s="2"/>
      <c r="S2516" s="13"/>
      <c r="U2516" s="4"/>
      <c r="V2516" s="3"/>
    </row>
    <row r="2517" spans="1:22" x14ac:dyDescent="0.25">
      <c r="A2517" s="25" t="s">
        <v>286</v>
      </c>
      <c r="B2517" s="25" t="s">
        <v>287</v>
      </c>
      <c r="C2517" s="25" t="s">
        <v>459</v>
      </c>
      <c r="D2517" s="2" t="s">
        <v>3572</v>
      </c>
      <c r="E2517" s="2" t="s">
        <v>3574</v>
      </c>
      <c r="F2517" s="2" t="s">
        <v>4</v>
      </c>
      <c r="G2517" s="21" t="s">
        <v>3918</v>
      </c>
      <c r="H2517" s="7">
        <f t="shared" si="39"/>
        <v>73148</v>
      </c>
      <c r="I2517" s="8">
        <v>73148</v>
      </c>
      <c r="J2517" s="8">
        <v>0</v>
      </c>
      <c r="K2517" s="8">
        <v>0</v>
      </c>
      <c r="L2517" s="5" t="s">
        <v>4388</v>
      </c>
      <c r="M2517" s="3"/>
      <c r="N2517" s="2"/>
      <c r="O2517" s="4"/>
      <c r="Q2517" s="3"/>
      <c r="R2517" s="2"/>
      <c r="S2517" s="3"/>
      <c r="U2517" s="4"/>
      <c r="V2517" s="3"/>
    </row>
    <row r="2518" spans="1:22" x14ac:dyDescent="0.25">
      <c r="A2518" s="25" t="s">
        <v>286</v>
      </c>
      <c r="B2518" s="25" t="s">
        <v>287</v>
      </c>
      <c r="C2518" s="25" t="s">
        <v>459</v>
      </c>
      <c r="D2518" s="2" t="s">
        <v>3572</v>
      </c>
      <c r="E2518" s="2" t="s">
        <v>3574</v>
      </c>
      <c r="F2518" s="2" t="s">
        <v>4</v>
      </c>
      <c r="G2518" s="21" t="s">
        <v>3918</v>
      </c>
      <c r="H2518" s="7">
        <f t="shared" si="39"/>
        <v>25000</v>
      </c>
      <c r="I2518" s="8">
        <v>25000</v>
      </c>
      <c r="J2518" s="8">
        <v>0</v>
      </c>
      <c r="K2518" s="8">
        <v>0</v>
      </c>
      <c r="L2518" s="5" t="s">
        <v>5602</v>
      </c>
      <c r="M2518" s="3"/>
      <c r="N2518" s="2"/>
      <c r="O2518" s="4"/>
      <c r="Q2518" s="13"/>
      <c r="R2518" s="2"/>
      <c r="S2518" s="13"/>
      <c r="U2518" s="4"/>
      <c r="V2518" s="3"/>
    </row>
    <row r="2519" spans="1:22" ht="30" x14ac:dyDescent="0.25">
      <c r="A2519" s="25" t="s">
        <v>58</v>
      </c>
      <c r="B2519" s="25" t="s">
        <v>164</v>
      </c>
      <c r="C2519" s="25" t="s">
        <v>171</v>
      </c>
      <c r="D2519" s="2" t="s">
        <v>411</v>
      </c>
      <c r="E2519" s="2" t="s">
        <v>413</v>
      </c>
      <c r="F2519" s="2" t="s">
        <v>53</v>
      </c>
      <c r="G2519" s="21" t="s">
        <v>3938</v>
      </c>
      <c r="H2519" s="7">
        <f t="shared" si="39"/>
        <v>4000000</v>
      </c>
      <c r="I2519" s="8">
        <v>0</v>
      </c>
      <c r="J2519" s="8">
        <v>4000000</v>
      </c>
      <c r="K2519" s="8">
        <v>0</v>
      </c>
      <c r="L2519" s="10" t="s">
        <v>44</v>
      </c>
      <c r="M2519" s="3"/>
      <c r="N2519" s="2"/>
      <c r="O2519" s="4"/>
      <c r="R2519" s="2"/>
      <c r="U2519" s="4"/>
      <c r="V2519" s="3"/>
    </row>
    <row r="2520" spans="1:22" ht="30" x14ac:dyDescent="0.25">
      <c r="A2520" s="25" t="s">
        <v>58</v>
      </c>
      <c r="B2520" s="25" t="s">
        <v>164</v>
      </c>
      <c r="C2520" s="25" t="s">
        <v>171</v>
      </c>
      <c r="D2520" s="2" t="s">
        <v>411</v>
      </c>
      <c r="E2520" s="2" t="s">
        <v>413</v>
      </c>
      <c r="F2520" s="2" t="s">
        <v>53</v>
      </c>
      <c r="G2520" s="21" t="s">
        <v>3938</v>
      </c>
      <c r="H2520" s="7">
        <f t="shared" si="39"/>
        <v>2000000</v>
      </c>
      <c r="I2520" s="8">
        <v>0</v>
      </c>
      <c r="J2520" s="8">
        <v>2000000</v>
      </c>
      <c r="K2520" s="8">
        <v>0</v>
      </c>
      <c r="L2520" s="10" t="s">
        <v>655</v>
      </c>
      <c r="M2520" s="3"/>
      <c r="N2520" s="2"/>
      <c r="O2520" s="4"/>
      <c r="R2520" s="2"/>
      <c r="U2520" s="4"/>
      <c r="V2520" s="3"/>
    </row>
    <row r="2521" spans="1:22" ht="30" x14ac:dyDescent="0.25">
      <c r="A2521" s="25" t="s">
        <v>58</v>
      </c>
      <c r="B2521" s="25" t="s">
        <v>164</v>
      </c>
      <c r="C2521" s="25" t="s">
        <v>171</v>
      </c>
      <c r="D2521" s="2" t="s">
        <v>411</v>
      </c>
      <c r="E2521" s="2" t="s">
        <v>413</v>
      </c>
      <c r="F2521" s="2" t="s">
        <v>53</v>
      </c>
      <c r="G2521" s="21" t="s">
        <v>3946</v>
      </c>
      <c r="H2521" s="7">
        <f t="shared" si="39"/>
        <v>16311678</v>
      </c>
      <c r="I2521" s="8">
        <v>4311678</v>
      </c>
      <c r="J2521" s="8">
        <v>12000000</v>
      </c>
      <c r="K2521" s="8">
        <v>0</v>
      </c>
      <c r="L2521" s="10" t="s">
        <v>44</v>
      </c>
      <c r="M2521" s="3"/>
      <c r="N2521" s="2"/>
      <c r="O2521" s="4"/>
      <c r="Q2521" s="13"/>
      <c r="R2521" s="2"/>
      <c r="S2521" s="13"/>
      <c r="U2521" s="4"/>
      <c r="V2521" s="3"/>
    </row>
    <row r="2522" spans="1:22" x14ac:dyDescent="0.25">
      <c r="A2522" s="25" t="s">
        <v>58</v>
      </c>
      <c r="B2522" s="25" t="s">
        <v>59</v>
      </c>
      <c r="C2522" s="25" t="s">
        <v>429</v>
      </c>
      <c r="D2522" s="2" t="s">
        <v>3553</v>
      </c>
      <c r="E2522" s="2" t="s">
        <v>3554</v>
      </c>
      <c r="F2522" s="2" t="s">
        <v>4</v>
      </c>
      <c r="G2522" s="21" t="s">
        <v>3893</v>
      </c>
      <c r="H2522" s="7">
        <f t="shared" si="39"/>
        <v>149939</v>
      </c>
      <c r="I2522" s="8">
        <v>149939</v>
      </c>
      <c r="J2522" s="8">
        <v>0</v>
      </c>
      <c r="K2522" s="8">
        <v>0</v>
      </c>
      <c r="L2522" s="10" t="s">
        <v>44</v>
      </c>
      <c r="M2522" s="3"/>
      <c r="N2522" s="2"/>
      <c r="O2522" s="4"/>
      <c r="R2522" s="2"/>
      <c r="U2522" s="4"/>
      <c r="V2522" s="3"/>
    </row>
    <row r="2523" spans="1:22" x14ac:dyDescent="0.25">
      <c r="A2523" s="25" t="s">
        <v>82</v>
      </c>
      <c r="B2523" s="25" t="s">
        <v>83</v>
      </c>
      <c r="C2523" s="25" t="s">
        <v>84</v>
      </c>
      <c r="D2523" s="2" t="s">
        <v>3779</v>
      </c>
      <c r="E2523" s="2" t="s">
        <v>2651</v>
      </c>
      <c r="F2523" s="2" t="s">
        <v>4</v>
      </c>
      <c r="G2523" s="21" t="s">
        <v>3895</v>
      </c>
      <c r="H2523" s="7">
        <f t="shared" si="39"/>
        <v>208317</v>
      </c>
      <c r="I2523" s="8">
        <v>208317</v>
      </c>
      <c r="J2523" s="8">
        <v>0</v>
      </c>
      <c r="K2523" s="8">
        <v>0</v>
      </c>
      <c r="L2523" s="10" t="s">
        <v>176</v>
      </c>
      <c r="M2523" s="3"/>
      <c r="N2523" s="2"/>
      <c r="O2523" s="4"/>
      <c r="Q2523" s="14"/>
      <c r="R2523" s="2"/>
      <c r="S2523" s="14"/>
      <c r="T2523" s="12"/>
      <c r="U2523" s="4"/>
      <c r="V2523" s="3"/>
    </row>
    <row r="2524" spans="1:22" ht="30" x14ac:dyDescent="0.25">
      <c r="A2524" s="25" t="s">
        <v>89</v>
      </c>
      <c r="B2524" s="25" t="s">
        <v>132</v>
      </c>
      <c r="C2524" s="25" t="s">
        <v>133</v>
      </c>
      <c r="D2524" s="2" t="s">
        <v>1934</v>
      </c>
      <c r="E2524" s="2" t="s">
        <v>1936</v>
      </c>
      <c r="F2524" s="2" t="s">
        <v>222</v>
      </c>
      <c r="G2524" s="21" t="s">
        <v>3944</v>
      </c>
      <c r="H2524" s="7">
        <f t="shared" si="39"/>
        <v>104973</v>
      </c>
      <c r="I2524" s="8">
        <v>104973</v>
      </c>
      <c r="J2524" s="8">
        <v>0</v>
      </c>
      <c r="K2524" s="8">
        <v>0</v>
      </c>
      <c r="L2524" s="10" t="s">
        <v>4391</v>
      </c>
      <c r="M2524" s="3"/>
      <c r="N2524" s="2"/>
      <c r="O2524" s="4"/>
      <c r="Q2524" s="13"/>
      <c r="R2524" s="2"/>
      <c r="S2524" s="13"/>
      <c r="T2524" s="11"/>
      <c r="U2524" s="4"/>
      <c r="V2524" s="3"/>
    </row>
    <row r="2525" spans="1:22" ht="30" x14ac:dyDescent="0.25">
      <c r="A2525" s="25" t="s">
        <v>89</v>
      </c>
      <c r="B2525" s="25" t="s">
        <v>132</v>
      </c>
      <c r="C2525" s="25" t="s">
        <v>133</v>
      </c>
      <c r="D2525" s="2" t="s">
        <v>1934</v>
      </c>
      <c r="E2525" s="2" t="s">
        <v>1936</v>
      </c>
      <c r="F2525" s="2" t="s">
        <v>222</v>
      </c>
      <c r="G2525" s="21" t="s">
        <v>4006</v>
      </c>
      <c r="H2525" s="7">
        <f t="shared" si="39"/>
        <v>557891</v>
      </c>
      <c r="I2525" s="8">
        <v>557891</v>
      </c>
      <c r="J2525" s="8">
        <v>0</v>
      </c>
      <c r="K2525" s="8">
        <v>0</v>
      </c>
      <c r="L2525" s="10" t="s">
        <v>4392</v>
      </c>
      <c r="M2525" s="3"/>
      <c r="N2525" s="2"/>
      <c r="O2525" s="4"/>
      <c r="Q2525" s="14"/>
      <c r="R2525" s="2"/>
      <c r="S2525" s="14"/>
      <c r="T2525" s="12"/>
      <c r="U2525" s="4"/>
      <c r="V2525" s="3"/>
    </row>
    <row r="2526" spans="1:22" ht="45" x14ac:dyDescent="0.25">
      <c r="A2526" s="25" t="s">
        <v>89</v>
      </c>
      <c r="B2526" s="25" t="s">
        <v>132</v>
      </c>
      <c r="C2526" s="25" t="s">
        <v>133</v>
      </c>
      <c r="D2526" s="2" t="s">
        <v>1934</v>
      </c>
      <c r="E2526" s="2" t="s">
        <v>1936</v>
      </c>
      <c r="F2526" s="2" t="s">
        <v>222</v>
      </c>
      <c r="G2526" s="21" t="s">
        <v>3944</v>
      </c>
      <c r="H2526" s="7">
        <f t="shared" si="39"/>
        <v>472379</v>
      </c>
      <c r="I2526" s="8">
        <v>472379</v>
      </c>
      <c r="J2526" s="8">
        <v>0</v>
      </c>
      <c r="K2526" s="8">
        <v>0</v>
      </c>
      <c r="L2526" s="5" t="s">
        <v>5603</v>
      </c>
      <c r="M2526" s="3"/>
      <c r="N2526" s="2"/>
      <c r="O2526" s="4"/>
      <c r="Q2526" s="13"/>
      <c r="R2526" s="2"/>
      <c r="S2526" s="13"/>
      <c r="T2526" s="11"/>
      <c r="U2526" s="4"/>
      <c r="V2526" s="3"/>
    </row>
    <row r="2527" spans="1:22" ht="30" x14ac:dyDescent="0.25">
      <c r="A2527" s="25" t="s">
        <v>89</v>
      </c>
      <c r="B2527" s="25" t="s">
        <v>132</v>
      </c>
      <c r="C2527" s="25" t="s">
        <v>133</v>
      </c>
      <c r="D2527" s="2" t="s">
        <v>1934</v>
      </c>
      <c r="E2527" s="2" t="s">
        <v>1936</v>
      </c>
      <c r="F2527" s="2" t="s">
        <v>222</v>
      </c>
      <c r="G2527" s="21" t="s">
        <v>3986</v>
      </c>
      <c r="H2527" s="7">
        <f t="shared" si="39"/>
        <v>285000</v>
      </c>
      <c r="I2527" s="8">
        <v>285000</v>
      </c>
      <c r="J2527" s="8">
        <v>0</v>
      </c>
      <c r="K2527" s="8">
        <v>0</v>
      </c>
      <c r="L2527" s="5" t="s">
        <v>5604</v>
      </c>
      <c r="M2527" s="3"/>
      <c r="N2527" s="2"/>
      <c r="O2527" s="4"/>
      <c r="Q2527" s="13"/>
      <c r="R2527" s="2"/>
      <c r="S2527" s="13"/>
      <c r="T2527" s="11"/>
      <c r="U2527" s="4"/>
      <c r="V2527" s="3"/>
    </row>
    <row r="2528" spans="1:22" ht="45" x14ac:dyDescent="0.25">
      <c r="A2528" s="25" t="s">
        <v>89</v>
      </c>
      <c r="B2528" s="25" t="s">
        <v>132</v>
      </c>
      <c r="C2528" s="25" t="s">
        <v>133</v>
      </c>
      <c r="D2528" s="2" t="s">
        <v>1934</v>
      </c>
      <c r="E2528" s="2" t="s">
        <v>1936</v>
      </c>
      <c r="F2528" s="2" t="s">
        <v>222</v>
      </c>
      <c r="G2528" s="21" t="s">
        <v>3944</v>
      </c>
      <c r="H2528" s="7">
        <f t="shared" si="39"/>
        <v>472379</v>
      </c>
      <c r="I2528" s="8">
        <v>472379</v>
      </c>
      <c r="J2528" s="8">
        <v>0</v>
      </c>
      <c r="K2528" s="8">
        <v>0</v>
      </c>
      <c r="L2528" s="5" t="s">
        <v>5605</v>
      </c>
      <c r="M2528" s="3"/>
      <c r="N2528" s="2"/>
      <c r="O2528" s="4"/>
      <c r="Q2528" s="13"/>
      <c r="R2528" s="2"/>
      <c r="S2528" s="13"/>
      <c r="T2528" s="11"/>
      <c r="U2528" s="4"/>
      <c r="V2528" s="3"/>
    </row>
    <row r="2529" spans="1:22" ht="30" x14ac:dyDescent="0.25">
      <c r="A2529" s="25" t="s">
        <v>286</v>
      </c>
      <c r="B2529" s="25" t="s">
        <v>287</v>
      </c>
      <c r="C2529" s="25" t="s">
        <v>424</v>
      </c>
      <c r="D2529" s="2" t="s">
        <v>799</v>
      </c>
      <c r="E2529" s="2" t="s">
        <v>801</v>
      </c>
      <c r="F2529" s="2" t="s">
        <v>222</v>
      </c>
      <c r="G2529" s="21" t="s">
        <v>3912</v>
      </c>
      <c r="H2529" s="7">
        <f t="shared" si="39"/>
        <v>682821</v>
      </c>
      <c r="I2529" s="8">
        <v>682821</v>
      </c>
      <c r="J2529" s="8">
        <v>0</v>
      </c>
      <c r="K2529" s="8">
        <v>0</v>
      </c>
      <c r="L2529" s="10" t="s">
        <v>333</v>
      </c>
      <c r="M2529" s="3"/>
      <c r="N2529" s="2"/>
      <c r="O2529" s="4"/>
      <c r="Q2529" s="3"/>
      <c r="R2529" s="2"/>
      <c r="S2529" s="3"/>
      <c r="T2529" s="12"/>
      <c r="U2529" s="4"/>
      <c r="V2529" s="3"/>
    </row>
    <row r="2530" spans="1:22" ht="30" x14ac:dyDescent="0.25">
      <c r="A2530" s="25" t="s">
        <v>15</v>
      </c>
      <c r="B2530" s="25" t="s">
        <v>110</v>
      </c>
      <c r="C2530" s="25" t="s">
        <v>22</v>
      </c>
      <c r="D2530" s="2" t="s">
        <v>2650</v>
      </c>
      <c r="E2530" s="2" t="s">
        <v>2651</v>
      </c>
      <c r="F2530" s="2" t="s">
        <v>4</v>
      </c>
      <c r="G2530" s="21" t="s">
        <v>3901</v>
      </c>
      <c r="H2530" s="7">
        <f t="shared" si="39"/>
        <v>370491</v>
      </c>
      <c r="I2530" s="8">
        <v>370491</v>
      </c>
      <c r="J2530" s="8">
        <v>0</v>
      </c>
      <c r="K2530" s="8">
        <v>0</v>
      </c>
      <c r="L2530" s="5" t="s">
        <v>5606</v>
      </c>
      <c r="M2530" s="3"/>
      <c r="N2530" s="2"/>
      <c r="O2530" s="4"/>
      <c r="Q2530" s="14"/>
      <c r="R2530" s="2"/>
      <c r="S2530" s="14"/>
      <c r="T2530" s="12"/>
      <c r="U2530" s="4"/>
      <c r="V2530" s="3"/>
    </row>
    <row r="2531" spans="1:22" ht="45" x14ac:dyDescent="0.25">
      <c r="A2531" s="25" t="s">
        <v>15</v>
      </c>
      <c r="B2531" s="25" t="s">
        <v>110</v>
      </c>
      <c r="C2531" s="25" t="s">
        <v>22</v>
      </c>
      <c r="D2531" s="2" t="s">
        <v>2650</v>
      </c>
      <c r="E2531" s="2" t="s">
        <v>2651</v>
      </c>
      <c r="F2531" s="2" t="s">
        <v>4</v>
      </c>
      <c r="G2531" s="21" t="s">
        <v>3901</v>
      </c>
      <c r="H2531" s="7">
        <f t="shared" si="39"/>
        <v>80557</v>
      </c>
      <c r="I2531" s="8">
        <v>80557</v>
      </c>
      <c r="J2531" s="8">
        <v>0</v>
      </c>
      <c r="K2531" s="8">
        <v>0</v>
      </c>
      <c r="L2531" s="5" t="s">
        <v>5607</v>
      </c>
      <c r="M2531" s="3"/>
      <c r="N2531" s="2"/>
      <c r="O2531" s="4"/>
      <c r="Q2531" s="14"/>
      <c r="R2531" s="2"/>
      <c r="S2531" s="14"/>
      <c r="U2531" s="4"/>
      <c r="V2531" s="3"/>
    </row>
    <row r="2532" spans="1:22" ht="30" x14ac:dyDescent="0.25">
      <c r="A2532" s="25" t="s">
        <v>5</v>
      </c>
      <c r="B2532" s="25" t="s">
        <v>6</v>
      </c>
      <c r="C2532" s="25" t="s">
        <v>7</v>
      </c>
      <c r="D2532" s="2" t="s">
        <v>1089</v>
      </c>
      <c r="E2532" s="2" t="s">
        <v>1090</v>
      </c>
      <c r="F2532" s="2" t="s">
        <v>4</v>
      </c>
      <c r="G2532" s="21" t="s">
        <v>3908</v>
      </c>
      <c r="H2532" s="7">
        <f t="shared" si="39"/>
        <v>119500</v>
      </c>
      <c r="I2532" s="8">
        <v>119500</v>
      </c>
      <c r="J2532" s="8">
        <v>0</v>
      </c>
      <c r="K2532" s="8">
        <v>0</v>
      </c>
      <c r="L2532" s="10" t="s">
        <v>4112</v>
      </c>
      <c r="M2532" s="3"/>
      <c r="N2532" s="2"/>
      <c r="O2532" s="4"/>
      <c r="R2532" s="2"/>
      <c r="U2532" s="4"/>
      <c r="V2532" s="3"/>
    </row>
    <row r="2533" spans="1:22" x14ac:dyDescent="0.25">
      <c r="A2533" s="25" t="s">
        <v>58</v>
      </c>
      <c r="B2533" s="25" t="s">
        <v>193</v>
      </c>
      <c r="C2533" s="25" t="s">
        <v>315</v>
      </c>
      <c r="D2533" s="2" t="s">
        <v>1882</v>
      </c>
      <c r="E2533" s="2" t="s">
        <v>1884</v>
      </c>
      <c r="F2533" s="2" t="s">
        <v>4</v>
      </c>
      <c r="G2533" s="21" t="s">
        <v>3902</v>
      </c>
      <c r="H2533" s="7">
        <f t="shared" si="39"/>
        <v>1957839</v>
      </c>
      <c r="I2533" s="8">
        <v>1957839</v>
      </c>
      <c r="J2533" s="8">
        <v>0</v>
      </c>
      <c r="K2533" s="8">
        <v>0</v>
      </c>
      <c r="L2533" s="10" t="s">
        <v>31</v>
      </c>
      <c r="M2533" s="3"/>
      <c r="N2533" s="2"/>
      <c r="O2533" s="4"/>
      <c r="Q2533" s="14"/>
      <c r="R2533" s="2"/>
      <c r="S2533" s="14"/>
      <c r="U2533" s="4"/>
      <c r="V2533" s="3"/>
    </row>
    <row r="2534" spans="1:22" x14ac:dyDescent="0.25">
      <c r="A2534" s="25" t="s">
        <v>58</v>
      </c>
      <c r="B2534" s="25" t="s">
        <v>193</v>
      </c>
      <c r="C2534" s="25" t="s">
        <v>315</v>
      </c>
      <c r="D2534" s="2" t="s">
        <v>1882</v>
      </c>
      <c r="E2534" s="2" t="s">
        <v>1884</v>
      </c>
      <c r="F2534" s="2" t="s">
        <v>4</v>
      </c>
      <c r="G2534" s="21" t="s">
        <v>3902</v>
      </c>
      <c r="H2534" s="7">
        <f t="shared" si="39"/>
        <v>276300</v>
      </c>
      <c r="I2534" s="8">
        <v>276300</v>
      </c>
      <c r="J2534" s="8">
        <v>0</v>
      </c>
      <c r="K2534" s="8">
        <v>0</v>
      </c>
      <c r="L2534" s="10" t="s">
        <v>96</v>
      </c>
      <c r="M2534" s="3"/>
      <c r="N2534" s="2"/>
      <c r="O2534" s="4"/>
      <c r="R2534" s="2"/>
      <c r="U2534" s="4"/>
      <c r="V2534" s="3"/>
    </row>
    <row r="2535" spans="1:22" x14ac:dyDescent="0.25">
      <c r="A2535" s="25" t="s">
        <v>58</v>
      </c>
      <c r="B2535" s="25" t="s">
        <v>193</v>
      </c>
      <c r="C2535" s="25" t="s">
        <v>315</v>
      </c>
      <c r="D2535" s="2" t="s">
        <v>1882</v>
      </c>
      <c r="E2535" s="2" t="s">
        <v>1884</v>
      </c>
      <c r="F2535" s="2" t="s">
        <v>4</v>
      </c>
      <c r="G2535" s="21" t="s">
        <v>3902</v>
      </c>
      <c r="H2535" s="7">
        <f t="shared" si="39"/>
        <v>326298</v>
      </c>
      <c r="I2535" s="8">
        <v>326298</v>
      </c>
      <c r="J2535" s="8">
        <v>0</v>
      </c>
      <c r="K2535" s="8">
        <v>0</v>
      </c>
      <c r="L2535" s="10" t="s">
        <v>45</v>
      </c>
      <c r="M2535" s="3"/>
      <c r="N2535" s="2"/>
      <c r="O2535" s="4"/>
      <c r="R2535" s="2"/>
      <c r="U2535" s="4"/>
      <c r="V2535" s="3"/>
    </row>
    <row r="2536" spans="1:22" ht="30" x14ac:dyDescent="0.25">
      <c r="A2536" s="25" t="s">
        <v>5</v>
      </c>
      <c r="B2536" s="25" t="s">
        <v>70</v>
      </c>
      <c r="C2536" s="25" t="s">
        <v>71</v>
      </c>
      <c r="D2536" s="2" t="s">
        <v>3500</v>
      </c>
      <c r="E2536" s="2" t="s">
        <v>3501</v>
      </c>
      <c r="F2536" s="2" t="s">
        <v>4</v>
      </c>
      <c r="G2536" s="21" t="s">
        <v>3908</v>
      </c>
      <c r="H2536" s="7">
        <f t="shared" si="39"/>
        <v>181053</v>
      </c>
      <c r="I2536" s="8">
        <v>181053</v>
      </c>
      <c r="J2536" s="8">
        <v>0</v>
      </c>
      <c r="K2536" s="8">
        <v>0</v>
      </c>
      <c r="L2536" s="5" t="s">
        <v>5608</v>
      </c>
      <c r="M2536" s="3"/>
      <c r="N2536" s="2"/>
      <c r="O2536" s="4"/>
      <c r="R2536" s="2"/>
      <c r="U2536" s="4"/>
      <c r="V2536" s="3"/>
    </row>
    <row r="2537" spans="1:22" ht="30" x14ac:dyDescent="0.25">
      <c r="A2537" s="25" t="s">
        <v>148</v>
      </c>
      <c r="B2537" s="25" t="s">
        <v>149</v>
      </c>
      <c r="C2537" s="25" t="s">
        <v>150</v>
      </c>
      <c r="D2537" s="2" t="s">
        <v>2844</v>
      </c>
      <c r="E2537" s="2" t="s">
        <v>2846</v>
      </c>
      <c r="F2537" s="2" t="s">
        <v>53</v>
      </c>
      <c r="G2537" s="21" t="s">
        <v>3909</v>
      </c>
      <c r="H2537" s="7">
        <f t="shared" si="39"/>
        <v>3180639</v>
      </c>
      <c r="I2537" s="8">
        <v>2000000</v>
      </c>
      <c r="J2537" s="8">
        <v>1180639</v>
      </c>
      <c r="K2537" s="8">
        <v>0</v>
      </c>
      <c r="L2537" s="5" t="s">
        <v>5609</v>
      </c>
      <c r="M2537" s="3"/>
      <c r="N2537" s="2"/>
      <c r="O2537" s="4"/>
      <c r="R2537" s="2"/>
      <c r="U2537" s="4"/>
      <c r="V2537" s="3"/>
    </row>
    <row r="2538" spans="1:22" ht="30" x14ac:dyDescent="0.25">
      <c r="A2538" s="25" t="s">
        <v>82</v>
      </c>
      <c r="B2538" s="25" t="s">
        <v>83</v>
      </c>
      <c r="C2538" s="25" t="s">
        <v>359</v>
      </c>
      <c r="D2538" s="2" t="s">
        <v>361</v>
      </c>
      <c r="E2538" s="2" t="s">
        <v>363</v>
      </c>
      <c r="F2538" s="2" t="s">
        <v>4</v>
      </c>
      <c r="G2538" s="21" t="s">
        <v>3902</v>
      </c>
      <c r="H2538" s="7">
        <f t="shared" si="39"/>
        <v>559465</v>
      </c>
      <c r="I2538" s="8">
        <v>559465</v>
      </c>
      <c r="J2538" s="8">
        <v>0</v>
      </c>
      <c r="K2538" s="8">
        <v>0</v>
      </c>
      <c r="L2538" s="5" t="s">
        <v>5610</v>
      </c>
      <c r="M2538" s="3"/>
      <c r="N2538" s="2"/>
      <c r="O2538" s="4"/>
      <c r="Q2538" s="14"/>
      <c r="R2538" s="2"/>
      <c r="S2538" s="14"/>
      <c r="T2538" s="12"/>
      <c r="U2538" s="4"/>
      <c r="V2538" s="3"/>
    </row>
    <row r="2539" spans="1:22" ht="30" x14ac:dyDescent="0.25">
      <c r="A2539" s="25" t="s">
        <v>148</v>
      </c>
      <c r="B2539" s="25" t="s">
        <v>883</v>
      </c>
      <c r="C2539" s="25" t="s">
        <v>150</v>
      </c>
      <c r="D2539" s="2" t="s">
        <v>2986</v>
      </c>
      <c r="E2539" s="2" t="s">
        <v>2988</v>
      </c>
      <c r="F2539" s="2" t="s">
        <v>4</v>
      </c>
      <c r="G2539" s="21" t="s">
        <v>3936</v>
      </c>
      <c r="H2539" s="7">
        <f t="shared" si="39"/>
        <v>1160916</v>
      </c>
      <c r="I2539" s="8">
        <v>1160916</v>
      </c>
      <c r="J2539" s="8">
        <v>0</v>
      </c>
      <c r="K2539" s="8">
        <v>0</v>
      </c>
      <c r="L2539" s="5" t="s">
        <v>5611</v>
      </c>
      <c r="M2539" s="3"/>
      <c r="N2539" s="2"/>
      <c r="O2539" s="4"/>
      <c r="Q2539" s="14"/>
      <c r="R2539" s="2"/>
      <c r="S2539" s="14"/>
      <c r="T2539" s="12"/>
      <c r="U2539" s="4"/>
      <c r="V2539" s="3"/>
    </row>
    <row r="2540" spans="1:22" ht="30" x14ac:dyDescent="0.25">
      <c r="A2540" s="25" t="s">
        <v>148</v>
      </c>
      <c r="B2540" s="25" t="s">
        <v>241</v>
      </c>
      <c r="C2540" s="25" t="s">
        <v>516</v>
      </c>
      <c r="D2540" s="2" t="s">
        <v>3047</v>
      </c>
      <c r="E2540" s="2" t="s">
        <v>3049</v>
      </c>
      <c r="F2540" s="2" t="s">
        <v>222</v>
      </c>
      <c r="G2540" s="21" t="s">
        <v>3936</v>
      </c>
      <c r="H2540" s="7">
        <f t="shared" si="39"/>
        <v>2054427</v>
      </c>
      <c r="I2540" s="8">
        <v>235370</v>
      </c>
      <c r="J2540" s="8">
        <v>1819057</v>
      </c>
      <c r="K2540" s="8">
        <v>0</v>
      </c>
      <c r="L2540" s="5" t="s">
        <v>5612</v>
      </c>
      <c r="M2540" s="3"/>
      <c r="N2540" s="2"/>
      <c r="O2540" s="4"/>
      <c r="Q2540" s="13"/>
      <c r="R2540" s="2"/>
      <c r="S2540" s="13"/>
      <c r="T2540" s="11"/>
      <c r="U2540" s="4"/>
      <c r="V2540" s="3"/>
    </row>
    <row r="2541" spans="1:22" ht="30" x14ac:dyDescent="0.25">
      <c r="A2541" s="25" t="s">
        <v>5</v>
      </c>
      <c r="B2541" s="25" t="s">
        <v>70</v>
      </c>
      <c r="C2541" s="25" t="s">
        <v>71</v>
      </c>
      <c r="D2541" s="2" t="s">
        <v>1150</v>
      </c>
      <c r="E2541" s="2" t="s">
        <v>1152</v>
      </c>
      <c r="F2541" s="2" t="s">
        <v>4</v>
      </c>
      <c r="G2541" s="21" t="s">
        <v>3908</v>
      </c>
      <c r="H2541" s="7">
        <f t="shared" si="39"/>
        <v>121104</v>
      </c>
      <c r="I2541" s="8">
        <v>121104</v>
      </c>
      <c r="J2541" s="8">
        <v>0</v>
      </c>
      <c r="K2541" s="8">
        <v>0</v>
      </c>
      <c r="L2541" s="10" t="s">
        <v>69</v>
      </c>
      <c r="M2541" s="3"/>
      <c r="N2541" s="2"/>
      <c r="O2541" s="4"/>
      <c r="Q2541" s="14"/>
      <c r="R2541" s="2"/>
      <c r="S2541" s="14"/>
      <c r="T2541" s="12"/>
      <c r="U2541" s="4"/>
      <c r="V2541" s="3"/>
    </row>
    <row r="2542" spans="1:22" ht="30" x14ac:dyDescent="0.25">
      <c r="A2542" s="25" t="s">
        <v>5</v>
      </c>
      <c r="B2542" s="25" t="s">
        <v>70</v>
      </c>
      <c r="C2542" s="25" t="s">
        <v>71</v>
      </c>
      <c r="D2542" s="2" t="s">
        <v>1150</v>
      </c>
      <c r="E2542" s="2" t="s">
        <v>1152</v>
      </c>
      <c r="F2542" s="2" t="s">
        <v>4</v>
      </c>
      <c r="G2542" s="21" t="s">
        <v>3908</v>
      </c>
      <c r="H2542" s="7">
        <f t="shared" si="39"/>
        <v>281010</v>
      </c>
      <c r="I2542" s="8">
        <v>281010</v>
      </c>
      <c r="J2542" s="8">
        <v>0</v>
      </c>
      <c r="K2542" s="8">
        <v>0</v>
      </c>
      <c r="L2542" s="5" t="s">
        <v>5613</v>
      </c>
      <c r="M2542" s="3"/>
      <c r="N2542" s="2"/>
      <c r="O2542" s="4"/>
      <c r="Q2542" s="14"/>
      <c r="R2542" s="2"/>
      <c r="S2542" s="14"/>
      <c r="T2542" s="12"/>
      <c r="U2542" s="4"/>
      <c r="V2542" s="3"/>
    </row>
    <row r="2543" spans="1:22" ht="30" x14ac:dyDescent="0.25">
      <c r="A2543" s="25" t="s">
        <v>58</v>
      </c>
      <c r="B2543" s="25" t="s">
        <v>59</v>
      </c>
      <c r="C2543" s="25" t="s">
        <v>429</v>
      </c>
      <c r="D2543" s="2" t="s">
        <v>1600</v>
      </c>
      <c r="E2543" s="2" t="s">
        <v>1602</v>
      </c>
      <c r="F2543" s="2" t="s">
        <v>4</v>
      </c>
      <c r="G2543" s="21" t="s">
        <v>3898</v>
      </c>
      <c r="H2543" s="7">
        <f t="shared" si="39"/>
        <v>3106830</v>
      </c>
      <c r="I2543" s="8">
        <v>747413</v>
      </c>
      <c r="J2543" s="8">
        <v>2359417</v>
      </c>
      <c r="K2543" s="8">
        <v>0</v>
      </c>
      <c r="L2543" s="10" t="s">
        <v>45</v>
      </c>
      <c r="M2543" s="3"/>
      <c r="N2543" s="2"/>
      <c r="O2543" s="4"/>
      <c r="Q2543" s="13"/>
      <c r="R2543" s="2"/>
      <c r="S2543" s="13"/>
      <c r="T2543" s="11"/>
      <c r="U2543" s="4"/>
      <c r="V2543" s="3"/>
    </row>
    <row r="2544" spans="1:22" ht="30" x14ac:dyDescent="0.25">
      <c r="A2544" s="25" t="s">
        <v>58</v>
      </c>
      <c r="B2544" s="25" t="s">
        <v>59</v>
      </c>
      <c r="C2544" s="25" t="s">
        <v>429</v>
      </c>
      <c r="D2544" s="2" t="s">
        <v>1600</v>
      </c>
      <c r="E2544" s="2" t="s">
        <v>1602</v>
      </c>
      <c r="F2544" s="2" t="s">
        <v>4</v>
      </c>
      <c r="G2544" s="21" t="s">
        <v>3898</v>
      </c>
      <c r="H2544" s="7">
        <f t="shared" si="39"/>
        <v>600000</v>
      </c>
      <c r="I2544" s="8">
        <v>0</v>
      </c>
      <c r="J2544" s="8">
        <v>600000</v>
      </c>
      <c r="K2544" s="8">
        <v>0</v>
      </c>
      <c r="L2544" s="10" t="s">
        <v>604</v>
      </c>
      <c r="M2544" s="3"/>
      <c r="N2544" s="2"/>
      <c r="O2544" s="4"/>
      <c r="Q2544" s="13"/>
      <c r="R2544" s="2"/>
      <c r="S2544" s="13"/>
      <c r="T2544" s="11"/>
      <c r="U2544" s="4"/>
      <c r="V2544" s="3"/>
    </row>
    <row r="2545" spans="1:22" ht="30" x14ac:dyDescent="0.25">
      <c r="A2545" s="25" t="s">
        <v>15</v>
      </c>
      <c r="B2545" s="25" t="s">
        <v>16</v>
      </c>
      <c r="C2545" s="25" t="s">
        <v>38</v>
      </c>
      <c r="D2545" s="2" t="s">
        <v>2654</v>
      </c>
      <c r="E2545" s="2" t="s">
        <v>2656</v>
      </c>
      <c r="F2545" s="2" t="s">
        <v>4</v>
      </c>
      <c r="G2545" s="21" t="s">
        <v>3898</v>
      </c>
      <c r="H2545" s="7">
        <f t="shared" si="39"/>
        <v>28000</v>
      </c>
      <c r="I2545" s="8">
        <v>28000</v>
      </c>
      <c r="J2545" s="8">
        <v>0</v>
      </c>
      <c r="K2545" s="8">
        <v>0</v>
      </c>
      <c r="L2545" s="5" t="s">
        <v>5614</v>
      </c>
      <c r="M2545" s="3"/>
      <c r="N2545" s="2"/>
      <c r="O2545" s="4"/>
      <c r="R2545" s="2"/>
      <c r="U2545" s="4"/>
      <c r="V2545" s="3"/>
    </row>
    <row r="2546" spans="1:22" ht="30" x14ac:dyDescent="0.25">
      <c r="A2546" s="25" t="s">
        <v>5</v>
      </c>
      <c r="B2546" s="25" t="s">
        <v>466</v>
      </c>
      <c r="C2546" s="25" t="s">
        <v>467</v>
      </c>
      <c r="D2546" s="2" t="s">
        <v>3583</v>
      </c>
      <c r="E2546" s="2" t="s">
        <v>3585</v>
      </c>
      <c r="F2546" s="2" t="s">
        <v>154</v>
      </c>
      <c r="G2546" s="21" t="s">
        <v>3923</v>
      </c>
      <c r="H2546" s="7">
        <f t="shared" si="39"/>
        <v>359883</v>
      </c>
      <c r="I2546" s="8">
        <v>359883</v>
      </c>
      <c r="J2546" s="8">
        <v>0</v>
      </c>
      <c r="K2546" s="8">
        <v>0</v>
      </c>
      <c r="L2546" s="5" t="s">
        <v>5082</v>
      </c>
      <c r="M2546" s="3"/>
      <c r="N2546" s="2"/>
      <c r="O2546" s="4"/>
      <c r="R2546" s="2"/>
      <c r="U2546" s="4"/>
      <c r="V2546" s="3"/>
    </row>
    <row r="2547" spans="1:22" ht="45" x14ac:dyDescent="0.25">
      <c r="A2547" s="25" t="s">
        <v>82</v>
      </c>
      <c r="B2547" s="25" t="s">
        <v>564</v>
      </c>
      <c r="C2547" s="25" t="s">
        <v>878</v>
      </c>
      <c r="D2547" s="2" t="s">
        <v>2332</v>
      </c>
      <c r="E2547" s="2" t="s">
        <v>2333</v>
      </c>
      <c r="F2547" s="2" t="s">
        <v>4</v>
      </c>
      <c r="G2547" s="21" t="s">
        <v>3896</v>
      </c>
      <c r="H2547" s="7">
        <f t="shared" si="39"/>
        <v>325969</v>
      </c>
      <c r="I2547" s="8">
        <v>325969</v>
      </c>
      <c r="J2547" s="8">
        <v>0</v>
      </c>
      <c r="K2547" s="8">
        <v>0</v>
      </c>
      <c r="L2547" s="5" t="s">
        <v>5615</v>
      </c>
      <c r="M2547" s="3"/>
      <c r="N2547" s="2"/>
      <c r="O2547" s="4"/>
      <c r="Q2547" s="14"/>
      <c r="R2547" s="2"/>
      <c r="S2547" s="14"/>
      <c r="U2547" s="4"/>
      <c r="V2547" s="3"/>
    </row>
    <row r="2548" spans="1:22" ht="30" x14ac:dyDescent="0.25">
      <c r="A2548" s="25" t="s">
        <v>15</v>
      </c>
      <c r="B2548" s="25" t="s">
        <v>110</v>
      </c>
      <c r="C2548" s="25" t="s">
        <v>1025</v>
      </c>
      <c r="D2548" s="2" t="s">
        <v>1078</v>
      </c>
      <c r="E2548" s="2" t="s">
        <v>1080</v>
      </c>
      <c r="F2548" s="2" t="s">
        <v>53</v>
      </c>
      <c r="G2548" s="21" t="s">
        <v>3906</v>
      </c>
      <c r="H2548" s="7">
        <f t="shared" si="39"/>
        <v>6625171</v>
      </c>
      <c r="I2548" s="8">
        <v>1229998</v>
      </c>
      <c r="J2548" s="8">
        <v>5395173</v>
      </c>
      <c r="K2548" s="8">
        <v>0</v>
      </c>
      <c r="L2548" s="10" t="s">
        <v>4110</v>
      </c>
      <c r="M2548" s="3"/>
      <c r="N2548" s="2"/>
      <c r="O2548" s="4"/>
      <c r="R2548" s="2"/>
      <c r="U2548" s="4"/>
      <c r="V2548" s="3"/>
    </row>
    <row r="2549" spans="1:22" ht="45" x14ac:dyDescent="0.25">
      <c r="A2549" s="25" t="s">
        <v>58</v>
      </c>
      <c r="B2549" s="25" t="s">
        <v>164</v>
      </c>
      <c r="C2549" s="25" t="s">
        <v>171</v>
      </c>
      <c r="D2549" s="2" t="s">
        <v>2605</v>
      </c>
      <c r="E2549" s="2" t="s">
        <v>2607</v>
      </c>
      <c r="F2549" s="2" t="s">
        <v>4</v>
      </c>
      <c r="G2549" s="21" t="s">
        <v>3898</v>
      </c>
      <c r="H2549" s="7">
        <f t="shared" si="39"/>
        <v>150000</v>
      </c>
      <c r="I2549" s="8">
        <v>150000</v>
      </c>
      <c r="J2549" s="8">
        <v>0</v>
      </c>
      <c r="K2549" s="8">
        <v>0</v>
      </c>
      <c r="L2549" s="10" t="s">
        <v>45</v>
      </c>
      <c r="M2549" s="3"/>
      <c r="N2549" s="2"/>
      <c r="O2549" s="4"/>
      <c r="R2549" s="2"/>
      <c r="U2549" s="4"/>
      <c r="V2549" s="3"/>
    </row>
    <row r="2550" spans="1:22" ht="45" x14ac:dyDescent="0.25">
      <c r="A2550" s="25" t="s">
        <v>58</v>
      </c>
      <c r="B2550" s="25" t="s">
        <v>164</v>
      </c>
      <c r="C2550" s="25" t="s">
        <v>171</v>
      </c>
      <c r="D2550" s="2" t="s">
        <v>2605</v>
      </c>
      <c r="E2550" s="2" t="s">
        <v>2607</v>
      </c>
      <c r="F2550" s="2" t="s">
        <v>4</v>
      </c>
      <c r="G2550" s="21" t="s">
        <v>3898</v>
      </c>
      <c r="H2550" s="7">
        <f t="shared" si="39"/>
        <v>173000</v>
      </c>
      <c r="I2550" s="8">
        <v>173000</v>
      </c>
      <c r="J2550" s="8">
        <v>0</v>
      </c>
      <c r="K2550" s="8">
        <v>0</v>
      </c>
      <c r="L2550" s="10" t="s">
        <v>176</v>
      </c>
      <c r="M2550" s="3"/>
      <c r="N2550" s="2"/>
      <c r="O2550" s="4"/>
      <c r="Q2550" s="14"/>
      <c r="R2550" s="2"/>
      <c r="S2550" s="14"/>
      <c r="U2550" s="4"/>
      <c r="V2550" s="3"/>
    </row>
    <row r="2551" spans="1:22" ht="45" x14ac:dyDescent="0.25">
      <c r="A2551" s="25" t="s">
        <v>148</v>
      </c>
      <c r="B2551" s="25" t="s">
        <v>241</v>
      </c>
      <c r="C2551" s="25" t="s">
        <v>242</v>
      </c>
      <c r="D2551" s="2" t="s">
        <v>3023</v>
      </c>
      <c r="E2551" s="2" t="s">
        <v>3024</v>
      </c>
      <c r="F2551" s="2" t="s">
        <v>4</v>
      </c>
      <c r="G2551" s="21" t="s">
        <v>3901</v>
      </c>
      <c r="H2551" s="7">
        <f t="shared" si="39"/>
        <v>75000</v>
      </c>
      <c r="I2551" s="8">
        <v>75000</v>
      </c>
      <c r="J2551" s="8">
        <v>0</v>
      </c>
      <c r="K2551" s="8">
        <v>0</v>
      </c>
      <c r="L2551" s="5" t="s">
        <v>5616</v>
      </c>
      <c r="M2551" s="3"/>
      <c r="N2551" s="2"/>
      <c r="O2551" s="4"/>
      <c r="Q2551" s="13"/>
      <c r="R2551" s="2"/>
      <c r="S2551" s="13"/>
      <c r="T2551" s="11"/>
      <c r="U2551" s="4"/>
      <c r="V2551" s="3"/>
    </row>
    <row r="2552" spans="1:22" ht="45" x14ac:dyDescent="0.25">
      <c r="A2552" s="25" t="s">
        <v>148</v>
      </c>
      <c r="B2552" s="25" t="s">
        <v>241</v>
      </c>
      <c r="C2552" s="25" t="s">
        <v>242</v>
      </c>
      <c r="D2552" s="2" t="s">
        <v>3023</v>
      </c>
      <c r="E2552" s="2" t="s">
        <v>3024</v>
      </c>
      <c r="F2552" s="2" t="s">
        <v>4</v>
      </c>
      <c r="G2552" s="21" t="s">
        <v>3901</v>
      </c>
      <c r="H2552" s="7">
        <f t="shared" si="39"/>
        <v>243749</v>
      </c>
      <c r="I2552" s="8">
        <v>243749</v>
      </c>
      <c r="J2552" s="8">
        <v>0</v>
      </c>
      <c r="K2552" s="8">
        <v>0</v>
      </c>
      <c r="L2552" s="5" t="s">
        <v>5617</v>
      </c>
      <c r="M2552" s="3"/>
      <c r="N2552" s="2"/>
      <c r="O2552" s="4"/>
      <c r="Q2552" s="13"/>
      <c r="R2552" s="2"/>
      <c r="S2552" s="13"/>
      <c r="T2552" s="11"/>
      <c r="U2552" s="4"/>
      <c r="V2552" s="3"/>
    </row>
    <row r="2553" spans="1:22" ht="45" x14ac:dyDescent="0.25">
      <c r="A2553" s="25" t="s">
        <v>5</v>
      </c>
      <c r="B2553" s="25" t="s">
        <v>466</v>
      </c>
      <c r="C2553" s="25" t="s">
        <v>467</v>
      </c>
      <c r="D2553" s="2" t="s">
        <v>1332</v>
      </c>
      <c r="E2553" s="2" t="s">
        <v>1334</v>
      </c>
      <c r="F2553" s="2" t="s">
        <v>53</v>
      </c>
      <c r="G2553" s="21" t="s">
        <v>3899</v>
      </c>
      <c r="H2553" s="7">
        <f t="shared" si="39"/>
        <v>124709</v>
      </c>
      <c r="I2553" s="8">
        <v>124709</v>
      </c>
      <c r="J2553" s="8">
        <v>0</v>
      </c>
      <c r="K2553" s="8">
        <v>0</v>
      </c>
      <c r="L2553" s="10" t="s">
        <v>4256</v>
      </c>
      <c r="M2553" s="3"/>
      <c r="N2553" s="2"/>
      <c r="O2553" s="4"/>
      <c r="R2553" s="2"/>
      <c r="U2553" s="4"/>
      <c r="V2553" s="3"/>
    </row>
    <row r="2554" spans="1:22" ht="30" x14ac:dyDescent="0.25">
      <c r="A2554" s="25" t="s">
        <v>5</v>
      </c>
      <c r="B2554" s="25" t="s">
        <v>466</v>
      </c>
      <c r="C2554" s="25" t="s">
        <v>467</v>
      </c>
      <c r="D2554" s="2" t="s">
        <v>1332</v>
      </c>
      <c r="E2554" s="2" t="s">
        <v>1334</v>
      </c>
      <c r="F2554" s="2" t="s">
        <v>53</v>
      </c>
      <c r="G2554" s="21" t="s">
        <v>3899</v>
      </c>
      <c r="H2554" s="7">
        <f t="shared" si="39"/>
        <v>595110</v>
      </c>
      <c r="I2554" s="8">
        <v>595110</v>
      </c>
      <c r="J2554" s="8">
        <v>0</v>
      </c>
      <c r="K2554" s="8">
        <v>0</v>
      </c>
      <c r="L2554" s="10" t="s">
        <v>333</v>
      </c>
      <c r="M2554" s="3"/>
      <c r="N2554" s="2"/>
      <c r="O2554" s="4"/>
      <c r="R2554" s="2"/>
      <c r="U2554" s="4"/>
      <c r="V2554" s="3"/>
    </row>
    <row r="2555" spans="1:22" ht="45" x14ac:dyDescent="0.25">
      <c r="A2555" s="25" t="s">
        <v>5</v>
      </c>
      <c r="B2555" s="25" t="s">
        <v>466</v>
      </c>
      <c r="C2555" s="25" t="s">
        <v>467</v>
      </c>
      <c r="D2555" s="2" t="s">
        <v>1332</v>
      </c>
      <c r="E2555" s="2" t="s">
        <v>1334</v>
      </c>
      <c r="F2555" s="2" t="s">
        <v>53</v>
      </c>
      <c r="G2555" s="21" t="s">
        <v>3899</v>
      </c>
      <c r="H2555" s="7">
        <f t="shared" si="39"/>
        <v>752744</v>
      </c>
      <c r="I2555" s="8">
        <v>752744</v>
      </c>
      <c r="J2555" s="8">
        <v>0</v>
      </c>
      <c r="K2555" s="8">
        <v>0</v>
      </c>
      <c r="L2555" s="5" t="s">
        <v>5618</v>
      </c>
      <c r="M2555" s="3"/>
      <c r="N2555" s="2"/>
      <c r="O2555" s="4"/>
      <c r="R2555" s="2"/>
      <c r="U2555" s="4"/>
      <c r="V2555" s="3"/>
    </row>
    <row r="2556" spans="1:22" ht="30" x14ac:dyDescent="0.25">
      <c r="A2556" s="25" t="s">
        <v>15</v>
      </c>
      <c r="B2556" s="25" t="s">
        <v>16</v>
      </c>
      <c r="C2556" s="25" t="s">
        <v>143</v>
      </c>
      <c r="D2556" s="2" t="s">
        <v>2066</v>
      </c>
      <c r="E2556" s="2" t="s">
        <v>2068</v>
      </c>
      <c r="F2556" s="2" t="s">
        <v>53</v>
      </c>
      <c r="G2556" s="21" t="s">
        <v>3911</v>
      </c>
      <c r="H2556" s="7">
        <f t="shared" si="39"/>
        <v>1242178</v>
      </c>
      <c r="I2556" s="8">
        <v>1242178</v>
      </c>
      <c r="J2556" s="8">
        <v>0</v>
      </c>
      <c r="K2556" s="8">
        <v>0</v>
      </c>
      <c r="L2556" s="10" t="s">
        <v>4440</v>
      </c>
      <c r="M2556" s="3"/>
      <c r="N2556" s="2"/>
      <c r="O2556" s="4"/>
      <c r="R2556" s="2"/>
      <c r="U2556" s="4"/>
      <c r="V2556" s="3"/>
    </row>
    <row r="2557" spans="1:22" ht="45" x14ac:dyDescent="0.25">
      <c r="A2557" s="25" t="s">
        <v>286</v>
      </c>
      <c r="B2557" s="25" t="s">
        <v>287</v>
      </c>
      <c r="C2557" s="25" t="s">
        <v>418</v>
      </c>
      <c r="D2557" s="2" t="s">
        <v>743</v>
      </c>
      <c r="E2557" s="2" t="s">
        <v>745</v>
      </c>
      <c r="F2557" s="2" t="s">
        <v>53</v>
      </c>
      <c r="G2557" s="21" t="s">
        <v>3963</v>
      </c>
      <c r="H2557" s="7">
        <f t="shared" si="39"/>
        <v>6554123</v>
      </c>
      <c r="I2557" s="8">
        <v>2504210</v>
      </c>
      <c r="J2557" s="8">
        <v>4049913</v>
      </c>
      <c r="K2557" s="8">
        <v>0</v>
      </c>
      <c r="L2557" s="10" t="s">
        <v>4194</v>
      </c>
      <c r="M2557" s="3"/>
      <c r="N2557" s="2"/>
      <c r="O2557" s="4"/>
      <c r="R2557" s="2"/>
      <c r="U2557" s="4"/>
      <c r="V2557" s="3"/>
    </row>
    <row r="2558" spans="1:22" ht="45" x14ac:dyDescent="0.25">
      <c r="A2558" s="25" t="s">
        <v>286</v>
      </c>
      <c r="B2558" s="25" t="s">
        <v>287</v>
      </c>
      <c r="C2558" s="25" t="s">
        <v>418</v>
      </c>
      <c r="D2558" s="2" t="s">
        <v>743</v>
      </c>
      <c r="E2558" s="2" t="s">
        <v>745</v>
      </c>
      <c r="F2558" s="2" t="s">
        <v>53</v>
      </c>
      <c r="G2558" s="21" t="s">
        <v>3963</v>
      </c>
      <c r="H2558" s="7">
        <f t="shared" si="39"/>
        <v>375000</v>
      </c>
      <c r="I2558" s="8">
        <v>0</v>
      </c>
      <c r="J2558" s="8">
        <v>375000</v>
      </c>
      <c r="K2558" s="8">
        <v>0</v>
      </c>
      <c r="L2558" s="10" t="s">
        <v>4303</v>
      </c>
      <c r="M2558" s="3"/>
      <c r="N2558" s="2"/>
      <c r="O2558" s="4"/>
      <c r="R2558" s="2"/>
      <c r="U2558" s="4"/>
      <c r="V2558" s="3"/>
    </row>
    <row r="2559" spans="1:22" ht="45" x14ac:dyDescent="0.25">
      <c r="A2559" s="25" t="s">
        <v>286</v>
      </c>
      <c r="B2559" s="25" t="s">
        <v>287</v>
      </c>
      <c r="C2559" s="25" t="s">
        <v>418</v>
      </c>
      <c r="D2559" s="2" t="s">
        <v>743</v>
      </c>
      <c r="E2559" s="2" t="s">
        <v>745</v>
      </c>
      <c r="F2559" s="2" t="s">
        <v>53</v>
      </c>
      <c r="G2559" s="21" t="s">
        <v>3963</v>
      </c>
      <c r="H2559" s="7">
        <f t="shared" si="39"/>
        <v>621828</v>
      </c>
      <c r="I2559" s="8">
        <v>0</v>
      </c>
      <c r="J2559" s="8">
        <v>621828</v>
      </c>
      <c r="K2559" s="8">
        <v>0</v>
      </c>
      <c r="L2559" s="5" t="s">
        <v>5619</v>
      </c>
      <c r="M2559" s="3"/>
      <c r="N2559" s="2"/>
      <c r="O2559" s="4"/>
      <c r="R2559" s="2"/>
      <c r="U2559" s="4"/>
      <c r="V2559" s="3"/>
    </row>
    <row r="2560" spans="1:22" ht="45" x14ac:dyDescent="0.25">
      <c r="A2560" s="25" t="s">
        <v>286</v>
      </c>
      <c r="B2560" s="25" t="s">
        <v>287</v>
      </c>
      <c r="C2560" s="25" t="s">
        <v>418</v>
      </c>
      <c r="D2560" s="2" t="s">
        <v>743</v>
      </c>
      <c r="E2560" s="2" t="s">
        <v>745</v>
      </c>
      <c r="F2560" s="2" t="s">
        <v>53</v>
      </c>
      <c r="G2560" s="21" t="s">
        <v>3999</v>
      </c>
      <c r="H2560" s="7">
        <f t="shared" si="39"/>
        <v>407466</v>
      </c>
      <c r="I2560" s="8">
        <v>0</v>
      </c>
      <c r="J2560" s="8">
        <v>407466</v>
      </c>
      <c r="K2560" s="8">
        <v>0</v>
      </c>
      <c r="L2560" s="5" t="s">
        <v>5620</v>
      </c>
      <c r="M2560" s="3"/>
      <c r="N2560" s="2"/>
      <c r="O2560" s="4"/>
      <c r="R2560" s="2"/>
      <c r="U2560" s="4"/>
      <c r="V2560" s="3"/>
    </row>
    <row r="2561" spans="1:22" ht="45" x14ac:dyDescent="0.25">
      <c r="A2561" s="25" t="s">
        <v>286</v>
      </c>
      <c r="B2561" s="25" t="s">
        <v>287</v>
      </c>
      <c r="C2561" s="25" t="s">
        <v>418</v>
      </c>
      <c r="D2561" s="2" t="s">
        <v>743</v>
      </c>
      <c r="E2561" s="2" t="s">
        <v>745</v>
      </c>
      <c r="F2561" s="2" t="s">
        <v>53</v>
      </c>
      <c r="G2561" s="21" t="s">
        <v>3963</v>
      </c>
      <c r="H2561" s="7">
        <f t="shared" si="39"/>
        <v>1318665</v>
      </c>
      <c r="I2561" s="8">
        <v>0</v>
      </c>
      <c r="J2561" s="8">
        <v>1318665</v>
      </c>
      <c r="K2561" s="8">
        <v>0</v>
      </c>
      <c r="L2561" s="5" t="s">
        <v>5621</v>
      </c>
      <c r="M2561" s="3"/>
      <c r="N2561" s="2"/>
      <c r="O2561" s="4"/>
      <c r="R2561" s="2"/>
      <c r="U2561" s="4"/>
      <c r="V2561" s="3"/>
    </row>
    <row r="2562" spans="1:22" ht="45" x14ac:dyDescent="0.25">
      <c r="A2562" s="25" t="s">
        <v>286</v>
      </c>
      <c r="B2562" s="25" t="s">
        <v>287</v>
      </c>
      <c r="C2562" s="25" t="s">
        <v>418</v>
      </c>
      <c r="D2562" s="2" t="s">
        <v>743</v>
      </c>
      <c r="E2562" s="2" t="s">
        <v>745</v>
      </c>
      <c r="F2562" s="2" t="s">
        <v>53</v>
      </c>
      <c r="G2562" s="21" t="s">
        <v>3963</v>
      </c>
      <c r="H2562" s="7">
        <f t="shared" ref="H2562:H2625" si="40">SUM(I2562:K2562)</f>
        <v>1317450</v>
      </c>
      <c r="I2562" s="8">
        <v>0</v>
      </c>
      <c r="J2562" s="8">
        <v>1317450</v>
      </c>
      <c r="K2562" s="8">
        <v>0</v>
      </c>
      <c r="L2562" s="5" t="s">
        <v>5622</v>
      </c>
      <c r="M2562" s="3"/>
      <c r="N2562" s="2"/>
      <c r="O2562" s="4"/>
      <c r="R2562" s="2"/>
      <c r="U2562" s="4"/>
      <c r="V2562" s="3"/>
    </row>
    <row r="2563" spans="1:22" ht="30" x14ac:dyDescent="0.25">
      <c r="A2563" s="25" t="s">
        <v>286</v>
      </c>
      <c r="B2563" s="25" t="s">
        <v>287</v>
      </c>
      <c r="C2563" s="25" t="s">
        <v>418</v>
      </c>
      <c r="D2563" s="2" t="s">
        <v>743</v>
      </c>
      <c r="E2563" s="2" t="s">
        <v>745</v>
      </c>
      <c r="F2563" s="2" t="s">
        <v>53</v>
      </c>
      <c r="G2563" s="21" t="s">
        <v>4047</v>
      </c>
      <c r="H2563" s="7">
        <f t="shared" si="40"/>
        <v>202089</v>
      </c>
      <c r="I2563" s="8">
        <v>202089</v>
      </c>
      <c r="J2563" s="8">
        <v>0</v>
      </c>
      <c r="K2563" s="8">
        <v>0</v>
      </c>
      <c r="L2563" s="5" t="s">
        <v>5623</v>
      </c>
      <c r="M2563" s="3"/>
      <c r="N2563" s="2"/>
      <c r="O2563" s="4"/>
      <c r="Q2563" s="14"/>
      <c r="R2563" s="2"/>
      <c r="S2563" s="14"/>
      <c r="U2563" s="4"/>
      <c r="V2563" s="3"/>
    </row>
    <row r="2564" spans="1:22" ht="30" x14ac:dyDescent="0.25">
      <c r="A2564" s="25" t="s">
        <v>15</v>
      </c>
      <c r="B2564" s="25" t="s">
        <v>16</v>
      </c>
      <c r="C2564" s="25" t="s">
        <v>143</v>
      </c>
      <c r="D2564" s="2" t="s">
        <v>1965</v>
      </c>
      <c r="E2564" s="2" t="s">
        <v>1966</v>
      </c>
      <c r="F2564" s="2" t="s">
        <v>154</v>
      </c>
      <c r="G2564" s="21" t="s">
        <v>3923</v>
      </c>
      <c r="H2564" s="7">
        <f t="shared" si="40"/>
        <v>174512</v>
      </c>
      <c r="I2564" s="8">
        <v>174512</v>
      </c>
      <c r="J2564" s="8">
        <v>0</v>
      </c>
      <c r="K2564" s="8">
        <v>0</v>
      </c>
      <c r="L2564" s="10" t="s">
        <v>1967</v>
      </c>
      <c r="M2564" s="3"/>
      <c r="N2564" s="2"/>
      <c r="O2564" s="4"/>
      <c r="Q2564" s="13"/>
      <c r="R2564" s="2"/>
      <c r="S2564" s="13"/>
      <c r="U2564" s="4"/>
      <c r="V2564" s="3"/>
    </row>
    <row r="2565" spans="1:22" ht="45" x14ac:dyDescent="0.25">
      <c r="A2565" s="25" t="s">
        <v>148</v>
      </c>
      <c r="B2565" s="25" t="s">
        <v>883</v>
      </c>
      <c r="C2565" s="25" t="s">
        <v>150</v>
      </c>
      <c r="D2565" s="2" t="s">
        <v>2780</v>
      </c>
      <c r="E2565" s="2" t="s">
        <v>2782</v>
      </c>
      <c r="F2565" s="2" t="s">
        <v>53</v>
      </c>
      <c r="G2565" s="21" t="s">
        <v>3903</v>
      </c>
      <c r="H2565" s="7">
        <f t="shared" si="40"/>
        <v>613594</v>
      </c>
      <c r="I2565" s="8">
        <v>613594</v>
      </c>
      <c r="J2565" s="8">
        <v>0</v>
      </c>
      <c r="K2565" s="8">
        <v>0</v>
      </c>
      <c r="L2565" s="5" t="s">
        <v>5624</v>
      </c>
      <c r="M2565" s="3"/>
      <c r="N2565" s="2"/>
      <c r="O2565" s="4"/>
      <c r="R2565" s="2"/>
      <c r="U2565" s="4"/>
      <c r="V2565" s="3"/>
    </row>
    <row r="2566" spans="1:22" ht="45" x14ac:dyDescent="0.25">
      <c r="A2566" s="25" t="s">
        <v>148</v>
      </c>
      <c r="B2566" s="25" t="s">
        <v>883</v>
      </c>
      <c r="C2566" s="25" t="s">
        <v>150</v>
      </c>
      <c r="D2566" s="2" t="s">
        <v>2780</v>
      </c>
      <c r="E2566" s="2" t="s">
        <v>2782</v>
      </c>
      <c r="F2566" s="2" t="s">
        <v>53</v>
      </c>
      <c r="G2566" s="21" t="s">
        <v>3899</v>
      </c>
      <c r="H2566" s="7">
        <f t="shared" si="40"/>
        <v>1179999</v>
      </c>
      <c r="I2566" s="8">
        <v>1179999</v>
      </c>
      <c r="J2566" s="8">
        <v>0</v>
      </c>
      <c r="K2566" s="8">
        <v>0</v>
      </c>
      <c r="L2566" s="5" t="s">
        <v>5625</v>
      </c>
      <c r="M2566" s="3"/>
      <c r="N2566" s="2"/>
      <c r="O2566" s="4"/>
      <c r="Q2566" s="14"/>
      <c r="R2566" s="2"/>
      <c r="S2566" s="14"/>
      <c r="U2566" s="4"/>
      <c r="V2566" s="3"/>
    </row>
    <row r="2567" spans="1:22" x14ac:dyDescent="0.25">
      <c r="A2567" s="25" t="s">
        <v>5</v>
      </c>
      <c r="B2567" s="25" t="s">
        <v>70</v>
      </c>
      <c r="C2567" s="25" t="s">
        <v>138</v>
      </c>
      <c r="D2567" s="2" t="s">
        <v>1725</v>
      </c>
      <c r="E2567" s="2" t="s">
        <v>1727</v>
      </c>
      <c r="F2567" s="2" t="s">
        <v>53</v>
      </c>
      <c r="G2567" s="21" t="s">
        <v>3967</v>
      </c>
      <c r="H2567" s="7">
        <f t="shared" si="40"/>
        <v>258205</v>
      </c>
      <c r="I2567" s="8">
        <v>258205</v>
      </c>
      <c r="J2567" s="8">
        <v>0</v>
      </c>
      <c r="K2567" s="8">
        <v>0</v>
      </c>
      <c r="L2567" s="10" t="s">
        <v>4344</v>
      </c>
      <c r="M2567" s="3"/>
      <c r="N2567" s="2"/>
      <c r="O2567" s="4"/>
      <c r="R2567" s="2"/>
      <c r="U2567" s="4"/>
      <c r="V2567" s="3"/>
    </row>
    <row r="2568" spans="1:22" ht="30" x14ac:dyDescent="0.25">
      <c r="A2568" s="25" t="s">
        <v>5</v>
      </c>
      <c r="B2568" s="25" t="s">
        <v>70</v>
      </c>
      <c r="C2568" s="25" t="s">
        <v>138</v>
      </c>
      <c r="D2568" s="2" t="s">
        <v>1725</v>
      </c>
      <c r="E2568" s="2" t="s">
        <v>1727</v>
      </c>
      <c r="F2568" s="2" t="s">
        <v>53</v>
      </c>
      <c r="G2568" s="21" t="s">
        <v>3967</v>
      </c>
      <c r="H2568" s="7">
        <f t="shared" si="40"/>
        <v>639000</v>
      </c>
      <c r="I2568" s="8">
        <v>639000</v>
      </c>
      <c r="J2568" s="8">
        <v>0</v>
      </c>
      <c r="K2568" s="8">
        <v>0</v>
      </c>
      <c r="L2568" s="5" t="s">
        <v>5626</v>
      </c>
      <c r="M2568" s="3"/>
      <c r="N2568" s="2"/>
      <c r="O2568" s="4"/>
      <c r="R2568" s="2"/>
      <c r="U2568" s="4"/>
      <c r="V2568" s="3"/>
    </row>
    <row r="2569" spans="1:22" ht="45" x14ac:dyDescent="0.25">
      <c r="A2569" s="25" t="s">
        <v>5</v>
      </c>
      <c r="B2569" s="25" t="s">
        <v>70</v>
      </c>
      <c r="C2569" s="25" t="s">
        <v>138</v>
      </c>
      <c r="D2569" s="2" t="s">
        <v>1725</v>
      </c>
      <c r="E2569" s="2" t="s">
        <v>1727</v>
      </c>
      <c r="F2569" s="2" t="s">
        <v>53</v>
      </c>
      <c r="G2569" s="21" t="s">
        <v>3967</v>
      </c>
      <c r="H2569" s="7">
        <f t="shared" si="40"/>
        <v>67854</v>
      </c>
      <c r="I2569" s="8">
        <v>67854</v>
      </c>
      <c r="J2569" s="8">
        <v>0</v>
      </c>
      <c r="K2569" s="8">
        <v>0</v>
      </c>
      <c r="L2569" s="5" t="s">
        <v>5627</v>
      </c>
      <c r="M2569" s="3"/>
      <c r="N2569" s="2"/>
      <c r="O2569" s="4"/>
      <c r="R2569" s="2"/>
      <c r="U2569" s="4"/>
      <c r="V2569" s="3"/>
    </row>
    <row r="2570" spans="1:22" ht="30" x14ac:dyDescent="0.25">
      <c r="A2570" s="25" t="s">
        <v>5</v>
      </c>
      <c r="B2570" s="25" t="s">
        <v>70</v>
      </c>
      <c r="C2570" s="25" t="s">
        <v>138</v>
      </c>
      <c r="D2570" s="2" t="s">
        <v>1725</v>
      </c>
      <c r="E2570" s="2" t="s">
        <v>1727</v>
      </c>
      <c r="F2570" s="2" t="s">
        <v>53</v>
      </c>
      <c r="G2570" s="21" t="s">
        <v>3967</v>
      </c>
      <c r="H2570" s="7">
        <f t="shared" si="40"/>
        <v>4039393</v>
      </c>
      <c r="I2570" s="8">
        <v>4039393</v>
      </c>
      <c r="J2570" s="8">
        <v>0</v>
      </c>
      <c r="K2570" s="8">
        <v>0</v>
      </c>
      <c r="L2570" s="5" t="s">
        <v>5628</v>
      </c>
      <c r="M2570" s="3"/>
      <c r="N2570" s="2"/>
      <c r="O2570" s="4"/>
      <c r="R2570" s="2"/>
      <c r="U2570" s="4"/>
      <c r="V2570" s="3"/>
    </row>
    <row r="2571" spans="1:22" ht="45" x14ac:dyDescent="0.25">
      <c r="A2571" s="25" t="s">
        <v>5</v>
      </c>
      <c r="B2571" s="25" t="s">
        <v>70</v>
      </c>
      <c r="C2571" s="25" t="s">
        <v>138</v>
      </c>
      <c r="D2571" s="2" t="s">
        <v>1725</v>
      </c>
      <c r="E2571" s="2" t="s">
        <v>1727</v>
      </c>
      <c r="F2571" s="2" t="s">
        <v>53</v>
      </c>
      <c r="G2571" s="21" t="s">
        <v>3967</v>
      </c>
      <c r="H2571" s="7">
        <f t="shared" si="40"/>
        <v>71456</v>
      </c>
      <c r="I2571" s="8">
        <v>71456</v>
      </c>
      <c r="J2571" s="8">
        <v>0</v>
      </c>
      <c r="K2571" s="8">
        <v>0</v>
      </c>
      <c r="L2571" s="5" t="s">
        <v>5629</v>
      </c>
      <c r="M2571" s="3"/>
      <c r="N2571" s="2"/>
      <c r="O2571" s="4"/>
      <c r="R2571" s="2"/>
      <c r="U2571" s="4"/>
      <c r="V2571" s="3"/>
    </row>
    <row r="2572" spans="1:22" ht="60" x14ac:dyDescent="0.25">
      <c r="A2572" s="25" t="s">
        <v>5</v>
      </c>
      <c r="B2572" s="25" t="s">
        <v>70</v>
      </c>
      <c r="C2572" s="25" t="s">
        <v>138</v>
      </c>
      <c r="D2572" s="2" t="s">
        <v>1016</v>
      </c>
      <c r="E2572" s="2" t="s">
        <v>1018</v>
      </c>
      <c r="F2572" s="2" t="s">
        <v>53</v>
      </c>
      <c r="G2572" s="21" t="s">
        <v>3967</v>
      </c>
      <c r="H2572" s="7">
        <f t="shared" si="40"/>
        <v>900000</v>
      </c>
      <c r="I2572" s="8">
        <v>900000</v>
      </c>
      <c r="J2572" s="8">
        <v>0</v>
      </c>
      <c r="K2572" s="8">
        <v>0</v>
      </c>
      <c r="L2572" s="10" t="s">
        <v>5630</v>
      </c>
      <c r="M2572" s="3"/>
      <c r="N2572" s="2"/>
      <c r="O2572" s="4"/>
      <c r="Q2572" s="14"/>
      <c r="R2572" s="2"/>
      <c r="S2572" s="14"/>
      <c r="U2572" s="4"/>
      <c r="V2572" s="3"/>
    </row>
    <row r="2573" spans="1:22" ht="30" x14ac:dyDescent="0.25">
      <c r="A2573" s="25" t="s">
        <v>5</v>
      </c>
      <c r="B2573" s="25" t="s">
        <v>70</v>
      </c>
      <c r="C2573" s="25" t="s">
        <v>138</v>
      </c>
      <c r="D2573" s="2" t="s">
        <v>1016</v>
      </c>
      <c r="E2573" s="2" t="s">
        <v>1018</v>
      </c>
      <c r="F2573" s="2" t="s">
        <v>53</v>
      </c>
      <c r="G2573" s="21" t="s">
        <v>3967</v>
      </c>
      <c r="H2573" s="7">
        <f t="shared" si="40"/>
        <v>1925947</v>
      </c>
      <c r="I2573" s="8">
        <v>1925947</v>
      </c>
      <c r="J2573" s="8">
        <v>0</v>
      </c>
      <c r="K2573" s="8">
        <v>0</v>
      </c>
      <c r="L2573" s="10" t="s">
        <v>5631</v>
      </c>
      <c r="M2573" s="3"/>
      <c r="N2573" s="2"/>
      <c r="O2573" s="4"/>
      <c r="R2573" s="2"/>
      <c r="U2573" s="4"/>
      <c r="V2573" s="3"/>
    </row>
    <row r="2574" spans="1:22" ht="45" x14ac:dyDescent="0.25">
      <c r="A2574" s="25" t="s">
        <v>5</v>
      </c>
      <c r="B2574" s="25" t="s">
        <v>70</v>
      </c>
      <c r="C2574" s="25" t="s">
        <v>138</v>
      </c>
      <c r="D2574" s="2" t="s">
        <v>1016</v>
      </c>
      <c r="E2574" s="2" t="s">
        <v>1018</v>
      </c>
      <c r="F2574" s="2" t="s">
        <v>53</v>
      </c>
      <c r="G2574" s="21" t="s">
        <v>3967</v>
      </c>
      <c r="H2574" s="7">
        <f t="shared" si="40"/>
        <v>41400</v>
      </c>
      <c r="I2574" s="8">
        <v>41400</v>
      </c>
      <c r="J2574" s="8">
        <v>0</v>
      </c>
      <c r="K2574" s="8">
        <v>0</v>
      </c>
      <c r="L2574" s="5" t="s">
        <v>5632</v>
      </c>
      <c r="M2574" s="3"/>
      <c r="N2574" s="2"/>
      <c r="O2574" s="4"/>
      <c r="R2574" s="2"/>
      <c r="U2574" s="4"/>
      <c r="V2574" s="3"/>
    </row>
    <row r="2575" spans="1:22" x14ac:dyDescent="0.25">
      <c r="A2575" s="25" t="s">
        <v>5</v>
      </c>
      <c r="B2575" s="25" t="s">
        <v>70</v>
      </c>
      <c r="C2575" s="25" t="s">
        <v>138</v>
      </c>
      <c r="D2575" s="2" t="s">
        <v>1016</v>
      </c>
      <c r="E2575" s="2" t="s">
        <v>1018</v>
      </c>
      <c r="F2575" s="2" t="s">
        <v>53</v>
      </c>
      <c r="G2575" s="21" t="s">
        <v>3967</v>
      </c>
      <c r="H2575" s="7">
        <f t="shared" si="40"/>
        <v>257400</v>
      </c>
      <c r="I2575" s="8">
        <v>257400</v>
      </c>
      <c r="J2575" s="8">
        <v>0</v>
      </c>
      <c r="K2575" s="8">
        <v>0</v>
      </c>
      <c r="L2575" s="5" t="s">
        <v>4344</v>
      </c>
      <c r="M2575" s="3"/>
      <c r="N2575" s="2"/>
      <c r="O2575" s="4"/>
      <c r="R2575" s="2"/>
      <c r="U2575" s="4"/>
      <c r="V2575" s="3"/>
    </row>
    <row r="2576" spans="1:22" ht="30" x14ac:dyDescent="0.25">
      <c r="A2576" s="25" t="s">
        <v>5</v>
      </c>
      <c r="B2576" s="25" t="s">
        <v>70</v>
      </c>
      <c r="C2576" s="25" t="s">
        <v>138</v>
      </c>
      <c r="D2576" s="2" t="s">
        <v>1016</v>
      </c>
      <c r="E2576" s="2" t="s">
        <v>1018</v>
      </c>
      <c r="F2576" s="2" t="s">
        <v>53</v>
      </c>
      <c r="G2576" s="21" t="s">
        <v>3967</v>
      </c>
      <c r="H2576" s="7">
        <f t="shared" si="40"/>
        <v>41821</v>
      </c>
      <c r="I2576" s="8">
        <v>41821</v>
      </c>
      <c r="J2576" s="8">
        <v>0</v>
      </c>
      <c r="K2576" s="8">
        <v>0</v>
      </c>
      <c r="L2576" s="5" t="s">
        <v>5300</v>
      </c>
      <c r="M2576" s="3"/>
      <c r="N2576" s="2"/>
      <c r="O2576" s="4"/>
      <c r="R2576" s="2"/>
      <c r="U2576" s="4"/>
      <c r="V2576" s="3"/>
    </row>
    <row r="2577" spans="1:22" x14ac:dyDescent="0.25">
      <c r="A2577" s="25" t="s">
        <v>5</v>
      </c>
      <c r="B2577" s="25" t="s">
        <v>466</v>
      </c>
      <c r="C2577" s="25" t="s">
        <v>467</v>
      </c>
      <c r="D2577" s="2" t="s">
        <v>3447</v>
      </c>
      <c r="E2577" s="2" t="s">
        <v>3449</v>
      </c>
      <c r="F2577" s="2" t="s">
        <v>4</v>
      </c>
      <c r="G2577" s="21" t="s">
        <v>3914</v>
      </c>
      <c r="H2577" s="7">
        <f t="shared" si="40"/>
        <v>580218</v>
      </c>
      <c r="I2577" s="8">
        <v>580218</v>
      </c>
      <c r="J2577" s="8">
        <v>0</v>
      </c>
      <c r="K2577" s="8">
        <v>0</v>
      </c>
      <c r="L2577" s="5" t="s">
        <v>4581</v>
      </c>
      <c r="M2577" s="3"/>
      <c r="N2577" s="2"/>
      <c r="O2577" s="4"/>
      <c r="R2577" s="2"/>
      <c r="U2577" s="4"/>
      <c r="V2577" s="3"/>
    </row>
    <row r="2578" spans="1:22" ht="30" x14ac:dyDescent="0.25">
      <c r="A2578" s="25" t="s">
        <v>58</v>
      </c>
      <c r="B2578" s="25" t="s">
        <v>193</v>
      </c>
      <c r="C2578" s="25" t="s">
        <v>315</v>
      </c>
      <c r="D2578" s="2" t="s">
        <v>330</v>
      </c>
      <c r="E2578" s="2" t="s">
        <v>332</v>
      </c>
      <c r="F2578" s="2" t="s">
        <v>53</v>
      </c>
      <c r="G2578" s="21" t="s">
        <v>3934</v>
      </c>
      <c r="H2578" s="7">
        <f t="shared" si="40"/>
        <v>46875</v>
      </c>
      <c r="I2578" s="8">
        <v>46875</v>
      </c>
      <c r="J2578" s="8">
        <v>0</v>
      </c>
      <c r="K2578" s="8">
        <v>0</v>
      </c>
      <c r="L2578" s="5" t="s">
        <v>5633</v>
      </c>
      <c r="M2578" s="3"/>
      <c r="N2578" s="2"/>
      <c r="O2578" s="4"/>
      <c r="R2578" s="2"/>
      <c r="U2578" s="4"/>
      <c r="V2578" s="3"/>
    </row>
    <row r="2579" spans="1:22" x14ac:dyDescent="0.25">
      <c r="A2579" s="25" t="s">
        <v>58</v>
      </c>
      <c r="B2579" s="25" t="s">
        <v>193</v>
      </c>
      <c r="C2579" s="25" t="s">
        <v>315</v>
      </c>
      <c r="D2579" s="2" t="s">
        <v>330</v>
      </c>
      <c r="E2579" s="2" t="s">
        <v>332</v>
      </c>
      <c r="F2579" s="2" t="s">
        <v>53</v>
      </c>
      <c r="G2579" s="21" t="s">
        <v>3919</v>
      </c>
      <c r="H2579" s="7">
        <f t="shared" si="40"/>
        <v>851484</v>
      </c>
      <c r="I2579" s="8">
        <v>851484</v>
      </c>
      <c r="J2579" s="8">
        <v>0</v>
      </c>
      <c r="K2579" s="8">
        <v>0</v>
      </c>
      <c r="L2579" s="10" t="s">
        <v>199</v>
      </c>
      <c r="M2579" s="3"/>
      <c r="N2579" s="2"/>
      <c r="O2579" s="4"/>
      <c r="R2579" s="2"/>
      <c r="U2579" s="4"/>
      <c r="V2579" s="3"/>
    </row>
    <row r="2580" spans="1:22" ht="30" x14ac:dyDescent="0.25">
      <c r="A2580" s="25" t="s">
        <v>58</v>
      </c>
      <c r="B2580" s="25" t="s">
        <v>193</v>
      </c>
      <c r="C2580" s="25" t="s">
        <v>315</v>
      </c>
      <c r="D2580" s="2" t="s">
        <v>330</v>
      </c>
      <c r="E2580" s="2" t="s">
        <v>332</v>
      </c>
      <c r="F2580" s="2" t="s">
        <v>53</v>
      </c>
      <c r="G2580" s="21" t="s">
        <v>3934</v>
      </c>
      <c r="H2580" s="7">
        <f t="shared" si="40"/>
        <v>93750</v>
      </c>
      <c r="I2580" s="8">
        <v>93750</v>
      </c>
      <c r="J2580" s="8">
        <v>0</v>
      </c>
      <c r="K2580" s="8">
        <v>0</v>
      </c>
      <c r="L2580" s="5" t="s">
        <v>5634</v>
      </c>
      <c r="M2580" s="3"/>
      <c r="N2580" s="2"/>
      <c r="O2580" s="4"/>
      <c r="R2580" s="2"/>
      <c r="U2580" s="4"/>
      <c r="V2580" s="3"/>
    </row>
    <row r="2581" spans="1:22" ht="30" x14ac:dyDescent="0.25">
      <c r="A2581" s="25" t="s">
        <v>58</v>
      </c>
      <c r="B2581" s="25" t="s">
        <v>193</v>
      </c>
      <c r="C2581" s="25" t="s">
        <v>315</v>
      </c>
      <c r="D2581" s="2" t="s">
        <v>330</v>
      </c>
      <c r="E2581" s="2" t="s">
        <v>332</v>
      </c>
      <c r="F2581" s="2" t="s">
        <v>53</v>
      </c>
      <c r="G2581" s="21" t="s">
        <v>3934</v>
      </c>
      <c r="H2581" s="7">
        <f t="shared" si="40"/>
        <v>50706</v>
      </c>
      <c r="I2581" s="8">
        <v>50706</v>
      </c>
      <c r="J2581" s="8">
        <v>0</v>
      </c>
      <c r="K2581" s="8">
        <v>0</v>
      </c>
      <c r="L2581" s="5" t="s">
        <v>5635</v>
      </c>
      <c r="M2581" s="3"/>
      <c r="N2581" s="2"/>
      <c r="O2581" s="4"/>
      <c r="R2581" s="2"/>
      <c r="U2581" s="4"/>
      <c r="V2581" s="3"/>
    </row>
    <row r="2582" spans="1:22" ht="60" x14ac:dyDescent="0.25">
      <c r="A2582" s="25" t="s">
        <v>286</v>
      </c>
      <c r="B2582" s="25" t="s">
        <v>287</v>
      </c>
      <c r="C2582" s="25" t="s">
        <v>459</v>
      </c>
      <c r="D2582" s="2" t="s">
        <v>910</v>
      </c>
      <c r="E2582" s="2" t="s">
        <v>912</v>
      </c>
      <c r="F2582" s="2" t="s">
        <v>53</v>
      </c>
      <c r="G2582" s="21" t="s">
        <v>3899</v>
      </c>
      <c r="H2582" s="7">
        <f t="shared" si="40"/>
        <v>149396</v>
      </c>
      <c r="I2582" s="8">
        <v>149396</v>
      </c>
      <c r="J2582" s="8">
        <v>0</v>
      </c>
      <c r="K2582" s="8">
        <v>0</v>
      </c>
      <c r="L2582" s="10" t="s">
        <v>4083</v>
      </c>
      <c r="M2582" s="3"/>
      <c r="N2582" s="2"/>
      <c r="O2582" s="4"/>
      <c r="R2582" s="2"/>
      <c r="U2582" s="4"/>
      <c r="V2582" s="3"/>
    </row>
    <row r="2583" spans="1:22" ht="30" x14ac:dyDescent="0.25">
      <c r="A2583" s="25" t="s">
        <v>286</v>
      </c>
      <c r="B2583" s="25" t="s">
        <v>287</v>
      </c>
      <c r="C2583" s="25" t="s">
        <v>459</v>
      </c>
      <c r="D2583" s="2" t="s">
        <v>910</v>
      </c>
      <c r="E2583" s="2" t="s">
        <v>912</v>
      </c>
      <c r="F2583" s="2" t="s">
        <v>53</v>
      </c>
      <c r="G2583" s="21" t="s">
        <v>3953</v>
      </c>
      <c r="H2583" s="7">
        <f t="shared" si="40"/>
        <v>12737500</v>
      </c>
      <c r="I2583" s="8">
        <v>850604</v>
      </c>
      <c r="J2583" s="8">
        <v>11886896</v>
      </c>
      <c r="K2583" s="8">
        <v>0</v>
      </c>
      <c r="L2583" s="5" t="s">
        <v>5636</v>
      </c>
      <c r="M2583" s="3"/>
      <c r="N2583" s="2"/>
      <c r="O2583" s="4"/>
      <c r="R2583" s="2"/>
      <c r="U2583" s="4"/>
      <c r="V2583" s="3"/>
    </row>
    <row r="2584" spans="1:22" ht="30" x14ac:dyDescent="0.25">
      <c r="A2584" s="25" t="s">
        <v>286</v>
      </c>
      <c r="B2584" s="25" t="s">
        <v>287</v>
      </c>
      <c r="C2584" s="25" t="s">
        <v>459</v>
      </c>
      <c r="D2584" s="2" t="s">
        <v>910</v>
      </c>
      <c r="E2584" s="2" t="s">
        <v>912</v>
      </c>
      <c r="F2584" s="2" t="s">
        <v>53</v>
      </c>
      <c r="G2584" s="21" t="s">
        <v>3903</v>
      </c>
      <c r="H2584" s="7">
        <f t="shared" si="40"/>
        <v>7640781</v>
      </c>
      <c r="I2584" s="8">
        <v>0</v>
      </c>
      <c r="J2584" s="8">
        <v>0</v>
      </c>
      <c r="K2584" s="8">
        <v>7640781</v>
      </c>
      <c r="L2584" s="5" t="s">
        <v>5637</v>
      </c>
      <c r="M2584" s="3"/>
      <c r="N2584" s="2"/>
      <c r="O2584" s="4"/>
      <c r="R2584" s="2"/>
      <c r="U2584" s="4"/>
      <c r="V2584" s="3"/>
    </row>
    <row r="2585" spans="1:22" ht="45" x14ac:dyDescent="0.25">
      <c r="A2585" s="25" t="s">
        <v>82</v>
      </c>
      <c r="B2585" s="25" t="s">
        <v>564</v>
      </c>
      <c r="C2585" s="25" t="s">
        <v>58</v>
      </c>
      <c r="D2585" s="2" t="s">
        <v>3491</v>
      </c>
      <c r="E2585" s="2" t="s">
        <v>1606</v>
      </c>
      <c r="F2585" s="2" t="s">
        <v>222</v>
      </c>
      <c r="G2585" s="21" t="s">
        <v>3901</v>
      </c>
      <c r="H2585" s="7">
        <f t="shared" si="40"/>
        <v>50000</v>
      </c>
      <c r="I2585" s="8">
        <v>50000</v>
      </c>
      <c r="J2585" s="8">
        <v>0</v>
      </c>
      <c r="K2585" s="8">
        <v>0</v>
      </c>
      <c r="L2585" s="5" t="s">
        <v>5638</v>
      </c>
      <c r="M2585" s="3"/>
      <c r="N2585" s="2"/>
      <c r="O2585" s="4"/>
      <c r="Q2585" s="3"/>
      <c r="R2585" s="2"/>
      <c r="S2585" s="3"/>
      <c r="U2585" s="4"/>
      <c r="V2585" s="3"/>
    </row>
    <row r="2586" spans="1:22" ht="45" x14ac:dyDescent="0.25">
      <c r="A2586" s="25" t="s">
        <v>82</v>
      </c>
      <c r="B2586" s="25" t="s">
        <v>564</v>
      </c>
      <c r="C2586" s="25" t="s">
        <v>58</v>
      </c>
      <c r="D2586" s="2" t="s">
        <v>3491</v>
      </c>
      <c r="E2586" s="2" t="s">
        <v>1606</v>
      </c>
      <c r="F2586" s="2" t="s">
        <v>222</v>
      </c>
      <c r="G2586" s="21" t="s">
        <v>3901</v>
      </c>
      <c r="H2586" s="7">
        <f t="shared" si="40"/>
        <v>49459</v>
      </c>
      <c r="I2586" s="8">
        <v>49459</v>
      </c>
      <c r="J2586" s="8">
        <v>0</v>
      </c>
      <c r="K2586" s="8">
        <v>0</v>
      </c>
      <c r="L2586" s="5" t="s">
        <v>5639</v>
      </c>
      <c r="M2586" s="3"/>
      <c r="N2586" s="2"/>
      <c r="O2586" s="4"/>
      <c r="Q2586" s="3"/>
      <c r="R2586" s="2"/>
      <c r="S2586" s="3"/>
      <c r="U2586" s="4"/>
      <c r="V2586" s="3"/>
    </row>
    <row r="2587" spans="1:22" ht="45" x14ac:dyDescent="0.25">
      <c r="A2587" s="25" t="s">
        <v>119</v>
      </c>
      <c r="B2587" s="25" t="s">
        <v>721</v>
      </c>
      <c r="C2587" s="25" t="s">
        <v>722</v>
      </c>
      <c r="D2587" s="2" t="s">
        <v>2507</v>
      </c>
      <c r="E2587" s="2" t="s">
        <v>1337</v>
      </c>
      <c r="F2587" s="2" t="s">
        <v>4</v>
      </c>
      <c r="G2587" s="21" t="s">
        <v>3928</v>
      </c>
      <c r="H2587" s="7">
        <f t="shared" si="40"/>
        <v>468750</v>
      </c>
      <c r="I2587" s="8">
        <v>468750</v>
      </c>
      <c r="J2587" s="8">
        <v>0</v>
      </c>
      <c r="K2587" s="8">
        <v>0</v>
      </c>
      <c r="L2587" s="5" t="s">
        <v>5640</v>
      </c>
      <c r="M2587" s="3"/>
      <c r="N2587" s="2"/>
      <c r="O2587" s="4"/>
      <c r="Q2587" s="13"/>
      <c r="R2587" s="2"/>
      <c r="S2587" s="13"/>
      <c r="U2587" s="4"/>
      <c r="V2587" s="3"/>
    </row>
    <row r="2588" spans="1:22" x14ac:dyDescent="0.25">
      <c r="A2588" s="25" t="s">
        <v>82</v>
      </c>
      <c r="B2588" s="25" t="s">
        <v>83</v>
      </c>
      <c r="C2588" s="25" t="s">
        <v>359</v>
      </c>
      <c r="D2588" s="2" t="s">
        <v>781</v>
      </c>
      <c r="E2588" s="2" t="s">
        <v>783</v>
      </c>
      <c r="F2588" s="2" t="s">
        <v>53</v>
      </c>
      <c r="G2588" s="21" t="s">
        <v>3923</v>
      </c>
      <c r="H2588" s="7">
        <f t="shared" si="40"/>
        <v>2998000</v>
      </c>
      <c r="I2588" s="8">
        <v>1000000</v>
      </c>
      <c r="J2588" s="8">
        <v>1998000</v>
      </c>
      <c r="K2588" s="8">
        <v>0</v>
      </c>
      <c r="L2588" s="10" t="s">
        <v>96</v>
      </c>
      <c r="M2588" s="3"/>
      <c r="N2588" s="2"/>
      <c r="O2588" s="4"/>
      <c r="Q2588" s="14"/>
      <c r="R2588" s="2"/>
      <c r="S2588" s="14"/>
      <c r="T2588" s="12"/>
      <c r="U2588" s="4"/>
      <c r="V2588" s="3"/>
    </row>
    <row r="2589" spans="1:22" x14ac:dyDescent="0.25">
      <c r="A2589" s="25" t="s">
        <v>82</v>
      </c>
      <c r="B2589" s="25" t="s">
        <v>83</v>
      </c>
      <c r="C2589" s="25" t="s">
        <v>359</v>
      </c>
      <c r="D2589" s="2" t="s">
        <v>781</v>
      </c>
      <c r="E2589" s="2" t="s">
        <v>783</v>
      </c>
      <c r="F2589" s="2" t="s">
        <v>53</v>
      </c>
      <c r="G2589" s="21" t="s">
        <v>3936</v>
      </c>
      <c r="H2589" s="7">
        <f t="shared" si="40"/>
        <v>494568</v>
      </c>
      <c r="I2589" s="8">
        <v>0</v>
      </c>
      <c r="J2589" s="8">
        <v>0</v>
      </c>
      <c r="K2589" s="8">
        <v>494568</v>
      </c>
      <c r="L2589" s="10" t="s">
        <v>417</v>
      </c>
      <c r="M2589" s="3"/>
      <c r="N2589" s="2"/>
      <c r="O2589" s="4"/>
      <c r="Q2589" s="14"/>
      <c r="R2589" s="2"/>
      <c r="S2589" s="14"/>
      <c r="T2589" s="12"/>
      <c r="U2589" s="4"/>
      <c r="V2589" s="3"/>
    </row>
    <row r="2590" spans="1:22" ht="60" x14ac:dyDescent="0.25">
      <c r="A2590" s="25" t="s">
        <v>119</v>
      </c>
      <c r="B2590" s="25" t="s">
        <v>721</v>
      </c>
      <c r="C2590" s="25" t="s">
        <v>722</v>
      </c>
      <c r="D2590" s="2" t="s">
        <v>2899</v>
      </c>
      <c r="E2590" s="2" t="s">
        <v>2900</v>
      </c>
      <c r="F2590" s="2" t="s">
        <v>4</v>
      </c>
      <c r="G2590" s="21" t="s">
        <v>3902</v>
      </c>
      <c r="H2590" s="7">
        <f t="shared" si="40"/>
        <v>3187500</v>
      </c>
      <c r="I2590" s="8">
        <v>3187500</v>
      </c>
      <c r="J2590" s="8">
        <v>0</v>
      </c>
      <c r="K2590" s="8">
        <v>0</v>
      </c>
      <c r="L2590" s="5" t="s">
        <v>5641</v>
      </c>
      <c r="M2590" s="3"/>
      <c r="N2590" s="2"/>
      <c r="O2590" s="4"/>
      <c r="R2590" s="2"/>
      <c r="U2590" s="4"/>
      <c r="V2590" s="3"/>
    </row>
    <row r="2591" spans="1:22" ht="30" x14ac:dyDescent="0.25">
      <c r="A2591" s="25" t="s">
        <v>119</v>
      </c>
      <c r="B2591" s="25" t="s">
        <v>721</v>
      </c>
      <c r="C2591" s="25" t="s">
        <v>722</v>
      </c>
      <c r="D2591" s="2" t="s">
        <v>2899</v>
      </c>
      <c r="E2591" s="2" t="s">
        <v>2900</v>
      </c>
      <c r="F2591" s="2" t="s">
        <v>4</v>
      </c>
      <c r="G2591" s="21" t="s">
        <v>3915</v>
      </c>
      <c r="H2591" s="7">
        <f t="shared" si="40"/>
        <v>300000</v>
      </c>
      <c r="I2591" s="8">
        <v>300000</v>
      </c>
      <c r="J2591" s="8">
        <v>0</v>
      </c>
      <c r="K2591" s="8">
        <v>0</v>
      </c>
      <c r="L2591" s="5" t="s">
        <v>5642</v>
      </c>
      <c r="M2591" s="3"/>
      <c r="N2591" s="2"/>
      <c r="O2591" s="4"/>
      <c r="R2591" s="2"/>
      <c r="U2591" s="4"/>
      <c r="V2591" s="3"/>
    </row>
    <row r="2592" spans="1:22" ht="30" x14ac:dyDescent="0.25">
      <c r="A2592" s="25" t="s">
        <v>82</v>
      </c>
      <c r="B2592" s="25" t="s">
        <v>564</v>
      </c>
      <c r="C2592" s="25" t="s">
        <v>58</v>
      </c>
      <c r="D2592" s="2" t="s">
        <v>3808</v>
      </c>
      <c r="E2592" s="2" t="s">
        <v>3809</v>
      </c>
      <c r="F2592" s="2" t="s">
        <v>4</v>
      </c>
      <c r="G2592" s="21" t="s">
        <v>3915</v>
      </c>
      <c r="H2592" s="7">
        <f t="shared" si="40"/>
        <v>63666</v>
      </c>
      <c r="I2592" s="8">
        <v>63666</v>
      </c>
      <c r="J2592" s="8">
        <v>0</v>
      </c>
      <c r="K2592" s="8">
        <v>0</v>
      </c>
      <c r="L2592" s="5" t="s">
        <v>5643</v>
      </c>
      <c r="M2592" s="3"/>
      <c r="N2592" s="2"/>
      <c r="O2592" s="4"/>
      <c r="R2592" s="2"/>
      <c r="U2592" s="4"/>
      <c r="V2592" s="3"/>
    </row>
    <row r="2593" spans="1:22" ht="30" x14ac:dyDescent="0.25">
      <c r="A2593" s="25" t="s">
        <v>89</v>
      </c>
      <c r="B2593" s="25" t="s">
        <v>132</v>
      </c>
      <c r="C2593" s="25" t="s">
        <v>133</v>
      </c>
      <c r="D2593" s="2" t="s">
        <v>1866</v>
      </c>
      <c r="E2593" s="2" t="s">
        <v>1867</v>
      </c>
      <c r="F2593" s="2" t="s">
        <v>53</v>
      </c>
      <c r="G2593" s="21" t="s">
        <v>4001</v>
      </c>
      <c r="H2593" s="7">
        <f t="shared" si="40"/>
        <v>64670</v>
      </c>
      <c r="I2593" s="8">
        <v>64670</v>
      </c>
      <c r="J2593" s="8">
        <v>0</v>
      </c>
      <c r="K2593" s="8">
        <v>0</v>
      </c>
      <c r="L2593" s="10" t="s">
        <v>4379</v>
      </c>
      <c r="M2593" s="3"/>
      <c r="N2593" s="2"/>
      <c r="O2593" s="4"/>
      <c r="Q2593" s="13"/>
      <c r="R2593" s="2"/>
      <c r="S2593" s="13"/>
      <c r="U2593" s="4"/>
      <c r="V2593" s="3"/>
    </row>
    <row r="2594" spans="1:22" ht="60" x14ac:dyDescent="0.25">
      <c r="A2594" s="25" t="s">
        <v>89</v>
      </c>
      <c r="B2594" s="25" t="s">
        <v>132</v>
      </c>
      <c r="C2594" s="25" t="s">
        <v>133</v>
      </c>
      <c r="D2594" s="2" t="s">
        <v>1866</v>
      </c>
      <c r="E2594" s="2" t="s">
        <v>1867</v>
      </c>
      <c r="F2594" s="2" t="s">
        <v>53</v>
      </c>
      <c r="G2594" s="21" t="s">
        <v>4021</v>
      </c>
      <c r="H2594" s="7">
        <f t="shared" si="40"/>
        <v>8369516</v>
      </c>
      <c r="I2594" s="8">
        <v>6202358</v>
      </c>
      <c r="J2594" s="8">
        <v>2167158</v>
      </c>
      <c r="K2594" s="8">
        <v>0</v>
      </c>
      <c r="L2594" s="5" t="s">
        <v>5644</v>
      </c>
      <c r="M2594" s="3"/>
      <c r="N2594" s="2"/>
      <c r="O2594" s="4"/>
      <c r="R2594" s="2"/>
      <c r="U2594" s="4"/>
      <c r="V2594" s="3"/>
    </row>
    <row r="2595" spans="1:22" ht="30" x14ac:dyDescent="0.25">
      <c r="A2595" s="25" t="s">
        <v>89</v>
      </c>
      <c r="B2595" s="25" t="s">
        <v>132</v>
      </c>
      <c r="C2595" s="25" t="s">
        <v>133</v>
      </c>
      <c r="D2595" s="2" t="s">
        <v>1866</v>
      </c>
      <c r="E2595" s="2" t="s">
        <v>1867</v>
      </c>
      <c r="F2595" s="2" t="s">
        <v>53</v>
      </c>
      <c r="G2595" s="21" t="s">
        <v>4001</v>
      </c>
      <c r="H2595" s="7">
        <f t="shared" si="40"/>
        <v>748496</v>
      </c>
      <c r="I2595" s="8">
        <v>748496</v>
      </c>
      <c r="J2595" s="8">
        <v>0</v>
      </c>
      <c r="K2595" s="8">
        <v>0</v>
      </c>
      <c r="L2595" s="5" t="s">
        <v>5645</v>
      </c>
      <c r="M2595" s="3"/>
      <c r="N2595" s="2"/>
      <c r="O2595" s="4"/>
      <c r="Q2595" s="13"/>
      <c r="R2595" s="2"/>
      <c r="S2595" s="13"/>
      <c r="U2595" s="4"/>
      <c r="V2595" s="3"/>
    </row>
    <row r="2596" spans="1:22" ht="30" x14ac:dyDescent="0.25">
      <c r="A2596" s="25" t="s">
        <v>89</v>
      </c>
      <c r="B2596" s="25" t="s">
        <v>132</v>
      </c>
      <c r="C2596" s="25" t="s">
        <v>133</v>
      </c>
      <c r="D2596" s="2" t="s">
        <v>1866</v>
      </c>
      <c r="E2596" s="2" t="s">
        <v>1867</v>
      </c>
      <c r="F2596" s="2" t="s">
        <v>53</v>
      </c>
      <c r="G2596" s="21" t="s">
        <v>4001</v>
      </c>
      <c r="H2596" s="7">
        <f t="shared" si="40"/>
        <v>110684</v>
      </c>
      <c r="I2596" s="8">
        <v>110684</v>
      </c>
      <c r="J2596" s="8">
        <v>0</v>
      </c>
      <c r="K2596" s="8">
        <v>0</v>
      </c>
      <c r="L2596" s="5" t="s">
        <v>5646</v>
      </c>
      <c r="M2596" s="3"/>
      <c r="N2596" s="2"/>
      <c r="O2596" s="4"/>
      <c r="Q2596" s="13"/>
      <c r="R2596" s="2"/>
      <c r="S2596" s="13"/>
      <c r="U2596" s="4"/>
      <c r="V2596" s="3"/>
    </row>
    <row r="2597" spans="1:22" x14ac:dyDescent="0.25">
      <c r="A2597" s="25" t="s">
        <v>5</v>
      </c>
      <c r="B2597" s="25" t="s">
        <v>46</v>
      </c>
      <c r="C2597" s="25" t="s">
        <v>47</v>
      </c>
      <c r="D2597" s="2" t="s">
        <v>2179</v>
      </c>
      <c r="E2597" s="2" t="s">
        <v>2181</v>
      </c>
      <c r="F2597" s="2" t="s">
        <v>4</v>
      </c>
      <c r="G2597" s="21" t="s">
        <v>3915</v>
      </c>
      <c r="H2597" s="7">
        <f t="shared" si="40"/>
        <v>14770</v>
      </c>
      <c r="I2597" s="8">
        <v>14770</v>
      </c>
      <c r="J2597" s="8">
        <v>0</v>
      </c>
      <c r="K2597" s="8">
        <v>0</v>
      </c>
      <c r="L2597" s="5" t="s">
        <v>5647</v>
      </c>
      <c r="M2597" s="3"/>
      <c r="N2597" s="2"/>
      <c r="O2597" s="4"/>
      <c r="Q2597" s="14"/>
      <c r="R2597" s="2"/>
      <c r="S2597" s="14"/>
      <c r="U2597" s="4"/>
      <c r="V2597" s="3"/>
    </row>
    <row r="2598" spans="1:22" ht="30" x14ac:dyDescent="0.25">
      <c r="A2598" s="25" t="s">
        <v>5</v>
      </c>
      <c r="B2598" s="25" t="s">
        <v>46</v>
      </c>
      <c r="C2598" s="25" t="s">
        <v>47</v>
      </c>
      <c r="D2598" s="2" t="s">
        <v>2179</v>
      </c>
      <c r="E2598" s="2" t="s">
        <v>2181</v>
      </c>
      <c r="F2598" s="2" t="s">
        <v>4</v>
      </c>
      <c r="G2598" s="21" t="s">
        <v>3915</v>
      </c>
      <c r="H2598" s="7">
        <f t="shared" si="40"/>
        <v>4612</v>
      </c>
      <c r="I2598" s="8">
        <v>4612</v>
      </c>
      <c r="J2598" s="8">
        <v>0</v>
      </c>
      <c r="K2598" s="8">
        <v>0</v>
      </c>
      <c r="L2598" s="5" t="s">
        <v>5648</v>
      </c>
      <c r="M2598" s="3"/>
      <c r="N2598" s="2"/>
      <c r="O2598" s="4"/>
      <c r="Q2598" s="14"/>
      <c r="R2598" s="2"/>
      <c r="S2598" s="14"/>
      <c r="U2598" s="4"/>
      <c r="V2598" s="3"/>
    </row>
    <row r="2599" spans="1:22" x14ac:dyDescent="0.25">
      <c r="A2599" s="25" t="s">
        <v>5</v>
      </c>
      <c r="B2599" s="25" t="s">
        <v>46</v>
      </c>
      <c r="C2599" s="25" t="s">
        <v>47</v>
      </c>
      <c r="D2599" s="2" t="s">
        <v>2179</v>
      </c>
      <c r="E2599" s="2" t="s">
        <v>2181</v>
      </c>
      <c r="F2599" s="2" t="s">
        <v>4</v>
      </c>
      <c r="G2599" s="21" t="s">
        <v>3915</v>
      </c>
      <c r="H2599" s="7">
        <f t="shared" si="40"/>
        <v>353655</v>
      </c>
      <c r="I2599" s="8">
        <v>353655</v>
      </c>
      <c r="J2599" s="8">
        <v>0</v>
      </c>
      <c r="K2599" s="8">
        <v>0</v>
      </c>
      <c r="L2599" s="10" t="s">
        <v>131</v>
      </c>
      <c r="M2599" s="3"/>
      <c r="N2599" s="2"/>
      <c r="O2599" s="4"/>
      <c r="R2599" s="2"/>
      <c r="U2599" s="4"/>
      <c r="V2599" s="3"/>
    </row>
    <row r="2600" spans="1:22" ht="45" x14ac:dyDescent="0.25">
      <c r="A2600" s="25" t="s">
        <v>5</v>
      </c>
      <c r="B2600" s="25" t="s">
        <v>46</v>
      </c>
      <c r="C2600" s="25" t="s">
        <v>47</v>
      </c>
      <c r="D2600" s="2" t="s">
        <v>2179</v>
      </c>
      <c r="E2600" s="2" t="s">
        <v>2181</v>
      </c>
      <c r="F2600" s="2" t="s">
        <v>4</v>
      </c>
      <c r="G2600" s="21" t="s">
        <v>3915</v>
      </c>
      <c r="H2600" s="7">
        <f t="shared" si="40"/>
        <v>20818</v>
      </c>
      <c r="I2600" s="8">
        <v>20818</v>
      </c>
      <c r="J2600" s="8">
        <v>0</v>
      </c>
      <c r="K2600" s="8">
        <v>0</v>
      </c>
      <c r="L2600" s="5" t="s">
        <v>5649</v>
      </c>
      <c r="M2600" s="3"/>
      <c r="N2600" s="2"/>
      <c r="O2600" s="4"/>
      <c r="R2600" s="2"/>
      <c r="U2600" s="4"/>
      <c r="V2600" s="3"/>
    </row>
    <row r="2601" spans="1:22" x14ac:dyDescent="0.25">
      <c r="A2601" s="25" t="s">
        <v>5</v>
      </c>
      <c r="B2601" s="25" t="s">
        <v>46</v>
      </c>
      <c r="C2601" s="25" t="s">
        <v>47</v>
      </c>
      <c r="D2601" s="2" t="s">
        <v>2179</v>
      </c>
      <c r="E2601" s="2" t="s">
        <v>2181</v>
      </c>
      <c r="F2601" s="2" t="s">
        <v>4</v>
      </c>
      <c r="G2601" s="21" t="s">
        <v>3915</v>
      </c>
      <c r="H2601" s="7">
        <f t="shared" si="40"/>
        <v>61675</v>
      </c>
      <c r="I2601" s="8">
        <v>61675</v>
      </c>
      <c r="J2601" s="8">
        <v>0</v>
      </c>
      <c r="K2601" s="8">
        <v>0</v>
      </c>
      <c r="L2601" s="5" t="s">
        <v>5650</v>
      </c>
      <c r="M2601" s="3"/>
      <c r="N2601" s="2"/>
      <c r="O2601" s="4"/>
      <c r="R2601" s="2"/>
      <c r="U2601" s="4"/>
      <c r="V2601" s="3"/>
    </row>
    <row r="2602" spans="1:22" x14ac:dyDescent="0.25">
      <c r="A2602" s="25" t="s">
        <v>5</v>
      </c>
      <c r="B2602" s="25" t="s">
        <v>46</v>
      </c>
      <c r="C2602" s="25" t="s">
        <v>47</v>
      </c>
      <c r="D2602" s="2" t="s">
        <v>2179</v>
      </c>
      <c r="E2602" s="2" t="s">
        <v>2181</v>
      </c>
      <c r="F2602" s="2" t="s">
        <v>4</v>
      </c>
      <c r="G2602" s="21" t="s">
        <v>3915</v>
      </c>
      <c r="H2602" s="7">
        <f t="shared" si="40"/>
        <v>123153</v>
      </c>
      <c r="I2602" s="8">
        <v>123153</v>
      </c>
      <c r="J2602" s="8">
        <v>0</v>
      </c>
      <c r="K2602" s="8">
        <v>0</v>
      </c>
      <c r="L2602" s="5" t="s">
        <v>5651</v>
      </c>
      <c r="M2602" s="3"/>
      <c r="N2602" s="2"/>
      <c r="O2602" s="4"/>
      <c r="Q2602" s="14"/>
      <c r="R2602" s="2"/>
      <c r="S2602" s="14"/>
      <c r="U2602" s="4"/>
      <c r="V2602" s="3"/>
    </row>
    <row r="2603" spans="1:22" ht="30" x14ac:dyDescent="0.25">
      <c r="A2603" s="25" t="s">
        <v>103</v>
      </c>
      <c r="B2603" s="25" t="s">
        <v>104</v>
      </c>
      <c r="C2603" s="25" t="s">
        <v>68</v>
      </c>
      <c r="D2603" s="2" t="s">
        <v>2728</v>
      </c>
      <c r="E2603" s="2" t="s">
        <v>2730</v>
      </c>
      <c r="F2603" s="2" t="s">
        <v>4</v>
      </c>
      <c r="G2603" s="21" t="s">
        <v>3948</v>
      </c>
      <c r="H2603" s="7">
        <f t="shared" si="40"/>
        <v>161093</v>
      </c>
      <c r="I2603" s="8">
        <v>161093</v>
      </c>
      <c r="J2603" s="8">
        <v>0</v>
      </c>
      <c r="K2603" s="8">
        <v>0</v>
      </c>
      <c r="L2603" s="5" t="s">
        <v>5652</v>
      </c>
      <c r="M2603" s="3"/>
      <c r="N2603" s="2"/>
      <c r="O2603" s="4"/>
      <c r="R2603" s="2"/>
      <c r="U2603" s="4"/>
      <c r="V2603" s="3"/>
    </row>
    <row r="2604" spans="1:22" ht="45" x14ac:dyDescent="0.25">
      <c r="A2604" s="25" t="s">
        <v>103</v>
      </c>
      <c r="B2604" s="25" t="s">
        <v>104</v>
      </c>
      <c r="C2604" s="25" t="s">
        <v>68</v>
      </c>
      <c r="D2604" s="2" t="s">
        <v>2728</v>
      </c>
      <c r="E2604" s="2" t="s">
        <v>2730</v>
      </c>
      <c r="F2604" s="2" t="s">
        <v>4</v>
      </c>
      <c r="G2604" s="21" t="s">
        <v>3948</v>
      </c>
      <c r="H2604" s="7">
        <f t="shared" si="40"/>
        <v>157982</v>
      </c>
      <c r="I2604" s="8">
        <v>157982</v>
      </c>
      <c r="J2604" s="8">
        <v>0</v>
      </c>
      <c r="K2604" s="8">
        <v>0</v>
      </c>
      <c r="L2604" s="5" t="s">
        <v>5653</v>
      </c>
      <c r="M2604" s="3"/>
      <c r="N2604" s="2"/>
      <c r="O2604" s="4"/>
      <c r="R2604" s="2"/>
      <c r="U2604" s="4"/>
      <c r="V2604" s="3"/>
    </row>
    <row r="2605" spans="1:22" x14ac:dyDescent="0.25">
      <c r="A2605" s="25" t="s">
        <v>5</v>
      </c>
      <c r="B2605" s="25" t="s">
        <v>46</v>
      </c>
      <c r="C2605" s="25" t="s">
        <v>119</v>
      </c>
      <c r="D2605" s="2" t="s">
        <v>2467</v>
      </c>
      <c r="E2605" s="2" t="s">
        <v>2469</v>
      </c>
      <c r="F2605" s="2" t="s">
        <v>4</v>
      </c>
      <c r="G2605" s="21" t="s">
        <v>3940</v>
      </c>
      <c r="H2605" s="7">
        <f t="shared" si="40"/>
        <v>2705971</v>
      </c>
      <c r="I2605" s="8">
        <v>32230</v>
      </c>
      <c r="J2605" s="8">
        <v>2673741</v>
      </c>
      <c r="K2605" s="8">
        <v>0</v>
      </c>
      <c r="L2605" s="10" t="s">
        <v>44</v>
      </c>
      <c r="M2605" s="3"/>
      <c r="N2605" s="2"/>
      <c r="O2605" s="4"/>
      <c r="R2605" s="2"/>
      <c r="U2605" s="4"/>
      <c r="V2605" s="3"/>
    </row>
    <row r="2606" spans="1:22" x14ac:dyDescent="0.25">
      <c r="A2606" s="25" t="s">
        <v>5</v>
      </c>
      <c r="B2606" s="25" t="s">
        <v>46</v>
      </c>
      <c r="C2606" s="25" t="s">
        <v>119</v>
      </c>
      <c r="D2606" s="2" t="s">
        <v>2467</v>
      </c>
      <c r="E2606" s="2" t="s">
        <v>2469</v>
      </c>
      <c r="F2606" s="2" t="s">
        <v>4</v>
      </c>
      <c r="G2606" s="21" t="s">
        <v>3940</v>
      </c>
      <c r="H2606" s="7">
        <f t="shared" si="40"/>
        <v>478414</v>
      </c>
      <c r="I2606" s="8">
        <v>478414</v>
      </c>
      <c r="J2606" s="8">
        <v>0</v>
      </c>
      <c r="K2606" s="8">
        <v>0</v>
      </c>
      <c r="L2606" s="10" t="s">
        <v>1524</v>
      </c>
      <c r="M2606" s="3"/>
      <c r="N2606" s="2"/>
      <c r="O2606" s="4"/>
      <c r="Q2606" s="14"/>
      <c r="R2606" s="2"/>
      <c r="S2606" s="14"/>
      <c r="U2606" s="4"/>
      <c r="V2606" s="3"/>
    </row>
    <row r="2607" spans="1:22" ht="30" x14ac:dyDescent="0.25">
      <c r="A2607" s="25" t="s">
        <v>148</v>
      </c>
      <c r="B2607" s="25" t="s">
        <v>883</v>
      </c>
      <c r="C2607" s="25" t="s">
        <v>150</v>
      </c>
      <c r="D2607" s="2" t="s">
        <v>1713</v>
      </c>
      <c r="E2607" s="2" t="s">
        <v>1715</v>
      </c>
      <c r="F2607" s="2" t="s">
        <v>4</v>
      </c>
      <c r="G2607" s="21" t="s">
        <v>3901</v>
      </c>
      <c r="H2607" s="7">
        <f t="shared" si="40"/>
        <v>1805877</v>
      </c>
      <c r="I2607" s="8">
        <v>150000</v>
      </c>
      <c r="J2607" s="8">
        <v>1655877</v>
      </c>
      <c r="K2607" s="8">
        <v>0</v>
      </c>
      <c r="L2607" s="10" t="s">
        <v>4339</v>
      </c>
      <c r="M2607" s="3"/>
      <c r="N2607" s="2"/>
      <c r="O2607" s="4"/>
      <c r="R2607" s="2"/>
      <c r="U2607" s="4"/>
      <c r="V2607" s="3"/>
    </row>
    <row r="2608" spans="1:22" ht="30" x14ac:dyDescent="0.25">
      <c r="A2608" s="25" t="s">
        <v>148</v>
      </c>
      <c r="B2608" s="25" t="s">
        <v>883</v>
      </c>
      <c r="C2608" s="25" t="s">
        <v>150</v>
      </c>
      <c r="D2608" s="2" t="s">
        <v>1713</v>
      </c>
      <c r="E2608" s="2" t="s">
        <v>1715</v>
      </c>
      <c r="F2608" s="2" t="s">
        <v>4</v>
      </c>
      <c r="G2608" s="21" t="s">
        <v>3901</v>
      </c>
      <c r="H2608" s="7">
        <f t="shared" si="40"/>
        <v>40950</v>
      </c>
      <c r="I2608" s="8">
        <v>40950</v>
      </c>
      <c r="J2608" s="8">
        <v>0</v>
      </c>
      <c r="K2608" s="8">
        <v>0</v>
      </c>
      <c r="L2608" s="5" t="s">
        <v>5654</v>
      </c>
      <c r="M2608" s="3"/>
      <c r="N2608" s="2"/>
      <c r="O2608" s="4"/>
      <c r="Q2608" s="14"/>
      <c r="R2608" s="2"/>
      <c r="S2608" s="14"/>
      <c r="U2608" s="4"/>
      <c r="V2608" s="3"/>
    </row>
    <row r="2609" spans="1:22" x14ac:dyDescent="0.25">
      <c r="A2609" s="25" t="s">
        <v>15</v>
      </c>
      <c r="B2609" s="25" t="s">
        <v>364</v>
      </c>
      <c r="C2609" s="25" t="s">
        <v>365</v>
      </c>
      <c r="D2609" s="2" t="s">
        <v>1557</v>
      </c>
      <c r="E2609" s="2" t="s">
        <v>1558</v>
      </c>
      <c r="F2609" s="2" t="s">
        <v>154</v>
      </c>
      <c r="G2609" s="21" t="s">
        <v>3948</v>
      </c>
      <c r="H2609" s="7">
        <f t="shared" si="40"/>
        <v>55800</v>
      </c>
      <c r="I2609" s="8">
        <v>55800</v>
      </c>
      <c r="J2609" s="8">
        <v>0</v>
      </c>
      <c r="K2609" s="8">
        <v>0</v>
      </c>
      <c r="L2609" s="5" t="s">
        <v>4133</v>
      </c>
      <c r="M2609" s="3"/>
      <c r="N2609" s="2"/>
      <c r="O2609" s="4"/>
      <c r="R2609" s="2"/>
      <c r="U2609" s="4"/>
      <c r="V2609" s="3"/>
    </row>
    <row r="2610" spans="1:22" x14ac:dyDescent="0.25">
      <c r="A2610" s="25" t="s">
        <v>286</v>
      </c>
      <c r="B2610" s="25" t="s">
        <v>287</v>
      </c>
      <c r="C2610" s="25" t="s">
        <v>103</v>
      </c>
      <c r="D2610" s="2" t="s">
        <v>1189</v>
      </c>
      <c r="E2610" s="2" t="s">
        <v>1192</v>
      </c>
      <c r="F2610" s="2" t="s">
        <v>4</v>
      </c>
      <c r="G2610" s="21" t="s">
        <v>3928</v>
      </c>
      <c r="H2610" s="7">
        <f t="shared" si="40"/>
        <v>1133000</v>
      </c>
      <c r="I2610" s="8">
        <v>1133000</v>
      </c>
      <c r="J2610" s="8">
        <v>0</v>
      </c>
      <c r="K2610" s="8">
        <v>0</v>
      </c>
      <c r="L2610" s="10" t="s">
        <v>131</v>
      </c>
      <c r="M2610" s="3"/>
      <c r="N2610" s="2"/>
      <c r="O2610" s="4"/>
      <c r="Q2610" s="13"/>
      <c r="R2610" s="2"/>
      <c r="S2610" s="13"/>
      <c r="T2610" s="11"/>
      <c r="U2610" s="4"/>
      <c r="V2610" s="3"/>
    </row>
    <row r="2611" spans="1:22" x14ac:dyDescent="0.25">
      <c r="A2611" s="25" t="s">
        <v>58</v>
      </c>
      <c r="B2611" s="25" t="s">
        <v>59</v>
      </c>
      <c r="C2611" s="25" t="s">
        <v>60</v>
      </c>
      <c r="D2611" s="2" t="s">
        <v>1592</v>
      </c>
      <c r="E2611" s="2" t="s">
        <v>1594</v>
      </c>
      <c r="F2611" s="2" t="s">
        <v>4</v>
      </c>
      <c r="G2611" s="21" t="s">
        <v>3901</v>
      </c>
      <c r="H2611" s="7">
        <f t="shared" si="40"/>
        <v>539199</v>
      </c>
      <c r="I2611" s="8">
        <v>539199</v>
      </c>
      <c r="J2611" s="8">
        <v>0</v>
      </c>
      <c r="K2611" s="8">
        <v>0</v>
      </c>
      <c r="L2611" s="10" t="s">
        <v>213</v>
      </c>
      <c r="M2611" s="3"/>
      <c r="N2611" s="2"/>
      <c r="O2611" s="4"/>
      <c r="Q2611" s="13"/>
      <c r="R2611" s="2"/>
      <c r="S2611" s="13"/>
      <c r="U2611" s="4"/>
      <c r="V2611" s="3"/>
    </row>
    <row r="2612" spans="1:22" ht="30" x14ac:dyDescent="0.25">
      <c r="A2612" s="25" t="s">
        <v>5</v>
      </c>
      <c r="B2612" s="25" t="s">
        <v>466</v>
      </c>
      <c r="C2612" s="25" t="s">
        <v>467</v>
      </c>
      <c r="D2612" s="2" t="s">
        <v>475</v>
      </c>
      <c r="E2612" s="2" t="s">
        <v>477</v>
      </c>
      <c r="F2612" s="2" t="s">
        <v>4</v>
      </c>
      <c r="G2612" s="21" t="s">
        <v>3948</v>
      </c>
      <c r="H2612" s="7">
        <f t="shared" si="40"/>
        <v>1059825</v>
      </c>
      <c r="I2612" s="8">
        <v>332419</v>
      </c>
      <c r="J2612" s="8">
        <v>727406</v>
      </c>
      <c r="K2612" s="8">
        <v>0</v>
      </c>
      <c r="L2612" s="10" t="s">
        <v>4142</v>
      </c>
      <c r="M2612" s="3"/>
      <c r="N2612" s="2"/>
      <c r="O2612" s="4"/>
      <c r="R2612" s="2"/>
      <c r="U2612" s="4"/>
      <c r="V2612" s="3"/>
    </row>
    <row r="2613" spans="1:22" ht="30" x14ac:dyDescent="0.25">
      <c r="A2613" s="25" t="s">
        <v>5</v>
      </c>
      <c r="B2613" s="25" t="s">
        <v>466</v>
      </c>
      <c r="C2613" s="25" t="s">
        <v>467</v>
      </c>
      <c r="D2613" s="2" t="s">
        <v>475</v>
      </c>
      <c r="E2613" s="2" t="s">
        <v>477</v>
      </c>
      <c r="F2613" s="2" t="s">
        <v>4</v>
      </c>
      <c r="G2613" s="21" t="s">
        <v>3948</v>
      </c>
      <c r="H2613" s="7">
        <f t="shared" si="40"/>
        <v>960000</v>
      </c>
      <c r="I2613" s="8">
        <v>0</v>
      </c>
      <c r="J2613" s="8">
        <v>960000</v>
      </c>
      <c r="K2613" s="8">
        <v>0</v>
      </c>
      <c r="L2613" s="5" t="s">
        <v>4142</v>
      </c>
      <c r="M2613" s="3"/>
      <c r="N2613" s="2"/>
      <c r="O2613" s="4"/>
      <c r="R2613" s="2"/>
      <c r="U2613" s="4"/>
      <c r="V2613" s="3"/>
    </row>
    <row r="2614" spans="1:22" ht="45" x14ac:dyDescent="0.25">
      <c r="A2614" s="25" t="s">
        <v>5</v>
      </c>
      <c r="B2614" s="25" t="s">
        <v>466</v>
      </c>
      <c r="C2614" s="25" t="s">
        <v>467</v>
      </c>
      <c r="D2614" s="2" t="s">
        <v>3150</v>
      </c>
      <c r="E2614" s="2" t="s">
        <v>3151</v>
      </c>
      <c r="F2614" s="2" t="s">
        <v>53</v>
      </c>
      <c r="G2614" s="21" t="s">
        <v>3933</v>
      </c>
      <c r="H2614" s="7">
        <f t="shared" si="40"/>
        <v>2008578</v>
      </c>
      <c r="I2614" s="8">
        <v>2008578</v>
      </c>
      <c r="J2614" s="8">
        <v>0</v>
      </c>
      <c r="K2614" s="8">
        <v>0</v>
      </c>
      <c r="L2614" s="5" t="s">
        <v>5655</v>
      </c>
      <c r="M2614" s="3"/>
      <c r="N2614" s="2"/>
      <c r="O2614" s="4"/>
      <c r="R2614" s="2"/>
      <c r="U2614" s="4"/>
      <c r="V2614" s="3"/>
    </row>
    <row r="2615" spans="1:22" ht="30" x14ac:dyDescent="0.25">
      <c r="A2615" s="25" t="s">
        <v>5</v>
      </c>
      <c r="B2615" s="25" t="s">
        <v>466</v>
      </c>
      <c r="C2615" s="25" t="s">
        <v>467</v>
      </c>
      <c r="D2615" s="2" t="s">
        <v>935</v>
      </c>
      <c r="E2615" s="2" t="s">
        <v>936</v>
      </c>
      <c r="F2615" s="2" t="s">
        <v>154</v>
      </c>
      <c r="G2615" s="21" t="s">
        <v>3918</v>
      </c>
      <c r="H2615" s="7">
        <f t="shared" si="40"/>
        <v>942547</v>
      </c>
      <c r="I2615" s="8">
        <v>600000</v>
      </c>
      <c r="J2615" s="8">
        <v>342547</v>
      </c>
      <c r="K2615" s="8">
        <v>0</v>
      </c>
      <c r="L2615" s="10" t="s">
        <v>5656</v>
      </c>
      <c r="M2615" s="3"/>
      <c r="N2615" s="2"/>
      <c r="O2615" s="4"/>
      <c r="R2615" s="2"/>
      <c r="U2615" s="4"/>
      <c r="V2615" s="3"/>
    </row>
    <row r="2616" spans="1:22" x14ac:dyDescent="0.25">
      <c r="A2616" s="25" t="s">
        <v>58</v>
      </c>
      <c r="B2616" s="25" t="s">
        <v>59</v>
      </c>
      <c r="C2616" s="25" t="s">
        <v>429</v>
      </c>
      <c r="D2616" s="2" t="s">
        <v>3597</v>
      </c>
      <c r="E2616" s="2" t="s">
        <v>3598</v>
      </c>
      <c r="F2616" s="2" t="s">
        <v>4</v>
      </c>
      <c r="G2616" s="21" t="s">
        <v>3931</v>
      </c>
      <c r="H2616" s="7">
        <f t="shared" si="40"/>
        <v>600000</v>
      </c>
      <c r="I2616" s="8">
        <v>600000</v>
      </c>
      <c r="J2616" s="8">
        <v>0</v>
      </c>
      <c r="K2616" s="8">
        <v>0</v>
      </c>
      <c r="L2616" s="10" t="s">
        <v>44</v>
      </c>
      <c r="M2616" s="3"/>
      <c r="N2616" s="2"/>
      <c r="O2616" s="4"/>
      <c r="R2616" s="2"/>
      <c r="U2616" s="4"/>
      <c r="V2616" s="3"/>
    </row>
    <row r="2617" spans="1:22" ht="45" x14ac:dyDescent="0.25">
      <c r="A2617" s="25" t="s">
        <v>148</v>
      </c>
      <c r="B2617" s="25" t="s">
        <v>664</v>
      </c>
      <c r="C2617" s="25" t="s">
        <v>846</v>
      </c>
      <c r="D2617" s="2" t="s">
        <v>848</v>
      </c>
      <c r="E2617" s="2" t="s">
        <v>850</v>
      </c>
      <c r="F2617" s="2" t="s">
        <v>53</v>
      </c>
      <c r="G2617" s="21" t="s">
        <v>3911</v>
      </c>
      <c r="H2617" s="7">
        <f t="shared" si="40"/>
        <v>4548774</v>
      </c>
      <c r="I2617" s="8">
        <v>904546</v>
      </c>
      <c r="J2617" s="8">
        <v>3644228</v>
      </c>
      <c r="K2617" s="8">
        <v>0</v>
      </c>
      <c r="L2617" s="10" t="s">
        <v>4198</v>
      </c>
      <c r="M2617" s="3"/>
      <c r="N2617" s="2"/>
      <c r="O2617" s="4"/>
      <c r="R2617" s="2"/>
      <c r="U2617" s="4"/>
      <c r="V2617" s="3"/>
    </row>
    <row r="2618" spans="1:22" x14ac:dyDescent="0.25">
      <c r="A2618" s="25" t="s">
        <v>15</v>
      </c>
      <c r="B2618" s="25" t="s">
        <v>364</v>
      </c>
      <c r="C2618" s="25" t="s">
        <v>365</v>
      </c>
      <c r="D2618" s="2" t="s">
        <v>768</v>
      </c>
      <c r="E2618" s="2" t="s">
        <v>770</v>
      </c>
      <c r="F2618" s="2" t="s">
        <v>53</v>
      </c>
      <c r="G2618" s="21" t="s">
        <v>3965</v>
      </c>
      <c r="H2618" s="7">
        <f t="shared" si="40"/>
        <v>278936</v>
      </c>
      <c r="I2618" s="8">
        <v>278936</v>
      </c>
      <c r="J2618" s="8">
        <v>0</v>
      </c>
      <c r="K2618" s="8">
        <v>0</v>
      </c>
      <c r="L2618" s="10" t="s">
        <v>4195</v>
      </c>
      <c r="M2618" s="3"/>
      <c r="N2618" s="2"/>
      <c r="O2618" s="4"/>
      <c r="R2618" s="2"/>
      <c r="U2618" s="4"/>
      <c r="V2618" s="3"/>
    </row>
    <row r="2619" spans="1:22" x14ac:dyDescent="0.25">
      <c r="A2619" s="25" t="s">
        <v>15</v>
      </c>
      <c r="B2619" s="25" t="s">
        <v>364</v>
      </c>
      <c r="C2619" s="25" t="s">
        <v>365</v>
      </c>
      <c r="D2619" s="2" t="s">
        <v>768</v>
      </c>
      <c r="E2619" s="2" t="s">
        <v>770</v>
      </c>
      <c r="F2619" s="2" t="s">
        <v>53</v>
      </c>
      <c r="G2619" s="21" t="s">
        <v>3965</v>
      </c>
      <c r="H2619" s="7">
        <f t="shared" si="40"/>
        <v>99900</v>
      </c>
      <c r="I2619" s="8">
        <v>99900</v>
      </c>
      <c r="J2619" s="8">
        <v>0</v>
      </c>
      <c r="K2619" s="8">
        <v>0</v>
      </c>
      <c r="L2619" s="10" t="s">
        <v>45</v>
      </c>
      <c r="M2619" s="3"/>
      <c r="N2619" s="2"/>
      <c r="O2619" s="4"/>
      <c r="R2619" s="2"/>
      <c r="U2619" s="4"/>
      <c r="V2619" s="3"/>
    </row>
    <row r="2620" spans="1:22" x14ac:dyDescent="0.25">
      <c r="A2620" s="25" t="s">
        <v>15</v>
      </c>
      <c r="B2620" s="25" t="s">
        <v>364</v>
      </c>
      <c r="C2620" s="25" t="s">
        <v>365</v>
      </c>
      <c r="D2620" s="2" t="s">
        <v>768</v>
      </c>
      <c r="E2620" s="2" t="s">
        <v>770</v>
      </c>
      <c r="F2620" s="2" t="s">
        <v>53</v>
      </c>
      <c r="G2620" s="21" t="s">
        <v>3965</v>
      </c>
      <c r="H2620" s="7">
        <f t="shared" si="40"/>
        <v>106200</v>
      </c>
      <c r="I2620" s="8">
        <v>106200</v>
      </c>
      <c r="J2620" s="8">
        <v>0</v>
      </c>
      <c r="K2620" s="8">
        <v>0</v>
      </c>
      <c r="L2620" s="5" t="s">
        <v>4326</v>
      </c>
      <c r="M2620" s="3"/>
      <c r="N2620" s="2"/>
      <c r="O2620" s="4"/>
      <c r="Q2620" s="14"/>
      <c r="R2620" s="2"/>
      <c r="S2620" s="14"/>
      <c r="U2620" s="4"/>
      <c r="V2620" s="3"/>
    </row>
    <row r="2621" spans="1:22" x14ac:dyDescent="0.25">
      <c r="A2621" s="25" t="s">
        <v>15</v>
      </c>
      <c r="B2621" s="25" t="s">
        <v>364</v>
      </c>
      <c r="C2621" s="25" t="s">
        <v>365</v>
      </c>
      <c r="D2621" s="2" t="s">
        <v>768</v>
      </c>
      <c r="E2621" s="2" t="s">
        <v>770</v>
      </c>
      <c r="F2621" s="2" t="s">
        <v>53</v>
      </c>
      <c r="G2621" s="21" t="s">
        <v>3965</v>
      </c>
      <c r="H2621" s="7">
        <f t="shared" si="40"/>
        <v>379080</v>
      </c>
      <c r="I2621" s="8">
        <v>379080</v>
      </c>
      <c r="J2621" s="8">
        <v>0</v>
      </c>
      <c r="K2621" s="8">
        <v>0</v>
      </c>
      <c r="L2621" s="10" t="s">
        <v>857</v>
      </c>
      <c r="M2621" s="3"/>
      <c r="N2621" s="2"/>
      <c r="O2621" s="4"/>
      <c r="R2621" s="2"/>
      <c r="U2621" s="4"/>
      <c r="V2621" s="3"/>
    </row>
    <row r="2622" spans="1:22" x14ac:dyDescent="0.25">
      <c r="A2622" s="25" t="s">
        <v>15</v>
      </c>
      <c r="B2622" s="25" t="s">
        <v>364</v>
      </c>
      <c r="C2622" s="25" t="s">
        <v>365</v>
      </c>
      <c r="D2622" s="2" t="s">
        <v>768</v>
      </c>
      <c r="E2622" s="2" t="s">
        <v>770</v>
      </c>
      <c r="F2622" s="2" t="s">
        <v>53</v>
      </c>
      <c r="G2622" s="21" t="s">
        <v>3965</v>
      </c>
      <c r="H2622" s="7">
        <f t="shared" si="40"/>
        <v>574894</v>
      </c>
      <c r="I2622" s="8">
        <v>574894</v>
      </c>
      <c r="J2622" s="8">
        <v>0</v>
      </c>
      <c r="K2622" s="8">
        <v>0</v>
      </c>
      <c r="L2622" s="10" t="s">
        <v>44</v>
      </c>
      <c r="M2622" s="3"/>
      <c r="N2622" s="2"/>
      <c r="O2622" s="4"/>
      <c r="R2622" s="2"/>
      <c r="U2622" s="4"/>
      <c r="V2622" s="3"/>
    </row>
    <row r="2623" spans="1:22" x14ac:dyDescent="0.25">
      <c r="A2623" s="25" t="s">
        <v>15</v>
      </c>
      <c r="B2623" s="25" t="s">
        <v>364</v>
      </c>
      <c r="C2623" s="25" t="s">
        <v>365</v>
      </c>
      <c r="D2623" s="2" t="s">
        <v>768</v>
      </c>
      <c r="E2623" s="2" t="s">
        <v>770</v>
      </c>
      <c r="F2623" s="2" t="s">
        <v>53</v>
      </c>
      <c r="G2623" s="21" t="s">
        <v>3965</v>
      </c>
      <c r="H2623" s="7">
        <f t="shared" si="40"/>
        <v>313429</v>
      </c>
      <c r="I2623" s="8">
        <v>313429</v>
      </c>
      <c r="J2623" s="8">
        <v>0</v>
      </c>
      <c r="K2623" s="8">
        <v>0</v>
      </c>
      <c r="L2623" s="10" t="s">
        <v>798</v>
      </c>
      <c r="M2623" s="3"/>
      <c r="N2623" s="2"/>
      <c r="O2623" s="4"/>
      <c r="R2623" s="2"/>
      <c r="U2623" s="4"/>
      <c r="V2623" s="3"/>
    </row>
    <row r="2624" spans="1:22" x14ac:dyDescent="0.25">
      <c r="A2624" s="25" t="s">
        <v>58</v>
      </c>
      <c r="B2624" s="25" t="s">
        <v>164</v>
      </c>
      <c r="C2624" s="25" t="s">
        <v>177</v>
      </c>
      <c r="D2624" s="2" t="s">
        <v>189</v>
      </c>
      <c r="E2624" s="2" t="s">
        <v>192</v>
      </c>
      <c r="F2624" s="2" t="s">
        <v>4</v>
      </c>
      <c r="G2624" s="21" t="s">
        <v>3915</v>
      </c>
      <c r="H2624" s="7">
        <f t="shared" si="40"/>
        <v>75000</v>
      </c>
      <c r="I2624" s="8">
        <v>75000</v>
      </c>
      <c r="J2624" s="8">
        <v>0</v>
      </c>
      <c r="K2624" s="8">
        <v>0</v>
      </c>
      <c r="L2624" s="10" t="s">
        <v>176</v>
      </c>
      <c r="M2624" s="3"/>
      <c r="N2624" s="2"/>
      <c r="O2624" s="4"/>
      <c r="Q2624" s="14"/>
      <c r="R2624" s="2"/>
      <c r="S2624" s="14"/>
      <c r="U2624" s="4"/>
      <c r="V2624" s="3"/>
    </row>
    <row r="2625" spans="1:22" x14ac:dyDescent="0.25">
      <c r="A2625" s="25" t="s">
        <v>58</v>
      </c>
      <c r="B2625" s="25" t="s">
        <v>164</v>
      </c>
      <c r="C2625" s="25" t="s">
        <v>177</v>
      </c>
      <c r="D2625" s="2" t="s">
        <v>189</v>
      </c>
      <c r="E2625" s="2" t="s">
        <v>192</v>
      </c>
      <c r="F2625" s="2" t="s">
        <v>4</v>
      </c>
      <c r="G2625" s="21" t="s">
        <v>3915</v>
      </c>
      <c r="H2625" s="7">
        <f t="shared" si="40"/>
        <v>155000</v>
      </c>
      <c r="I2625" s="8">
        <v>155000</v>
      </c>
      <c r="J2625" s="8">
        <v>0</v>
      </c>
      <c r="K2625" s="8">
        <v>0</v>
      </c>
      <c r="L2625" s="10" t="s">
        <v>355</v>
      </c>
      <c r="M2625" s="3"/>
      <c r="N2625" s="2"/>
      <c r="O2625" s="4"/>
      <c r="R2625" s="2"/>
      <c r="U2625" s="4"/>
      <c r="V2625" s="3"/>
    </row>
    <row r="2626" spans="1:22" x14ac:dyDescent="0.25">
      <c r="A2626" s="25" t="s">
        <v>58</v>
      </c>
      <c r="B2626" s="25" t="s">
        <v>164</v>
      </c>
      <c r="C2626" s="25" t="s">
        <v>177</v>
      </c>
      <c r="D2626" s="2" t="s">
        <v>189</v>
      </c>
      <c r="E2626" s="2" t="s">
        <v>192</v>
      </c>
      <c r="F2626" s="2" t="s">
        <v>4</v>
      </c>
      <c r="G2626" s="21" t="s">
        <v>3915</v>
      </c>
      <c r="H2626" s="7">
        <f t="shared" ref="H2626:H2689" si="41">SUM(I2626:K2626)</f>
        <v>70000</v>
      </c>
      <c r="I2626" s="8">
        <v>70000</v>
      </c>
      <c r="J2626" s="8">
        <v>0</v>
      </c>
      <c r="K2626" s="8">
        <v>0</v>
      </c>
      <c r="L2626" s="10" t="s">
        <v>124</v>
      </c>
      <c r="M2626" s="3"/>
      <c r="N2626" s="2"/>
      <c r="O2626" s="4"/>
      <c r="R2626" s="2"/>
      <c r="U2626" s="4"/>
      <c r="V2626" s="3"/>
    </row>
    <row r="2627" spans="1:22" ht="30" x14ac:dyDescent="0.25">
      <c r="A2627" s="25" t="s">
        <v>148</v>
      </c>
      <c r="B2627" s="25" t="s">
        <v>241</v>
      </c>
      <c r="C2627" s="25" t="s">
        <v>242</v>
      </c>
      <c r="D2627" s="2" t="s">
        <v>244</v>
      </c>
      <c r="E2627" s="2" t="s">
        <v>245</v>
      </c>
      <c r="F2627" s="2" t="s">
        <v>4</v>
      </c>
      <c r="G2627" s="21" t="s">
        <v>3895</v>
      </c>
      <c r="H2627" s="7">
        <f t="shared" si="41"/>
        <v>84000</v>
      </c>
      <c r="I2627" s="8">
        <v>84000</v>
      </c>
      <c r="J2627" s="8">
        <v>0</v>
      </c>
      <c r="K2627" s="8">
        <v>0</v>
      </c>
      <c r="L2627" s="10" t="s">
        <v>4125</v>
      </c>
      <c r="M2627" s="3"/>
      <c r="N2627" s="2"/>
      <c r="O2627" s="4"/>
      <c r="R2627" s="2"/>
      <c r="U2627" s="4"/>
      <c r="V2627" s="3"/>
    </row>
    <row r="2628" spans="1:22" ht="30" x14ac:dyDescent="0.25">
      <c r="A2628" s="25" t="s">
        <v>148</v>
      </c>
      <c r="B2628" s="25" t="s">
        <v>241</v>
      </c>
      <c r="C2628" s="25" t="s">
        <v>242</v>
      </c>
      <c r="D2628" s="2" t="s">
        <v>244</v>
      </c>
      <c r="E2628" s="2" t="s">
        <v>245</v>
      </c>
      <c r="F2628" s="2" t="s">
        <v>4</v>
      </c>
      <c r="G2628" s="21" t="s">
        <v>3895</v>
      </c>
      <c r="H2628" s="7">
        <f t="shared" si="41"/>
        <v>2073266</v>
      </c>
      <c r="I2628" s="8">
        <v>2073266</v>
      </c>
      <c r="J2628" s="8">
        <v>0</v>
      </c>
      <c r="K2628" s="8">
        <v>0</v>
      </c>
      <c r="L2628" s="5" t="s">
        <v>5657</v>
      </c>
      <c r="M2628" s="3"/>
      <c r="N2628" s="2"/>
      <c r="O2628" s="4"/>
      <c r="Q2628" s="14"/>
      <c r="R2628" s="2"/>
      <c r="S2628" s="14"/>
      <c r="U2628" s="4"/>
      <c r="V2628" s="3"/>
    </row>
    <row r="2629" spans="1:22" ht="30" x14ac:dyDescent="0.25">
      <c r="A2629" s="25" t="s">
        <v>148</v>
      </c>
      <c r="B2629" s="25" t="s">
        <v>241</v>
      </c>
      <c r="C2629" s="25" t="s">
        <v>242</v>
      </c>
      <c r="D2629" s="2" t="s">
        <v>244</v>
      </c>
      <c r="E2629" s="2" t="s">
        <v>245</v>
      </c>
      <c r="F2629" s="2" t="s">
        <v>4</v>
      </c>
      <c r="G2629" s="21" t="s">
        <v>3895</v>
      </c>
      <c r="H2629" s="7">
        <f t="shared" si="41"/>
        <v>70000</v>
      </c>
      <c r="I2629" s="8">
        <v>70000</v>
      </c>
      <c r="J2629" s="8">
        <v>0</v>
      </c>
      <c r="K2629" s="8">
        <v>0</v>
      </c>
      <c r="L2629" s="5" t="s">
        <v>5658</v>
      </c>
      <c r="M2629" s="3"/>
      <c r="N2629" s="2"/>
      <c r="O2629" s="4"/>
      <c r="Q2629" s="14"/>
      <c r="R2629" s="2"/>
      <c r="S2629" s="14"/>
      <c r="U2629" s="4"/>
      <c r="V2629" s="3"/>
    </row>
    <row r="2630" spans="1:22" x14ac:dyDescent="0.25">
      <c r="A2630" s="25" t="s">
        <v>5</v>
      </c>
      <c r="B2630" s="25" t="s">
        <v>6</v>
      </c>
      <c r="C2630" s="25" t="s">
        <v>97</v>
      </c>
      <c r="D2630" s="2" t="s">
        <v>2512</v>
      </c>
      <c r="E2630" s="2" t="s">
        <v>1712</v>
      </c>
      <c r="F2630" s="2" t="s">
        <v>53</v>
      </c>
      <c r="G2630" s="21" t="s">
        <v>4006</v>
      </c>
      <c r="H2630" s="7">
        <f t="shared" si="41"/>
        <v>473136</v>
      </c>
      <c r="I2630" s="8">
        <v>473136</v>
      </c>
      <c r="J2630" s="8">
        <v>0</v>
      </c>
      <c r="K2630" s="8">
        <v>0</v>
      </c>
      <c r="L2630" s="5" t="s">
        <v>5659</v>
      </c>
      <c r="M2630" s="3"/>
      <c r="N2630" s="2"/>
      <c r="O2630" s="4"/>
      <c r="R2630" s="2"/>
      <c r="U2630" s="4"/>
      <c r="V2630" s="3"/>
    </row>
    <row r="2631" spans="1:22" ht="30" x14ac:dyDescent="0.25">
      <c r="A2631" s="25" t="s">
        <v>5</v>
      </c>
      <c r="B2631" s="25" t="s">
        <v>6</v>
      </c>
      <c r="C2631" s="25" t="s">
        <v>97</v>
      </c>
      <c r="D2631" s="2" t="s">
        <v>2512</v>
      </c>
      <c r="E2631" s="2" t="s">
        <v>1712</v>
      </c>
      <c r="F2631" s="2" t="s">
        <v>53</v>
      </c>
      <c r="G2631" s="21" t="s">
        <v>4006</v>
      </c>
      <c r="H2631" s="7">
        <f t="shared" si="41"/>
        <v>78324</v>
      </c>
      <c r="I2631" s="8">
        <v>78324</v>
      </c>
      <c r="J2631" s="8">
        <v>0</v>
      </c>
      <c r="K2631" s="8">
        <v>0</v>
      </c>
      <c r="L2631" s="5" t="s">
        <v>5634</v>
      </c>
      <c r="M2631" s="3"/>
      <c r="N2631" s="2"/>
      <c r="O2631" s="4"/>
      <c r="Q2631" s="14"/>
      <c r="R2631" s="2"/>
      <c r="S2631" s="14"/>
      <c r="U2631" s="4"/>
      <c r="V2631" s="3"/>
    </row>
    <row r="2632" spans="1:22" ht="30" x14ac:dyDescent="0.25">
      <c r="A2632" s="25" t="s">
        <v>5</v>
      </c>
      <c r="B2632" s="25" t="s">
        <v>6</v>
      </c>
      <c r="C2632" s="25" t="s">
        <v>97</v>
      </c>
      <c r="D2632" s="2" t="s">
        <v>2512</v>
      </c>
      <c r="E2632" s="2" t="s">
        <v>1712</v>
      </c>
      <c r="F2632" s="2" t="s">
        <v>53</v>
      </c>
      <c r="G2632" s="21" t="s">
        <v>4006</v>
      </c>
      <c r="H2632" s="7">
        <f t="shared" si="41"/>
        <v>432370</v>
      </c>
      <c r="I2632" s="8">
        <v>432370</v>
      </c>
      <c r="J2632" s="8">
        <v>0</v>
      </c>
      <c r="K2632" s="8">
        <v>0</v>
      </c>
      <c r="L2632" s="5" t="s">
        <v>5660</v>
      </c>
      <c r="M2632" s="3"/>
      <c r="N2632" s="2"/>
      <c r="O2632" s="4"/>
      <c r="Q2632" s="14"/>
      <c r="R2632" s="2"/>
      <c r="S2632" s="14"/>
      <c r="T2632" s="12"/>
      <c r="U2632" s="4"/>
      <c r="V2632" s="3"/>
    </row>
    <row r="2633" spans="1:22" ht="30" x14ac:dyDescent="0.25">
      <c r="A2633" s="25" t="s">
        <v>5</v>
      </c>
      <c r="B2633" s="25" t="s">
        <v>6</v>
      </c>
      <c r="C2633" s="25" t="s">
        <v>97</v>
      </c>
      <c r="D2633" s="2" t="s">
        <v>2512</v>
      </c>
      <c r="E2633" s="2" t="s">
        <v>1712</v>
      </c>
      <c r="F2633" s="2" t="s">
        <v>53</v>
      </c>
      <c r="G2633" s="21" t="s">
        <v>4006</v>
      </c>
      <c r="H2633" s="7">
        <f t="shared" si="41"/>
        <v>93796</v>
      </c>
      <c r="I2633" s="8">
        <v>93796</v>
      </c>
      <c r="J2633" s="8">
        <v>0</v>
      </c>
      <c r="K2633" s="8">
        <v>0</v>
      </c>
      <c r="L2633" s="5" t="s">
        <v>5661</v>
      </c>
      <c r="M2633" s="3"/>
      <c r="N2633" s="2"/>
      <c r="O2633" s="4"/>
      <c r="R2633" s="2"/>
      <c r="U2633" s="4"/>
      <c r="V2633" s="3"/>
    </row>
    <row r="2634" spans="1:22" ht="30" x14ac:dyDescent="0.25">
      <c r="A2634" s="25" t="s">
        <v>5</v>
      </c>
      <c r="B2634" s="25" t="s">
        <v>6</v>
      </c>
      <c r="C2634" s="25" t="s">
        <v>97</v>
      </c>
      <c r="D2634" s="2" t="s">
        <v>2512</v>
      </c>
      <c r="E2634" s="2" t="s">
        <v>1712</v>
      </c>
      <c r="F2634" s="2" t="s">
        <v>53</v>
      </c>
      <c r="G2634" s="21" t="s">
        <v>4006</v>
      </c>
      <c r="H2634" s="7">
        <f t="shared" si="41"/>
        <v>100000</v>
      </c>
      <c r="I2634" s="8">
        <v>100000</v>
      </c>
      <c r="J2634" s="8">
        <v>0</v>
      </c>
      <c r="K2634" s="8">
        <v>0</v>
      </c>
      <c r="L2634" s="5" t="s">
        <v>5662</v>
      </c>
      <c r="M2634" s="3"/>
      <c r="N2634" s="2"/>
      <c r="O2634" s="4"/>
      <c r="R2634" s="2"/>
      <c r="U2634" s="4"/>
      <c r="V2634" s="3"/>
    </row>
    <row r="2635" spans="1:22" ht="30" x14ac:dyDescent="0.25">
      <c r="A2635" s="25" t="s">
        <v>5</v>
      </c>
      <c r="B2635" s="25" t="s">
        <v>6</v>
      </c>
      <c r="C2635" s="25" t="s">
        <v>97</v>
      </c>
      <c r="D2635" s="2" t="s">
        <v>2512</v>
      </c>
      <c r="E2635" s="2" t="s">
        <v>1712</v>
      </c>
      <c r="F2635" s="2" t="s">
        <v>53</v>
      </c>
      <c r="G2635" s="21" t="s">
        <v>4006</v>
      </c>
      <c r="H2635" s="7">
        <f t="shared" si="41"/>
        <v>638402</v>
      </c>
      <c r="I2635" s="8">
        <v>638402</v>
      </c>
      <c r="J2635" s="8">
        <v>0</v>
      </c>
      <c r="K2635" s="8">
        <v>0</v>
      </c>
      <c r="L2635" s="5" t="s">
        <v>4686</v>
      </c>
      <c r="M2635" s="3"/>
      <c r="N2635" s="2"/>
      <c r="O2635" s="4"/>
      <c r="R2635" s="2"/>
      <c r="U2635" s="4"/>
      <c r="V2635" s="3"/>
    </row>
    <row r="2636" spans="1:22" ht="45" x14ac:dyDescent="0.25">
      <c r="A2636" s="25" t="s">
        <v>148</v>
      </c>
      <c r="B2636" s="25" t="s">
        <v>883</v>
      </c>
      <c r="C2636" s="25" t="s">
        <v>150</v>
      </c>
      <c r="D2636" s="2" t="s">
        <v>2593</v>
      </c>
      <c r="E2636" s="2" t="s">
        <v>2595</v>
      </c>
      <c r="F2636" s="2" t="s">
        <v>4</v>
      </c>
      <c r="G2636" s="21" t="s">
        <v>3945</v>
      </c>
      <c r="H2636" s="7">
        <f t="shared" si="41"/>
        <v>1914736</v>
      </c>
      <c r="I2636" s="8">
        <v>1914736</v>
      </c>
      <c r="J2636" s="8">
        <v>0</v>
      </c>
      <c r="K2636" s="8">
        <v>0</v>
      </c>
      <c r="L2636" s="5" t="s">
        <v>5663</v>
      </c>
      <c r="M2636" s="3"/>
      <c r="N2636" s="2"/>
      <c r="O2636" s="4"/>
      <c r="R2636" s="2"/>
      <c r="U2636" s="4"/>
      <c r="V2636" s="3"/>
    </row>
    <row r="2637" spans="1:22" ht="45" x14ac:dyDescent="0.25">
      <c r="A2637" s="25" t="s">
        <v>148</v>
      </c>
      <c r="B2637" s="25" t="s">
        <v>883</v>
      </c>
      <c r="C2637" s="25" t="s">
        <v>150</v>
      </c>
      <c r="D2637" s="2" t="s">
        <v>2593</v>
      </c>
      <c r="E2637" s="2" t="s">
        <v>2595</v>
      </c>
      <c r="F2637" s="2" t="s">
        <v>4</v>
      </c>
      <c r="G2637" s="21" t="s">
        <v>3945</v>
      </c>
      <c r="H2637" s="7">
        <f t="shared" si="41"/>
        <v>66987</v>
      </c>
      <c r="I2637" s="8">
        <v>66987</v>
      </c>
      <c r="J2637" s="8">
        <v>0</v>
      </c>
      <c r="K2637" s="8">
        <v>0</v>
      </c>
      <c r="L2637" s="5" t="s">
        <v>5664</v>
      </c>
      <c r="M2637" s="3"/>
      <c r="N2637" s="2"/>
      <c r="O2637" s="4"/>
      <c r="R2637" s="2"/>
      <c r="U2637" s="4"/>
      <c r="V2637" s="3"/>
    </row>
    <row r="2638" spans="1:22" ht="30" x14ac:dyDescent="0.25">
      <c r="A2638" s="25" t="s">
        <v>148</v>
      </c>
      <c r="B2638" s="25" t="s">
        <v>149</v>
      </c>
      <c r="C2638" s="25" t="s">
        <v>150</v>
      </c>
      <c r="D2638" s="2" t="s">
        <v>1800</v>
      </c>
      <c r="E2638" s="2" t="s">
        <v>1803</v>
      </c>
      <c r="F2638" s="2" t="s">
        <v>4</v>
      </c>
      <c r="G2638" s="21" t="s">
        <v>3926</v>
      </c>
      <c r="H2638" s="7">
        <f t="shared" si="41"/>
        <v>400000</v>
      </c>
      <c r="I2638" s="8">
        <v>400000</v>
      </c>
      <c r="J2638" s="8">
        <v>0</v>
      </c>
      <c r="K2638" s="8">
        <v>0</v>
      </c>
      <c r="L2638" s="10" t="s">
        <v>4366</v>
      </c>
      <c r="M2638" s="3"/>
      <c r="N2638" s="2"/>
      <c r="O2638" s="4"/>
      <c r="R2638" s="2"/>
      <c r="U2638" s="4"/>
      <c r="V2638" s="3"/>
    </row>
    <row r="2639" spans="1:22" ht="30" x14ac:dyDescent="0.25">
      <c r="A2639" s="25" t="s">
        <v>148</v>
      </c>
      <c r="B2639" s="25" t="s">
        <v>149</v>
      </c>
      <c r="C2639" s="25" t="s">
        <v>150</v>
      </c>
      <c r="D2639" s="2" t="s">
        <v>1800</v>
      </c>
      <c r="E2639" s="2" t="s">
        <v>1803</v>
      </c>
      <c r="F2639" s="2" t="s">
        <v>4</v>
      </c>
      <c r="G2639" s="21" t="s">
        <v>3926</v>
      </c>
      <c r="H2639" s="7">
        <f t="shared" si="41"/>
        <v>750421</v>
      </c>
      <c r="I2639" s="8">
        <v>750421</v>
      </c>
      <c r="J2639" s="8">
        <v>0</v>
      </c>
      <c r="K2639" s="8">
        <v>0</v>
      </c>
      <c r="L2639" s="5" t="s">
        <v>5665</v>
      </c>
      <c r="M2639" s="3"/>
      <c r="N2639" s="2"/>
      <c r="O2639" s="4"/>
      <c r="R2639" s="2"/>
      <c r="U2639" s="4"/>
      <c r="V2639" s="3"/>
    </row>
    <row r="2640" spans="1:22" x14ac:dyDescent="0.25">
      <c r="A2640" s="25" t="s">
        <v>58</v>
      </c>
      <c r="B2640" s="25" t="s">
        <v>59</v>
      </c>
      <c r="C2640" s="25" t="s">
        <v>429</v>
      </c>
      <c r="D2640" s="2" t="s">
        <v>1276</v>
      </c>
      <c r="E2640" s="2" t="s">
        <v>1277</v>
      </c>
      <c r="F2640" s="2" t="s">
        <v>154</v>
      </c>
      <c r="G2640" s="21" t="s">
        <v>3931</v>
      </c>
      <c r="H2640" s="7">
        <f t="shared" si="41"/>
        <v>394340</v>
      </c>
      <c r="I2640" s="8">
        <v>394340</v>
      </c>
      <c r="J2640" s="8">
        <v>0</v>
      </c>
      <c r="K2640" s="8">
        <v>0</v>
      </c>
      <c r="L2640" s="10" t="s">
        <v>213</v>
      </c>
      <c r="M2640" s="3"/>
      <c r="N2640" s="2"/>
      <c r="O2640" s="4"/>
      <c r="Q2640" s="13"/>
      <c r="R2640" s="2"/>
      <c r="S2640" s="13"/>
      <c r="U2640" s="4"/>
      <c r="V2640" s="3"/>
    </row>
    <row r="2641" spans="1:22" ht="30" x14ac:dyDescent="0.25">
      <c r="A2641" s="25" t="s">
        <v>89</v>
      </c>
      <c r="B2641" s="25" t="s">
        <v>214</v>
      </c>
      <c r="C2641" s="25" t="s">
        <v>346</v>
      </c>
      <c r="D2641" s="2" t="s">
        <v>1916</v>
      </c>
      <c r="E2641" s="2" t="s">
        <v>1918</v>
      </c>
      <c r="F2641" s="2" t="s">
        <v>53</v>
      </c>
      <c r="G2641" s="21" t="s">
        <v>3994</v>
      </c>
      <c r="H2641" s="7">
        <f t="shared" si="41"/>
        <v>336335</v>
      </c>
      <c r="I2641" s="8">
        <v>336335</v>
      </c>
      <c r="J2641" s="8">
        <v>0</v>
      </c>
      <c r="K2641" s="8">
        <v>0</v>
      </c>
      <c r="L2641" s="10" t="s">
        <v>4385</v>
      </c>
      <c r="M2641" s="3"/>
      <c r="N2641" s="2"/>
      <c r="O2641" s="4"/>
      <c r="R2641" s="2"/>
      <c r="U2641" s="4"/>
      <c r="V2641" s="3"/>
    </row>
    <row r="2642" spans="1:22" ht="30" x14ac:dyDescent="0.25">
      <c r="A2642" s="25" t="s">
        <v>89</v>
      </c>
      <c r="B2642" s="25" t="s">
        <v>214</v>
      </c>
      <c r="C2642" s="25" t="s">
        <v>346</v>
      </c>
      <c r="D2642" s="2" t="s">
        <v>1916</v>
      </c>
      <c r="E2642" s="2" t="s">
        <v>1918</v>
      </c>
      <c r="F2642" s="2" t="s">
        <v>53</v>
      </c>
      <c r="G2642" s="21" t="s">
        <v>3994</v>
      </c>
      <c r="H2642" s="7">
        <f t="shared" si="41"/>
        <v>273797</v>
      </c>
      <c r="I2642" s="8">
        <v>273797</v>
      </c>
      <c r="J2642" s="8">
        <v>0</v>
      </c>
      <c r="K2642" s="8">
        <v>0</v>
      </c>
      <c r="L2642" s="5" t="s">
        <v>5666</v>
      </c>
      <c r="M2642" s="3"/>
      <c r="N2642" s="2"/>
      <c r="O2642" s="4"/>
      <c r="R2642" s="2"/>
      <c r="U2642" s="4"/>
      <c r="V2642" s="3"/>
    </row>
    <row r="2643" spans="1:22" ht="30" x14ac:dyDescent="0.25">
      <c r="A2643" s="25" t="s">
        <v>89</v>
      </c>
      <c r="B2643" s="25" t="s">
        <v>214</v>
      </c>
      <c r="C2643" s="25" t="s">
        <v>346</v>
      </c>
      <c r="D2643" s="2" t="s">
        <v>1916</v>
      </c>
      <c r="E2643" s="2" t="s">
        <v>1918</v>
      </c>
      <c r="F2643" s="2" t="s">
        <v>53</v>
      </c>
      <c r="G2643" s="21" t="s">
        <v>3994</v>
      </c>
      <c r="H2643" s="7">
        <f t="shared" si="41"/>
        <v>77111</v>
      </c>
      <c r="I2643" s="8">
        <v>77111</v>
      </c>
      <c r="J2643" s="8">
        <v>0</v>
      </c>
      <c r="K2643" s="8">
        <v>0</v>
      </c>
      <c r="L2643" s="5" t="s">
        <v>5667</v>
      </c>
      <c r="M2643" s="3"/>
      <c r="N2643" s="2"/>
      <c r="O2643" s="4"/>
      <c r="R2643" s="2"/>
      <c r="U2643" s="4"/>
      <c r="V2643" s="3"/>
    </row>
    <row r="2644" spans="1:22" ht="30" x14ac:dyDescent="0.25">
      <c r="A2644" s="25" t="s">
        <v>82</v>
      </c>
      <c r="B2644" s="25" t="s">
        <v>83</v>
      </c>
      <c r="C2644" s="25" t="s">
        <v>359</v>
      </c>
      <c r="D2644" s="2" t="s">
        <v>3581</v>
      </c>
      <c r="E2644" s="2" t="s">
        <v>3582</v>
      </c>
      <c r="F2644" s="2" t="s">
        <v>53</v>
      </c>
      <c r="G2644" s="21" t="s">
        <v>3985</v>
      </c>
      <c r="H2644" s="7">
        <f t="shared" si="41"/>
        <v>12316650</v>
      </c>
      <c r="I2644" s="8">
        <v>4631081</v>
      </c>
      <c r="J2644" s="8">
        <v>7685569</v>
      </c>
      <c r="K2644" s="8">
        <v>0</v>
      </c>
      <c r="L2644" s="5" t="s">
        <v>5668</v>
      </c>
      <c r="M2644" s="3"/>
      <c r="N2644" s="2"/>
      <c r="O2644" s="4"/>
      <c r="R2644" s="2"/>
      <c r="U2644" s="4"/>
      <c r="V2644" s="3"/>
    </row>
    <row r="2645" spans="1:22" x14ac:dyDescent="0.25">
      <c r="A2645" s="25" t="s">
        <v>5</v>
      </c>
      <c r="B2645" s="25" t="s">
        <v>46</v>
      </c>
      <c r="C2645" s="25" t="s">
        <v>47</v>
      </c>
      <c r="D2645" s="2" t="s">
        <v>2756</v>
      </c>
      <c r="E2645" s="2" t="s">
        <v>2758</v>
      </c>
      <c r="F2645" s="2" t="s">
        <v>222</v>
      </c>
      <c r="G2645" s="21" t="s">
        <v>3910</v>
      </c>
      <c r="H2645" s="7">
        <f t="shared" si="41"/>
        <v>70000</v>
      </c>
      <c r="I2645" s="8">
        <v>70000</v>
      </c>
      <c r="J2645" s="8">
        <v>0</v>
      </c>
      <c r="K2645" s="8">
        <v>0</v>
      </c>
      <c r="L2645" s="10" t="s">
        <v>925</v>
      </c>
      <c r="M2645" s="3"/>
      <c r="N2645" s="2"/>
      <c r="O2645" s="4"/>
      <c r="Q2645" s="14"/>
      <c r="R2645" s="2"/>
      <c r="S2645" s="14"/>
      <c r="U2645" s="4"/>
      <c r="V2645" s="3"/>
    </row>
    <row r="2646" spans="1:22" ht="30" x14ac:dyDescent="0.25">
      <c r="A2646" s="25" t="s">
        <v>5</v>
      </c>
      <c r="B2646" s="25" t="s">
        <v>46</v>
      </c>
      <c r="C2646" s="25" t="s">
        <v>47</v>
      </c>
      <c r="D2646" s="2" t="s">
        <v>2756</v>
      </c>
      <c r="E2646" s="2" t="s">
        <v>2758</v>
      </c>
      <c r="F2646" s="2" t="s">
        <v>222</v>
      </c>
      <c r="G2646" s="21" t="s">
        <v>3910</v>
      </c>
      <c r="H2646" s="7">
        <f t="shared" si="41"/>
        <v>981955</v>
      </c>
      <c r="I2646" s="8">
        <v>981955</v>
      </c>
      <c r="J2646" s="8">
        <v>0</v>
      </c>
      <c r="K2646" s="8">
        <v>0</v>
      </c>
      <c r="L2646" s="5" t="s">
        <v>5669</v>
      </c>
      <c r="M2646" s="3"/>
      <c r="N2646" s="2"/>
      <c r="O2646" s="4"/>
      <c r="R2646" s="2"/>
      <c r="U2646" s="4"/>
      <c r="V2646" s="3"/>
    </row>
    <row r="2647" spans="1:22" x14ac:dyDescent="0.25">
      <c r="A2647" s="25" t="s">
        <v>15</v>
      </c>
      <c r="B2647" s="25" t="s">
        <v>364</v>
      </c>
      <c r="C2647" s="25" t="s">
        <v>1045</v>
      </c>
      <c r="D2647" s="2" t="s">
        <v>1244</v>
      </c>
      <c r="E2647" s="2" t="s">
        <v>1246</v>
      </c>
      <c r="F2647" s="2" t="s">
        <v>53</v>
      </c>
      <c r="G2647" s="21" t="s">
        <v>3910</v>
      </c>
      <c r="H2647" s="7">
        <f t="shared" si="41"/>
        <v>1478696</v>
      </c>
      <c r="I2647" s="8">
        <v>1478696</v>
      </c>
      <c r="J2647" s="8">
        <v>0</v>
      </c>
      <c r="K2647" s="8">
        <v>0</v>
      </c>
      <c r="L2647" s="10" t="s">
        <v>27</v>
      </c>
      <c r="M2647" s="3"/>
      <c r="N2647" s="2"/>
      <c r="O2647" s="4"/>
      <c r="Q2647" s="13"/>
      <c r="R2647" s="2"/>
      <c r="S2647" s="13"/>
      <c r="U2647" s="4"/>
      <c r="V2647" s="3"/>
    </row>
    <row r="2648" spans="1:22" ht="30" x14ac:dyDescent="0.25">
      <c r="A2648" s="25" t="s">
        <v>15</v>
      </c>
      <c r="B2648" s="25" t="s">
        <v>16</v>
      </c>
      <c r="C2648" s="25" t="s">
        <v>143</v>
      </c>
      <c r="D2648" s="2" t="s">
        <v>784</v>
      </c>
      <c r="E2648" s="2" t="s">
        <v>786</v>
      </c>
      <c r="F2648" s="2" t="s">
        <v>222</v>
      </c>
      <c r="G2648" s="21" t="s">
        <v>3893</v>
      </c>
      <c r="H2648" s="7">
        <f t="shared" si="41"/>
        <v>907243</v>
      </c>
      <c r="I2648" s="8">
        <v>150000</v>
      </c>
      <c r="J2648" s="8">
        <v>757243</v>
      </c>
      <c r="K2648" s="8">
        <v>0</v>
      </c>
      <c r="L2648" s="10" t="s">
        <v>4197</v>
      </c>
      <c r="M2648" s="3"/>
      <c r="N2648" s="2"/>
      <c r="O2648" s="4"/>
      <c r="R2648" s="2"/>
      <c r="U2648" s="4"/>
      <c r="V2648" s="3"/>
    </row>
    <row r="2649" spans="1:22" ht="30" x14ac:dyDescent="0.25">
      <c r="A2649" s="25" t="s">
        <v>15</v>
      </c>
      <c r="B2649" s="25" t="s">
        <v>16</v>
      </c>
      <c r="C2649" s="25" t="s">
        <v>143</v>
      </c>
      <c r="D2649" s="2" t="s">
        <v>784</v>
      </c>
      <c r="E2649" s="2" t="s">
        <v>786</v>
      </c>
      <c r="F2649" s="2" t="s">
        <v>222</v>
      </c>
      <c r="G2649" s="21" t="s">
        <v>3893</v>
      </c>
      <c r="H2649" s="7">
        <f t="shared" si="41"/>
        <v>1746671</v>
      </c>
      <c r="I2649" s="8">
        <v>0</v>
      </c>
      <c r="J2649" s="8">
        <v>1746671</v>
      </c>
      <c r="K2649" s="8">
        <v>0</v>
      </c>
      <c r="L2649" s="5" t="s">
        <v>5670</v>
      </c>
      <c r="M2649" s="3"/>
      <c r="N2649" s="2"/>
      <c r="O2649" s="4"/>
      <c r="R2649" s="2"/>
      <c r="U2649" s="4"/>
      <c r="V2649" s="3"/>
    </row>
    <row r="2650" spans="1:22" ht="30" x14ac:dyDescent="0.25">
      <c r="A2650" s="25" t="s">
        <v>286</v>
      </c>
      <c r="B2650" s="25" t="s">
        <v>287</v>
      </c>
      <c r="C2650" s="25" t="s">
        <v>459</v>
      </c>
      <c r="D2650" s="2" t="s">
        <v>3846</v>
      </c>
      <c r="E2650" s="2" t="s">
        <v>3848</v>
      </c>
      <c r="F2650" s="2" t="s">
        <v>4</v>
      </c>
      <c r="G2650" s="21" t="s">
        <v>3894</v>
      </c>
      <c r="H2650" s="7">
        <f t="shared" si="41"/>
        <v>148491</v>
      </c>
      <c r="I2650" s="8">
        <v>148491</v>
      </c>
      <c r="J2650" s="8">
        <v>0</v>
      </c>
      <c r="K2650" s="8">
        <v>0</v>
      </c>
      <c r="L2650" s="5" t="s">
        <v>5671</v>
      </c>
      <c r="M2650" s="3"/>
      <c r="N2650" s="2"/>
      <c r="O2650" s="4"/>
      <c r="Q2650" s="13"/>
      <c r="R2650" s="2"/>
      <c r="S2650" s="13"/>
      <c r="U2650" s="4"/>
      <c r="V2650" s="3"/>
    </row>
    <row r="2651" spans="1:22" ht="60" x14ac:dyDescent="0.25">
      <c r="A2651" s="25" t="s">
        <v>148</v>
      </c>
      <c r="B2651" s="25" t="s">
        <v>883</v>
      </c>
      <c r="C2651" s="25" t="s">
        <v>150</v>
      </c>
      <c r="D2651" s="2" t="s">
        <v>2203</v>
      </c>
      <c r="E2651" s="2" t="s">
        <v>2205</v>
      </c>
      <c r="F2651" s="2" t="s">
        <v>4</v>
      </c>
      <c r="G2651" s="21" t="s">
        <v>3935</v>
      </c>
      <c r="H2651" s="7">
        <f t="shared" si="41"/>
        <v>587104</v>
      </c>
      <c r="I2651" s="8">
        <v>587104</v>
      </c>
      <c r="J2651" s="8">
        <v>0</v>
      </c>
      <c r="K2651" s="8">
        <v>0</v>
      </c>
      <c r="L2651" s="5" t="s">
        <v>5672</v>
      </c>
      <c r="M2651" s="3"/>
      <c r="N2651" s="2"/>
      <c r="O2651" s="4"/>
      <c r="R2651" s="2"/>
      <c r="U2651" s="4"/>
      <c r="V2651" s="3"/>
    </row>
    <row r="2652" spans="1:22" ht="30" x14ac:dyDescent="0.25">
      <c r="A2652" s="25" t="s">
        <v>58</v>
      </c>
      <c r="B2652" s="25" t="s">
        <v>193</v>
      </c>
      <c r="C2652" s="25" t="s">
        <v>315</v>
      </c>
      <c r="D2652" s="2" t="s">
        <v>334</v>
      </c>
      <c r="E2652" s="2" t="s">
        <v>336</v>
      </c>
      <c r="F2652" s="2" t="s">
        <v>53</v>
      </c>
      <c r="G2652" s="21" t="s">
        <v>3935</v>
      </c>
      <c r="H2652" s="7">
        <f t="shared" si="41"/>
        <v>36916</v>
      </c>
      <c r="I2652" s="8">
        <v>36916</v>
      </c>
      <c r="J2652" s="8">
        <v>0</v>
      </c>
      <c r="K2652" s="8">
        <v>0</v>
      </c>
      <c r="L2652" s="10" t="s">
        <v>285</v>
      </c>
      <c r="M2652" s="3"/>
      <c r="N2652" s="2"/>
      <c r="O2652" s="4"/>
      <c r="Q2652" s="14"/>
      <c r="R2652" s="2"/>
      <c r="S2652" s="14"/>
      <c r="U2652" s="4"/>
      <c r="V2652" s="3"/>
    </row>
    <row r="2653" spans="1:22" ht="30" x14ac:dyDescent="0.25">
      <c r="A2653" s="25" t="s">
        <v>58</v>
      </c>
      <c r="B2653" s="25" t="s">
        <v>193</v>
      </c>
      <c r="C2653" s="25" t="s">
        <v>315</v>
      </c>
      <c r="D2653" s="2" t="s">
        <v>334</v>
      </c>
      <c r="E2653" s="2" t="s">
        <v>336</v>
      </c>
      <c r="F2653" s="2" t="s">
        <v>53</v>
      </c>
      <c r="G2653" s="21" t="s">
        <v>3935</v>
      </c>
      <c r="H2653" s="7">
        <f t="shared" si="41"/>
        <v>261428</v>
      </c>
      <c r="I2653" s="8">
        <v>261428</v>
      </c>
      <c r="J2653" s="8">
        <v>0</v>
      </c>
      <c r="K2653" s="8">
        <v>0</v>
      </c>
      <c r="L2653" s="10" t="s">
        <v>296</v>
      </c>
      <c r="M2653" s="3"/>
      <c r="N2653" s="2"/>
      <c r="O2653" s="4"/>
      <c r="R2653" s="2"/>
      <c r="U2653" s="4"/>
      <c r="V2653" s="3"/>
    </row>
    <row r="2654" spans="1:22" ht="30" x14ac:dyDescent="0.25">
      <c r="A2654" s="25" t="s">
        <v>58</v>
      </c>
      <c r="B2654" s="25" t="s">
        <v>193</v>
      </c>
      <c r="C2654" s="25" t="s">
        <v>315</v>
      </c>
      <c r="D2654" s="2" t="s">
        <v>334</v>
      </c>
      <c r="E2654" s="2" t="s">
        <v>336</v>
      </c>
      <c r="F2654" s="2" t="s">
        <v>53</v>
      </c>
      <c r="G2654" s="21" t="s">
        <v>3935</v>
      </c>
      <c r="H2654" s="7">
        <f t="shared" si="41"/>
        <v>99215</v>
      </c>
      <c r="I2654" s="8">
        <v>99215</v>
      </c>
      <c r="J2654" s="8">
        <v>0</v>
      </c>
      <c r="K2654" s="8">
        <v>0</v>
      </c>
      <c r="L2654" s="10" t="s">
        <v>285</v>
      </c>
      <c r="M2654" s="3"/>
      <c r="N2654" s="2"/>
      <c r="O2654" s="4"/>
      <c r="R2654" s="2"/>
      <c r="U2654" s="4"/>
      <c r="V2654" s="3"/>
    </row>
    <row r="2655" spans="1:22" ht="30" x14ac:dyDescent="0.25">
      <c r="A2655" s="25" t="s">
        <v>58</v>
      </c>
      <c r="B2655" s="25" t="s">
        <v>193</v>
      </c>
      <c r="C2655" s="25" t="s">
        <v>315</v>
      </c>
      <c r="D2655" s="2" t="s">
        <v>334</v>
      </c>
      <c r="E2655" s="2" t="s">
        <v>336</v>
      </c>
      <c r="F2655" s="2" t="s">
        <v>53</v>
      </c>
      <c r="G2655" s="21" t="s">
        <v>3935</v>
      </c>
      <c r="H2655" s="7">
        <f t="shared" si="41"/>
        <v>18000</v>
      </c>
      <c r="I2655" s="8">
        <v>18000</v>
      </c>
      <c r="J2655" s="8">
        <v>0</v>
      </c>
      <c r="K2655" s="8">
        <v>0</v>
      </c>
      <c r="L2655" s="10" t="s">
        <v>515</v>
      </c>
      <c r="M2655" s="3"/>
      <c r="N2655" s="2"/>
      <c r="O2655" s="4"/>
      <c r="R2655" s="2"/>
      <c r="U2655" s="4"/>
      <c r="V2655" s="3"/>
    </row>
    <row r="2656" spans="1:22" ht="30" x14ac:dyDescent="0.25">
      <c r="A2656" s="25" t="s">
        <v>58</v>
      </c>
      <c r="B2656" s="25" t="s">
        <v>193</v>
      </c>
      <c r="C2656" s="25" t="s">
        <v>315</v>
      </c>
      <c r="D2656" s="2" t="s">
        <v>334</v>
      </c>
      <c r="E2656" s="2" t="s">
        <v>336</v>
      </c>
      <c r="F2656" s="2" t="s">
        <v>53</v>
      </c>
      <c r="G2656" s="21" t="s">
        <v>3935</v>
      </c>
      <c r="H2656" s="7">
        <f t="shared" si="41"/>
        <v>113500</v>
      </c>
      <c r="I2656" s="8">
        <v>113500</v>
      </c>
      <c r="J2656" s="8">
        <v>0</v>
      </c>
      <c r="K2656" s="8">
        <v>0</v>
      </c>
      <c r="L2656" s="10" t="s">
        <v>296</v>
      </c>
      <c r="M2656" s="3"/>
      <c r="N2656" s="2"/>
      <c r="O2656" s="4"/>
      <c r="R2656" s="2"/>
      <c r="U2656" s="4"/>
      <c r="V2656" s="3"/>
    </row>
    <row r="2657" spans="1:22" ht="30" x14ac:dyDescent="0.25">
      <c r="A2657" s="25" t="s">
        <v>58</v>
      </c>
      <c r="B2657" s="25" t="s">
        <v>193</v>
      </c>
      <c r="C2657" s="25" t="s">
        <v>315</v>
      </c>
      <c r="D2657" s="2" t="s">
        <v>334</v>
      </c>
      <c r="E2657" s="2" t="s">
        <v>336</v>
      </c>
      <c r="F2657" s="2" t="s">
        <v>53</v>
      </c>
      <c r="G2657" s="21" t="s">
        <v>3935</v>
      </c>
      <c r="H2657" s="7">
        <f t="shared" si="41"/>
        <v>3750</v>
      </c>
      <c r="I2657" s="8">
        <v>3750</v>
      </c>
      <c r="J2657" s="8">
        <v>0</v>
      </c>
      <c r="K2657" s="8">
        <v>0</v>
      </c>
      <c r="L2657" s="10" t="s">
        <v>14</v>
      </c>
      <c r="M2657" s="3"/>
      <c r="N2657" s="2"/>
      <c r="O2657" s="4"/>
      <c r="R2657" s="2"/>
      <c r="U2657" s="4"/>
      <c r="V2657" s="3"/>
    </row>
    <row r="2658" spans="1:22" ht="30" x14ac:dyDescent="0.25">
      <c r="A2658" s="25" t="s">
        <v>15</v>
      </c>
      <c r="B2658" s="25" t="s">
        <v>16</v>
      </c>
      <c r="C2658" s="25" t="s">
        <v>143</v>
      </c>
      <c r="D2658" s="2" t="s">
        <v>1978</v>
      </c>
      <c r="E2658" s="2" t="s">
        <v>1980</v>
      </c>
      <c r="F2658" s="2" t="s">
        <v>4</v>
      </c>
      <c r="G2658" s="21" t="s">
        <v>3894</v>
      </c>
      <c r="H2658" s="7">
        <f t="shared" si="41"/>
        <v>156091</v>
      </c>
      <c r="I2658" s="8">
        <v>156091</v>
      </c>
      <c r="J2658" s="8">
        <v>0</v>
      </c>
      <c r="K2658" s="8">
        <v>0</v>
      </c>
      <c r="L2658" s="10" t="s">
        <v>4408</v>
      </c>
      <c r="M2658" s="3"/>
      <c r="N2658" s="2"/>
      <c r="O2658" s="4"/>
      <c r="R2658" s="2"/>
      <c r="U2658" s="4"/>
      <c r="V2658" s="3"/>
    </row>
    <row r="2659" spans="1:22" ht="30" x14ac:dyDescent="0.25">
      <c r="A2659" s="25" t="s">
        <v>15</v>
      </c>
      <c r="B2659" s="25" t="s">
        <v>16</v>
      </c>
      <c r="C2659" s="25" t="s">
        <v>143</v>
      </c>
      <c r="D2659" s="2" t="s">
        <v>1978</v>
      </c>
      <c r="E2659" s="2" t="s">
        <v>1980</v>
      </c>
      <c r="F2659" s="2" t="s">
        <v>4</v>
      </c>
      <c r="G2659" s="21" t="s">
        <v>3894</v>
      </c>
      <c r="H2659" s="7">
        <f t="shared" si="41"/>
        <v>308307</v>
      </c>
      <c r="I2659" s="8">
        <v>308307</v>
      </c>
      <c r="J2659" s="8">
        <v>0</v>
      </c>
      <c r="K2659" s="8">
        <v>0</v>
      </c>
      <c r="L2659" s="5" t="s">
        <v>5673</v>
      </c>
      <c r="M2659" s="3"/>
      <c r="N2659" s="2"/>
      <c r="O2659" s="4"/>
      <c r="R2659" s="2"/>
      <c r="U2659" s="4"/>
      <c r="V2659" s="3"/>
    </row>
    <row r="2660" spans="1:22" ht="30" x14ac:dyDescent="0.25">
      <c r="A2660" s="25" t="s">
        <v>5</v>
      </c>
      <c r="B2660" s="25" t="s">
        <v>6</v>
      </c>
      <c r="C2660" s="25" t="s">
        <v>7</v>
      </c>
      <c r="D2660" s="2" t="s">
        <v>1091</v>
      </c>
      <c r="E2660" s="2" t="s">
        <v>1093</v>
      </c>
      <c r="F2660" s="2" t="s">
        <v>4</v>
      </c>
      <c r="G2660" s="21" t="s">
        <v>3931</v>
      </c>
      <c r="H2660" s="7">
        <f t="shared" si="41"/>
        <v>884481</v>
      </c>
      <c r="I2660" s="8">
        <v>884481</v>
      </c>
      <c r="J2660" s="8">
        <v>0</v>
      </c>
      <c r="K2660" s="8">
        <v>0</v>
      </c>
      <c r="L2660" s="5" t="s">
        <v>5674</v>
      </c>
      <c r="M2660" s="3"/>
      <c r="N2660" s="2"/>
      <c r="O2660" s="4"/>
      <c r="Q2660" s="13"/>
      <c r="R2660" s="2"/>
      <c r="S2660" s="13"/>
      <c r="U2660" s="4"/>
      <c r="V2660" s="3"/>
    </row>
    <row r="2661" spans="1:22" ht="30" x14ac:dyDescent="0.25">
      <c r="A2661" s="25" t="s">
        <v>82</v>
      </c>
      <c r="B2661" s="25" t="s">
        <v>83</v>
      </c>
      <c r="C2661" s="25" t="s">
        <v>84</v>
      </c>
      <c r="D2661" s="2" t="s">
        <v>2962</v>
      </c>
      <c r="E2661" s="2" t="s">
        <v>2964</v>
      </c>
      <c r="F2661" s="2" t="s">
        <v>53</v>
      </c>
      <c r="G2661" s="21" t="s">
        <v>3910</v>
      </c>
      <c r="H2661" s="7">
        <f t="shared" si="41"/>
        <v>419710</v>
      </c>
      <c r="I2661" s="8">
        <v>419710</v>
      </c>
      <c r="J2661" s="8">
        <v>0</v>
      </c>
      <c r="K2661" s="8">
        <v>0</v>
      </c>
      <c r="L2661" s="5" t="s">
        <v>5675</v>
      </c>
      <c r="M2661" s="3"/>
      <c r="N2661" s="2"/>
      <c r="O2661" s="4"/>
      <c r="R2661" s="2"/>
      <c r="U2661" s="4"/>
      <c r="V2661" s="3"/>
    </row>
    <row r="2662" spans="1:22" ht="30" x14ac:dyDescent="0.25">
      <c r="A2662" s="25" t="s">
        <v>15</v>
      </c>
      <c r="B2662" s="25" t="s">
        <v>110</v>
      </c>
      <c r="C2662" s="25" t="s">
        <v>22</v>
      </c>
      <c r="D2662" s="2" t="s">
        <v>2451</v>
      </c>
      <c r="E2662" s="2" t="s">
        <v>2452</v>
      </c>
      <c r="F2662" s="2" t="s">
        <v>154</v>
      </c>
      <c r="G2662" s="21" t="s">
        <v>3904</v>
      </c>
      <c r="H2662" s="7">
        <f t="shared" si="41"/>
        <v>38700</v>
      </c>
      <c r="I2662" s="8">
        <v>38700</v>
      </c>
      <c r="J2662" s="8">
        <v>0</v>
      </c>
      <c r="K2662" s="8">
        <v>0</v>
      </c>
      <c r="L2662" s="5" t="s">
        <v>5676</v>
      </c>
      <c r="M2662" s="3"/>
      <c r="N2662" s="2"/>
      <c r="O2662" s="4"/>
      <c r="R2662" s="2"/>
      <c r="U2662" s="4"/>
      <c r="V2662" s="3"/>
    </row>
    <row r="2663" spans="1:22" ht="30" x14ac:dyDescent="0.25">
      <c r="A2663" s="25" t="s">
        <v>15</v>
      </c>
      <c r="B2663" s="25" t="s">
        <v>110</v>
      </c>
      <c r="C2663" s="25" t="s">
        <v>22</v>
      </c>
      <c r="D2663" s="2" t="s">
        <v>2451</v>
      </c>
      <c r="E2663" s="2" t="s">
        <v>2452</v>
      </c>
      <c r="F2663" s="2" t="s">
        <v>154</v>
      </c>
      <c r="G2663" s="21" t="s">
        <v>3904</v>
      </c>
      <c r="H2663" s="7">
        <f t="shared" si="41"/>
        <v>111240</v>
      </c>
      <c r="I2663" s="8">
        <v>111240</v>
      </c>
      <c r="J2663" s="8">
        <v>0</v>
      </c>
      <c r="K2663" s="8">
        <v>0</v>
      </c>
      <c r="L2663" s="5" t="s">
        <v>5677</v>
      </c>
      <c r="M2663" s="3"/>
      <c r="N2663" s="2"/>
      <c r="O2663" s="4"/>
      <c r="R2663" s="2"/>
      <c r="U2663" s="4"/>
      <c r="V2663" s="3"/>
    </row>
    <row r="2664" spans="1:22" ht="30" x14ac:dyDescent="0.25">
      <c r="A2664" s="25" t="s">
        <v>82</v>
      </c>
      <c r="B2664" s="25" t="s">
        <v>246</v>
      </c>
      <c r="C2664" s="25" t="s">
        <v>247</v>
      </c>
      <c r="D2664" s="2" t="s">
        <v>3090</v>
      </c>
      <c r="E2664" s="2" t="s">
        <v>3092</v>
      </c>
      <c r="F2664" s="2" t="s">
        <v>53</v>
      </c>
      <c r="G2664" s="21" t="s">
        <v>3927</v>
      </c>
      <c r="H2664" s="7">
        <f t="shared" si="41"/>
        <v>8380170</v>
      </c>
      <c r="I2664" s="8">
        <v>1000000</v>
      </c>
      <c r="J2664" s="8">
        <v>7380170</v>
      </c>
      <c r="K2664" s="8">
        <v>0</v>
      </c>
      <c r="L2664" s="5" t="s">
        <v>5678</v>
      </c>
      <c r="M2664" s="3"/>
      <c r="N2664" s="2"/>
      <c r="O2664" s="4"/>
      <c r="R2664" s="2"/>
      <c r="U2664" s="4"/>
      <c r="V2664" s="3"/>
    </row>
    <row r="2665" spans="1:22" ht="30" x14ac:dyDescent="0.25">
      <c r="A2665" s="25" t="s">
        <v>82</v>
      </c>
      <c r="B2665" s="25" t="s">
        <v>246</v>
      </c>
      <c r="C2665" s="25" t="s">
        <v>247</v>
      </c>
      <c r="D2665" s="2" t="s">
        <v>3090</v>
      </c>
      <c r="E2665" s="2" t="s">
        <v>3092</v>
      </c>
      <c r="F2665" s="2" t="s">
        <v>53</v>
      </c>
      <c r="G2665" s="21" t="s">
        <v>3935</v>
      </c>
      <c r="H2665" s="7">
        <f t="shared" si="41"/>
        <v>3500000</v>
      </c>
      <c r="I2665" s="8">
        <v>0</v>
      </c>
      <c r="J2665" s="8">
        <v>3500000</v>
      </c>
      <c r="K2665" s="8">
        <v>0</v>
      </c>
      <c r="L2665" s="5" t="s">
        <v>5679</v>
      </c>
      <c r="M2665" s="3"/>
      <c r="N2665" s="2"/>
      <c r="O2665" s="4"/>
      <c r="R2665" s="2"/>
      <c r="U2665" s="4"/>
      <c r="V2665" s="3"/>
    </row>
    <row r="2666" spans="1:22" ht="30" x14ac:dyDescent="0.25">
      <c r="A2666" s="25" t="s">
        <v>5</v>
      </c>
      <c r="B2666" s="25" t="s">
        <v>6</v>
      </c>
      <c r="C2666" s="25" t="s">
        <v>97</v>
      </c>
      <c r="D2666" s="2" t="s">
        <v>116</v>
      </c>
      <c r="E2666" s="2" t="s">
        <v>118</v>
      </c>
      <c r="F2666" s="2" t="s">
        <v>53</v>
      </c>
      <c r="G2666" s="21" t="s">
        <v>3906</v>
      </c>
      <c r="H2666" s="7">
        <f t="shared" si="41"/>
        <v>7412405</v>
      </c>
      <c r="I2666" s="8">
        <v>0</v>
      </c>
      <c r="J2666" s="8">
        <v>0</v>
      </c>
      <c r="K2666" s="8">
        <v>7412405</v>
      </c>
      <c r="L2666" s="10" t="s">
        <v>5680</v>
      </c>
      <c r="M2666" s="3"/>
      <c r="N2666" s="2"/>
      <c r="O2666" s="4"/>
      <c r="R2666" s="2"/>
      <c r="U2666" s="4"/>
      <c r="V2666" s="3"/>
    </row>
    <row r="2667" spans="1:22" ht="30" x14ac:dyDescent="0.25">
      <c r="A2667" s="25" t="s">
        <v>5</v>
      </c>
      <c r="B2667" s="25" t="s">
        <v>6</v>
      </c>
      <c r="C2667" s="25" t="s">
        <v>97</v>
      </c>
      <c r="D2667" s="2" t="s">
        <v>116</v>
      </c>
      <c r="E2667" s="2" t="s">
        <v>118</v>
      </c>
      <c r="F2667" s="2" t="s">
        <v>53</v>
      </c>
      <c r="G2667" s="21" t="s">
        <v>4020</v>
      </c>
      <c r="H2667" s="7">
        <f t="shared" si="41"/>
        <v>14991871</v>
      </c>
      <c r="I2667" s="8">
        <v>4091871</v>
      </c>
      <c r="J2667" s="8">
        <v>10900000</v>
      </c>
      <c r="K2667" s="8">
        <v>0</v>
      </c>
      <c r="L2667" s="5" t="s">
        <v>5681</v>
      </c>
      <c r="M2667" s="3"/>
      <c r="N2667" s="2"/>
      <c r="O2667" s="4"/>
      <c r="Q2667" s="13"/>
      <c r="R2667" s="2"/>
      <c r="S2667" s="13"/>
      <c r="U2667" s="4"/>
      <c r="V2667" s="3"/>
    </row>
    <row r="2668" spans="1:22" ht="30" x14ac:dyDescent="0.25">
      <c r="A2668" s="25" t="s">
        <v>286</v>
      </c>
      <c r="B2668" s="25" t="s">
        <v>287</v>
      </c>
      <c r="C2668" s="25" t="s">
        <v>459</v>
      </c>
      <c r="D2668" s="2" t="s">
        <v>3843</v>
      </c>
      <c r="E2668" s="2" t="s">
        <v>3845</v>
      </c>
      <c r="F2668" s="2" t="s">
        <v>4</v>
      </c>
      <c r="G2668" s="21" t="s">
        <v>3920</v>
      </c>
      <c r="H2668" s="7">
        <f t="shared" si="41"/>
        <v>299700</v>
      </c>
      <c r="I2668" s="8">
        <v>299700</v>
      </c>
      <c r="J2668" s="8">
        <v>0</v>
      </c>
      <c r="K2668" s="8">
        <v>0</v>
      </c>
      <c r="L2668" s="5" t="s">
        <v>4909</v>
      </c>
      <c r="M2668" s="3"/>
      <c r="N2668" s="2"/>
      <c r="O2668" s="4"/>
      <c r="Q2668" s="13"/>
      <c r="R2668" s="2"/>
      <c r="S2668" s="13"/>
      <c r="U2668" s="4"/>
      <c r="V2668" s="3"/>
    </row>
    <row r="2669" spans="1:22" x14ac:dyDescent="0.25">
      <c r="A2669" s="25" t="s">
        <v>58</v>
      </c>
      <c r="B2669" s="25" t="s">
        <v>193</v>
      </c>
      <c r="C2669" s="25" t="s">
        <v>315</v>
      </c>
      <c r="D2669" s="2" t="s">
        <v>3668</v>
      </c>
      <c r="E2669" s="2" t="s">
        <v>3670</v>
      </c>
      <c r="F2669" s="2" t="s">
        <v>4</v>
      </c>
      <c r="G2669" s="21" t="s">
        <v>3931</v>
      </c>
      <c r="H2669" s="7">
        <f t="shared" si="41"/>
        <v>225000</v>
      </c>
      <c r="I2669" s="8">
        <v>225000</v>
      </c>
      <c r="J2669" s="8">
        <v>0</v>
      </c>
      <c r="K2669" s="8">
        <v>0</v>
      </c>
      <c r="L2669" s="10" t="s">
        <v>96</v>
      </c>
      <c r="M2669" s="3"/>
      <c r="N2669" s="2"/>
      <c r="O2669" s="4"/>
      <c r="R2669" s="2"/>
      <c r="U2669" s="4"/>
      <c r="V2669" s="3"/>
    </row>
    <row r="2670" spans="1:22" x14ac:dyDescent="0.25">
      <c r="A2670" s="25" t="s">
        <v>58</v>
      </c>
      <c r="B2670" s="25" t="s">
        <v>164</v>
      </c>
      <c r="C2670" s="25" t="s">
        <v>171</v>
      </c>
      <c r="D2670" s="2" t="s">
        <v>3079</v>
      </c>
      <c r="E2670" s="2" t="s">
        <v>3081</v>
      </c>
      <c r="F2670" s="2" t="s">
        <v>4</v>
      </c>
      <c r="G2670" s="21" t="s">
        <v>3895</v>
      </c>
      <c r="H2670" s="7">
        <f t="shared" si="41"/>
        <v>121500</v>
      </c>
      <c r="I2670" s="8">
        <v>121500</v>
      </c>
      <c r="J2670" s="8">
        <v>0</v>
      </c>
      <c r="K2670" s="8">
        <v>0</v>
      </c>
      <c r="L2670" s="5" t="s">
        <v>4515</v>
      </c>
      <c r="M2670" s="3"/>
      <c r="N2670" s="2"/>
      <c r="O2670" s="4"/>
      <c r="Q2670" s="13"/>
      <c r="R2670" s="2"/>
      <c r="S2670" s="13"/>
      <c r="T2670" s="11"/>
      <c r="U2670" s="4"/>
      <c r="V2670" s="3"/>
    </row>
    <row r="2671" spans="1:22" x14ac:dyDescent="0.25">
      <c r="A2671" s="25" t="s">
        <v>58</v>
      </c>
      <c r="B2671" s="25" t="s">
        <v>164</v>
      </c>
      <c r="C2671" s="25" t="s">
        <v>171</v>
      </c>
      <c r="D2671" s="2" t="s">
        <v>2695</v>
      </c>
      <c r="E2671" s="2" t="s">
        <v>2697</v>
      </c>
      <c r="F2671" s="2" t="s">
        <v>4</v>
      </c>
      <c r="G2671" s="21" t="s">
        <v>3896</v>
      </c>
      <c r="H2671" s="7">
        <f t="shared" si="41"/>
        <v>650500</v>
      </c>
      <c r="I2671" s="8">
        <v>650500</v>
      </c>
      <c r="J2671" s="8">
        <v>0</v>
      </c>
      <c r="K2671" s="8">
        <v>0</v>
      </c>
      <c r="L2671" s="10" t="s">
        <v>176</v>
      </c>
      <c r="M2671" s="3"/>
      <c r="N2671" s="2"/>
      <c r="O2671" s="4"/>
      <c r="R2671" s="2"/>
      <c r="U2671" s="4"/>
      <c r="V2671" s="3"/>
    </row>
    <row r="2672" spans="1:22" x14ac:dyDescent="0.25">
      <c r="A2672" s="25" t="s">
        <v>58</v>
      </c>
      <c r="B2672" s="25" t="s">
        <v>164</v>
      </c>
      <c r="C2672" s="25" t="s">
        <v>171</v>
      </c>
      <c r="D2672" s="2" t="s">
        <v>1357</v>
      </c>
      <c r="E2672" s="2" t="s">
        <v>695</v>
      </c>
      <c r="F2672" s="2" t="s">
        <v>4</v>
      </c>
      <c r="G2672" s="21" t="s">
        <v>3894</v>
      </c>
      <c r="H2672" s="7">
        <f t="shared" si="41"/>
        <v>207000</v>
      </c>
      <c r="I2672" s="8">
        <v>207000</v>
      </c>
      <c r="J2672" s="8">
        <v>0</v>
      </c>
      <c r="K2672" s="8">
        <v>0</v>
      </c>
      <c r="L2672" s="10" t="s">
        <v>296</v>
      </c>
      <c r="M2672" s="3"/>
      <c r="N2672" s="2"/>
      <c r="O2672" s="4"/>
      <c r="R2672" s="2"/>
      <c r="U2672" s="4"/>
      <c r="V2672" s="3"/>
    </row>
    <row r="2673" spans="1:22" x14ac:dyDescent="0.25">
      <c r="A2673" s="25" t="s">
        <v>58</v>
      </c>
      <c r="B2673" s="25" t="s">
        <v>193</v>
      </c>
      <c r="C2673" s="25" t="s">
        <v>315</v>
      </c>
      <c r="D2673" s="2" t="s">
        <v>3117</v>
      </c>
      <c r="E2673" s="2" t="s">
        <v>2937</v>
      </c>
      <c r="F2673" s="2" t="s">
        <v>4</v>
      </c>
      <c r="G2673" s="21" t="s">
        <v>3895</v>
      </c>
      <c r="H2673" s="7">
        <f t="shared" si="41"/>
        <v>146064</v>
      </c>
      <c r="I2673" s="8">
        <v>146064</v>
      </c>
      <c r="J2673" s="8">
        <v>0</v>
      </c>
      <c r="K2673" s="8">
        <v>0</v>
      </c>
      <c r="L2673" s="10" t="s">
        <v>31</v>
      </c>
      <c r="M2673" s="3"/>
      <c r="N2673" s="2"/>
      <c r="O2673" s="4"/>
      <c r="R2673" s="2"/>
      <c r="U2673" s="4"/>
      <c r="V2673" s="3"/>
    </row>
    <row r="2674" spans="1:22" ht="45" x14ac:dyDescent="0.25">
      <c r="A2674" s="25" t="s">
        <v>58</v>
      </c>
      <c r="B2674" s="25" t="s">
        <v>193</v>
      </c>
      <c r="C2674" s="25" t="s">
        <v>315</v>
      </c>
      <c r="D2674" s="2" t="s">
        <v>337</v>
      </c>
      <c r="E2674" s="2" t="s">
        <v>339</v>
      </c>
      <c r="F2674" s="2" t="s">
        <v>4</v>
      </c>
      <c r="G2674" s="21" t="s">
        <v>3931</v>
      </c>
      <c r="H2674" s="7">
        <f t="shared" si="41"/>
        <v>179980</v>
      </c>
      <c r="I2674" s="8">
        <v>179980</v>
      </c>
      <c r="J2674" s="8">
        <v>0</v>
      </c>
      <c r="K2674" s="8">
        <v>0</v>
      </c>
      <c r="L2674" s="5" t="s">
        <v>5682</v>
      </c>
      <c r="M2674" s="3"/>
      <c r="N2674" s="2"/>
      <c r="O2674" s="4"/>
      <c r="Q2674" s="13"/>
      <c r="R2674" s="2"/>
      <c r="S2674" s="13"/>
      <c r="T2674" s="11"/>
      <c r="U2674" s="4"/>
      <c r="V2674" s="3"/>
    </row>
    <row r="2675" spans="1:22" ht="30" x14ac:dyDescent="0.25">
      <c r="A2675" s="25" t="s">
        <v>58</v>
      </c>
      <c r="B2675" s="25" t="s">
        <v>193</v>
      </c>
      <c r="C2675" s="25" t="s">
        <v>315</v>
      </c>
      <c r="D2675" s="2" t="s">
        <v>2491</v>
      </c>
      <c r="E2675" s="2" t="s">
        <v>2493</v>
      </c>
      <c r="F2675" s="2" t="s">
        <v>4</v>
      </c>
      <c r="G2675" s="21" t="s">
        <v>3930</v>
      </c>
      <c r="H2675" s="7">
        <f t="shared" si="41"/>
        <v>35000</v>
      </c>
      <c r="I2675" s="8">
        <v>35000</v>
      </c>
      <c r="J2675" s="8">
        <v>0</v>
      </c>
      <c r="K2675" s="8">
        <v>0</v>
      </c>
      <c r="L2675" s="5" t="s">
        <v>4426</v>
      </c>
      <c r="M2675" s="3"/>
      <c r="N2675" s="2"/>
      <c r="O2675" s="4"/>
      <c r="Q2675" s="13"/>
      <c r="R2675" s="2"/>
      <c r="S2675" s="13"/>
      <c r="U2675" s="4"/>
      <c r="V2675" s="3"/>
    </row>
    <row r="2676" spans="1:22" ht="30" x14ac:dyDescent="0.25">
      <c r="A2676" s="25" t="s">
        <v>58</v>
      </c>
      <c r="B2676" s="25" t="s">
        <v>193</v>
      </c>
      <c r="C2676" s="25" t="s">
        <v>315</v>
      </c>
      <c r="D2676" s="2" t="s">
        <v>2491</v>
      </c>
      <c r="E2676" s="2" t="s">
        <v>2493</v>
      </c>
      <c r="F2676" s="2" t="s">
        <v>4</v>
      </c>
      <c r="G2676" s="21" t="s">
        <v>3930</v>
      </c>
      <c r="H2676" s="7">
        <f t="shared" si="41"/>
        <v>42796</v>
      </c>
      <c r="I2676" s="8">
        <v>42796</v>
      </c>
      <c r="J2676" s="8">
        <v>0</v>
      </c>
      <c r="K2676" s="8">
        <v>0</v>
      </c>
      <c r="L2676" s="5" t="s">
        <v>5683</v>
      </c>
      <c r="M2676" s="3"/>
      <c r="N2676" s="2"/>
      <c r="O2676" s="4"/>
      <c r="Q2676" s="13"/>
      <c r="R2676" s="2"/>
      <c r="S2676" s="13"/>
      <c r="U2676" s="4"/>
      <c r="V2676" s="3"/>
    </row>
    <row r="2677" spans="1:22" ht="30" x14ac:dyDescent="0.25">
      <c r="A2677" s="25" t="s">
        <v>58</v>
      </c>
      <c r="B2677" s="25" t="s">
        <v>193</v>
      </c>
      <c r="C2677" s="25" t="s">
        <v>315</v>
      </c>
      <c r="D2677" s="2" t="s">
        <v>2491</v>
      </c>
      <c r="E2677" s="2" t="s">
        <v>2493</v>
      </c>
      <c r="F2677" s="2" t="s">
        <v>4</v>
      </c>
      <c r="G2677" s="21" t="s">
        <v>3930</v>
      </c>
      <c r="H2677" s="7">
        <f t="shared" si="41"/>
        <v>96000</v>
      </c>
      <c r="I2677" s="8">
        <v>96000</v>
      </c>
      <c r="J2677" s="8">
        <v>0</v>
      </c>
      <c r="K2677" s="8">
        <v>0</v>
      </c>
      <c r="L2677" s="5" t="s">
        <v>5684</v>
      </c>
      <c r="M2677" s="3"/>
      <c r="N2677" s="2"/>
      <c r="O2677" s="4"/>
      <c r="Q2677" s="13"/>
      <c r="R2677" s="2"/>
      <c r="S2677" s="13"/>
      <c r="U2677" s="4"/>
      <c r="V2677" s="3"/>
    </row>
    <row r="2678" spans="1:22" ht="30" x14ac:dyDescent="0.25">
      <c r="A2678" s="25" t="s">
        <v>15</v>
      </c>
      <c r="B2678" s="25" t="s">
        <v>110</v>
      </c>
      <c r="C2678" s="25" t="s">
        <v>1025</v>
      </c>
      <c r="D2678" s="2" t="s">
        <v>2878</v>
      </c>
      <c r="E2678" s="2" t="s">
        <v>2879</v>
      </c>
      <c r="F2678" s="2" t="s">
        <v>222</v>
      </c>
      <c r="G2678" s="21" t="s">
        <v>3912</v>
      </c>
      <c r="H2678" s="7">
        <f t="shared" si="41"/>
        <v>2592037</v>
      </c>
      <c r="I2678" s="8">
        <v>1000000</v>
      </c>
      <c r="J2678" s="8">
        <v>1592037</v>
      </c>
      <c r="K2678" s="8">
        <v>0</v>
      </c>
      <c r="L2678" s="10" t="s">
        <v>436</v>
      </c>
      <c r="M2678" s="3"/>
      <c r="N2678" s="2"/>
      <c r="O2678" s="4"/>
      <c r="R2678" s="2"/>
      <c r="U2678" s="4"/>
      <c r="V2678" s="3"/>
    </row>
    <row r="2679" spans="1:22" x14ac:dyDescent="0.25">
      <c r="A2679" s="25" t="s">
        <v>286</v>
      </c>
      <c r="B2679" s="25" t="s">
        <v>287</v>
      </c>
      <c r="C2679" s="25" t="s">
        <v>424</v>
      </c>
      <c r="D2679" s="2" t="s">
        <v>3465</v>
      </c>
      <c r="E2679" s="2" t="s">
        <v>3466</v>
      </c>
      <c r="F2679" s="2" t="s">
        <v>4</v>
      </c>
      <c r="G2679" s="21" t="s">
        <v>3896</v>
      </c>
      <c r="H2679" s="7">
        <f t="shared" si="41"/>
        <v>172710</v>
      </c>
      <c r="I2679" s="8">
        <v>172710</v>
      </c>
      <c r="J2679" s="8">
        <v>0</v>
      </c>
      <c r="K2679" s="8">
        <v>0</v>
      </c>
      <c r="L2679" s="5" t="s">
        <v>3607</v>
      </c>
      <c r="M2679" s="3"/>
      <c r="N2679" s="2"/>
      <c r="O2679" s="4"/>
      <c r="Q2679" s="3"/>
      <c r="R2679" s="2"/>
      <c r="S2679" s="3"/>
      <c r="U2679" s="4"/>
      <c r="V2679" s="3"/>
    </row>
    <row r="2680" spans="1:22" x14ac:dyDescent="0.25">
      <c r="A2680" s="25" t="s">
        <v>286</v>
      </c>
      <c r="B2680" s="25" t="s">
        <v>287</v>
      </c>
      <c r="C2680" s="25" t="s">
        <v>424</v>
      </c>
      <c r="D2680" s="2" t="s">
        <v>2767</v>
      </c>
      <c r="E2680" s="2" t="s">
        <v>2768</v>
      </c>
      <c r="F2680" s="2" t="s">
        <v>4</v>
      </c>
      <c r="G2680" s="21" t="s">
        <v>3931</v>
      </c>
      <c r="H2680" s="7">
        <f t="shared" si="41"/>
        <v>610527</v>
      </c>
      <c r="I2680" s="8">
        <v>610527</v>
      </c>
      <c r="J2680" s="8">
        <v>0</v>
      </c>
      <c r="K2680" s="8">
        <v>0</v>
      </c>
      <c r="L2680" s="5" t="s">
        <v>5685</v>
      </c>
      <c r="M2680" s="3"/>
      <c r="N2680" s="2"/>
      <c r="O2680" s="4"/>
      <c r="Q2680" s="3"/>
      <c r="R2680" s="2"/>
      <c r="S2680" s="3"/>
      <c r="T2680" s="11"/>
      <c r="U2680" s="4"/>
      <c r="V2680" s="3"/>
    </row>
    <row r="2681" spans="1:22" x14ac:dyDescent="0.25">
      <c r="A2681" s="25" t="s">
        <v>15</v>
      </c>
      <c r="B2681" s="25" t="s">
        <v>364</v>
      </c>
      <c r="C2681" s="25" t="s">
        <v>365</v>
      </c>
      <c r="D2681" s="2" t="s">
        <v>3837</v>
      </c>
      <c r="E2681" s="2" t="s">
        <v>3839</v>
      </c>
      <c r="F2681" s="2" t="s">
        <v>4</v>
      </c>
      <c r="G2681" s="21" t="s">
        <v>3914</v>
      </c>
      <c r="H2681" s="7">
        <f t="shared" si="41"/>
        <v>1502629</v>
      </c>
      <c r="I2681" s="8">
        <v>1502629</v>
      </c>
      <c r="J2681" s="8">
        <v>0</v>
      </c>
      <c r="K2681" s="8">
        <v>0</v>
      </c>
      <c r="L2681" s="10" t="s">
        <v>45</v>
      </c>
      <c r="M2681" s="3"/>
      <c r="N2681" s="2"/>
      <c r="O2681" s="4"/>
      <c r="R2681" s="2"/>
      <c r="U2681" s="4"/>
      <c r="V2681" s="3"/>
    </row>
    <row r="2682" spans="1:22" x14ac:dyDescent="0.25">
      <c r="A2682" s="25" t="s">
        <v>5</v>
      </c>
      <c r="B2682" s="25" t="s">
        <v>46</v>
      </c>
      <c r="C2682" s="25" t="s">
        <v>47</v>
      </c>
      <c r="D2682" s="2" t="s">
        <v>1779</v>
      </c>
      <c r="E2682" s="2" t="s">
        <v>1780</v>
      </c>
      <c r="F2682" s="2" t="s">
        <v>4</v>
      </c>
      <c r="G2682" s="21" t="s">
        <v>3940</v>
      </c>
      <c r="H2682" s="7">
        <f t="shared" si="41"/>
        <v>51449</v>
      </c>
      <c r="I2682" s="8">
        <v>51449</v>
      </c>
      <c r="J2682" s="8">
        <v>0</v>
      </c>
      <c r="K2682" s="8">
        <v>0</v>
      </c>
      <c r="L2682" s="10" t="s">
        <v>31</v>
      </c>
      <c r="M2682" s="3"/>
      <c r="N2682" s="2"/>
      <c r="O2682" s="4"/>
      <c r="R2682" s="2"/>
      <c r="U2682" s="4"/>
      <c r="V2682" s="3"/>
    </row>
    <row r="2683" spans="1:22" ht="30" x14ac:dyDescent="0.25">
      <c r="A2683" s="25" t="s">
        <v>5</v>
      </c>
      <c r="B2683" s="25" t="s">
        <v>46</v>
      </c>
      <c r="C2683" s="25" t="s">
        <v>47</v>
      </c>
      <c r="D2683" s="2" t="s">
        <v>2959</v>
      </c>
      <c r="E2683" s="2" t="s">
        <v>2961</v>
      </c>
      <c r="F2683" s="2" t="s">
        <v>4</v>
      </c>
      <c r="G2683" s="21" t="s">
        <v>3898</v>
      </c>
      <c r="H2683" s="7">
        <f t="shared" si="41"/>
        <v>149850</v>
      </c>
      <c r="I2683" s="8">
        <v>149850</v>
      </c>
      <c r="J2683" s="8">
        <v>0</v>
      </c>
      <c r="K2683" s="8">
        <v>0</v>
      </c>
      <c r="L2683" s="5" t="s">
        <v>5686</v>
      </c>
      <c r="M2683" s="3"/>
      <c r="N2683" s="2"/>
      <c r="O2683" s="4"/>
      <c r="R2683" s="2"/>
      <c r="U2683" s="4"/>
      <c r="V2683" s="3"/>
    </row>
    <row r="2684" spans="1:22" ht="30" x14ac:dyDescent="0.25">
      <c r="A2684" s="25" t="s">
        <v>103</v>
      </c>
      <c r="B2684" s="25" t="s">
        <v>104</v>
      </c>
      <c r="C2684" s="25" t="s">
        <v>639</v>
      </c>
      <c r="D2684" s="2" t="s">
        <v>3652</v>
      </c>
      <c r="E2684" s="2" t="s">
        <v>3653</v>
      </c>
      <c r="F2684" s="2" t="s">
        <v>4</v>
      </c>
      <c r="G2684" s="21" t="s">
        <v>3893</v>
      </c>
      <c r="H2684" s="7">
        <f t="shared" si="41"/>
        <v>356277</v>
      </c>
      <c r="I2684" s="8">
        <v>356277</v>
      </c>
      <c r="J2684" s="8">
        <v>0</v>
      </c>
      <c r="K2684" s="8">
        <v>0</v>
      </c>
      <c r="L2684" s="5" t="s">
        <v>5687</v>
      </c>
      <c r="M2684" s="3"/>
      <c r="N2684" s="2"/>
      <c r="O2684" s="4"/>
      <c r="R2684" s="2"/>
      <c r="U2684" s="4"/>
      <c r="V2684" s="3"/>
    </row>
    <row r="2685" spans="1:22" ht="30" x14ac:dyDescent="0.25">
      <c r="A2685" s="25" t="s">
        <v>15</v>
      </c>
      <c r="B2685" s="25" t="s">
        <v>110</v>
      </c>
      <c r="C2685" s="25" t="s">
        <v>22</v>
      </c>
      <c r="D2685" s="2" t="s">
        <v>3127</v>
      </c>
      <c r="E2685" s="2" t="s">
        <v>3128</v>
      </c>
      <c r="F2685" s="2" t="s">
        <v>4</v>
      </c>
      <c r="G2685" s="21" t="s">
        <v>3902</v>
      </c>
      <c r="H2685" s="7">
        <f t="shared" si="41"/>
        <v>12330</v>
      </c>
      <c r="I2685" s="8">
        <v>12330</v>
      </c>
      <c r="J2685" s="8">
        <v>0</v>
      </c>
      <c r="K2685" s="8">
        <v>0</v>
      </c>
      <c r="L2685" s="10" t="s">
        <v>1849</v>
      </c>
      <c r="M2685" s="3"/>
      <c r="N2685" s="2"/>
      <c r="O2685" s="4"/>
      <c r="R2685" s="2"/>
      <c r="U2685" s="4"/>
      <c r="V2685" s="3"/>
    </row>
    <row r="2686" spans="1:22" ht="30" x14ac:dyDescent="0.25">
      <c r="A2686" s="25" t="s">
        <v>15</v>
      </c>
      <c r="B2686" s="25" t="s">
        <v>110</v>
      </c>
      <c r="C2686" s="25" t="s">
        <v>22</v>
      </c>
      <c r="D2686" s="2" t="s">
        <v>3127</v>
      </c>
      <c r="E2686" s="2" t="s">
        <v>3128</v>
      </c>
      <c r="F2686" s="2" t="s">
        <v>4</v>
      </c>
      <c r="G2686" s="21" t="s">
        <v>3902</v>
      </c>
      <c r="H2686" s="7">
        <f t="shared" si="41"/>
        <v>135000</v>
      </c>
      <c r="I2686" s="8">
        <v>135000</v>
      </c>
      <c r="J2686" s="8">
        <v>0</v>
      </c>
      <c r="K2686" s="8">
        <v>0</v>
      </c>
      <c r="L2686" s="10" t="s">
        <v>296</v>
      </c>
      <c r="M2686" s="3"/>
      <c r="N2686" s="2"/>
      <c r="O2686" s="4"/>
      <c r="R2686" s="2"/>
      <c r="U2686" s="4"/>
      <c r="V2686" s="3"/>
    </row>
    <row r="2687" spans="1:22" ht="30" x14ac:dyDescent="0.25">
      <c r="A2687" s="25" t="s">
        <v>5</v>
      </c>
      <c r="B2687" s="25" t="s">
        <v>70</v>
      </c>
      <c r="C2687" s="25" t="s">
        <v>71</v>
      </c>
      <c r="D2687" s="2" t="s">
        <v>3623</v>
      </c>
      <c r="E2687" s="2" t="s">
        <v>3625</v>
      </c>
      <c r="F2687" s="2" t="s">
        <v>154</v>
      </c>
      <c r="G2687" s="21" t="s">
        <v>3948</v>
      </c>
      <c r="H2687" s="7">
        <f t="shared" si="41"/>
        <v>210602</v>
      </c>
      <c r="I2687" s="8">
        <v>210602</v>
      </c>
      <c r="J2687" s="8">
        <v>0</v>
      </c>
      <c r="K2687" s="8">
        <v>0</v>
      </c>
      <c r="L2687" s="5" t="s">
        <v>5688</v>
      </c>
      <c r="M2687" s="3"/>
      <c r="N2687" s="2"/>
      <c r="O2687" s="4"/>
      <c r="Q2687" s="13"/>
      <c r="R2687" s="2"/>
      <c r="S2687" s="13"/>
      <c r="U2687" s="4"/>
      <c r="V2687" s="3"/>
    </row>
    <row r="2688" spans="1:22" ht="60" x14ac:dyDescent="0.25">
      <c r="A2688" s="25" t="s">
        <v>148</v>
      </c>
      <c r="B2688" s="25" t="s">
        <v>883</v>
      </c>
      <c r="C2688" s="25" t="s">
        <v>150</v>
      </c>
      <c r="D2688" s="2" t="s">
        <v>919</v>
      </c>
      <c r="E2688" s="2" t="s">
        <v>921</v>
      </c>
      <c r="F2688" s="2" t="s">
        <v>4</v>
      </c>
      <c r="G2688" s="21" t="s">
        <v>3893</v>
      </c>
      <c r="H2688" s="7">
        <f t="shared" si="41"/>
        <v>430765</v>
      </c>
      <c r="I2688" s="8">
        <v>430765</v>
      </c>
      <c r="J2688" s="8">
        <v>0</v>
      </c>
      <c r="K2688" s="8">
        <v>0</v>
      </c>
      <c r="L2688" s="10" t="s">
        <v>4084</v>
      </c>
      <c r="M2688" s="3"/>
      <c r="N2688" s="2"/>
      <c r="O2688" s="4"/>
      <c r="R2688" s="2"/>
      <c r="U2688" s="4"/>
      <c r="V2688" s="3"/>
    </row>
    <row r="2689" spans="1:22" ht="60" x14ac:dyDescent="0.25">
      <c r="A2689" s="25" t="s">
        <v>119</v>
      </c>
      <c r="B2689" s="25" t="s">
        <v>721</v>
      </c>
      <c r="C2689" s="25" t="s">
        <v>722</v>
      </c>
      <c r="D2689" s="2" t="s">
        <v>869</v>
      </c>
      <c r="E2689" s="2" t="s">
        <v>871</v>
      </c>
      <c r="F2689" s="2" t="s">
        <v>53</v>
      </c>
      <c r="G2689" s="21" t="s">
        <v>3924</v>
      </c>
      <c r="H2689" s="7">
        <f t="shared" si="41"/>
        <v>279711</v>
      </c>
      <c r="I2689" s="8">
        <v>279711</v>
      </c>
      <c r="J2689" s="8">
        <v>0</v>
      </c>
      <c r="K2689" s="8">
        <v>0</v>
      </c>
      <c r="L2689" s="10" t="s">
        <v>5689</v>
      </c>
      <c r="M2689" s="3"/>
      <c r="N2689" s="2"/>
      <c r="O2689" s="4"/>
      <c r="R2689" s="2"/>
      <c r="U2689" s="4"/>
      <c r="V2689" s="3"/>
    </row>
    <row r="2690" spans="1:22" ht="75" x14ac:dyDescent="0.25">
      <c r="A2690" s="25" t="s">
        <v>89</v>
      </c>
      <c r="B2690" s="25" t="s">
        <v>132</v>
      </c>
      <c r="C2690" s="25" t="s">
        <v>133</v>
      </c>
      <c r="D2690" s="2" t="s">
        <v>1675</v>
      </c>
      <c r="E2690" s="2" t="s">
        <v>1676</v>
      </c>
      <c r="F2690" s="2" t="s">
        <v>4</v>
      </c>
      <c r="G2690" s="21" t="s">
        <v>3893</v>
      </c>
      <c r="H2690" s="7">
        <f t="shared" ref="H2690:H2753" si="42">SUM(I2690:K2690)</f>
        <v>100000</v>
      </c>
      <c r="I2690" s="8">
        <v>100000</v>
      </c>
      <c r="J2690" s="8">
        <v>0</v>
      </c>
      <c r="K2690" s="8">
        <v>0</v>
      </c>
      <c r="L2690" s="10" t="s">
        <v>5690</v>
      </c>
      <c r="M2690" s="3"/>
      <c r="N2690" s="2"/>
      <c r="O2690" s="4"/>
      <c r="R2690" s="2"/>
      <c r="U2690" s="4"/>
      <c r="V2690" s="3"/>
    </row>
    <row r="2691" spans="1:22" ht="45" x14ac:dyDescent="0.25">
      <c r="A2691" s="25" t="s">
        <v>89</v>
      </c>
      <c r="B2691" s="25" t="s">
        <v>132</v>
      </c>
      <c r="C2691" s="25" t="s">
        <v>133</v>
      </c>
      <c r="D2691" s="2" t="s">
        <v>1675</v>
      </c>
      <c r="E2691" s="2" t="s">
        <v>1676</v>
      </c>
      <c r="F2691" s="2" t="s">
        <v>4</v>
      </c>
      <c r="G2691" s="21" t="s">
        <v>3893</v>
      </c>
      <c r="H2691" s="7">
        <f t="shared" si="42"/>
        <v>50300</v>
      </c>
      <c r="I2691" s="8">
        <v>50300</v>
      </c>
      <c r="J2691" s="8">
        <v>0</v>
      </c>
      <c r="K2691" s="8">
        <v>0</v>
      </c>
      <c r="L2691" s="5" t="s">
        <v>5691</v>
      </c>
      <c r="M2691" s="3"/>
      <c r="N2691" s="2"/>
      <c r="O2691" s="4"/>
      <c r="R2691" s="2"/>
      <c r="U2691" s="4"/>
      <c r="V2691" s="3"/>
    </row>
    <row r="2692" spans="1:22" ht="30" x14ac:dyDescent="0.25">
      <c r="A2692" s="25" t="s">
        <v>89</v>
      </c>
      <c r="B2692" s="25" t="s">
        <v>90</v>
      </c>
      <c r="C2692" s="25" t="s">
        <v>91</v>
      </c>
      <c r="D2692" s="2" t="s">
        <v>3632</v>
      </c>
      <c r="E2692" s="2" t="s">
        <v>3634</v>
      </c>
      <c r="F2692" s="2" t="s">
        <v>4</v>
      </c>
      <c r="G2692" s="21" t="s">
        <v>4015</v>
      </c>
      <c r="H2692" s="7">
        <f t="shared" si="42"/>
        <v>4240845</v>
      </c>
      <c r="I2692" s="8">
        <v>150000</v>
      </c>
      <c r="J2692" s="8">
        <v>4090845</v>
      </c>
      <c r="K2692" s="8">
        <v>0</v>
      </c>
      <c r="L2692" s="5" t="s">
        <v>5692</v>
      </c>
      <c r="M2692" s="3"/>
      <c r="N2692" s="2"/>
      <c r="O2692" s="4"/>
      <c r="R2692" s="2"/>
      <c r="U2692" s="4"/>
      <c r="V2692" s="3"/>
    </row>
    <row r="2693" spans="1:22" x14ac:dyDescent="0.25">
      <c r="A2693" s="25" t="s">
        <v>5</v>
      </c>
      <c r="B2693" s="25" t="s">
        <v>46</v>
      </c>
      <c r="C2693" s="25" t="s">
        <v>47</v>
      </c>
      <c r="D2693" s="2" t="s">
        <v>3176</v>
      </c>
      <c r="E2693" s="2" t="s">
        <v>3178</v>
      </c>
      <c r="F2693" s="2" t="s">
        <v>4</v>
      </c>
      <c r="G2693" s="21" t="s">
        <v>3894</v>
      </c>
      <c r="H2693" s="7">
        <f t="shared" si="42"/>
        <v>465794</v>
      </c>
      <c r="I2693" s="8">
        <v>465794</v>
      </c>
      <c r="J2693" s="8">
        <v>0</v>
      </c>
      <c r="K2693" s="8">
        <v>0</v>
      </c>
      <c r="L2693" s="10" t="s">
        <v>52</v>
      </c>
      <c r="M2693" s="3"/>
      <c r="N2693" s="2"/>
      <c r="O2693" s="4"/>
      <c r="R2693" s="2"/>
      <c r="U2693" s="4"/>
      <c r="V2693" s="3"/>
    </row>
    <row r="2694" spans="1:22" ht="30" x14ac:dyDescent="0.25">
      <c r="A2694" s="25" t="s">
        <v>5</v>
      </c>
      <c r="B2694" s="25" t="s">
        <v>70</v>
      </c>
      <c r="C2694" s="25" t="s">
        <v>4</v>
      </c>
      <c r="D2694" s="2" t="s">
        <v>554</v>
      </c>
      <c r="E2694" s="2" t="s">
        <v>556</v>
      </c>
      <c r="F2694" s="2" t="s">
        <v>53</v>
      </c>
      <c r="G2694" s="21" t="s">
        <v>3954</v>
      </c>
      <c r="H2694" s="7">
        <f t="shared" si="42"/>
        <v>89910</v>
      </c>
      <c r="I2694" s="8">
        <v>89910</v>
      </c>
      <c r="J2694" s="8">
        <v>0</v>
      </c>
      <c r="K2694" s="8">
        <v>0</v>
      </c>
      <c r="L2694" s="10" t="s">
        <v>4153</v>
      </c>
      <c r="M2694" s="3"/>
      <c r="N2694" s="2"/>
      <c r="O2694" s="4"/>
      <c r="R2694" s="2"/>
      <c r="U2694" s="4"/>
      <c r="V2694" s="3"/>
    </row>
    <row r="2695" spans="1:22" ht="30" x14ac:dyDescent="0.25">
      <c r="A2695" s="25" t="s">
        <v>5</v>
      </c>
      <c r="B2695" s="25" t="s">
        <v>70</v>
      </c>
      <c r="C2695" s="25" t="s">
        <v>4</v>
      </c>
      <c r="D2695" s="2" t="s">
        <v>554</v>
      </c>
      <c r="E2695" s="2" t="s">
        <v>556</v>
      </c>
      <c r="F2695" s="2" t="s">
        <v>53</v>
      </c>
      <c r="G2695" s="21" t="s">
        <v>3954</v>
      </c>
      <c r="H2695" s="7">
        <f t="shared" si="42"/>
        <v>80334</v>
      </c>
      <c r="I2695" s="8">
        <v>80334</v>
      </c>
      <c r="J2695" s="8">
        <v>0</v>
      </c>
      <c r="K2695" s="8">
        <v>0</v>
      </c>
      <c r="L2695" s="10" t="s">
        <v>5693</v>
      </c>
      <c r="M2695" s="3"/>
      <c r="N2695" s="2"/>
      <c r="O2695" s="4"/>
      <c r="R2695" s="2"/>
      <c r="U2695" s="4"/>
      <c r="V2695" s="3"/>
    </row>
    <row r="2696" spans="1:22" ht="30" x14ac:dyDescent="0.25">
      <c r="A2696" s="25" t="s">
        <v>5</v>
      </c>
      <c r="B2696" s="25" t="s">
        <v>70</v>
      </c>
      <c r="C2696" s="25" t="s">
        <v>4</v>
      </c>
      <c r="D2696" s="2" t="s">
        <v>554</v>
      </c>
      <c r="E2696" s="2" t="s">
        <v>556</v>
      </c>
      <c r="F2696" s="2" t="s">
        <v>53</v>
      </c>
      <c r="G2696" s="21" t="s">
        <v>3954</v>
      </c>
      <c r="H2696" s="7">
        <f t="shared" si="42"/>
        <v>87030</v>
      </c>
      <c r="I2696" s="8">
        <v>87030</v>
      </c>
      <c r="J2696" s="8">
        <v>0</v>
      </c>
      <c r="K2696" s="8">
        <v>0</v>
      </c>
      <c r="L2696" s="10" t="s">
        <v>4412</v>
      </c>
      <c r="M2696" s="3"/>
      <c r="N2696" s="2"/>
      <c r="O2696" s="4"/>
      <c r="R2696" s="2"/>
      <c r="U2696" s="4"/>
      <c r="V2696" s="3"/>
    </row>
    <row r="2697" spans="1:22" ht="45" x14ac:dyDescent="0.25">
      <c r="A2697" s="25" t="s">
        <v>5</v>
      </c>
      <c r="B2697" s="25" t="s">
        <v>70</v>
      </c>
      <c r="C2697" s="25" t="s">
        <v>4</v>
      </c>
      <c r="D2697" s="2" t="s">
        <v>554</v>
      </c>
      <c r="E2697" s="2" t="s">
        <v>556</v>
      </c>
      <c r="F2697" s="2" t="s">
        <v>53</v>
      </c>
      <c r="G2697" s="21" t="s">
        <v>3954</v>
      </c>
      <c r="H2697" s="7">
        <f t="shared" si="42"/>
        <v>72000</v>
      </c>
      <c r="I2697" s="8">
        <v>72000</v>
      </c>
      <c r="J2697" s="8">
        <v>0</v>
      </c>
      <c r="K2697" s="8">
        <v>0</v>
      </c>
      <c r="L2697" s="5" t="s">
        <v>5694</v>
      </c>
      <c r="M2697" s="3"/>
      <c r="N2697" s="2"/>
      <c r="O2697" s="4"/>
      <c r="R2697" s="2"/>
      <c r="U2697" s="4"/>
      <c r="V2697" s="3"/>
    </row>
    <row r="2698" spans="1:22" ht="30" x14ac:dyDescent="0.25">
      <c r="A2698" s="25" t="s">
        <v>5</v>
      </c>
      <c r="B2698" s="25" t="s">
        <v>466</v>
      </c>
      <c r="C2698" s="25" t="s">
        <v>467</v>
      </c>
      <c r="D2698" s="2" t="s">
        <v>3152</v>
      </c>
      <c r="E2698" s="2" t="s">
        <v>3154</v>
      </c>
      <c r="F2698" s="2" t="s">
        <v>154</v>
      </c>
      <c r="G2698" s="21" t="s">
        <v>3915</v>
      </c>
      <c r="H2698" s="7">
        <f t="shared" si="42"/>
        <v>154780</v>
      </c>
      <c r="I2698" s="8">
        <v>154780</v>
      </c>
      <c r="J2698" s="8">
        <v>0</v>
      </c>
      <c r="K2698" s="8">
        <v>0</v>
      </c>
      <c r="L2698" s="5" t="s">
        <v>5695</v>
      </c>
      <c r="M2698" s="3"/>
      <c r="N2698" s="2"/>
      <c r="O2698" s="4"/>
      <c r="R2698" s="2"/>
      <c r="U2698" s="4"/>
      <c r="V2698" s="3"/>
    </row>
    <row r="2699" spans="1:22" x14ac:dyDescent="0.25">
      <c r="A2699" s="25" t="s">
        <v>15</v>
      </c>
      <c r="B2699" s="25" t="s">
        <v>364</v>
      </c>
      <c r="C2699" s="25" t="s">
        <v>365</v>
      </c>
      <c r="D2699" s="2" t="s">
        <v>1115</v>
      </c>
      <c r="E2699" s="2" t="s">
        <v>1117</v>
      </c>
      <c r="F2699" s="2" t="s">
        <v>4</v>
      </c>
      <c r="G2699" s="21" t="s">
        <v>3932</v>
      </c>
      <c r="H2699" s="7">
        <f t="shared" si="42"/>
        <v>150000</v>
      </c>
      <c r="I2699" s="8">
        <v>150000</v>
      </c>
      <c r="J2699" s="8">
        <v>0</v>
      </c>
      <c r="K2699" s="8">
        <v>0</v>
      </c>
      <c r="L2699" s="10" t="s">
        <v>655</v>
      </c>
      <c r="M2699" s="3"/>
      <c r="N2699" s="2"/>
      <c r="O2699" s="4"/>
      <c r="R2699" s="2"/>
      <c r="U2699" s="4"/>
      <c r="V2699" s="3"/>
    </row>
    <row r="2700" spans="1:22" x14ac:dyDescent="0.25">
      <c r="A2700" s="25" t="s">
        <v>15</v>
      </c>
      <c r="B2700" s="25" t="s">
        <v>364</v>
      </c>
      <c r="C2700" s="25" t="s">
        <v>365</v>
      </c>
      <c r="D2700" s="2" t="s">
        <v>1115</v>
      </c>
      <c r="E2700" s="2" t="s">
        <v>1117</v>
      </c>
      <c r="F2700" s="2" t="s">
        <v>4</v>
      </c>
      <c r="G2700" s="21" t="s">
        <v>3932</v>
      </c>
      <c r="H2700" s="7">
        <f t="shared" si="42"/>
        <v>543991</v>
      </c>
      <c r="I2700" s="8">
        <v>543991</v>
      </c>
      <c r="J2700" s="8">
        <v>0</v>
      </c>
      <c r="K2700" s="8">
        <v>0</v>
      </c>
      <c r="L2700" s="10" t="s">
        <v>176</v>
      </c>
      <c r="M2700" s="3"/>
      <c r="N2700" s="2"/>
      <c r="O2700" s="4"/>
      <c r="R2700" s="2"/>
      <c r="U2700" s="4"/>
      <c r="V2700" s="3"/>
    </row>
    <row r="2701" spans="1:22" ht="30" x14ac:dyDescent="0.25">
      <c r="A2701" s="25" t="s">
        <v>148</v>
      </c>
      <c r="B2701" s="25" t="s">
        <v>149</v>
      </c>
      <c r="C2701" s="25" t="s">
        <v>150</v>
      </c>
      <c r="D2701" s="2" t="s">
        <v>2676</v>
      </c>
      <c r="E2701" s="2" t="s">
        <v>2677</v>
      </c>
      <c r="F2701" s="2" t="s">
        <v>154</v>
      </c>
      <c r="G2701" s="21" t="s">
        <v>3895</v>
      </c>
      <c r="H2701" s="7">
        <f t="shared" si="42"/>
        <v>15725738</v>
      </c>
      <c r="I2701" s="8">
        <v>4650000</v>
      </c>
      <c r="J2701" s="8">
        <v>11075738</v>
      </c>
      <c r="K2701" s="8">
        <v>0</v>
      </c>
      <c r="L2701" s="5" t="s">
        <v>5696</v>
      </c>
      <c r="M2701" s="3"/>
      <c r="N2701" s="2"/>
      <c r="O2701" s="4"/>
      <c r="R2701" s="2"/>
      <c r="U2701" s="4"/>
      <c r="V2701" s="3"/>
    </row>
    <row r="2702" spans="1:22" ht="30" x14ac:dyDescent="0.25">
      <c r="A2702" s="25" t="s">
        <v>148</v>
      </c>
      <c r="B2702" s="25" t="s">
        <v>149</v>
      </c>
      <c r="C2702" s="25" t="s">
        <v>150</v>
      </c>
      <c r="D2702" s="2" t="s">
        <v>2676</v>
      </c>
      <c r="E2702" s="2" t="s">
        <v>2677</v>
      </c>
      <c r="F2702" s="2" t="s">
        <v>154</v>
      </c>
      <c r="G2702" s="21" t="s">
        <v>3895</v>
      </c>
      <c r="H2702" s="7">
        <f t="shared" si="42"/>
        <v>14230187</v>
      </c>
      <c r="I2702" s="8">
        <v>972390</v>
      </c>
      <c r="J2702" s="8">
        <v>13257797</v>
      </c>
      <c r="K2702" s="8">
        <v>0</v>
      </c>
      <c r="L2702" s="5" t="s">
        <v>5697</v>
      </c>
      <c r="M2702" s="3"/>
      <c r="N2702" s="2"/>
      <c r="O2702" s="4"/>
      <c r="R2702" s="2"/>
      <c r="U2702" s="4"/>
      <c r="V2702" s="3"/>
    </row>
    <row r="2703" spans="1:22" ht="30" x14ac:dyDescent="0.25">
      <c r="A2703" s="25" t="s">
        <v>5</v>
      </c>
      <c r="B2703" s="25" t="s">
        <v>466</v>
      </c>
      <c r="C2703" s="25" t="s">
        <v>467</v>
      </c>
      <c r="D2703" s="2" t="s">
        <v>791</v>
      </c>
      <c r="E2703" s="2" t="s">
        <v>794</v>
      </c>
      <c r="F2703" s="2" t="s">
        <v>53</v>
      </c>
      <c r="G2703" s="21" t="s">
        <v>3904</v>
      </c>
      <c r="H2703" s="7">
        <f t="shared" si="42"/>
        <v>498323</v>
      </c>
      <c r="I2703" s="8">
        <v>498323</v>
      </c>
      <c r="J2703" s="8">
        <v>0</v>
      </c>
      <c r="K2703" s="8">
        <v>0</v>
      </c>
      <c r="L2703" s="10" t="s">
        <v>5698</v>
      </c>
      <c r="M2703" s="3"/>
      <c r="N2703" s="2"/>
      <c r="O2703" s="4"/>
      <c r="R2703" s="2"/>
      <c r="U2703" s="4"/>
      <c r="V2703" s="3"/>
    </row>
    <row r="2704" spans="1:22" ht="45" x14ac:dyDescent="0.25">
      <c r="A2704" s="25" t="s">
        <v>5</v>
      </c>
      <c r="B2704" s="25" t="s">
        <v>466</v>
      </c>
      <c r="C2704" s="25" t="s">
        <v>467</v>
      </c>
      <c r="D2704" s="2" t="s">
        <v>791</v>
      </c>
      <c r="E2704" s="2" t="s">
        <v>794</v>
      </c>
      <c r="F2704" s="2" t="s">
        <v>53</v>
      </c>
      <c r="G2704" s="21" t="s">
        <v>3904</v>
      </c>
      <c r="H2704" s="7">
        <f t="shared" si="42"/>
        <v>795927</v>
      </c>
      <c r="I2704" s="8">
        <v>795927</v>
      </c>
      <c r="J2704" s="8">
        <v>0</v>
      </c>
      <c r="K2704" s="8">
        <v>0</v>
      </c>
      <c r="L2704" s="5" t="s">
        <v>5699</v>
      </c>
      <c r="M2704" s="3"/>
      <c r="N2704" s="2"/>
      <c r="O2704" s="4"/>
      <c r="R2704" s="2"/>
      <c r="U2704" s="4"/>
      <c r="V2704" s="3"/>
    </row>
    <row r="2705" spans="1:22" ht="45" x14ac:dyDescent="0.25">
      <c r="A2705" s="25" t="s">
        <v>15</v>
      </c>
      <c r="B2705" s="25" t="s">
        <v>110</v>
      </c>
      <c r="C2705" s="25" t="s">
        <v>22</v>
      </c>
      <c r="D2705" s="2" t="s">
        <v>3226</v>
      </c>
      <c r="E2705" s="2" t="s">
        <v>3227</v>
      </c>
      <c r="F2705" s="2" t="s">
        <v>4</v>
      </c>
      <c r="G2705" s="21" t="s">
        <v>3911</v>
      </c>
      <c r="H2705" s="7">
        <f t="shared" si="42"/>
        <v>300000</v>
      </c>
      <c r="I2705" s="8">
        <v>300000</v>
      </c>
      <c r="J2705" s="8">
        <v>0</v>
      </c>
      <c r="K2705" s="8">
        <v>0</v>
      </c>
      <c r="L2705" s="5" t="s">
        <v>5700</v>
      </c>
      <c r="M2705" s="3"/>
      <c r="N2705" s="2"/>
      <c r="O2705" s="4"/>
      <c r="R2705" s="2"/>
      <c r="U2705" s="4"/>
      <c r="V2705" s="3"/>
    </row>
    <row r="2706" spans="1:22" x14ac:dyDescent="0.25">
      <c r="A2706" s="25" t="s">
        <v>15</v>
      </c>
      <c r="B2706" s="25" t="s">
        <v>364</v>
      </c>
      <c r="C2706" s="25" t="s">
        <v>365</v>
      </c>
      <c r="D2706" s="2" t="s">
        <v>2759</v>
      </c>
      <c r="E2706" s="2" t="s">
        <v>2760</v>
      </c>
      <c r="F2706" s="2" t="s">
        <v>4</v>
      </c>
      <c r="G2706" s="21" t="s">
        <v>3948</v>
      </c>
      <c r="H2706" s="7">
        <f t="shared" si="42"/>
        <v>2356936</v>
      </c>
      <c r="I2706" s="8">
        <v>2356936</v>
      </c>
      <c r="J2706" s="8">
        <v>0</v>
      </c>
      <c r="K2706" s="8">
        <v>0</v>
      </c>
      <c r="L2706" s="5" t="s">
        <v>5701</v>
      </c>
      <c r="M2706" s="3"/>
      <c r="N2706" s="2"/>
      <c r="O2706" s="4"/>
      <c r="R2706" s="2"/>
      <c r="U2706" s="4"/>
      <c r="V2706" s="3"/>
    </row>
    <row r="2707" spans="1:22" x14ac:dyDescent="0.25">
      <c r="A2707" s="25" t="s">
        <v>58</v>
      </c>
      <c r="B2707" s="25" t="s">
        <v>59</v>
      </c>
      <c r="C2707" s="25" t="s">
        <v>60</v>
      </c>
      <c r="D2707" s="2" t="s">
        <v>1580</v>
      </c>
      <c r="E2707" s="2" t="s">
        <v>1582</v>
      </c>
      <c r="F2707" s="2" t="s">
        <v>4</v>
      </c>
      <c r="G2707" s="21" t="s">
        <v>3924</v>
      </c>
      <c r="H2707" s="7">
        <f t="shared" si="42"/>
        <v>25000</v>
      </c>
      <c r="I2707" s="8">
        <v>25000</v>
      </c>
      <c r="J2707" s="8">
        <v>0</v>
      </c>
      <c r="K2707" s="8">
        <v>0</v>
      </c>
      <c r="L2707" s="10" t="s">
        <v>798</v>
      </c>
      <c r="M2707" s="3"/>
      <c r="N2707" s="2"/>
      <c r="O2707" s="4"/>
      <c r="R2707" s="2"/>
      <c r="U2707" s="4"/>
      <c r="V2707" s="3"/>
    </row>
    <row r="2708" spans="1:22" ht="30" x14ac:dyDescent="0.25">
      <c r="A2708" s="25" t="s">
        <v>58</v>
      </c>
      <c r="B2708" s="25" t="s">
        <v>59</v>
      </c>
      <c r="C2708" s="25" t="s">
        <v>60</v>
      </c>
      <c r="D2708" s="2" t="s">
        <v>1580</v>
      </c>
      <c r="E2708" s="2" t="s">
        <v>1582</v>
      </c>
      <c r="F2708" s="2" t="s">
        <v>4</v>
      </c>
      <c r="G2708" s="21" t="s">
        <v>3924</v>
      </c>
      <c r="H2708" s="7">
        <f t="shared" si="42"/>
        <v>14000</v>
      </c>
      <c r="I2708" s="8">
        <v>14000</v>
      </c>
      <c r="J2708" s="8">
        <v>0</v>
      </c>
      <c r="K2708" s="8">
        <v>0</v>
      </c>
      <c r="L2708" s="10" t="s">
        <v>139</v>
      </c>
      <c r="M2708" s="3"/>
      <c r="N2708" s="2"/>
      <c r="O2708" s="4"/>
      <c r="R2708" s="2"/>
      <c r="U2708" s="4"/>
      <c r="V2708" s="3"/>
    </row>
    <row r="2709" spans="1:22" x14ac:dyDescent="0.25">
      <c r="A2709" s="25" t="s">
        <v>58</v>
      </c>
      <c r="B2709" s="25" t="s">
        <v>59</v>
      </c>
      <c r="C2709" s="25" t="s">
        <v>60</v>
      </c>
      <c r="D2709" s="2" t="s">
        <v>1580</v>
      </c>
      <c r="E2709" s="2" t="s">
        <v>1582</v>
      </c>
      <c r="F2709" s="2" t="s">
        <v>4</v>
      </c>
      <c r="G2709" s="21" t="s">
        <v>3924</v>
      </c>
      <c r="H2709" s="7">
        <f t="shared" si="42"/>
        <v>89955</v>
      </c>
      <c r="I2709" s="8">
        <v>89955</v>
      </c>
      <c r="J2709" s="8">
        <v>0</v>
      </c>
      <c r="K2709" s="8">
        <v>0</v>
      </c>
      <c r="L2709" s="10" t="s">
        <v>377</v>
      </c>
      <c r="M2709" s="3"/>
      <c r="N2709" s="2"/>
      <c r="O2709" s="4"/>
      <c r="R2709" s="2"/>
      <c r="U2709" s="4"/>
      <c r="V2709" s="3"/>
    </row>
    <row r="2710" spans="1:22" x14ac:dyDescent="0.25">
      <c r="A2710" s="25" t="s">
        <v>58</v>
      </c>
      <c r="B2710" s="25" t="s">
        <v>59</v>
      </c>
      <c r="C2710" s="25" t="s">
        <v>60</v>
      </c>
      <c r="D2710" s="2" t="s">
        <v>1580</v>
      </c>
      <c r="E2710" s="2" t="s">
        <v>1582</v>
      </c>
      <c r="F2710" s="2" t="s">
        <v>4</v>
      </c>
      <c r="G2710" s="21" t="s">
        <v>3924</v>
      </c>
      <c r="H2710" s="7">
        <f t="shared" si="42"/>
        <v>66000</v>
      </c>
      <c r="I2710" s="8">
        <v>66000</v>
      </c>
      <c r="J2710" s="8">
        <v>0</v>
      </c>
      <c r="K2710" s="8">
        <v>0</v>
      </c>
      <c r="L2710" s="10" t="s">
        <v>142</v>
      </c>
      <c r="M2710" s="3"/>
      <c r="N2710" s="2"/>
      <c r="O2710" s="4"/>
      <c r="R2710" s="2"/>
      <c r="U2710" s="4"/>
      <c r="V2710" s="3"/>
    </row>
    <row r="2711" spans="1:22" x14ac:dyDescent="0.25">
      <c r="A2711" s="25" t="s">
        <v>58</v>
      </c>
      <c r="B2711" s="25" t="s">
        <v>59</v>
      </c>
      <c r="C2711" s="25" t="s">
        <v>60</v>
      </c>
      <c r="D2711" s="2" t="s">
        <v>1580</v>
      </c>
      <c r="E2711" s="2" t="s">
        <v>1582</v>
      </c>
      <c r="F2711" s="2" t="s">
        <v>4</v>
      </c>
      <c r="G2711" s="21" t="s">
        <v>3924</v>
      </c>
      <c r="H2711" s="7">
        <f t="shared" si="42"/>
        <v>100000</v>
      </c>
      <c r="I2711" s="8">
        <v>100000</v>
      </c>
      <c r="J2711" s="8">
        <v>0</v>
      </c>
      <c r="K2711" s="8">
        <v>0</v>
      </c>
      <c r="L2711" s="10" t="s">
        <v>44</v>
      </c>
      <c r="M2711" s="3"/>
      <c r="N2711" s="2"/>
      <c r="O2711" s="4"/>
      <c r="R2711" s="2"/>
      <c r="U2711" s="4"/>
      <c r="V2711" s="3"/>
    </row>
    <row r="2712" spans="1:22" x14ac:dyDescent="0.25">
      <c r="A2712" s="25" t="s">
        <v>58</v>
      </c>
      <c r="B2712" s="25" t="s">
        <v>59</v>
      </c>
      <c r="C2712" s="25" t="s">
        <v>60</v>
      </c>
      <c r="D2712" s="2" t="s">
        <v>1580</v>
      </c>
      <c r="E2712" s="2" t="s">
        <v>1582</v>
      </c>
      <c r="F2712" s="2" t="s">
        <v>4</v>
      </c>
      <c r="G2712" s="21" t="s">
        <v>3924</v>
      </c>
      <c r="H2712" s="7">
        <f t="shared" si="42"/>
        <v>43000</v>
      </c>
      <c r="I2712" s="8">
        <v>43000</v>
      </c>
      <c r="J2712" s="8">
        <v>0</v>
      </c>
      <c r="K2712" s="8">
        <v>0</v>
      </c>
      <c r="L2712" s="10" t="s">
        <v>857</v>
      </c>
      <c r="M2712" s="3"/>
      <c r="N2712" s="2"/>
      <c r="O2712" s="4"/>
      <c r="Q2712" s="14"/>
      <c r="R2712" s="2"/>
      <c r="S2712" s="14"/>
      <c r="U2712" s="4"/>
      <c r="V2712" s="3"/>
    </row>
    <row r="2713" spans="1:22" x14ac:dyDescent="0.25">
      <c r="A2713" s="25" t="s">
        <v>58</v>
      </c>
      <c r="B2713" s="25" t="s">
        <v>59</v>
      </c>
      <c r="C2713" s="25" t="s">
        <v>60</v>
      </c>
      <c r="D2713" s="2" t="s">
        <v>1580</v>
      </c>
      <c r="E2713" s="2" t="s">
        <v>1582</v>
      </c>
      <c r="F2713" s="2" t="s">
        <v>4</v>
      </c>
      <c r="G2713" s="21" t="s">
        <v>3924</v>
      </c>
      <c r="H2713" s="7">
        <f t="shared" si="42"/>
        <v>75000</v>
      </c>
      <c r="I2713" s="8">
        <v>75000</v>
      </c>
      <c r="J2713" s="8">
        <v>0</v>
      </c>
      <c r="K2713" s="8">
        <v>0</v>
      </c>
      <c r="L2713" s="10" t="s">
        <v>96</v>
      </c>
      <c r="M2713" s="3"/>
      <c r="N2713" s="2"/>
      <c r="O2713" s="4"/>
      <c r="R2713" s="2"/>
      <c r="U2713" s="4"/>
      <c r="V2713" s="3"/>
    </row>
    <row r="2714" spans="1:22" x14ac:dyDescent="0.25">
      <c r="A2714" s="25" t="s">
        <v>58</v>
      </c>
      <c r="B2714" s="25" t="s">
        <v>59</v>
      </c>
      <c r="C2714" s="25" t="s">
        <v>60</v>
      </c>
      <c r="D2714" s="2" t="s">
        <v>1580</v>
      </c>
      <c r="E2714" s="2" t="s">
        <v>1582</v>
      </c>
      <c r="F2714" s="2" t="s">
        <v>4</v>
      </c>
      <c r="G2714" s="21" t="s">
        <v>3896</v>
      </c>
      <c r="H2714" s="7">
        <f t="shared" si="42"/>
        <v>25710</v>
      </c>
      <c r="I2714" s="8">
        <v>25710</v>
      </c>
      <c r="J2714" s="8">
        <v>0</v>
      </c>
      <c r="K2714" s="8">
        <v>0</v>
      </c>
      <c r="L2714" s="10" t="s">
        <v>285</v>
      </c>
      <c r="M2714" s="3"/>
      <c r="N2714" s="2"/>
      <c r="O2714" s="4"/>
      <c r="R2714" s="2"/>
      <c r="U2714" s="4"/>
      <c r="V2714" s="3"/>
    </row>
    <row r="2715" spans="1:22" x14ac:dyDescent="0.25">
      <c r="A2715" s="25" t="s">
        <v>58</v>
      </c>
      <c r="B2715" s="25" t="s">
        <v>59</v>
      </c>
      <c r="C2715" s="25" t="s">
        <v>60</v>
      </c>
      <c r="D2715" s="2" t="s">
        <v>1580</v>
      </c>
      <c r="E2715" s="2" t="s">
        <v>1582</v>
      </c>
      <c r="F2715" s="2" t="s">
        <v>4</v>
      </c>
      <c r="G2715" s="21" t="s">
        <v>3924</v>
      </c>
      <c r="H2715" s="7">
        <f t="shared" si="42"/>
        <v>100000</v>
      </c>
      <c r="I2715" s="8">
        <v>100000</v>
      </c>
      <c r="J2715" s="8">
        <v>0</v>
      </c>
      <c r="K2715" s="8">
        <v>0</v>
      </c>
      <c r="L2715" s="10" t="s">
        <v>45</v>
      </c>
      <c r="M2715" s="3"/>
      <c r="N2715" s="2"/>
      <c r="O2715" s="4"/>
      <c r="R2715" s="2"/>
      <c r="U2715" s="4"/>
      <c r="V2715" s="3"/>
    </row>
    <row r="2716" spans="1:22" ht="30" x14ac:dyDescent="0.25">
      <c r="A2716" s="25" t="s">
        <v>15</v>
      </c>
      <c r="B2716" s="25" t="s">
        <v>16</v>
      </c>
      <c r="C2716" s="25" t="s">
        <v>143</v>
      </c>
      <c r="D2716" s="2" t="s">
        <v>2823</v>
      </c>
      <c r="E2716" s="2" t="s">
        <v>2825</v>
      </c>
      <c r="F2716" s="2" t="s">
        <v>4</v>
      </c>
      <c r="G2716" s="21" t="s">
        <v>3896</v>
      </c>
      <c r="H2716" s="7">
        <f t="shared" si="42"/>
        <v>115812</v>
      </c>
      <c r="I2716" s="8">
        <v>115812</v>
      </c>
      <c r="J2716" s="8">
        <v>0</v>
      </c>
      <c r="K2716" s="8">
        <v>0</v>
      </c>
      <c r="L2716" s="10" t="s">
        <v>96</v>
      </c>
      <c r="M2716" s="3"/>
      <c r="N2716" s="2"/>
      <c r="O2716" s="4"/>
      <c r="R2716" s="2"/>
      <c r="U2716" s="4"/>
      <c r="V2716" s="3"/>
    </row>
    <row r="2717" spans="1:22" x14ac:dyDescent="0.25">
      <c r="A2717" s="25" t="s">
        <v>58</v>
      </c>
      <c r="B2717" s="25" t="s">
        <v>59</v>
      </c>
      <c r="C2717" s="25" t="s">
        <v>60</v>
      </c>
      <c r="D2717" s="2" t="s">
        <v>671</v>
      </c>
      <c r="E2717" s="2" t="s">
        <v>673</v>
      </c>
      <c r="F2717" s="2" t="s">
        <v>4</v>
      </c>
      <c r="G2717" s="21" t="s">
        <v>3924</v>
      </c>
      <c r="H2717" s="7">
        <f t="shared" si="42"/>
        <v>273399</v>
      </c>
      <c r="I2717" s="8">
        <v>273399</v>
      </c>
      <c r="J2717" s="8">
        <v>0</v>
      </c>
      <c r="K2717" s="8">
        <v>0</v>
      </c>
      <c r="L2717" s="10" t="s">
        <v>213</v>
      </c>
      <c r="M2717" s="3"/>
      <c r="N2717" s="2"/>
      <c r="O2717" s="4"/>
      <c r="R2717" s="2"/>
      <c r="U2717" s="4"/>
      <c r="V2717" s="3"/>
    </row>
    <row r="2718" spans="1:22" x14ac:dyDescent="0.25">
      <c r="A2718" s="25" t="s">
        <v>58</v>
      </c>
      <c r="B2718" s="25" t="s">
        <v>59</v>
      </c>
      <c r="C2718" s="25" t="s">
        <v>60</v>
      </c>
      <c r="D2718" s="2" t="s">
        <v>671</v>
      </c>
      <c r="E2718" s="2" t="s">
        <v>673</v>
      </c>
      <c r="F2718" s="2" t="s">
        <v>4</v>
      </c>
      <c r="G2718" s="21" t="s">
        <v>3924</v>
      </c>
      <c r="H2718" s="7">
        <f t="shared" si="42"/>
        <v>32585</v>
      </c>
      <c r="I2718" s="8">
        <v>32585</v>
      </c>
      <c r="J2718" s="8">
        <v>0</v>
      </c>
      <c r="K2718" s="8">
        <v>0</v>
      </c>
      <c r="L2718" s="5" t="s">
        <v>5702</v>
      </c>
      <c r="M2718" s="3"/>
      <c r="N2718" s="2"/>
      <c r="O2718" s="4"/>
      <c r="R2718" s="2"/>
      <c r="U2718" s="4"/>
      <c r="V2718" s="3"/>
    </row>
    <row r="2719" spans="1:22" ht="45" x14ac:dyDescent="0.25">
      <c r="A2719" s="25" t="s">
        <v>89</v>
      </c>
      <c r="B2719" s="25" t="s">
        <v>214</v>
      </c>
      <c r="C2719" s="25" t="s">
        <v>223</v>
      </c>
      <c r="D2719" s="2" t="s">
        <v>2122</v>
      </c>
      <c r="E2719" s="2" t="s">
        <v>2124</v>
      </c>
      <c r="F2719" s="2" t="s">
        <v>4</v>
      </c>
      <c r="G2719" s="21" t="s">
        <v>3895</v>
      </c>
      <c r="H2719" s="7">
        <f t="shared" si="42"/>
        <v>244842</v>
      </c>
      <c r="I2719" s="8">
        <v>244842</v>
      </c>
      <c r="J2719" s="8">
        <v>0</v>
      </c>
      <c r="K2719" s="8">
        <v>0</v>
      </c>
      <c r="L2719" s="5" t="s">
        <v>5703</v>
      </c>
      <c r="M2719" s="3"/>
      <c r="N2719" s="2"/>
      <c r="O2719" s="4"/>
      <c r="R2719" s="2"/>
      <c r="U2719" s="4"/>
      <c r="V2719" s="3"/>
    </row>
    <row r="2720" spans="1:22" ht="30" x14ac:dyDescent="0.25">
      <c r="A2720" s="25" t="s">
        <v>89</v>
      </c>
      <c r="B2720" s="25" t="s">
        <v>214</v>
      </c>
      <c r="C2720" s="25" t="s">
        <v>223</v>
      </c>
      <c r="D2720" s="2" t="s">
        <v>2122</v>
      </c>
      <c r="E2720" s="2" t="s">
        <v>2124</v>
      </c>
      <c r="F2720" s="2" t="s">
        <v>4</v>
      </c>
      <c r="G2720" s="21" t="s">
        <v>3895</v>
      </c>
      <c r="H2720" s="7">
        <f t="shared" si="42"/>
        <v>118295</v>
      </c>
      <c r="I2720" s="8">
        <v>118295</v>
      </c>
      <c r="J2720" s="8">
        <v>0</v>
      </c>
      <c r="K2720" s="8">
        <v>0</v>
      </c>
      <c r="L2720" s="5" t="s">
        <v>5704</v>
      </c>
      <c r="M2720" s="3"/>
      <c r="N2720" s="2"/>
      <c r="O2720" s="4"/>
      <c r="R2720" s="2"/>
      <c r="U2720" s="4"/>
      <c r="V2720" s="3"/>
    </row>
    <row r="2721" spans="1:22" ht="30" x14ac:dyDescent="0.25">
      <c r="A2721" s="25" t="s">
        <v>89</v>
      </c>
      <c r="B2721" s="25" t="s">
        <v>155</v>
      </c>
      <c r="C2721" s="25" t="s">
        <v>156</v>
      </c>
      <c r="D2721" s="2" t="s">
        <v>1478</v>
      </c>
      <c r="E2721" s="2" t="s">
        <v>1480</v>
      </c>
      <c r="F2721" s="2" t="s">
        <v>4</v>
      </c>
      <c r="G2721" s="21" t="s">
        <v>3940</v>
      </c>
      <c r="H2721" s="7">
        <f t="shared" si="42"/>
        <v>642388</v>
      </c>
      <c r="I2721" s="8">
        <v>642388</v>
      </c>
      <c r="J2721" s="8">
        <v>0</v>
      </c>
      <c r="K2721" s="8">
        <v>0</v>
      </c>
      <c r="L2721" s="10" t="s">
        <v>4282</v>
      </c>
      <c r="M2721" s="3"/>
      <c r="N2721" s="2"/>
      <c r="O2721" s="4"/>
      <c r="Q2721" s="13"/>
      <c r="R2721" s="2"/>
      <c r="S2721" s="13"/>
      <c r="U2721" s="4"/>
      <c r="V2721" s="3"/>
    </row>
    <row r="2722" spans="1:22" x14ac:dyDescent="0.25">
      <c r="A2722" s="25" t="s">
        <v>89</v>
      </c>
      <c r="B2722" s="25" t="s">
        <v>90</v>
      </c>
      <c r="C2722" s="25" t="s">
        <v>304</v>
      </c>
      <c r="D2722" s="2" t="s">
        <v>2681</v>
      </c>
      <c r="E2722" s="2" t="s">
        <v>2682</v>
      </c>
      <c r="F2722" s="2" t="s">
        <v>4</v>
      </c>
      <c r="G2722" s="21" t="s">
        <v>3923</v>
      </c>
      <c r="H2722" s="7">
        <f t="shared" si="42"/>
        <v>491266</v>
      </c>
      <c r="I2722" s="8">
        <v>491266</v>
      </c>
      <c r="J2722" s="8">
        <v>0</v>
      </c>
      <c r="K2722" s="8">
        <v>0</v>
      </c>
      <c r="L2722" s="5" t="s">
        <v>5705</v>
      </c>
      <c r="M2722" s="3"/>
      <c r="N2722" s="2"/>
      <c r="O2722" s="4"/>
      <c r="R2722" s="2"/>
      <c r="U2722" s="4"/>
      <c r="V2722" s="3"/>
    </row>
    <row r="2723" spans="1:22" ht="30" x14ac:dyDescent="0.25">
      <c r="A2723" s="25" t="s">
        <v>89</v>
      </c>
      <c r="B2723" s="25" t="s">
        <v>90</v>
      </c>
      <c r="C2723" s="25" t="s">
        <v>304</v>
      </c>
      <c r="D2723" s="2" t="s">
        <v>644</v>
      </c>
      <c r="E2723" s="2" t="s">
        <v>646</v>
      </c>
      <c r="F2723" s="2" t="s">
        <v>4</v>
      </c>
      <c r="G2723" s="21" t="s">
        <v>3897</v>
      </c>
      <c r="H2723" s="7">
        <f t="shared" si="42"/>
        <v>35451</v>
      </c>
      <c r="I2723" s="8">
        <v>35451</v>
      </c>
      <c r="J2723" s="8">
        <v>0</v>
      </c>
      <c r="K2723" s="8">
        <v>0</v>
      </c>
      <c r="L2723" s="10" t="s">
        <v>4168</v>
      </c>
      <c r="M2723" s="3"/>
      <c r="N2723" s="2"/>
      <c r="O2723" s="4"/>
      <c r="R2723" s="2"/>
      <c r="U2723" s="4"/>
      <c r="V2723" s="3"/>
    </row>
    <row r="2724" spans="1:22" ht="30" x14ac:dyDescent="0.25">
      <c r="A2724" s="25" t="s">
        <v>89</v>
      </c>
      <c r="B2724" s="25" t="s">
        <v>90</v>
      </c>
      <c r="C2724" s="25" t="s">
        <v>304</v>
      </c>
      <c r="D2724" s="2" t="s">
        <v>644</v>
      </c>
      <c r="E2724" s="2" t="s">
        <v>646</v>
      </c>
      <c r="F2724" s="2" t="s">
        <v>4</v>
      </c>
      <c r="G2724" s="21" t="s">
        <v>3897</v>
      </c>
      <c r="H2724" s="7">
        <f t="shared" si="42"/>
        <v>128946</v>
      </c>
      <c r="I2724" s="8">
        <v>128946</v>
      </c>
      <c r="J2724" s="8">
        <v>0</v>
      </c>
      <c r="K2724" s="8">
        <v>0</v>
      </c>
      <c r="L2724" s="10" t="s">
        <v>4169</v>
      </c>
      <c r="M2724" s="3"/>
      <c r="N2724" s="2"/>
      <c r="O2724" s="4"/>
      <c r="R2724" s="2"/>
      <c r="U2724" s="4"/>
      <c r="V2724" s="3"/>
    </row>
    <row r="2725" spans="1:22" x14ac:dyDescent="0.25">
      <c r="A2725" s="25" t="s">
        <v>89</v>
      </c>
      <c r="B2725" s="25" t="s">
        <v>90</v>
      </c>
      <c r="C2725" s="25" t="s">
        <v>91</v>
      </c>
      <c r="D2725" s="2" t="s">
        <v>2483</v>
      </c>
      <c r="E2725" s="2" t="s">
        <v>2485</v>
      </c>
      <c r="F2725" s="2" t="s">
        <v>4</v>
      </c>
      <c r="G2725" s="21" t="s">
        <v>3915</v>
      </c>
      <c r="H2725" s="7">
        <f t="shared" si="42"/>
        <v>2277720</v>
      </c>
      <c r="I2725" s="8">
        <v>521255</v>
      </c>
      <c r="J2725" s="8">
        <v>1756465</v>
      </c>
      <c r="K2725" s="8">
        <v>0</v>
      </c>
      <c r="L2725" s="5" t="s">
        <v>4082</v>
      </c>
      <c r="M2725" s="3"/>
      <c r="N2725" s="2"/>
      <c r="O2725" s="4"/>
      <c r="R2725" s="2"/>
      <c r="U2725" s="4"/>
      <c r="V2725" s="3"/>
    </row>
    <row r="2726" spans="1:22" x14ac:dyDescent="0.25">
      <c r="A2726" s="25" t="s">
        <v>89</v>
      </c>
      <c r="B2726" s="25" t="s">
        <v>90</v>
      </c>
      <c r="C2726" s="25" t="s">
        <v>91</v>
      </c>
      <c r="D2726" s="2" t="s">
        <v>1931</v>
      </c>
      <c r="E2726" s="2" t="s">
        <v>1933</v>
      </c>
      <c r="F2726" s="2" t="s">
        <v>4</v>
      </c>
      <c r="G2726" s="21" t="s">
        <v>3902</v>
      </c>
      <c r="H2726" s="7">
        <f t="shared" si="42"/>
        <v>991901</v>
      </c>
      <c r="I2726" s="8">
        <v>150000</v>
      </c>
      <c r="J2726" s="8">
        <v>841901</v>
      </c>
      <c r="K2726" s="8">
        <v>0</v>
      </c>
      <c r="L2726" s="10" t="s">
        <v>4388</v>
      </c>
      <c r="M2726" s="3"/>
      <c r="N2726" s="2"/>
      <c r="O2726" s="4"/>
      <c r="R2726" s="2"/>
      <c r="U2726" s="4"/>
      <c r="V2726" s="3"/>
    </row>
    <row r="2727" spans="1:22" ht="30" x14ac:dyDescent="0.25">
      <c r="A2727" s="25" t="s">
        <v>82</v>
      </c>
      <c r="B2727" s="25" t="s">
        <v>83</v>
      </c>
      <c r="C2727" s="25" t="s">
        <v>359</v>
      </c>
      <c r="D2727" s="2" t="s">
        <v>2418</v>
      </c>
      <c r="E2727" s="2" t="s">
        <v>2420</v>
      </c>
      <c r="F2727" s="2" t="s">
        <v>4</v>
      </c>
      <c r="G2727" s="21" t="s">
        <v>3948</v>
      </c>
      <c r="H2727" s="7">
        <f t="shared" si="42"/>
        <v>249500</v>
      </c>
      <c r="I2727" s="8">
        <v>249500</v>
      </c>
      <c r="J2727" s="8">
        <v>0</v>
      </c>
      <c r="K2727" s="8">
        <v>0</v>
      </c>
      <c r="L2727" s="5" t="s">
        <v>5706</v>
      </c>
      <c r="M2727" s="3"/>
      <c r="N2727" s="2"/>
      <c r="O2727" s="4"/>
      <c r="Q2727" s="14"/>
      <c r="R2727" s="2"/>
      <c r="S2727" s="14"/>
      <c r="T2727" s="12"/>
      <c r="U2727" s="4"/>
      <c r="V2727" s="3"/>
    </row>
    <row r="2728" spans="1:22" ht="30" x14ac:dyDescent="0.25">
      <c r="A2728" s="25" t="s">
        <v>148</v>
      </c>
      <c r="B2728" s="25" t="s">
        <v>149</v>
      </c>
      <c r="C2728" s="25" t="s">
        <v>150</v>
      </c>
      <c r="D2728" s="2" t="s">
        <v>2416</v>
      </c>
      <c r="E2728" s="2" t="s">
        <v>2417</v>
      </c>
      <c r="F2728" s="2" t="s">
        <v>4</v>
      </c>
      <c r="G2728" s="21" t="s">
        <v>3901</v>
      </c>
      <c r="H2728" s="7">
        <f t="shared" si="42"/>
        <v>12843245</v>
      </c>
      <c r="I2728" s="8">
        <v>4443245</v>
      </c>
      <c r="J2728" s="8">
        <v>8400000</v>
      </c>
      <c r="K2728" s="8">
        <v>0</v>
      </c>
      <c r="L2728" s="5" t="s">
        <v>5707</v>
      </c>
      <c r="M2728" s="3"/>
      <c r="N2728" s="2"/>
      <c r="O2728" s="4"/>
      <c r="Q2728" s="14"/>
      <c r="R2728" s="2"/>
      <c r="S2728" s="14"/>
      <c r="U2728" s="4"/>
      <c r="V2728" s="3"/>
    </row>
    <row r="2729" spans="1:22" ht="30" x14ac:dyDescent="0.25">
      <c r="A2729" s="25" t="s">
        <v>148</v>
      </c>
      <c r="B2729" s="25" t="s">
        <v>241</v>
      </c>
      <c r="C2729" s="25" t="s">
        <v>242</v>
      </c>
      <c r="D2729" s="2" t="s">
        <v>1989</v>
      </c>
      <c r="E2729" s="2" t="s">
        <v>1991</v>
      </c>
      <c r="F2729" s="2" t="s">
        <v>4</v>
      </c>
      <c r="G2729" s="21" t="s">
        <v>3926</v>
      </c>
      <c r="H2729" s="7">
        <f t="shared" si="42"/>
        <v>48000</v>
      </c>
      <c r="I2729" s="8">
        <v>48000</v>
      </c>
      <c r="J2729" s="8">
        <v>0</v>
      </c>
      <c r="K2729" s="8">
        <v>0</v>
      </c>
      <c r="L2729" s="10" t="s">
        <v>4410</v>
      </c>
      <c r="M2729" s="3"/>
      <c r="N2729" s="2"/>
      <c r="O2729" s="4"/>
      <c r="Q2729" s="13"/>
      <c r="R2729" s="2"/>
      <c r="S2729" s="13"/>
      <c r="T2729" s="11"/>
      <c r="U2729" s="4"/>
      <c r="V2729" s="3"/>
    </row>
    <row r="2730" spans="1:22" ht="30" x14ac:dyDescent="0.25">
      <c r="A2730" s="25" t="s">
        <v>148</v>
      </c>
      <c r="B2730" s="25" t="s">
        <v>241</v>
      </c>
      <c r="C2730" s="25" t="s">
        <v>242</v>
      </c>
      <c r="D2730" s="2" t="s">
        <v>1989</v>
      </c>
      <c r="E2730" s="2" t="s">
        <v>1991</v>
      </c>
      <c r="F2730" s="2" t="s">
        <v>4</v>
      </c>
      <c r="G2730" s="21" t="s">
        <v>3926</v>
      </c>
      <c r="H2730" s="7">
        <f t="shared" si="42"/>
        <v>148099</v>
      </c>
      <c r="I2730" s="8">
        <v>148099</v>
      </c>
      <c r="J2730" s="8">
        <v>0</v>
      </c>
      <c r="K2730" s="8">
        <v>0</v>
      </c>
      <c r="L2730" s="5" t="s">
        <v>5708</v>
      </c>
      <c r="M2730" s="3"/>
      <c r="N2730" s="2"/>
      <c r="O2730" s="4"/>
      <c r="Q2730" s="13"/>
      <c r="R2730" s="2"/>
      <c r="S2730" s="13"/>
      <c r="T2730" s="11"/>
      <c r="U2730" s="4"/>
      <c r="V2730" s="3"/>
    </row>
    <row r="2731" spans="1:22" ht="30" x14ac:dyDescent="0.25">
      <c r="A2731" s="25" t="s">
        <v>148</v>
      </c>
      <c r="B2731" s="25" t="s">
        <v>241</v>
      </c>
      <c r="C2731" s="25" t="s">
        <v>242</v>
      </c>
      <c r="D2731" s="2" t="s">
        <v>1989</v>
      </c>
      <c r="E2731" s="2" t="s">
        <v>1991</v>
      </c>
      <c r="F2731" s="2" t="s">
        <v>4</v>
      </c>
      <c r="G2731" s="21" t="s">
        <v>3923</v>
      </c>
      <c r="H2731" s="7">
        <f t="shared" si="42"/>
        <v>64716</v>
      </c>
      <c r="I2731" s="8">
        <v>64716</v>
      </c>
      <c r="J2731" s="8">
        <v>0</v>
      </c>
      <c r="K2731" s="8">
        <v>0</v>
      </c>
      <c r="L2731" s="5" t="s">
        <v>5709</v>
      </c>
      <c r="M2731" s="3"/>
      <c r="N2731" s="2"/>
      <c r="O2731" s="4"/>
      <c r="Q2731" s="14"/>
      <c r="R2731" s="2"/>
      <c r="S2731" s="14"/>
      <c r="U2731" s="4"/>
      <c r="V2731" s="3"/>
    </row>
    <row r="2732" spans="1:22" ht="30" x14ac:dyDescent="0.25">
      <c r="A2732" s="25" t="s">
        <v>148</v>
      </c>
      <c r="B2732" s="25" t="s">
        <v>241</v>
      </c>
      <c r="C2732" s="25" t="s">
        <v>242</v>
      </c>
      <c r="D2732" s="2" t="s">
        <v>1989</v>
      </c>
      <c r="E2732" s="2" t="s">
        <v>1991</v>
      </c>
      <c r="F2732" s="2" t="s">
        <v>4</v>
      </c>
      <c r="G2732" s="21" t="s">
        <v>3926</v>
      </c>
      <c r="H2732" s="7">
        <f t="shared" si="42"/>
        <v>25000</v>
      </c>
      <c r="I2732" s="8">
        <v>25000</v>
      </c>
      <c r="J2732" s="8">
        <v>0</v>
      </c>
      <c r="K2732" s="8">
        <v>0</v>
      </c>
      <c r="L2732" s="5" t="s">
        <v>5710</v>
      </c>
      <c r="M2732" s="3"/>
      <c r="N2732" s="2"/>
      <c r="O2732" s="4"/>
      <c r="Q2732" s="3"/>
      <c r="R2732" s="2"/>
      <c r="S2732" s="3"/>
      <c r="T2732" s="11"/>
      <c r="U2732" s="4"/>
      <c r="V2732" s="3"/>
    </row>
    <row r="2733" spans="1:22" ht="30" x14ac:dyDescent="0.25">
      <c r="A2733" s="25" t="s">
        <v>148</v>
      </c>
      <c r="B2733" s="25" t="s">
        <v>241</v>
      </c>
      <c r="C2733" s="25" t="s">
        <v>242</v>
      </c>
      <c r="D2733" s="2" t="s">
        <v>1989</v>
      </c>
      <c r="E2733" s="2" t="s">
        <v>1991</v>
      </c>
      <c r="F2733" s="2" t="s">
        <v>4</v>
      </c>
      <c r="G2733" s="21" t="s">
        <v>3926</v>
      </c>
      <c r="H2733" s="7">
        <f t="shared" si="42"/>
        <v>175000</v>
      </c>
      <c r="I2733" s="8">
        <v>175000</v>
      </c>
      <c r="J2733" s="8">
        <v>0</v>
      </c>
      <c r="K2733" s="8">
        <v>0</v>
      </c>
      <c r="L2733" s="5" t="s">
        <v>5711</v>
      </c>
      <c r="M2733" s="3"/>
      <c r="N2733" s="2"/>
      <c r="O2733" s="4"/>
      <c r="Q2733" s="3"/>
      <c r="R2733" s="2"/>
      <c r="S2733" s="3"/>
      <c r="T2733" s="11"/>
      <c r="U2733" s="4"/>
      <c r="V2733" s="3"/>
    </row>
    <row r="2734" spans="1:22" x14ac:dyDescent="0.25">
      <c r="A2734" s="25" t="s">
        <v>119</v>
      </c>
      <c r="B2734" s="25" t="s">
        <v>721</v>
      </c>
      <c r="C2734" s="25" t="s">
        <v>722</v>
      </c>
      <c r="D2734" s="2" t="s">
        <v>1636</v>
      </c>
      <c r="E2734" s="2" t="s">
        <v>1637</v>
      </c>
      <c r="F2734" s="2" t="s">
        <v>4</v>
      </c>
      <c r="G2734" s="21" t="s">
        <v>3978</v>
      </c>
      <c r="H2734" s="7">
        <f t="shared" si="42"/>
        <v>375000</v>
      </c>
      <c r="I2734" s="8">
        <v>0</v>
      </c>
      <c r="J2734" s="8">
        <v>375000</v>
      </c>
      <c r="K2734" s="8">
        <v>0</v>
      </c>
      <c r="L2734" s="10" t="s">
        <v>44</v>
      </c>
      <c r="M2734" s="3"/>
      <c r="N2734" s="2"/>
      <c r="O2734" s="4"/>
      <c r="Q2734" s="14"/>
      <c r="R2734" s="2"/>
      <c r="S2734" s="14"/>
      <c r="T2734" s="12"/>
      <c r="U2734" s="4"/>
      <c r="V2734" s="3"/>
    </row>
    <row r="2735" spans="1:22" ht="30" x14ac:dyDescent="0.25">
      <c r="A2735" s="25" t="s">
        <v>119</v>
      </c>
      <c r="B2735" s="25" t="s">
        <v>721</v>
      </c>
      <c r="C2735" s="25" t="s">
        <v>722</v>
      </c>
      <c r="D2735" s="2" t="s">
        <v>1636</v>
      </c>
      <c r="E2735" s="2" t="s">
        <v>1637</v>
      </c>
      <c r="F2735" s="2" t="s">
        <v>4</v>
      </c>
      <c r="G2735" s="21" t="s">
        <v>3978</v>
      </c>
      <c r="H2735" s="7">
        <f t="shared" si="42"/>
        <v>3196367</v>
      </c>
      <c r="I2735" s="8">
        <v>0</v>
      </c>
      <c r="J2735" s="8">
        <v>3196367</v>
      </c>
      <c r="K2735" s="8">
        <v>0</v>
      </c>
      <c r="L2735" s="5" t="s">
        <v>5712</v>
      </c>
      <c r="M2735" s="3"/>
      <c r="N2735" s="2"/>
      <c r="O2735" s="4"/>
      <c r="R2735" s="2"/>
      <c r="U2735" s="4"/>
      <c r="V2735" s="3"/>
    </row>
    <row r="2736" spans="1:22" ht="45" x14ac:dyDescent="0.25">
      <c r="A2736" s="25" t="s">
        <v>119</v>
      </c>
      <c r="B2736" s="25" t="s">
        <v>721</v>
      </c>
      <c r="C2736" s="25" t="s">
        <v>722</v>
      </c>
      <c r="D2736" s="2" t="s">
        <v>1636</v>
      </c>
      <c r="E2736" s="2" t="s">
        <v>1637</v>
      </c>
      <c r="F2736" s="2" t="s">
        <v>4</v>
      </c>
      <c r="G2736" s="21" t="s">
        <v>3978</v>
      </c>
      <c r="H2736" s="7">
        <f t="shared" si="42"/>
        <v>95000</v>
      </c>
      <c r="I2736" s="8">
        <v>95000</v>
      </c>
      <c r="J2736" s="8">
        <v>0</v>
      </c>
      <c r="K2736" s="8">
        <v>0</v>
      </c>
      <c r="L2736" s="5" t="s">
        <v>5713</v>
      </c>
      <c r="M2736" s="3"/>
      <c r="N2736" s="2"/>
      <c r="O2736" s="4"/>
      <c r="R2736" s="2"/>
      <c r="U2736" s="4"/>
      <c r="V2736" s="3"/>
    </row>
    <row r="2737" spans="1:22" ht="30" x14ac:dyDescent="0.25">
      <c r="A2737" s="25" t="s">
        <v>119</v>
      </c>
      <c r="B2737" s="25" t="s">
        <v>721</v>
      </c>
      <c r="C2737" s="25" t="s">
        <v>722</v>
      </c>
      <c r="D2737" s="2" t="s">
        <v>1636</v>
      </c>
      <c r="E2737" s="2" t="s">
        <v>1637</v>
      </c>
      <c r="F2737" s="2" t="s">
        <v>4</v>
      </c>
      <c r="G2737" s="21" t="s">
        <v>3978</v>
      </c>
      <c r="H2737" s="7">
        <f t="shared" si="42"/>
        <v>280000</v>
      </c>
      <c r="I2737" s="8">
        <v>280000</v>
      </c>
      <c r="J2737" s="8">
        <v>0</v>
      </c>
      <c r="K2737" s="8">
        <v>0</v>
      </c>
      <c r="L2737" s="5" t="s">
        <v>5714</v>
      </c>
      <c r="M2737" s="3"/>
      <c r="N2737" s="2"/>
      <c r="O2737" s="4"/>
      <c r="R2737" s="2"/>
      <c r="U2737" s="4"/>
      <c r="V2737" s="3"/>
    </row>
    <row r="2738" spans="1:22" ht="30" x14ac:dyDescent="0.25">
      <c r="A2738" s="25" t="s">
        <v>119</v>
      </c>
      <c r="B2738" s="25" t="s">
        <v>721</v>
      </c>
      <c r="C2738" s="25" t="s">
        <v>722</v>
      </c>
      <c r="D2738" s="2" t="s">
        <v>1636</v>
      </c>
      <c r="E2738" s="2" t="s">
        <v>1637</v>
      </c>
      <c r="F2738" s="2" t="s">
        <v>4</v>
      </c>
      <c r="G2738" s="21" t="s">
        <v>3978</v>
      </c>
      <c r="H2738" s="7">
        <f t="shared" si="42"/>
        <v>385000</v>
      </c>
      <c r="I2738" s="8">
        <v>0</v>
      </c>
      <c r="J2738" s="8">
        <v>385000</v>
      </c>
      <c r="K2738" s="8">
        <v>0</v>
      </c>
      <c r="L2738" s="5" t="s">
        <v>4316</v>
      </c>
      <c r="M2738" s="3"/>
      <c r="N2738" s="2"/>
      <c r="O2738" s="4"/>
      <c r="R2738" s="2"/>
      <c r="U2738" s="4"/>
      <c r="V2738" s="3"/>
    </row>
    <row r="2739" spans="1:22" x14ac:dyDescent="0.25">
      <c r="A2739" s="25" t="s">
        <v>119</v>
      </c>
      <c r="B2739" s="25" t="s">
        <v>721</v>
      </c>
      <c r="C2739" s="25" t="s">
        <v>722</v>
      </c>
      <c r="D2739" s="2" t="s">
        <v>1636</v>
      </c>
      <c r="E2739" s="2" t="s">
        <v>1637</v>
      </c>
      <c r="F2739" s="2" t="s">
        <v>4</v>
      </c>
      <c r="G2739" s="21" t="s">
        <v>3978</v>
      </c>
      <c r="H2739" s="7">
        <f t="shared" si="42"/>
        <v>85000</v>
      </c>
      <c r="I2739" s="8">
        <v>85000</v>
      </c>
      <c r="J2739" s="8">
        <v>0</v>
      </c>
      <c r="K2739" s="8">
        <v>0</v>
      </c>
      <c r="L2739" s="10" t="s">
        <v>857</v>
      </c>
      <c r="M2739" s="3"/>
      <c r="N2739" s="2"/>
      <c r="O2739" s="4"/>
      <c r="Q2739" s="14"/>
      <c r="R2739" s="2"/>
      <c r="S2739" s="14"/>
      <c r="U2739" s="4"/>
      <c r="V2739" s="3"/>
    </row>
    <row r="2740" spans="1:22" x14ac:dyDescent="0.25">
      <c r="A2740" s="25" t="s">
        <v>58</v>
      </c>
      <c r="B2740" s="25" t="s">
        <v>164</v>
      </c>
      <c r="C2740" s="25" t="s">
        <v>177</v>
      </c>
      <c r="D2740" s="2" t="s">
        <v>1372</v>
      </c>
      <c r="E2740" s="2" t="s">
        <v>1374</v>
      </c>
      <c r="F2740" s="2" t="s">
        <v>4</v>
      </c>
      <c r="G2740" s="21" t="s">
        <v>3908</v>
      </c>
      <c r="H2740" s="7">
        <f t="shared" si="42"/>
        <v>75000</v>
      </c>
      <c r="I2740" s="8">
        <v>75000</v>
      </c>
      <c r="J2740" s="8">
        <v>0</v>
      </c>
      <c r="K2740" s="8">
        <v>0</v>
      </c>
      <c r="L2740" s="10" t="s">
        <v>1331</v>
      </c>
      <c r="M2740" s="3"/>
      <c r="N2740" s="2"/>
      <c r="O2740" s="4"/>
      <c r="R2740" s="2"/>
      <c r="U2740" s="4"/>
      <c r="V2740" s="3"/>
    </row>
    <row r="2741" spans="1:22" ht="30" x14ac:dyDescent="0.25">
      <c r="A2741" s="25" t="s">
        <v>148</v>
      </c>
      <c r="B2741" s="25" t="s">
        <v>883</v>
      </c>
      <c r="C2741" s="25" t="s">
        <v>150</v>
      </c>
      <c r="D2741" s="2" t="s">
        <v>922</v>
      </c>
      <c r="E2741" s="2" t="s">
        <v>924</v>
      </c>
      <c r="F2741" s="2" t="s">
        <v>4</v>
      </c>
      <c r="G2741" s="21" t="s">
        <v>3915</v>
      </c>
      <c r="H2741" s="7">
        <f t="shared" si="42"/>
        <v>261398</v>
      </c>
      <c r="I2741" s="8">
        <v>261398</v>
      </c>
      <c r="J2741" s="8">
        <v>0</v>
      </c>
      <c r="K2741" s="8">
        <v>0</v>
      </c>
      <c r="L2741" s="10" t="s">
        <v>4085</v>
      </c>
      <c r="M2741" s="3"/>
      <c r="N2741" s="2"/>
      <c r="O2741" s="4"/>
      <c r="Q2741" s="14"/>
      <c r="R2741" s="2"/>
      <c r="S2741" s="14"/>
      <c r="U2741" s="4"/>
      <c r="V2741" s="3"/>
    </row>
    <row r="2742" spans="1:22" ht="45" x14ac:dyDescent="0.25">
      <c r="A2742" s="25" t="s">
        <v>148</v>
      </c>
      <c r="B2742" s="25" t="s">
        <v>883</v>
      </c>
      <c r="C2742" s="25" t="s">
        <v>150</v>
      </c>
      <c r="D2742" s="2" t="s">
        <v>922</v>
      </c>
      <c r="E2742" s="2" t="s">
        <v>924</v>
      </c>
      <c r="F2742" s="2" t="s">
        <v>4</v>
      </c>
      <c r="G2742" s="21" t="s">
        <v>3915</v>
      </c>
      <c r="H2742" s="7">
        <f t="shared" si="42"/>
        <v>147028</v>
      </c>
      <c r="I2742" s="8">
        <v>147028</v>
      </c>
      <c r="J2742" s="8">
        <v>0</v>
      </c>
      <c r="K2742" s="8">
        <v>0</v>
      </c>
      <c r="L2742" s="10" t="s">
        <v>4086</v>
      </c>
      <c r="M2742" s="3"/>
      <c r="N2742" s="2"/>
      <c r="O2742" s="4"/>
      <c r="R2742" s="2"/>
      <c r="U2742" s="4"/>
      <c r="V2742" s="3"/>
    </row>
    <row r="2743" spans="1:22" ht="45" x14ac:dyDescent="0.25">
      <c r="A2743" s="25" t="s">
        <v>148</v>
      </c>
      <c r="B2743" s="25" t="s">
        <v>883</v>
      </c>
      <c r="C2743" s="25" t="s">
        <v>150</v>
      </c>
      <c r="D2743" s="2" t="s">
        <v>922</v>
      </c>
      <c r="E2743" s="2" t="s">
        <v>924</v>
      </c>
      <c r="F2743" s="2" t="s">
        <v>4</v>
      </c>
      <c r="G2743" s="21" t="s">
        <v>3915</v>
      </c>
      <c r="H2743" s="7">
        <f t="shared" si="42"/>
        <v>46800</v>
      </c>
      <c r="I2743" s="8">
        <v>46800</v>
      </c>
      <c r="J2743" s="8">
        <v>0</v>
      </c>
      <c r="K2743" s="8">
        <v>0</v>
      </c>
      <c r="L2743" s="5" t="s">
        <v>5715</v>
      </c>
      <c r="M2743" s="3"/>
      <c r="N2743" s="2"/>
      <c r="O2743" s="4"/>
      <c r="R2743" s="2"/>
      <c r="U2743" s="4"/>
      <c r="V2743" s="3"/>
    </row>
    <row r="2744" spans="1:22" ht="45" x14ac:dyDescent="0.25">
      <c r="A2744" s="25" t="s">
        <v>148</v>
      </c>
      <c r="B2744" s="25" t="s">
        <v>883</v>
      </c>
      <c r="C2744" s="25" t="s">
        <v>150</v>
      </c>
      <c r="D2744" s="2" t="s">
        <v>922</v>
      </c>
      <c r="E2744" s="2" t="s">
        <v>924</v>
      </c>
      <c r="F2744" s="2" t="s">
        <v>4</v>
      </c>
      <c r="G2744" s="21" t="s">
        <v>3915</v>
      </c>
      <c r="H2744" s="7">
        <f t="shared" si="42"/>
        <v>520000</v>
      </c>
      <c r="I2744" s="8">
        <v>520000</v>
      </c>
      <c r="J2744" s="8">
        <v>0</v>
      </c>
      <c r="K2744" s="8">
        <v>0</v>
      </c>
      <c r="L2744" s="5" t="s">
        <v>5716</v>
      </c>
      <c r="M2744" s="3"/>
      <c r="N2744" s="2"/>
      <c r="O2744" s="4"/>
      <c r="R2744" s="2"/>
      <c r="U2744" s="4"/>
      <c r="V2744" s="3"/>
    </row>
    <row r="2745" spans="1:22" ht="45" x14ac:dyDescent="0.25">
      <c r="A2745" s="25" t="s">
        <v>148</v>
      </c>
      <c r="B2745" s="25" t="s">
        <v>883</v>
      </c>
      <c r="C2745" s="25" t="s">
        <v>150</v>
      </c>
      <c r="D2745" s="2" t="s">
        <v>922</v>
      </c>
      <c r="E2745" s="2" t="s">
        <v>924</v>
      </c>
      <c r="F2745" s="2" t="s">
        <v>4</v>
      </c>
      <c r="G2745" s="21" t="s">
        <v>3915</v>
      </c>
      <c r="H2745" s="7">
        <f t="shared" si="42"/>
        <v>80000</v>
      </c>
      <c r="I2745" s="8">
        <v>80000</v>
      </c>
      <c r="J2745" s="8">
        <v>0</v>
      </c>
      <c r="K2745" s="8">
        <v>0</v>
      </c>
      <c r="L2745" s="5" t="s">
        <v>5717</v>
      </c>
      <c r="M2745" s="3"/>
      <c r="N2745" s="2"/>
      <c r="O2745" s="4"/>
      <c r="R2745" s="2"/>
      <c r="U2745" s="4"/>
      <c r="V2745" s="3"/>
    </row>
    <row r="2746" spans="1:22" ht="45" x14ac:dyDescent="0.25">
      <c r="A2746" s="25" t="s">
        <v>148</v>
      </c>
      <c r="B2746" s="25" t="s">
        <v>883</v>
      </c>
      <c r="C2746" s="25" t="s">
        <v>150</v>
      </c>
      <c r="D2746" s="2" t="s">
        <v>922</v>
      </c>
      <c r="E2746" s="2" t="s">
        <v>924</v>
      </c>
      <c r="F2746" s="2" t="s">
        <v>4</v>
      </c>
      <c r="G2746" s="21" t="s">
        <v>3915</v>
      </c>
      <c r="H2746" s="7">
        <f t="shared" si="42"/>
        <v>200000</v>
      </c>
      <c r="I2746" s="8">
        <v>200000</v>
      </c>
      <c r="J2746" s="8">
        <v>0</v>
      </c>
      <c r="K2746" s="8">
        <v>0</v>
      </c>
      <c r="L2746" s="5" t="s">
        <v>5718</v>
      </c>
      <c r="M2746" s="3"/>
      <c r="N2746" s="2"/>
      <c r="O2746" s="4"/>
      <c r="R2746" s="2"/>
      <c r="U2746" s="4"/>
      <c r="V2746" s="3"/>
    </row>
    <row r="2747" spans="1:22" x14ac:dyDescent="0.25">
      <c r="A2747" s="25" t="s">
        <v>103</v>
      </c>
      <c r="B2747" s="25" t="s">
        <v>104</v>
      </c>
      <c r="C2747" s="25" t="s">
        <v>261</v>
      </c>
      <c r="D2747" s="2" t="s">
        <v>1846</v>
      </c>
      <c r="E2747" s="2" t="s">
        <v>1848</v>
      </c>
      <c r="F2747" s="2" t="s">
        <v>4</v>
      </c>
      <c r="G2747" s="21" t="s">
        <v>3898</v>
      </c>
      <c r="H2747" s="7">
        <f t="shared" si="42"/>
        <v>46800</v>
      </c>
      <c r="I2747" s="8">
        <v>46800</v>
      </c>
      <c r="J2747" s="8">
        <v>0</v>
      </c>
      <c r="K2747" s="8">
        <v>0</v>
      </c>
      <c r="L2747" s="10" t="s">
        <v>1849</v>
      </c>
      <c r="M2747" s="3"/>
      <c r="N2747" s="2"/>
      <c r="O2747" s="4"/>
      <c r="R2747" s="2"/>
      <c r="U2747" s="4"/>
      <c r="V2747" s="3"/>
    </row>
    <row r="2748" spans="1:22" ht="45" x14ac:dyDescent="0.25">
      <c r="A2748" s="25" t="s">
        <v>103</v>
      </c>
      <c r="B2748" s="25" t="s">
        <v>104</v>
      </c>
      <c r="C2748" s="25" t="s">
        <v>261</v>
      </c>
      <c r="D2748" s="2" t="s">
        <v>1846</v>
      </c>
      <c r="E2748" s="2" t="s">
        <v>1848</v>
      </c>
      <c r="F2748" s="2" t="s">
        <v>4</v>
      </c>
      <c r="G2748" s="21" t="s">
        <v>3908</v>
      </c>
      <c r="H2748" s="7">
        <f t="shared" si="42"/>
        <v>344850</v>
      </c>
      <c r="I2748" s="8">
        <v>344850</v>
      </c>
      <c r="J2748" s="8">
        <v>0</v>
      </c>
      <c r="K2748" s="8">
        <v>0</v>
      </c>
      <c r="L2748" s="5" t="s">
        <v>5719</v>
      </c>
      <c r="M2748" s="3"/>
      <c r="N2748" s="2"/>
      <c r="O2748" s="4"/>
      <c r="R2748" s="2"/>
      <c r="U2748" s="4"/>
      <c r="V2748" s="3"/>
    </row>
    <row r="2749" spans="1:22" ht="30" x14ac:dyDescent="0.25">
      <c r="A2749" s="25" t="s">
        <v>89</v>
      </c>
      <c r="B2749" s="25" t="s">
        <v>214</v>
      </c>
      <c r="C2749" s="25" t="s">
        <v>346</v>
      </c>
      <c r="D2749" s="2" t="s">
        <v>2715</v>
      </c>
      <c r="E2749" s="2" t="s">
        <v>2717</v>
      </c>
      <c r="F2749" s="2" t="s">
        <v>4</v>
      </c>
      <c r="G2749" s="21" t="s">
        <v>3933</v>
      </c>
      <c r="H2749" s="7">
        <f t="shared" si="42"/>
        <v>14400</v>
      </c>
      <c r="I2749" s="8">
        <v>14400</v>
      </c>
      <c r="J2749" s="8">
        <v>0</v>
      </c>
      <c r="K2749" s="8">
        <v>0</v>
      </c>
      <c r="L2749" s="5" t="s">
        <v>4572</v>
      </c>
      <c r="M2749" s="3"/>
      <c r="N2749" s="2"/>
      <c r="O2749" s="4"/>
      <c r="R2749" s="2"/>
      <c r="U2749" s="4"/>
      <c r="V2749" s="3"/>
    </row>
    <row r="2750" spans="1:22" x14ac:dyDescent="0.25">
      <c r="A2750" s="25" t="s">
        <v>89</v>
      </c>
      <c r="B2750" s="25" t="s">
        <v>214</v>
      </c>
      <c r="C2750" s="25" t="s">
        <v>346</v>
      </c>
      <c r="D2750" s="2" t="s">
        <v>2715</v>
      </c>
      <c r="E2750" s="2" t="s">
        <v>2717</v>
      </c>
      <c r="F2750" s="2" t="s">
        <v>4</v>
      </c>
      <c r="G2750" s="21" t="s">
        <v>3935</v>
      </c>
      <c r="H2750" s="7">
        <f t="shared" si="42"/>
        <v>339670</v>
      </c>
      <c r="I2750" s="8">
        <v>339670</v>
      </c>
      <c r="J2750" s="8">
        <v>0</v>
      </c>
      <c r="K2750" s="8">
        <v>0</v>
      </c>
      <c r="L2750" s="10" t="s">
        <v>296</v>
      </c>
      <c r="M2750" s="3"/>
      <c r="N2750" s="2"/>
      <c r="O2750" s="4"/>
      <c r="R2750" s="2"/>
      <c r="U2750" s="4"/>
      <c r="V2750" s="3"/>
    </row>
    <row r="2751" spans="1:22" x14ac:dyDescent="0.25">
      <c r="A2751" s="25" t="s">
        <v>89</v>
      </c>
      <c r="B2751" s="25" t="s">
        <v>214</v>
      </c>
      <c r="C2751" s="25" t="s">
        <v>346</v>
      </c>
      <c r="D2751" s="2" t="s">
        <v>2715</v>
      </c>
      <c r="E2751" s="2" t="s">
        <v>2717</v>
      </c>
      <c r="F2751" s="2" t="s">
        <v>4</v>
      </c>
      <c r="G2751" s="21" t="s">
        <v>3935</v>
      </c>
      <c r="H2751" s="7">
        <f t="shared" si="42"/>
        <v>225000</v>
      </c>
      <c r="I2751" s="8">
        <v>225000</v>
      </c>
      <c r="J2751" s="8">
        <v>0</v>
      </c>
      <c r="K2751" s="8">
        <v>0</v>
      </c>
      <c r="L2751" s="5" t="s">
        <v>5720</v>
      </c>
      <c r="M2751" s="3"/>
      <c r="N2751" s="2"/>
      <c r="O2751" s="4"/>
      <c r="Q2751" s="14"/>
      <c r="R2751" s="2"/>
      <c r="S2751" s="14"/>
      <c r="U2751" s="4"/>
      <c r="V2751" s="3"/>
    </row>
    <row r="2752" spans="1:22" ht="30" x14ac:dyDescent="0.25">
      <c r="A2752" s="25" t="s">
        <v>89</v>
      </c>
      <c r="B2752" s="25" t="s">
        <v>214</v>
      </c>
      <c r="C2752" s="25" t="s">
        <v>346</v>
      </c>
      <c r="D2752" s="2" t="s">
        <v>2715</v>
      </c>
      <c r="E2752" s="2" t="s">
        <v>2717</v>
      </c>
      <c r="F2752" s="2" t="s">
        <v>4</v>
      </c>
      <c r="G2752" s="21" t="s">
        <v>3933</v>
      </c>
      <c r="H2752" s="7">
        <f t="shared" si="42"/>
        <v>41040</v>
      </c>
      <c r="I2752" s="8">
        <v>41040</v>
      </c>
      <c r="J2752" s="8">
        <v>0</v>
      </c>
      <c r="K2752" s="8">
        <v>0</v>
      </c>
      <c r="L2752" s="5" t="s">
        <v>5721</v>
      </c>
      <c r="M2752" s="3"/>
      <c r="N2752" s="2"/>
      <c r="O2752" s="4"/>
      <c r="R2752" s="2"/>
      <c r="U2752" s="4"/>
      <c r="V2752" s="3"/>
    </row>
    <row r="2753" spans="1:22" ht="30" x14ac:dyDescent="0.25">
      <c r="A2753" s="25" t="s">
        <v>5</v>
      </c>
      <c r="B2753" s="25" t="s">
        <v>466</v>
      </c>
      <c r="C2753" s="25" t="s">
        <v>467</v>
      </c>
      <c r="D2753" s="2" t="s">
        <v>746</v>
      </c>
      <c r="E2753" s="2" t="s">
        <v>748</v>
      </c>
      <c r="F2753" s="2" t="s">
        <v>4</v>
      </c>
      <c r="G2753" s="21" t="s">
        <v>3928</v>
      </c>
      <c r="H2753" s="7">
        <f t="shared" si="42"/>
        <v>635234</v>
      </c>
      <c r="I2753" s="8">
        <v>635234</v>
      </c>
      <c r="J2753" s="8">
        <v>0</v>
      </c>
      <c r="K2753" s="8">
        <v>0</v>
      </c>
      <c r="L2753" s="10" t="s">
        <v>5722</v>
      </c>
      <c r="M2753" s="3"/>
      <c r="N2753" s="2"/>
      <c r="O2753" s="4"/>
      <c r="R2753" s="2"/>
      <c r="U2753" s="4"/>
      <c r="V2753" s="3"/>
    </row>
    <row r="2754" spans="1:22" ht="30" x14ac:dyDescent="0.25">
      <c r="A2754" s="25" t="s">
        <v>5</v>
      </c>
      <c r="B2754" s="25" t="s">
        <v>466</v>
      </c>
      <c r="C2754" s="25" t="s">
        <v>467</v>
      </c>
      <c r="D2754" s="2" t="s">
        <v>3599</v>
      </c>
      <c r="E2754" s="2" t="s">
        <v>3601</v>
      </c>
      <c r="F2754" s="2" t="s">
        <v>4</v>
      </c>
      <c r="G2754" s="21" t="s">
        <v>3901</v>
      </c>
      <c r="H2754" s="7">
        <f t="shared" ref="H2754:H2786" si="43">SUM(I2754:K2754)</f>
        <v>698991</v>
      </c>
      <c r="I2754" s="8">
        <v>0</v>
      </c>
      <c r="J2754" s="8">
        <v>698991</v>
      </c>
      <c r="K2754" s="8">
        <v>0</v>
      </c>
      <c r="L2754" s="5" t="s">
        <v>5723</v>
      </c>
      <c r="M2754" s="3"/>
      <c r="N2754" s="2"/>
      <c r="O2754" s="4"/>
      <c r="Q2754" s="14"/>
      <c r="R2754" s="2"/>
      <c r="S2754" s="14"/>
      <c r="U2754" s="4"/>
      <c r="V2754" s="3"/>
    </row>
    <row r="2755" spans="1:22" ht="45" x14ac:dyDescent="0.25">
      <c r="A2755" s="25" t="s">
        <v>5</v>
      </c>
      <c r="B2755" s="25" t="s">
        <v>466</v>
      </c>
      <c r="C2755" s="25" t="s">
        <v>467</v>
      </c>
      <c r="D2755" s="2" t="s">
        <v>3599</v>
      </c>
      <c r="E2755" s="2" t="s">
        <v>3601</v>
      </c>
      <c r="F2755" s="2" t="s">
        <v>4</v>
      </c>
      <c r="G2755" s="21" t="s">
        <v>3901</v>
      </c>
      <c r="H2755" s="7">
        <f t="shared" si="43"/>
        <v>1372386</v>
      </c>
      <c r="I2755" s="8">
        <v>162957</v>
      </c>
      <c r="J2755" s="8">
        <v>1209429</v>
      </c>
      <c r="K2755" s="8">
        <v>0</v>
      </c>
      <c r="L2755" s="5" t="s">
        <v>5724</v>
      </c>
      <c r="M2755" s="3"/>
      <c r="N2755" s="2"/>
      <c r="O2755" s="4"/>
      <c r="R2755" s="2"/>
      <c r="U2755" s="4"/>
      <c r="V2755" s="3"/>
    </row>
    <row r="2756" spans="1:22" ht="30" x14ac:dyDescent="0.25">
      <c r="A2756" s="25" t="s">
        <v>5</v>
      </c>
      <c r="B2756" s="25" t="s">
        <v>466</v>
      </c>
      <c r="C2756" s="25" t="s">
        <v>467</v>
      </c>
      <c r="D2756" s="2" t="s">
        <v>3698</v>
      </c>
      <c r="E2756" s="2" t="s">
        <v>3700</v>
      </c>
      <c r="F2756" s="2" t="s">
        <v>4</v>
      </c>
      <c r="G2756" s="21" t="s">
        <v>3894</v>
      </c>
      <c r="H2756" s="7">
        <f t="shared" si="43"/>
        <v>1401192</v>
      </c>
      <c r="I2756" s="8">
        <v>632055</v>
      </c>
      <c r="J2756" s="8">
        <v>769137</v>
      </c>
      <c r="K2756" s="8">
        <v>0</v>
      </c>
      <c r="L2756" s="5" t="s">
        <v>5725</v>
      </c>
      <c r="M2756" s="3"/>
      <c r="N2756" s="2"/>
      <c r="O2756" s="4"/>
      <c r="R2756" s="2"/>
      <c r="U2756" s="4"/>
      <c r="V2756" s="3"/>
    </row>
    <row r="2757" spans="1:22" ht="30" x14ac:dyDescent="0.25">
      <c r="A2757" s="25" t="s">
        <v>5</v>
      </c>
      <c r="B2757" s="25" t="s">
        <v>466</v>
      </c>
      <c r="C2757" s="25" t="s">
        <v>467</v>
      </c>
      <c r="D2757" s="2" t="s">
        <v>2376</v>
      </c>
      <c r="E2757" s="2" t="s">
        <v>2378</v>
      </c>
      <c r="F2757" s="2" t="s">
        <v>4</v>
      </c>
      <c r="G2757" s="21" t="s">
        <v>3897</v>
      </c>
      <c r="H2757" s="7">
        <f t="shared" si="43"/>
        <v>2215952</v>
      </c>
      <c r="I2757" s="8">
        <v>150000</v>
      </c>
      <c r="J2757" s="8">
        <v>2065952</v>
      </c>
      <c r="K2757" s="8">
        <v>0</v>
      </c>
      <c r="L2757" s="5" t="s">
        <v>5726</v>
      </c>
      <c r="M2757" s="3"/>
      <c r="N2757" s="2"/>
      <c r="O2757" s="4"/>
      <c r="R2757" s="2"/>
      <c r="U2757" s="4"/>
      <c r="V2757" s="3"/>
    </row>
    <row r="2758" spans="1:22" ht="45" x14ac:dyDescent="0.25">
      <c r="A2758" s="25" t="s">
        <v>5</v>
      </c>
      <c r="B2758" s="25" t="s">
        <v>466</v>
      </c>
      <c r="C2758" s="25" t="s">
        <v>467</v>
      </c>
      <c r="D2758" s="2" t="s">
        <v>2379</v>
      </c>
      <c r="E2758" s="2" t="s">
        <v>2380</v>
      </c>
      <c r="F2758" s="2" t="s">
        <v>4</v>
      </c>
      <c r="G2758" s="21" t="s">
        <v>3894</v>
      </c>
      <c r="H2758" s="7">
        <f t="shared" si="43"/>
        <v>109260</v>
      </c>
      <c r="I2758" s="8">
        <v>109260</v>
      </c>
      <c r="J2758" s="8">
        <v>0</v>
      </c>
      <c r="K2758" s="8">
        <v>0</v>
      </c>
      <c r="L2758" s="5" t="s">
        <v>5727</v>
      </c>
      <c r="M2758" s="3"/>
      <c r="N2758" s="2"/>
      <c r="O2758" s="4"/>
      <c r="R2758" s="2"/>
      <c r="U2758" s="4"/>
      <c r="V2758" s="3"/>
    </row>
    <row r="2759" spans="1:22" ht="30" x14ac:dyDescent="0.25">
      <c r="A2759" s="25" t="s">
        <v>5</v>
      </c>
      <c r="B2759" s="25" t="s">
        <v>466</v>
      </c>
      <c r="C2759" s="25" t="s">
        <v>467</v>
      </c>
      <c r="D2759" s="2" t="s">
        <v>2942</v>
      </c>
      <c r="E2759" s="2" t="s">
        <v>2943</v>
      </c>
      <c r="F2759" s="2" t="s">
        <v>4</v>
      </c>
      <c r="G2759" s="21" t="s">
        <v>3902</v>
      </c>
      <c r="H2759" s="7">
        <f t="shared" si="43"/>
        <v>266463</v>
      </c>
      <c r="I2759" s="8">
        <v>266463</v>
      </c>
      <c r="J2759" s="8">
        <v>0</v>
      </c>
      <c r="K2759" s="8">
        <v>0</v>
      </c>
      <c r="L2759" s="5" t="s">
        <v>4988</v>
      </c>
      <c r="M2759" s="3"/>
      <c r="N2759" s="2"/>
      <c r="O2759" s="4"/>
      <c r="R2759" s="2"/>
      <c r="U2759" s="4"/>
      <c r="V2759" s="3"/>
    </row>
    <row r="2760" spans="1:22" ht="30" x14ac:dyDescent="0.25">
      <c r="A2760" s="25" t="s">
        <v>89</v>
      </c>
      <c r="B2760" s="25" t="s">
        <v>214</v>
      </c>
      <c r="C2760" s="25" t="s">
        <v>223</v>
      </c>
      <c r="D2760" s="2" t="s">
        <v>2931</v>
      </c>
      <c r="E2760" s="2" t="s">
        <v>2933</v>
      </c>
      <c r="F2760" s="2" t="s">
        <v>4</v>
      </c>
      <c r="G2760" s="21" t="s">
        <v>3898</v>
      </c>
      <c r="H2760" s="7">
        <f t="shared" si="43"/>
        <v>3185</v>
      </c>
      <c r="I2760" s="8">
        <v>3185</v>
      </c>
      <c r="J2760" s="8">
        <v>0</v>
      </c>
      <c r="K2760" s="8">
        <v>0</v>
      </c>
      <c r="L2760" s="5" t="s">
        <v>5728</v>
      </c>
      <c r="M2760" s="3"/>
      <c r="N2760" s="2"/>
      <c r="O2760" s="4"/>
      <c r="Q2760" s="14"/>
      <c r="R2760" s="2"/>
      <c r="S2760" s="14"/>
      <c r="U2760" s="4"/>
      <c r="V2760" s="3"/>
    </row>
    <row r="2761" spans="1:22" ht="30" x14ac:dyDescent="0.25">
      <c r="A2761" s="25" t="s">
        <v>89</v>
      </c>
      <c r="B2761" s="25" t="s">
        <v>214</v>
      </c>
      <c r="C2761" s="25" t="s">
        <v>223</v>
      </c>
      <c r="D2761" s="2" t="s">
        <v>2931</v>
      </c>
      <c r="E2761" s="2" t="s">
        <v>2933</v>
      </c>
      <c r="F2761" s="2" t="s">
        <v>4</v>
      </c>
      <c r="G2761" s="21" t="s">
        <v>3898</v>
      </c>
      <c r="H2761" s="7">
        <f t="shared" si="43"/>
        <v>77400</v>
      </c>
      <c r="I2761" s="8">
        <v>77400</v>
      </c>
      <c r="J2761" s="8">
        <v>0</v>
      </c>
      <c r="K2761" s="8">
        <v>0</v>
      </c>
      <c r="L2761" s="5" t="s">
        <v>5729</v>
      </c>
      <c r="M2761" s="3"/>
      <c r="N2761" s="2"/>
      <c r="O2761" s="4"/>
      <c r="Q2761" s="14"/>
      <c r="R2761" s="2"/>
      <c r="S2761" s="14"/>
      <c r="T2761" s="12"/>
      <c r="U2761" s="4"/>
      <c r="V2761" s="3"/>
    </row>
    <row r="2762" spans="1:22" ht="30" x14ac:dyDescent="0.25">
      <c r="A2762" s="25" t="s">
        <v>89</v>
      </c>
      <c r="B2762" s="25" t="s">
        <v>214</v>
      </c>
      <c r="C2762" s="25" t="s">
        <v>223</v>
      </c>
      <c r="D2762" s="2" t="s">
        <v>2931</v>
      </c>
      <c r="E2762" s="2" t="s">
        <v>2933</v>
      </c>
      <c r="F2762" s="2" t="s">
        <v>4</v>
      </c>
      <c r="G2762" s="21" t="s">
        <v>3908</v>
      </c>
      <c r="H2762" s="7">
        <f t="shared" si="43"/>
        <v>309940</v>
      </c>
      <c r="I2762" s="8">
        <v>309940</v>
      </c>
      <c r="J2762" s="8">
        <v>0</v>
      </c>
      <c r="K2762" s="8">
        <v>0</v>
      </c>
      <c r="L2762" s="5" t="s">
        <v>5730</v>
      </c>
      <c r="M2762" s="3"/>
      <c r="N2762" s="2"/>
      <c r="O2762" s="4"/>
      <c r="Q2762" s="14"/>
      <c r="R2762" s="2"/>
      <c r="S2762" s="14"/>
      <c r="U2762" s="4"/>
      <c r="V2762" s="3"/>
    </row>
    <row r="2763" spans="1:22" ht="30" x14ac:dyDescent="0.25">
      <c r="A2763" s="25" t="s">
        <v>89</v>
      </c>
      <c r="B2763" s="25" t="s">
        <v>214</v>
      </c>
      <c r="C2763" s="25" t="s">
        <v>223</v>
      </c>
      <c r="D2763" s="2" t="s">
        <v>2931</v>
      </c>
      <c r="E2763" s="2" t="s">
        <v>2933</v>
      </c>
      <c r="F2763" s="2" t="s">
        <v>4</v>
      </c>
      <c r="G2763" s="21" t="s">
        <v>3898</v>
      </c>
      <c r="H2763" s="7">
        <f t="shared" si="43"/>
        <v>78030</v>
      </c>
      <c r="I2763" s="8">
        <v>78030</v>
      </c>
      <c r="J2763" s="8">
        <v>0</v>
      </c>
      <c r="K2763" s="8">
        <v>0</v>
      </c>
      <c r="L2763" s="5" t="s">
        <v>5731</v>
      </c>
      <c r="M2763" s="3"/>
      <c r="N2763" s="2"/>
      <c r="O2763" s="4"/>
      <c r="R2763" s="2"/>
      <c r="U2763" s="4"/>
      <c r="V2763" s="3"/>
    </row>
    <row r="2764" spans="1:22" ht="30" x14ac:dyDescent="0.25">
      <c r="A2764" s="25" t="s">
        <v>89</v>
      </c>
      <c r="B2764" s="25" t="s">
        <v>214</v>
      </c>
      <c r="C2764" s="25" t="s">
        <v>223</v>
      </c>
      <c r="D2764" s="2" t="s">
        <v>2931</v>
      </c>
      <c r="E2764" s="2" t="s">
        <v>2933</v>
      </c>
      <c r="F2764" s="2" t="s">
        <v>4</v>
      </c>
      <c r="G2764" s="21" t="s">
        <v>3898</v>
      </c>
      <c r="H2764" s="7">
        <f t="shared" si="43"/>
        <v>14455</v>
      </c>
      <c r="I2764" s="8">
        <v>14455</v>
      </c>
      <c r="J2764" s="8">
        <v>0</v>
      </c>
      <c r="K2764" s="8">
        <v>0</v>
      </c>
      <c r="L2764" s="5" t="s">
        <v>5732</v>
      </c>
      <c r="M2764" s="3"/>
      <c r="N2764" s="2"/>
      <c r="O2764" s="4"/>
      <c r="R2764" s="2"/>
      <c r="U2764" s="4"/>
      <c r="V2764" s="3"/>
    </row>
    <row r="2765" spans="1:22" ht="45" x14ac:dyDescent="0.25">
      <c r="A2765" s="25" t="s">
        <v>82</v>
      </c>
      <c r="B2765" s="25" t="s">
        <v>83</v>
      </c>
      <c r="C2765" s="25" t="s">
        <v>84</v>
      </c>
      <c r="D2765" s="2" t="s">
        <v>1760</v>
      </c>
      <c r="E2765" s="2" t="s">
        <v>1762</v>
      </c>
      <c r="F2765" s="2" t="s">
        <v>53</v>
      </c>
      <c r="G2765" s="21" t="s">
        <v>3903</v>
      </c>
      <c r="H2765" s="7">
        <f t="shared" si="43"/>
        <v>2792700</v>
      </c>
      <c r="I2765" s="8">
        <v>0</v>
      </c>
      <c r="J2765" s="8">
        <v>0</v>
      </c>
      <c r="K2765" s="8">
        <v>2792700</v>
      </c>
      <c r="L2765" s="10" t="s">
        <v>4351</v>
      </c>
      <c r="M2765" s="3"/>
      <c r="N2765" s="2"/>
      <c r="O2765" s="4"/>
      <c r="R2765" s="2"/>
      <c r="U2765" s="4"/>
      <c r="V2765" s="3"/>
    </row>
    <row r="2766" spans="1:22" ht="30" x14ac:dyDescent="0.25">
      <c r="A2766" s="25" t="s">
        <v>82</v>
      </c>
      <c r="B2766" s="25" t="s">
        <v>83</v>
      </c>
      <c r="C2766" s="25" t="s">
        <v>84</v>
      </c>
      <c r="D2766" s="2" t="s">
        <v>1760</v>
      </c>
      <c r="E2766" s="2" t="s">
        <v>1762</v>
      </c>
      <c r="F2766" s="2" t="s">
        <v>53</v>
      </c>
      <c r="G2766" s="21" t="s">
        <v>3899</v>
      </c>
      <c r="H2766" s="7">
        <f t="shared" si="43"/>
        <v>13662332</v>
      </c>
      <c r="I2766" s="8">
        <v>7973498</v>
      </c>
      <c r="J2766" s="8">
        <v>5688834</v>
      </c>
      <c r="K2766" s="8">
        <v>0</v>
      </c>
      <c r="L2766" s="5" t="s">
        <v>5733</v>
      </c>
      <c r="M2766" s="3"/>
      <c r="N2766" s="2"/>
      <c r="O2766" s="4"/>
      <c r="Q2766" s="13"/>
      <c r="R2766" s="2"/>
      <c r="S2766" s="13"/>
      <c r="U2766" s="4"/>
      <c r="V2766" s="3"/>
    </row>
    <row r="2767" spans="1:22" ht="45" x14ac:dyDescent="0.25">
      <c r="A2767" s="25" t="s">
        <v>89</v>
      </c>
      <c r="B2767" s="25" t="s">
        <v>90</v>
      </c>
      <c r="C2767" s="25" t="s">
        <v>91</v>
      </c>
      <c r="D2767" s="2" t="s">
        <v>3659</v>
      </c>
      <c r="E2767" s="2" t="s">
        <v>3661</v>
      </c>
      <c r="F2767" s="2" t="s">
        <v>4</v>
      </c>
      <c r="G2767" s="21" t="s">
        <v>3915</v>
      </c>
      <c r="H2767" s="7">
        <f t="shared" si="43"/>
        <v>189000</v>
      </c>
      <c r="I2767" s="8">
        <v>189000</v>
      </c>
      <c r="J2767" s="8">
        <v>0</v>
      </c>
      <c r="K2767" s="8">
        <v>0</v>
      </c>
      <c r="L2767" s="5" t="s">
        <v>5734</v>
      </c>
      <c r="M2767" s="3"/>
      <c r="N2767" s="2"/>
      <c r="O2767" s="4"/>
      <c r="R2767" s="2"/>
      <c r="U2767" s="4"/>
      <c r="V2767" s="3"/>
    </row>
    <row r="2768" spans="1:22" ht="30" x14ac:dyDescent="0.25">
      <c r="A2768" s="25" t="s">
        <v>15</v>
      </c>
      <c r="B2768" s="25" t="s">
        <v>16</v>
      </c>
      <c r="C2768" s="25" t="s">
        <v>143</v>
      </c>
      <c r="D2768" s="2" t="s">
        <v>1975</v>
      </c>
      <c r="E2768" s="2" t="s">
        <v>1977</v>
      </c>
      <c r="F2768" s="2" t="s">
        <v>4</v>
      </c>
      <c r="G2768" s="21" t="s">
        <v>3918</v>
      </c>
      <c r="H2768" s="7">
        <f t="shared" si="43"/>
        <v>32900</v>
      </c>
      <c r="I2768" s="8">
        <v>32900</v>
      </c>
      <c r="J2768" s="8">
        <v>0</v>
      </c>
      <c r="K2768" s="8">
        <v>0</v>
      </c>
      <c r="L2768" s="10" t="s">
        <v>4405</v>
      </c>
      <c r="M2768" s="3"/>
      <c r="N2768" s="2"/>
      <c r="O2768" s="4"/>
      <c r="R2768" s="2"/>
      <c r="U2768" s="4"/>
      <c r="V2768" s="3"/>
    </row>
    <row r="2769" spans="1:22" x14ac:dyDescent="0.25">
      <c r="A2769" s="25" t="s">
        <v>15</v>
      </c>
      <c r="B2769" s="25" t="s">
        <v>16</v>
      </c>
      <c r="C2769" s="25" t="s">
        <v>143</v>
      </c>
      <c r="D2769" s="2" t="s">
        <v>1975</v>
      </c>
      <c r="E2769" s="2" t="s">
        <v>1977</v>
      </c>
      <c r="F2769" s="2" t="s">
        <v>4</v>
      </c>
      <c r="G2769" s="21" t="s">
        <v>3918</v>
      </c>
      <c r="H2769" s="7">
        <f t="shared" si="43"/>
        <v>6210</v>
      </c>
      <c r="I2769" s="8">
        <v>6210</v>
      </c>
      <c r="J2769" s="8">
        <v>0</v>
      </c>
      <c r="K2769" s="8">
        <v>0</v>
      </c>
      <c r="L2769" s="10" t="s">
        <v>296</v>
      </c>
      <c r="M2769" s="3"/>
      <c r="N2769" s="2"/>
      <c r="O2769" s="4"/>
      <c r="R2769" s="2"/>
      <c r="U2769" s="4"/>
      <c r="V2769" s="3"/>
    </row>
    <row r="2770" spans="1:22" ht="30" x14ac:dyDescent="0.25">
      <c r="A2770" s="25" t="s">
        <v>15</v>
      </c>
      <c r="B2770" s="25" t="s">
        <v>16</v>
      </c>
      <c r="C2770" s="25" t="s">
        <v>143</v>
      </c>
      <c r="D2770" s="2" t="s">
        <v>1975</v>
      </c>
      <c r="E2770" s="2" t="s">
        <v>1977</v>
      </c>
      <c r="F2770" s="2" t="s">
        <v>4</v>
      </c>
      <c r="G2770" s="21" t="s">
        <v>3918</v>
      </c>
      <c r="H2770" s="7">
        <f t="shared" si="43"/>
        <v>7069</v>
      </c>
      <c r="I2770" s="8">
        <v>7069</v>
      </c>
      <c r="J2770" s="8">
        <v>0</v>
      </c>
      <c r="K2770" s="8">
        <v>0</v>
      </c>
      <c r="L2770" s="5" t="s">
        <v>5735</v>
      </c>
      <c r="M2770" s="3"/>
      <c r="N2770" s="2"/>
      <c r="O2770" s="4"/>
      <c r="R2770" s="2"/>
      <c r="U2770" s="4"/>
      <c r="V2770" s="3"/>
    </row>
    <row r="2771" spans="1:22" ht="45" x14ac:dyDescent="0.25">
      <c r="A2771" s="25" t="s">
        <v>15</v>
      </c>
      <c r="B2771" s="25" t="s">
        <v>16</v>
      </c>
      <c r="C2771" s="25" t="s">
        <v>143</v>
      </c>
      <c r="D2771" s="2" t="s">
        <v>1975</v>
      </c>
      <c r="E2771" s="2" t="s">
        <v>1977</v>
      </c>
      <c r="F2771" s="2" t="s">
        <v>4</v>
      </c>
      <c r="G2771" s="21" t="s">
        <v>3918</v>
      </c>
      <c r="H2771" s="7">
        <f t="shared" si="43"/>
        <v>237665</v>
      </c>
      <c r="I2771" s="8">
        <v>237665</v>
      </c>
      <c r="J2771" s="8">
        <v>0</v>
      </c>
      <c r="K2771" s="8">
        <v>0</v>
      </c>
      <c r="L2771" s="5" t="s">
        <v>5736</v>
      </c>
      <c r="M2771" s="3"/>
      <c r="N2771" s="2"/>
      <c r="O2771" s="4"/>
      <c r="R2771" s="2"/>
      <c r="U2771" s="4"/>
      <c r="V2771" s="3"/>
    </row>
    <row r="2772" spans="1:22" x14ac:dyDescent="0.25">
      <c r="A2772" s="25" t="s">
        <v>15</v>
      </c>
      <c r="B2772" s="25" t="s">
        <v>16</v>
      </c>
      <c r="C2772" s="25" t="s">
        <v>38</v>
      </c>
      <c r="D2772" s="2" t="s">
        <v>2396</v>
      </c>
      <c r="E2772" s="2" t="s">
        <v>2397</v>
      </c>
      <c r="F2772" s="2" t="s">
        <v>4</v>
      </c>
      <c r="G2772" s="21" t="s">
        <v>3930</v>
      </c>
      <c r="H2772" s="7">
        <f t="shared" si="43"/>
        <v>175000</v>
      </c>
      <c r="I2772" s="8">
        <v>175000</v>
      </c>
      <c r="J2772" s="8">
        <v>0</v>
      </c>
      <c r="K2772" s="8">
        <v>0</v>
      </c>
      <c r="L2772" s="10" t="s">
        <v>417</v>
      </c>
      <c r="M2772" s="3"/>
      <c r="N2772" s="2"/>
      <c r="O2772" s="4"/>
      <c r="R2772" s="2"/>
      <c r="U2772" s="4"/>
      <c r="V2772" s="3"/>
    </row>
    <row r="2773" spans="1:22" x14ac:dyDescent="0.25">
      <c r="A2773" s="25" t="s">
        <v>15</v>
      </c>
      <c r="B2773" s="25" t="s">
        <v>16</v>
      </c>
      <c r="C2773" s="25" t="s">
        <v>38</v>
      </c>
      <c r="D2773" s="2" t="s">
        <v>2396</v>
      </c>
      <c r="E2773" s="2" t="s">
        <v>2397</v>
      </c>
      <c r="F2773" s="2" t="s">
        <v>4</v>
      </c>
      <c r="G2773" s="21" t="s">
        <v>3930</v>
      </c>
      <c r="H2773" s="7">
        <f t="shared" si="43"/>
        <v>44992</v>
      </c>
      <c r="I2773" s="8">
        <v>44992</v>
      </c>
      <c r="J2773" s="8">
        <v>0</v>
      </c>
      <c r="K2773" s="8">
        <v>0</v>
      </c>
      <c r="L2773" s="10" t="s">
        <v>857</v>
      </c>
      <c r="M2773" s="3"/>
      <c r="N2773" s="2"/>
      <c r="O2773" s="4"/>
      <c r="R2773" s="2"/>
      <c r="U2773" s="4"/>
      <c r="V2773" s="3"/>
    </row>
    <row r="2774" spans="1:22" ht="45" x14ac:dyDescent="0.25">
      <c r="A2774" s="25" t="s">
        <v>15</v>
      </c>
      <c r="B2774" s="25" t="s">
        <v>16</v>
      </c>
      <c r="C2774" s="25" t="s">
        <v>17</v>
      </c>
      <c r="D2774" s="2" t="s">
        <v>2657</v>
      </c>
      <c r="E2774" s="2" t="s">
        <v>2659</v>
      </c>
      <c r="F2774" s="2" t="s">
        <v>4</v>
      </c>
      <c r="G2774" s="21" t="s">
        <v>3908</v>
      </c>
      <c r="H2774" s="7">
        <f t="shared" si="43"/>
        <v>1196907</v>
      </c>
      <c r="I2774" s="8">
        <v>169120</v>
      </c>
      <c r="J2774" s="8">
        <v>1027787</v>
      </c>
      <c r="K2774" s="8">
        <v>0</v>
      </c>
      <c r="L2774" s="5" t="s">
        <v>5737</v>
      </c>
      <c r="M2774" s="3"/>
      <c r="N2774" s="2"/>
      <c r="O2774" s="4"/>
      <c r="Q2774" s="14"/>
      <c r="R2774" s="2"/>
      <c r="S2774" s="14"/>
      <c r="T2774" s="12"/>
      <c r="U2774" s="4"/>
      <c r="V2774" s="3"/>
    </row>
    <row r="2775" spans="1:22" ht="45" x14ac:dyDescent="0.25">
      <c r="A2775" s="25" t="s">
        <v>58</v>
      </c>
      <c r="B2775" s="25" t="s">
        <v>59</v>
      </c>
      <c r="C2775" s="25" t="s">
        <v>60</v>
      </c>
      <c r="D2775" s="2" t="s">
        <v>1199</v>
      </c>
      <c r="E2775" s="2" t="s">
        <v>1201</v>
      </c>
      <c r="F2775" s="2" t="s">
        <v>53</v>
      </c>
      <c r="G2775" s="21" t="s">
        <v>3935</v>
      </c>
      <c r="H2775" s="7">
        <f t="shared" si="43"/>
        <v>400000</v>
      </c>
      <c r="I2775" s="8">
        <v>400000</v>
      </c>
      <c r="J2775" s="8">
        <v>0</v>
      </c>
      <c r="K2775" s="8">
        <v>0</v>
      </c>
      <c r="L2775" s="10" t="s">
        <v>69</v>
      </c>
      <c r="M2775" s="3"/>
      <c r="N2775" s="2"/>
      <c r="O2775" s="4"/>
      <c r="Q2775" s="13"/>
      <c r="R2775" s="2"/>
      <c r="S2775" s="13"/>
      <c r="T2775" s="11"/>
      <c r="U2775" s="4"/>
      <c r="V2775" s="3"/>
    </row>
    <row r="2776" spans="1:22" ht="45" x14ac:dyDescent="0.25">
      <c r="A2776" s="25" t="s">
        <v>58</v>
      </c>
      <c r="B2776" s="25" t="s">
        <v>59</v>
      </c>
      <c r="C2776" s="25" t="s">
        <v>60</v>
      </c>
      <c r="D2776" s="2" t="s">
        <v>1199</v>
      </c>
      <c r="E2776" s="2" t="s">
        <v>1201</v>
      </c>
      <c r="F2776" s="2" t="s">
        <v>53</v>
      </c>
      <c r="G2776" s="21" t="s">
        <v>3933</v>
      </c>
      <c r="H2776" s="7">
        <f t="shared" si="43"/>
        <v>1626384</v>
      </c>
      <c r="I2776" s="8">
        <v>1626384</v>
      </c>
      <c r="J2776" s="8">
        <v>0</v>
      </c>
      <c r="K2776" s="8">
        <v>0</v>
      </c>
      <c r="L2776" s="10" t="s">
        <v>44</v>
      </c>
      <c r="M2776" s="3"/>
      <c r="N2776" s="2"/>
      <c r="O2776" s="4"/>
      <c r="R2776" s="2"/>
      <c r="U2776" s="4"/>
      <c r="V2776" s="3"/>
    </row>
    <row r="2777" spans="1:22" x14ac:dyDescent="0.25">
      <c r="A2777" s="25" t="s">
        <v>15</v>
      </c>
      <c r="B2777" s="25" t="s">
        <v>16</v>
      </c>
      <c r="C2777" s="25" t="s">
        <v>38</v>
      </c>
      <c r="D2777" s="2" t="s">
        <v>1444</v>
      </c>
      <c r="E2777" s="2" t="s">
        <v>1446</v>
      </c>
      <c r="F2777" s="2" t="s">
        <v>4</v>
      </c>
      <c r="G2777" s="21" t="s">
        <v>3936</v>
      </c>
      <c r="H2777" s="7">
        <f t="shared" si="43"/>
        <v>108448</v>
      </c>
      <c r="I2777" s="8">
        <v>108448</v>
      </c>
      <c r="J2777" s="8">
        <v>0</v>
      </c>
      <c r="K2777" s="8">
        <v>0</v>
      </c>
      <c r="L2777" s="10" t="s">
        <v>213</v>
      </c>
      <c r="M2777" s="3"/>
      <c r="N2777" s="2"/>
      <c r="O2777" s="4"/>
      <c r="R2777" s="2"/>
      <c r="U2777" s="4"/>
      <c r="V2777" s="3"/>
    </row>
    <row r="2778" spans="1:22" x14ac:dyDescent="0.25">
      <c r="A2778" s="25" t="s">
        <v>15</v>
      </c>
      <c r="B2778" s="25" t="s">
        <v>16</v>
      </c>
      <c r="C2778" s="25" t="s">
        <v>38</v>
      </c>
      <c r="D2778" s="2" t="s">
        <v>1444</v>
      </c>
      <c r="E2778" s="2" t="s">
        <v>1446</v>
      </c>
      <c r="F2778" s="2" t="s">
        <v>4</v>
      </c>
      <c r="G2778" s="21" t="s">
        <v>3948</v>
      </c>
      <c r="H2778" s="7">
        <f t="shared" si="43"/>
        <v>63000</v>
      </c>
      <c r="I2778" s="8">
        <v>63000</v>
      </c>
      <c r="J2778" s="8">
        <v>0</v>
      </c>
      <c r="K2778" s="8">
        <v>0</v>
      </c>
      <c r="L2778" s="10" t="s">
        <v>4422</v>
      </c>
      <c r="M2778" s="3"/>
      <c r="N2778" s="2"/>
      <c r="O2778" s="4"/>
      <c r="R2778" s="2"/>
      <c r="U2778" s="4"/>
      <c r="V2778" s="3"/>
    </row>
    <row r="2779" spans="1:22" ht="30" x14ac:dyDescent="0.25">
      <c r="A2779" s="25" t="s">
        <v>15</v>
      </c>
      <c r="B2779" s="25" t="s">
        <v>364</v>
      </c>
      <c r="C2779" s="25" t="s">
        <v>365</v>
      </c>
      <c r="D2779" s="2" t="s">
        <v>2521</v>
      </c>
      <c r="E2779" s="2" t="s">
        <v>2523</v>
      </c>
      <c r="F2779" s="2" t="s">
        <v>53</v>
      </c>
      <c r="G2779" s="21" t="s">
        <v>3934</v>
      </c>
      <c r="H2779" s="7">
        <f t="shared" si="43"/>
        <v>32786</v>
      </c>
      <c r="I2779" s="8">
        <v>32786</v>
      </c>
      <c r="J2779" s="8">
        <v>0</v>
      </c>
      <c r="K2779" s="8">
        <v>0</v>
      </c>
      <c r="L2779" s="5" t="s">
        <v>5738</v>
      </c>
      <c r="M2779" s="3"/>
      <c r="N2779" s="2"/>
      <c r="O2779" s="4"/>
      <c r="R2779" s="2"/>
      <c r="U2779" s="4"/>
      <c r="V2779" s="3"/>
    </row>
    <row r="2780" spans="1:22" ht="30" x14ac:dyDescent="0.25">
      <c r="A2780" s="25" t="s">
        <v>15</v>
      </c>
      <c r="B2780" s="25" t="s">
        <v>364</v>
      </c>
      <c r="C2780" s="25" t="s">
        <v>365</v>
      </c>
      <c r="D2780" s="2" t="s">
        <v>2521</v>
      </c>
      <c r="E2780" s="2" t="s">
        <v>2523</v>
      </c>
      <c r="F2780" s="2" t="s">
        <v>53</v>
      </c>
      <c r="G2780" s="21" t="s">
        <v>3934</v>
      </c>
      <c r="H2780" s="7">
        <f t="shared" si="43"/>
        <v>341781</v>
      </c>
      <c r="I2780" s="8">
        <v>341781</v>
      </c>
      <c r="J2780" s="8">
        <v>0</v>
      </c>
      <c r="K2780" s="8">
        <v>0</v>
      </c>
      <c r="L2780" s="10" t="s">
        <v>925</v>
      </c>
      <c r="M2780" s="3"/>
      <c r="N2780" s="2"/>
      <c r="O2780" s="4"/>
      <c r="R2780" s="2"/>
      <c r="U2780" s="4"/>
      <c r="V2780" s="3"/>
    </row>
    <row r="2781" spans="1:22" ht="30" x14ac:dyDescent="0.25">
      <c r="A2781" s="25" t="s">
        <v>15</v>
      </c>
      <c r="B2781" s="25" t="s">
        <v>364</v>
      </c>
      <c r="C2781" s="25" t="s">
        <v>365</v>
      </c>
      <c r="D2781" s="2" t="s">
        <v>2521</v>
      </c>
      <c r="E2781" s="2" t="s">
        <v>2523</v>
      </c>
      <c r="F2781" s="2" t="s">
        <v>53</v>
      </c>
      <c r="G2781" s="21" t="s">
        <v>3934</v>
      </c>
      <c r="H2781" s="7">
        <f t="shared" si="43"/>
        <v>121850</v>
      </c>
      <c r="I2781" s="8">
        <v>121850</v>
      </c>
      <c r="J2781" s="8">
        <v>0</v>
      </c>
      <c r="K2781" s="8">
        <v>0</v>
      </c>
      <c r="L2781" s="5" t="s">
        <v>5739</v>
      </c>
      <c r="M2781" s="3"/>
      <c r="N2781" s="2"/>
      <c r="O2781" s="4"/>
      <c r="R2781" s="2"/>
      <c r="U2781" s="4"/>
      <c r="V2781" s="3"/>
    </row>
    <row r="2782" spans="1:22" ht="30" x14ac:dyDescent="0.25">
      <c r="A2782" s="25" t="s">
        <v>15</v>
      </c>
      <c r="B2782" s="25" t="s">
        <v>364</v>
      </c>
      <c r="C2782" s="25" t="s">
        <v>365</v>
      </c>
      <c r="D2782" s="2" t="s">
        <v>2521</v>
      </c>
      <c r="E2782" s="2" t="s">
        <v>2523</v>
      </c>
      <c r="F2782" s="2" t="s">
        <v>53</v>
      </c>
      <c r="G2782" s="21" t="s">
        <v>3934</v>
      </c>
      <c r="H2782" s="7">
        <f t="shared" si="43"/>
        <v>40073</v>
      </c>
      <c r="I2782" s="8">
        <v>40073</v>
      </c>
      <c r="J2782" s="8">
        <v>0</v>
      </c>
      <c r="K2782" s="8">
        <v>0</v>
      </c>
      <c r="L2782" s="5" t="s">
        <v>5740</v>
      </c>
      <c r="M2782" s="3"/>
      <c r="N2782" s="2"/>
      <c r="O2782" s="4"/>
      <c r="R2782" s="2"/>
      <c r="U2782" s="4"/>
      <c r="V2782" s="3"/>
    </row>
    <row r="2783" spans="1:22" ht="45" x14ac:dyDescent="0.25">
      <c r="A2783" s="25" t="s">
        <v>148</v>
      </c>
      <c r="B2783" s="25" t="s">
        <v>664</v>
      </c>
      <c r="C2783" s="25" t="s">
        <v>2095</v>
      </c>
      <c r="D2783" s="2" t="s">
        <v>2097</v>
      </c>
      <c r="E2783" s="2" t="s">
        <v>2099</v>
      </c>
      <c r="F2783" s="2" t="s">
        <v>4</v>
      </c>
      <c r="G2783" s="21" t="s">
        <v>3931</v>
      </c>
      <c r="H2783" s="7">
        <f t="shared" si="43"/>
        <v>500000</v>
      </c>
      <c r="I2783" s="8">
        <v>500000</v>
      </c>
      <c r="J2783" s="8">
        <v>0</v>
      </c>
      <c r="K2783" s="8">
        <v>0</v>
      </c>
      <c r="L2783" s="5" t="s">
        <v>5741</v>
      </c>
      <c r="M2783" s="3"/>
      <c r="N2783" s="2"/>
      <c r="O2783" s="4"/>
      <c r="R2783" s="2"/>
      <c r="U2783" s="4"/>
      <c r="V2783" s="3"/>
    </row>
    <row r="2784" spans="1:22" ht="30" x14ac:dyDescent="0.25">
      <c r="A2784" s="25" t="s">
        <v>15</v>
      </c>
      <c r="B2784" s="25" t="s">
        <v>364</v>
      </c>
      <c r="C2784" s="25" t="s">
        <v>365</v>
      </c>
      <c r="D2784" s="2" t="s">
        <v>1559</v>
      </c>
      <c r="E2784" s="2" t="s">
        <v>1561</v>
      </c>
      <c r="F2784" s="2" t="s">
        <v>4</v>
      </c>
      <c r="G2784" s="21" t="s">
        <v>3931</v>
      </c>
      <c r="H2784" s="7">
        <f t="shared" si="43"/>
        <v>30501</v>
      </c>
      <c r="I2784" s="8">
        <v>30501</v>
      </c>
      <c r="J2784" s="8">
        <v>0</v>
      </c>
      <c r="K2784" s="8">
        <v>0</v>
      </c>
      <c r="L2784" s="10" t="s">
        <v>4308</v>
      </c>
      <c r="M2784" s="3"/>
      <c r="N2784" s="2"/>
      <c r="O2784" s="4"/>
      <c r="R2784" s="2"/>
      <c r="U2784" s="4"/>
      <c r="V2784" s="3"/>
    </row>
    <row r="2785" spans="1:22" x14ac:dyDescent="0.25">
      <c r="A2785" s="25" t="s">
        <v>15</v>
      </c>
      <c r="B2785" s="25" t="s">
        <v>364</v>
      </c>
      <c r="C2785" s="25" t="s">
        <v>365</v>
      </c>
      <c r="D2785" s="2" t="s">
        <v>1559</v>
      </c>
      <c r="E2785" s="2" t="s">
        <v>1561</v>
      </c>
      <c r="F2785" s="2" t="s">
        <v>4</v>
      </c>
      <c r="G2785" s="21" t="s">
        <v>3931</v>
      </c>
      <c r="H2785" s="7">
        <f t="shared" si="43"/>
        <v>21321</v>
      </c>
      <c r="I2785" s="8">
        <v>21321</v>
      </c>
      <c r="J2785" s="8">
        <v>0</v>
      </c>
      <c r="K2785" s="8">
        <v>0</v>
      </c>
      <c r="L2785" s="10" t="s">
        <v>44</v>
      </c>
      <c r="M2785" s="3"/>
      <c r="N2785" s="2"/>
      <c r="O2785" s="4"/>
      <c r="Q2785" s="14"/>
      <c r="R2785" s="2"/>
      <c r="S2785" s="14"/>
      <c r="U2785" s="4"/>
      <c r="V2785" s="3"/>
    </row>
    <row r="2786" spans="1:22" ht="30" x14ac:dyDescent="0.25">
      <c r="A2786" s="25" t="s">
        <v>15</v>
      </c>
      <c r="B2786" s="25" t="s">
        <v>364</v>
      </c>
      <c r="C2786" s="25" t="s">
        <v>365</v>
      </c>
      <c r="D2786" s="2" t="s">
        <v>1559</v>
      </c>
      <c r="E2786" s="2" t="s">
        <v>1561</v>
      </c>
      <c r="F2786" s="2" t="s">
        <v>4</v>
      </c>
      <c r="G2786" s="21" t="s">
        <v>3931</v>
      </c>
      <c r="H2786" s="7">
        <f t="shared" si="43"/>
        <v>41407</v>
      </c>
      <c r="I2786" s="8">
        <v>41407</v>
      </c>
      <c r="J2786" s="8">
        <v>0</v>
      </c>
      <c r="K2786" s="8">
        <v>0</v>
      </c>
      <c r="L2786" s="5" t="s">
        <v>5742</v>
      </c>
      <c r="M2786" s="3"/>
      <c r="N2786" s="2"/>
      <c r="O2786" s="4"/>
      <c r="R2786" s="2"/>
      <c r="U2786" s="4"/>
      <c r="V2786" s="3"/>
    </row>
  </sheetData>
  <pageMargins left="0.7" right="0.7" top="0.75" bottom="0.75" header="0.3" footer="0.3"/>
  <ignoredErrors>
    <ignoredError sqref="G2:G278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86"/>
  <sheetViews>
    <sheetView workbookViewId="0">
      <selection activeCell="B4" sqref="B4:D15"/>
    </sheetView>
  </sheetViews>
  <sheetFormatPr defaultRowHeight="15" x14ac:dyDescent="0.25"/>
  <cols>
    <col min="1" max="1" width="14.28515625" style="17" bestFit="1" customWidth="1"/>
    <col min="2" max="2" width="27.7109375" style="17" bestFit="1" customWidth="1"/>
  </cols>
  <sheetData>
    <row r="1" spans="1:2" x14ac:dyDescent="0.25">
      <c r="A1" s="34" t="s">
        <v>2</v>
      </c>
      <c r="B1" s="34" t="s">
        <v>3</v>
      </c>
    </row>
    <row r="2" spans="1:2" x14ac:dyDescent="0.25">
      <c r="A2" s="35" t="s">
        <v>1854</v>
      </c>
      <c r="B2" s="35" t="s">
        <v>1855</v>
      </c>
    </row>
    <row r="3" spans="1:2" x14ac:dyDescent="0.25">
      <c r="A3" s="35" t="s">
        <v>1854</v>
      </c>
      <c r="B3" s="35" t="s">
        <v>1855</v>
      </c>
    </row>
    <row r="4" spans="1:2" x14ac:dyDescent="0.25">
      <c r="A4" s="35" t="s">
        <v>2305</v>
      </c>
      <c r="B4" s="35" t="s">
        <v>1855</v>
      </c>
    </row>
    <row r="5" spans="1:2" x14ac:dyDescent="0.25">
      <c r="A5" s="35" t="s">
        <v>896</v>
      </c>
      <c r="B5" s="35" t="s">
        <v>897</v>
      </c>
    </row>
    <row r="6" spans="1:2" x14ac:dyDescent="0.25">
      <c r="A6" s="35" t="s">
        <v>1288</v>
      </c>
      <c r="B6" s="35" t="s">
        <v>1079</v>
      </c>
    </row>
    <row r="7" spans="1:2" x14ac:dyDescent="0.25">
      <c r="A7" s="35" t="s">
        <v>1288</v>
      </c>
      <c r="B7" s="35" t="s">
        <v>1079</v>
      </c>
    </row>
    <row r="8" spans="1:2" x14ac:dyDescent="0.25">
      <c r="A8" s="35" t="s">
        <v>1288</v>
      </c>
      <c r="B8" s="35" t="s">
        <v>1079</v>
      </c>
    </row>
    <row r="9" spans="1:2" x14ac:dyDescent="0.25">
      <c r="A9" s="35" t="s">
        <v>1288</v>
      </c>
      <c r="B9" s="35" t="s">
        <v>1079</v>
      </c>
    </row>
    <row r="10" spans="1:2" x14ac:dyDescent="0.25">
      <c r="A10" s="35" t="s">
        <v>1288</v>
      </c>
      <c r="B10" s="35" t="s">
        <v>1079</v>
      </c>
    </row>
    <row r="11" spans="1:2" x14ac:dyDescent="0.25">
      <c r="A11" s="35" t="s">
        <v>1288</v>
      </c>
      <c r="B11" s="35" t="s">
        <v>1079</v>
      </c>
    </row>
    <row r="12" spans="1:2" x14ac:dyDescent="0.25">
      <c r="A12" s="35" t="s">
        <v>1288</v>
      </c>
      <c r="B12" s="35" t="s">
        <v>1079</v>
      </c>
    </row>
    <row r="13" spans="1:2" x14ac:dyDescent="0.25">
      <c r="A13" s="35" t="s">
        <v>1288</v>
      </c>
      <c r="B13" s="35" t="s">
        <v>1079</v>
      </c>
    </row>
    <row r="14" spans="1:2" x14ac:dyDescent="0.25">
      <c r="A14" s="35" t="s">
        <v>1288</v>
      </c>
      <c r="B14" s="35" t="s">
        <v>1079</v>
      </c>
    </row>
    <row r="15" spans="1:2" x14ac:dyDescent="0.25">
      <c r="A15" s="35" t="s">
        <v>1288</v>
      </c>
      <c r="B15" s="35" t="s">
        <v>1079</v>
      </c>
    </row>
    <row r="16" spans="1:2" x14ac:dyDescent="0.25">
      <c r="A16" s="35" t="s">
        <v>1288</v>
      </c>
      <c r="B16" s="35" t="s">
        <v>1079</v>
      </c>
    </row>
    <row r="17" spans="1:2" x14ac:dyDescent="0.25">
      <c r="A17" s="35" t="s">
        <v>2284</v>
      </c>
      <c r="B17" s="35" t="s">
        <v>1079</v>
      </c>
    </row>
    <row r="18" spans="1:2" x14ac:dyDescent="0.25">
      <c r="A18" s="35" t="s">
        <v>3431</v>
      </c>
      <c r="B18" s="35" t="s">
        <v>3432</v>
      </c>
    </row>
    <row r="19" spans="1:2" x14ac:dyDescent="0.25">
      <c r="A19" s="35" t="s">
        <v>1235</v>
      </c>
      <c r="B19" s="35" t="s">
        <v>1236</v>
      </c>
    </row>
    <row r="20" spans="1:2" x14ac:dyDescent="0.25">
      <c r="A20" s="35" t="s">
        <v>1235</v>
      </c>
      <c r="B20" s="35" t="s">
        <v>1236</v>
      </c>
    </row>
    <row r="21" spans="1:2" x14ac:dyDescent="0.25">
      <c r="A21" s="35" t="s">
        <v>1235</v>
      </c>
      <c r="B21" s="35" t="s">
        <v>1236</v>
      </c>
    </row>
    <row r="22" spans="1:2" x14ac:dyDescent="0.25">
      <c r="A22" s="35" t="s">
        <v>1177</v>
      </c>
      <c r="B22" s="35" t="s">
        <v>1178</v>
      </c>
    </row>
    <row r="23" spans="1:2" x14ac:dyDescent="0.25">
      <c r="A23" s="35" t="s">
        <v>1177</v>
      </c>
      <c r="B23" s="35" t="s">
        <v>1178</v>
      </c>
    </row>
    <row r="24" spans="1:2" x14ac:dyDescent="0.25">
      <c r="A24" s="35" t="s">
        <v>1177</v>
      </c>
      <c r="B24" s="35" t="s">
        <v>1178</v>
      </c>
    </row>
    <row r="25" spans="1:2" x14ac:dyDescent="0.25">
      <c r="A25" s="35" t="s">
        <v>1177</v>
      </c>
      <c r="B25" s="35" t="s">
        <v>1178</v>
      </c>
    </row>
    <row r="26" spans="1:2" x14ac:dyDescent="0.25">
      <c r="A26" s="35" t="s">
        <v>3064</v>
      </c>
      <c r="B26" s="35" t="s">
        <v>1178</v>
      </c>
    </row>
    <row r="27" spans="1:2" x14ac:dyDescent="0.25">
      <c r="A27" s="35" t="s">
        <v>2285</v>
      </c>
      <c r="B27" s="35" t="s">
        <v>1773</v>
      </c>
    </row>
    <row r="28" spans="1:2" x14ac:dyDescent="0.25">
      <c r="A28" s="35" t="s">
        <v>2285</v>
      </c>
      <c r="B28" s="35" t="s">
        <v>1773</v>
      </c>
    </row>
    <row r="29" spans="1:2" x14ac:dyDescent="0.25">
      <c r="A29" s="35" t="s">
        <v>289</v>
      </c>
      <c r="B29" s="35" t="s">
        <v>290</v>
      </c>
    </row>
    <row r="30" spans="1:2" x14ac:dyDescent="0.25">
      <c r="A30" s="35" t="s">
        <v>289</v>
      </c>
      <c r="B30" s="35" t="s">
        <v>290</v>
      </c>
    </row>
    <row r="31" spans="1:2" x14ac:dyDescent="0.25">
      <c r="A31" s="35" t="s">
        <v>107</v>
      </c>
      <c r="B31" s="35" t="s">
        <v>108</v>
      </c>
    </row>
    <row r="32" spans="1:2" x14ac:dyDescent="0.25">
      <c r="A32" s="35" t="s">
        <v>107</v>
      </c>
      <c r="B32" s="35" t="s">
        <v>108</v>
      </c>
    </row>
    <row r="33" spans="1:2" x14ac:dyDescent="0.25">
      <c r="A33" s="35" t="s">
        <v>1041</v>
      </c>
      <c r="B33" s="35" t="s">
        <v>1042</v>
      </c>
    </row>
    <row r="34" spans="1:2" x14ac:dyDescent="0.25">
      <c r="A34" s="35" t="s">
        <v>1004</v>
      </c>
      <c r="B34" s="35" t="s">
        <v>779</v>
      </c>
    </row>
    <row r="35" spans="1:2" x14ac:dyDescent="0.25">
      <c r="A35" s="35" t="s">
        <v>73</v>
      </c>
      <c r="B35" s="35" t="s">
        <v>74</v>
      </c>
    </row>
    <row r="36" spans="1:2" x14ac:dyDescent="0.25">
      <c r="A36" s="35" t="s">
        <v>99</v>
      </c>
      <c r="B36" s="35" t="s">
        <v>100</v>
      </c>
    </row>
    <row r="37" spans="1:2" x14ac:dyDescent="0.25">
      <c r="A37" s="35" t="s">
        <v>99</v>
      </c>
      <c r="B37" s="35" t="s">
        <v>100</v>
      </c>
    </row>
    <row r="38" spans="1:2" x14ac:dyDescent="0.25">
      <c r="A38" s="35" t="s">
        <v>1691</v>
      </c>
      <c r="B38" s="35" t="s">
        <v>1692</v>
      </c>
    </row>
    <row r="39" spans="1:2" x14ac:dyDescent="0.25">
      <c r="A39" s="35" t="s">
        <v>1691</v>
      </c>
      <c r="B39" s="35" t="s">
        <v>1692</v>
      </c>
    </row>
    <row r="40" spans="1:2" x14ac:dyDescent="0.25">
      <c r="A40" s="35" t="s">
        <v>1691</v>
      </c>
      <c r="B40" s="35" t="s">
        <v>1692</v>
      </c>
    </row>
    <row r="41" spans="1:2" x14ac:dyDescent="0.25">
      <c r="A41" s="35" t="s">
        <v>1691</v>
      </c>
      <c r="B41" s="35" t="s">
        <v>1692</v>
      </c>
    </row>
    <row r="42" spans="1:2" x14ac:dyDescent="0.25">
      <c r="A42" s="35" t="s">
        <v>1868</v>
      </c>
      <c r="B42" s="35" t="s">
        <v>507</v>
      </c>
    </row>
    <row r="43" spans="1:2" x14ac:dyDescent="0.25">
      <c r="A43" s="35" t="s">
        <v>1868</v>
      </c>
      <c r="B43" s="35" t="s">
        <v>507</v>
      </c>
    </row>
    <row r="44" spans="1:2" x14ac:dyDescent="0.25">
      <c r="A44" s="35" t="s">
        <v>1868</v>
      </c>
      <c r="B44" s="35" t="s">
        <v>507</v>
      </c>
    </row>
    <row r="45" spans="1:2" x14ac:dyDescent="0.25">
      <c r="A45" s="35" t="s">
        <v>1868</v>
      </c>
      <c r="B45" s="35" t="s">
        <v>507</v>
      </c>
    </row>
    <row r="46" spans="1:2" x14ac:dyDescent="0.25">
      <c r="A46" s="35" t="s">
        <v>1868</v>
      </c>
      <c r="B46" s="35" t="s">
        <v>507</v>
      </c>
    </row>
    <row r="47" spans="1:2" x14ac:dyDescent="0.25">
      <c r="A47" s="35" t="s">
        <v>1613</v>
      </c>
      <c r="B47" s="35" t="s">
        <v>1013</v>
      </c>
    </row>
    <row r="48" spans="1:2" x14ac:dyDescent="0.25">
      <c r="A48" s="35" t="s">
        <v>1094</v>
      </c>
      <c r="B48" s="35" t="s">
        <v>537</v>
      </c>
    </row>
    <row r="49" spans="1:2" x14ac:dyDescent="0.25">
      <c r="A49" s="35" t="s">
        <v>1383</v>
      </c>
      <c r="B49" s="35" t="s">
        <v>1384</v>
      </c>
    </row>
    <row r="50" spans="1:2" x14ac:dyDescent="0.25">
      <c r="A50" s="35" t="s">
        <v>1624</v>
      </c>
      <c r="B50" s="35" t="s">
        <v>74</v>
      </c>
    </row>
    <row r="51" spans="1:2" x14ac:dyDescent="0.25">
      <c r="A51" s="35" t="s">
        <v>1019</v>
      </c>
      <c r="B51" s="35" t="s">
        <v>1020</v>
      </c>
    </row>
    <row r="52" spans="1:2" x14ac:dyDescent="0.25">
      <c r="A52" s="35" t="s">
        <v>1019</v>
      </c>
      <c r="B52" s="35" t="s">
        <v>1020</v>
      </c>
    </row>
    <row r="53" spans="1:2" x14ac:dyDescent="0.25">
      <c r="A53" s="35" t="s">
        <v>1019</v>
      </c>
      <c r="B53" s="35" t="s">
        <v>1020</v>
      </c>
    </row>
    <row r="54" spans="1:2" x14ac:dyDescent="0.25">
      <c r="A54" s="35" t="s">
        <v>3679</v>
      </c>
      <c r="B54" s="35" t="s">
        <v>3680</v>
      </c>
    </row>
    <row r="55" spans="1:2" x14ac:dyDescent="0.25">
      <c r="A55" s="35" t="s">
        <v>984</v>
      </c>
      <c r="B55" s="35" t="s">
        <v>985</v>
      </c>
    </row>
    <row r="56" spans="1:2" x14ac:dyDescent="0.25">
      <c r="A56" s="35" t="s">
        <v>732</v>
      </c>
      <c r="B56" s="35" t="s">
        <v>733</v>
      </c>
    </row>
    <row r="57" spans="1:2" x14ac:dyDescent="0.25">
      <c r="A57" s="35" t="s">
        <v>732</v>
      </c>
      <c r="B57" s="35" t="s">
        <v>733</v>
      </c>
    </row>
    <row r="58" spans="1:2" x14ac:dyDescent="0.25">
      <c r="A58" s="35" t="s">
        <v>732</v>
      </c>
      <c r="B58" s="35" t="s">
        <v>733</v>
      </c>
    </row>
    <row r="59" spans="1:2" x14ac:dyDescent="0.25">
      <c r="A59" s="35" t="s">
        <v>732</v>
      </c>
      <c r="B59" s="35" t="s">
        <v>733</v>
      </c>
    </row>
    <row r="60" spans="1:2" x14ac:dyDescent="0.25">
      <c r="A60" s="35" t="s">
        <v>348</v>
      </c>
      <c r="B60" s="35" t="s">
        <v>349</v>
      </c>
    </row>
    <row r="61" spans="1:2" x14ac:dyDescent="0.25">
      <c r="A61" s="35" t="s">
        <v>2574</v>
      </c>
      <c r="B61" s="35" t="s">
        <v>2509</v>
      </c>
    </row>
    <row r="62" spans="1:2" x14ac:dyDescent="0.25">
      <c r="A62" s="35" t="s">
        <v>2663</v>
      </c>
      <c r="B62" s="35" t="s">
        <v>2664</v>
      </c>
    </row>
    <row r="63" spans="1:2" x14ac:dyDescent="0.25">
      <c r="A63" s="35" t="s">
        <v>2622</v>
      </c>
      <c r="B63" s="35" t="s">
        <v>725</v>
      </c>
    </row>
    <row r="64" spans="1:2" x14ac:dyDescent="0.25">
      <c r="A64" s="35" t="s">
        <v>2622</v>
      </c>
      <c r="B64" s="35" t="s">
        <v>725</v>
      </c>
    </row>
    <row r="65" spans="1:2" x14ac:dyDescent="0.25">
      <c r="A65" s="35" t="s">
        <v>2622</v>
      </c>
      <c r="B65" s="35" t="s">
        <v>725</v>
      </c>
    </row>
    <row r="66" spans="1:2" x14ac:dyDescent="0.25">
      <c r="A66" s="35" t="s">
        <v>2622</v>
      </c>
      <c r="B66" s="35" t="s">
        <v>725</v>
      </c>
    </row>
    <row r="67" spans="1:2" x14ac:dyDescent="0.25">
      <c r="A67" s="35" t="s">
        <v>2622</v>
      </c>
      <c r="B67" s="35" t="s">
        <v>725</v>
      </c>
    </row>
    <row r="68" spans="1:2" x14ac:dyDescent="0.25">
      <c r="A68" s="35" t="s">
        <v>1509</v>
      </c>
      <c r="B68" s="35" t="s">
        <v>1510</v>
      </c>
    </row>
    <row r="69" spans="1:2" x14ac:dyDescent="0.25">
      <c r="A69" s="35" t="s">
        <v>865</v>
      </c>
      <c r="B69" s="35" t="s">
        <v>866</v>
      </c>
    </row>
    <row r="70" spans="1:2" x14ac:dyDescent="0.25">
      <c r="A70" s="35" t="s">
        <v>865</v>
      </c>
      <c r="B70" s="35" t="s">
        <v>866</v>
      </c>
    </row>
    <row r="71" spans="1:2" x14ac:dyDescent="0.25">
      <c r="A71" s="35" t="s">
        <v>1618</v>
      </c>
      <c r="B71" s="35" t="s">
        <v>1619</v>
      </c>
    </row>
    <row r="72" spans="1:2" x14ac:dyDescent="0.25">
      <c r="A72" s="35" t="s">
        <v>70</v>
      </c>
      <c r="B72" s="35" t="s">
        <v>1855</v>
      </c>
    </row>
    <row r="73" spans="1:2" x14ac:dyDescent="0.25">
      <c r="A73" s="35" t="s">
        <v>2044</v>
      </c>
      <c r="B73" s="35" t="s">
        <v>2045</v>
      </c>
    </row>
    <row r="74" spans="1:2" x14ac:dyDescent="0.25">
      <c r="A74" s="35" t="s">
        <v>312</v>
      </c>
      <c r="B74" s="35" t="s">
        <v>313</v>
      </c>
    </row>
    <row r="75" spans="1:2" x14ac:dyDescent="0.25">
      <c r="A75" s="35" t="s">
        <v>619</v>
      </c>
      <c r="B75" s="35" t="s">
        <v>620</v>
      </c>
    </row>
    <row r="76" spans="1:2" x14ac:dyDescent="0.25">
      <c r="A76" s="35" t="s">
        <v>2334</v>
      </c>
      <c r="B76" s="35" t="s">
        <v>545</v>
      </c>
    </row>
    <row r="77" spans="1:2" x14ac:dyDescent="0.25">
      <c r="A77" s="35" t="s">
        <v>2334</v>
      </c>
      <c r="B77" s="35" t="s">
        <v>545</v>
      </c>
    </row>
    <row r="78" spans="1:2" x14ac:dyDescent="0.25">
      <c r="A78" s="35" t="s">
        <v>3170</v>
      </c>
      <c r="B78" s="35" t="s">
        <v>3171</v>
      </c>
    </row>
    <row r="79" spans="1:2" x14ac:dyDescent="0.25">
      <c r="A79" s="35" t="s">
        <v>1265</v>
      </c>
      <c r="B79" s="35" t="s">
        <v>1266</v>
      </c>
    </row>
    <row r="80" spans="1:2" x14ac:dyDescent="0.25">
      <c r="A80" s="35" t="s">
        <v>699</v>
      </c>
      <c r="B80" s="35" t="s">
        <v>700</v>
      </c>
    </row>
    <row r="81" spans="1:2" x14ac:dyDescent="0.25">
      <c r="A81" s="35" t="s">
        <v>999</v>
      </c>
      <c r="B81" s="35" t="s">
        <v>1000</v>
      </c>
    </row>
    <row r="82" spans="1:2" x14ac:dyDescent="0.25">
      <c r="A82" s="35" t="s">
        <v>858</v>
      </c>
      <c r="B82" s="35" t="s">
        <v>859</v>
      </c>
    </row>
    <row r="83" spans="1:2" x14ac:dyDescent="0.25">
      <c r="A83" s="35" t="s">
        <v>858</v>
      </c>
      <c r="B83" s="35" t="s">
        <v>859</v>
      </c>
    </row>
    <row r="84" spans="1:2" x14ac:dyDescent="0.25">
      <c r="A84" s="35" t="s">
        <v>858</v>
      </c>
      <c r="B84" s="35" t="s">
        <v>859</v>
      </c>
    </row>
    <row r="85" spans="1:2" x14ac:dyDescent="0.25">
      <c r="A85" s="35" t="s">
        <v>858</v>
      </c>
      <c r="B85" s="35" t="s">
        <v>859</v>
      </c>
    </row>
    <row r="86" spans="1:2" x14ac:dyDescent="0.25">
      <c r="A86" s="35" t="s">
        <v>1824</v>
      </c>
      <c r="B86" s="35" t="s">
        <v>1702</v>
      </c>
    </row>
    <row r="87" spans="1:2" x14ac:dyDescent="0.25">
      <c r="A87" s="35" t="s">
        <v>2502</v>
      </c>
      <c r="B87" s="35" t="s">
        <v>79</v>
      </c>
    </row>
    <row r="88" spans="1:2" x14ac:dyDescent="0.25">
      <c r="A88" s="35" t="s">
        <v>2255</v>
      </c>
      <c r="B88" s="35" t="s">
        <v>2256</v>
      </c>
    </row>
    <row r="89" spans="1:2" x14ac:dyDescent="0.25">
      <c r="A89" s="35" t="s">
        <v>1462</v>
      </c>
      <c r="B89" s="35" t="s">
        <v>1463</v>
      </c>
    </row>
    <row r="90" spans="1:2" x14ac:dyDescent="0.25">
      <c r="A90" s="35" t="s">
        <v>1462</v>
      </c>
      <c r="B90" s="35" t="s">
        <v>1463</v>
      </c>
    </row>
    <row r="91" spans="1:2" x14ac:dyDescent="0.25">
      <c r="A91" s="35" t="s">
        <v>1462</v>
      </c>
      <c r="B91" s="35" t="s">
        <v>1463</v>
      </c>
    </row>
    <row r="92" spans="1:2" x14ac:dyDescent="0.25">
      <c r="A92" s="35" t="s">
        <v>1462</v>
      </c>
      <c r="B92" s="35" t="s">
        <v>1463</v>
      </c>
    </row>
    <row r="93" spans="1:2" x14ac:dyDescent="0.25">
      <c r="A93" s="35" t="s">
        <v>1462</v>
      </c>
      <c r="B93" s="35" t="s">
        <v>1463</v>
      </c>
    </row>
    <row r="94" spans="1:2" x14ac:dyDescent="0.25">
      <c r="A94" s="35" t="s">
        <v>1462</v>
      </c>
      <c r="B94" s="35" t="s">
        <v>1463</v>
      </c>
    </row>
    <row r="95" spans="1:2" x14ac:dyDescent="0.25">
      <c r="A95" s="35" t="s">
        <v>1462</v>
      </c>
      <c r="B95" s="35" t="s">
        <v>1463</v>
      </c>
    </row>
    <row r="96" spans="1:2" x14ac:dyDescent="0.25">
      <c r="A96" s="35" t="s">
        <v>2344</v>
      </c>
      <c r="B96" s="35" t="s">
        <v>379</v>
      </c>
    </row>
    <row r="97" spans="1:2" x14ac:dyDescent="0.25">
      <c r="A97" s="35" t="s">
        <v>2532</v>
      </c>
      <c r="B97" s="35" t="s">
        <v>2533</v>
      </c>
    </row>
    <row r="98" spans="1:2" x14ac:dyDescent="0.25">
      <c r="A98" s="35" t="s">
        <v>1950</v>
      </c>
      <c r="B98" s="35" t="s">
        <v>1951</v>
      </c>
    </row>
    <row r="99" spans="1:2" x14ac:dyDescent="0.25">
      <c r="A99" s="35" t="s">
        <v>367</v>
      </c>
      <c r="B99" s="35" t="s">
        <v>368</v>
      </c>
    </row>
    <row r="100" spans="1:2" x14ac:dyDescent="0.25">
      <c r="A100" s="35" t="s">
        <v>3398</v>
      </c>
      <c r="B100" s="35" t="s">
        <v>3399</v>
      </c>
    </row>
    <row r="101" spans="1:2" x14ac:dyDescent="0.25">
      <c r="A101" s="35" t="s">
        <v>2920</v>
      </c>
      <c r="B101" s="35" t="s">
        <v>313</v>
      </c>
    </row>
    <row r="102" spans="1:2" x14ac:dyDescent="0.25">
      <c r="A102" s="35" t="s">
        <v>1394</v>
      </c>
      <c r="B102" s="35" t="s">
        <v>1395</v>
      </c>
    </row>
    <row r="103" spans="1:2" x14ac:dyDescent="0.25">
      <c r="A103" s="35" t="s">
        <v>2168</v>
      </c>
      <c r="B103" s="35" t="s">
        <v>74</v>
      </c>
    </row>
    <row r="104" spans="1:2" x14ac:dyDescent="0.25">
      <c r="A104" s="35" t="s">
        <v>1807</v>
      </c>
      <c r="B104" s="35" t="s">
        <v>1808</v>
      </c>
    </row>
    <row r="105" spans="1:2" x14ac:dyDescent="0.25">
      <c r="A105" s="35" t="s">
        <v>1807</v>
      </c>
      <c r="B105" s="35" t="s">
        <v>1808</v>
      </c>
    </row>
    <row r="106" spans="1:2" x14ac:dyDescent="0.25">
      <c r="A106" s="35" t="s">
        <v>1807</v>
      </c>
      <c r="B106" s="35" t="s">
        <v>1808</v>
      </c>
    </row>
    <row r="107" spans="1:2" x14ac:dyDescent="0.25">
      <c r="A107" s="35" t="s">
        <v>1807</v>
      </c>
      <c r="B107" s="35" t="s">
        <v>1808</v>
      </c>
    </row>
    <row r="108" spans="1:2" x14ac:dyDescent="0.25">
      <c r="A108" s="35" t="s">
        <v>1807</v>
      </c>
      <c r="B108" s="35" t="s">
        <v>1808</v>
      </c>
    </row>
    <row r="109" spans="1:2" x14ac:dyDescent="0.25">
      <c r="A109" s="35" t="s">
        <v>757</v>
      </c>
      <c r="B109" s="35" t="s">
        <v>758</v>
      </c>
    </row>
    <row r="110" spans="1:2" x14ac:dyDescent="0.25">
      <c r="A110" s="35" t="s">
        <v>828</v>
      </c>
      <c r="B110" s="35" t="s">
        <v>829</v>
      </c>
    </row>
    <row r="111" spans="1:2" x14ac:dyDescent="0.25">
      <c r="A111" s="35" t="s">
        <v>828</v>
      </c>
      <c r="B111" s="35" t="s">
        <v>829</v>
      </c>
    </row>
    <row r="112" spans="1:2" x14ac:dyDescent="0.25">
      <c r="A112" s="35" t="s">
        <v>828</v>
      </c>
      <c r="B112" s="35" t="s">
        <v>829</v>
      </c>
    </row>
    <row r="113" spans="1:2" x14ac:dyDescent="0.25">
      <c r="A113" s="35" t="s">
        <v>1217</v>
      </c>
      <c r="B113" s="35" t="s">
        <v>1218</v>
      </c>
    </row>
    <row r="114" spans="1:2" x14ac:dyDescent="0.25">
      <c r="A114" s="35" t="s">
        <v>1217</v>
      </c>
      <c r="B114" s="35" t="s">
        <v>1218</v>
      </c>
    </row>
    <row r="115" spans="1:2" x14ac:dyDescent="0.25">
      <c r="A115" s="35" t="s">
        <v>1956</v>
      </c>
      <c r="B115" s="35" t="s">
        <v>1957</v>
      </c>
    </row>
    <row r="116" spans="1:2" x14ac:dyDescent="0.25">
      <c r="A116" s="35" t="s">
        <v>2287</v>
      </c>
      <c r="B116" s="35" t="s">
        <v>61</v>
      </c>
    </row>
    <row r="117" spans="1:2" x14ac:dyDescent="0.25">
      <c r="A117" s="35" t="s">
        <v>2287</v>
      </c>
      <c r="B117" s="35" t="s">
        <v>61</v>
      </c>
    </row>
    <row r="118" spans="1:2" x14ac:dyDescent="0.25">
      <c r="A118" s="35" t="s">
        <v>164</v>
      </c>
      <c r="B118" s="35" t="s">
        <v>168</v>
      </c>
    </row>
    <row r="119" spans="1:2" x14ac:dyDescent="0.25">
      <c r="A119" s="35" t="s">
        <v>164</v>
      </c>
      <c r="B119" s="35" t="s">
        <v>168</v>
      </c>
    </row>
    <row r="120" spans="1:2" x14ac:dyDescent="0.25">
      <c r="A120" s="35" t="s">
        <v>2508</v>
      </c>
      <c r="B120" s="35" t="s">
        <v>2510</v>
      </c>
    </row>
    <row r="121" spans="1:2" x14ac:dyDescent="0.25">
      <c r="A121" s="35" t="s">
        <v>2194</v>
      </c>
      <c r="B121" s="35" t="s">
        <v>2195</v>
      </c>
    </row>
    <row r="122" spans="1:2" x14ac:dyDescent="0.25">
      <c r="A122" s="35" t="s">
        <v>2194</v>
      </c>
      <c r="B122" s="35" t="s">
        <v>2195</v>
      </c>
    </row>
    <row r="123" spans="1:2" x14ac:dyDescent="0.25">
      <c r="A123" s="35" t="s">
        <v>145</v>
      </c>
      <c r="B123" s="35" t="s">
        <v>146</v>
      </c>
    </row>
    <row r="124" spans="1:2" x14ac:dyDescent="0.25">
      <c r="A124" s="35" t="s">
        <v>145</v>
      </c>
      <c r="B124" s="35" t="s">
        <v>146</v>
      </c>
    </row>
    <row r="125" spans="1:2" x14ac:dyDescent="0.25">
      <c r="A125" s="35" t="s">
        <v>145</v>
      </c>
      <c r="B125" s="35" t="s">
        <v>146</v>
      </c>
    </row>
    <row r="126" spans="1:2" x14ac:dyDescent="0.25">
      <c r="A126" s="35" t="s">
        <v>1468</v>
      </c>
      <c r="B126" s="35" t="s">
        <v>1469</v>
      </c>
    </row>
    <row r="127" spans="1:2" x14ac:dyDescent="0.25">
      <c r="A127" s="35" t="s">
        <v>3426</v>
      </c>
      <c r="B127" s="35" t="s">
        <v>3427</v>
      </c>
    </row>
    <row r="128" spans="1:2" x14ac:dyDescent="0.25">
      <c r="A128" s="35" t="s">
        <v>3179</v>
      </c>
      <c r="B128" s="35" t="s">
        <v>3180</v>
      </c>
    </row>
    <row r="129" spans="1:2" x14ac:dyDescent="0.25">
      <c r="A129" s="35" t="s">
        <v>550</v>
      </c>
      <c r="B129" s="35" t="s">
        <v>551</v>
      </c>
    </row>
    <row r="130" spans="1:2" x14ac:dyDescent="0.25">
      <c r="A130" s="35" t="s">
        <v>1202</v>
      </c>
      <c r="B130" s="35" t="s">
        <v>1203</v>
      </c>
    </row>
    <row r="131" spans="1:2" x14ac:dyDescent="0.25">
      <c r="A131" s="35" t="s">
        <v>932</v>
      </c>
      <c r="B131" s="35" t="s">
        <v>933</v>
      </c>
    </row>
    <row r="132" spans="1:2" x14ac:dyDescent="0.25">
      <c r="A132" s="35" t="s">
        <v>485</v>
      </c>
      <c r="B132" s="35" t="s">
        <v>486</v>
      </c>
    </row>
    <row r="133" spans="1:2" x14ac:dyDescent="0.25">
      <c r="A133" s="35" t="s">
        <v>485</v>
      </c>
      <c r="B133" s="35" t="s">
        <v>486</v>
      </c>
    </row>
    <row r="134" spans="1:2" x14ac:dyDescent="0.25">
      <c r="A134" s="35" t="s">
        <v>485</v>
      </c>
      <c r="B134" s="35" t="s">
        <v>486</v>
      </c>
    </row>
    <row r="135" spans="1:2" x14ac:dyDescent="0.25">
      <c r="A135" s="35" t="s">
        <v>2381</v>
      </c>
      <c r="B135" s="35" t="s">
        <v>1960</v>
      </c>
    </row>
    <row r="136" spans="1:2" x14ac:dyDescent="0.25">
      <c r="A136" s="35" t="s">
        <v>2381</v>
      </c>
      <c r="B136" s="35" t="s">
        <v>1960</v>
      </c>
    </row>
    <row r="137" spans="1:2" x14ac:dyDescent="0.25">
      <c r="A137" s="35" t="s">
        <v>1047</v>
      </c>
      <c r="B137" s="35" t="s">
        <v>1048</v>
      </c>
    </row>
    <row r="138" spans="1:2" x14ac:dyDescent="0.25">
      <c r="A138" s="35" t="s">
        <v>1262</v>
      </c>
      <c r="B138" s="35" t="s">
        <v>1263</v>
      </c>
    </row>
    <row r="139" spans="1:2" x14ac:dyDescent="0.25">
      <c r="A139" s="35" t="s">
        <v>1262</v>
      </c>
      <c r="B139" s="35" t="s">
        <v>1263</v>
      </c>
    </row>
    <row r="140" spans="1:2" x14ac:dyDescent="0.25">
      <c r="A140" s="35" t="s">
        <v>1262</v>
      </c>
      <c r="B140" s="35" t="s">
        <v>1263</v>
      </c>
    </row>
    <row r="141" spans="1:2" x14ac:dyDescent="0.25">
      <c r="A141" s="35" t="s">
        <v>1326</v>
      </c>
      <c r="B141" s="35" t="s">
        <v>1327</v>
      </c>
    </row>
    <row r="142" spans="1:2" x14ac:dyDescent="0.25">
      <c r="A142" s="35" t="s">
        <v>2630</v>
      </c>
      <c r="B142" s="35" t="s">
        <v>2631</v>
      </c>
    </row>
    <row r="143" spans="1:2" x14ac:dyDescent="0.25">
      <c r="A143" s="35" t="s">
        <v>2630</v>
      </c>
      <c r="B143" s="35" t="s">
        <v>2631</v>
      </c>
    </row>
    <row r="144" spans="1:2" x14ac:dyDescent="0.25">
      <c r="A144" s="35" t="s">
        <v>340</v>
      </c>
      <c r="B144" s="35" t="s">
        <v>341</v>
      </c>
    </row>
    <row r="145" spans="1:2" x14ac:dyDescent="0.25">
      <c r="A145" s="35" t="s">
        <v>1099</v>
      </c>
      <c r="B145" s="35" t="s">
        <v>1100</v>
      </c>
    </row>
    <row r="146" spans="1:2" x14ac:dyDescent="0.25">
      <c r="A146" s="35" t="s">
        <v>2222</v>
      </c>
      <c r="B146" s="35" t="s">
        <v>2223</v>
      </c>
    </row>
    <row r="147" spans="1:2" x14ac:dyDescent="0.25">
      <c r="A147" s="35" t="s">
        <v>1634</v>
      </c>
      <c r="B147" s="35" t="s">
        <v>1635</v>
      </c>
    </row>
    <row r="148" spans="1:2" x14ac:dyDescent="0.25">
      <c r="A148" s="35" t="s">
        <v>1634</v>
      </c>
      <c r="B148" s="35" t="s">
        <v>1635</v>
      </c>
    </row>
    <row r="149" spans="1:2" x14ac:dyDescent="0.25">
      <c r="A149" s="35" t="s">
        <v>193</v>
      </c>
      <c r="B149" s="35" t="s">
        <v>208</v>
      </c>
    </row>
    <row r="150" spans="1:2" x14ac:dyDescent="0.25">
      <c r="A150" s="35" t="s">
        <v>1424</v>
      </c>
      <c r="B150" s="35" t="s">
        <v>1425</v>
      </c>
    </row>
    <row r="151" spans="1:2" x14ac:dyDescent="0.25">
      <c r="A151" s="35" t="s">
        <v>1424</v>
      </c>
      <c r="B151" s="35" t="s">
        <v>1425</v>
      </c>
    </row>
    <row r="152" spans="1:2" x14ac:dyDescent="0.25">
      <c r="A152" s="35" t="s">
        <v>1407</v>
      </c>
      <c r="B152" s="35" t="s">
        <v>1408</v>
      </c>
    </row>
    <row r="153" spans="1:2" x14ac:dyDescent="0.25">
      <c r="A153" s="35" t="s">
        <v>3424</v>
      </c>
      <c r="B153" s="35" t="s">
        <v>1842</v>
      </c>
    </row>
    <row r="154" spans="1:2" x14ac:dyDescent="0.25">
      <c r="A154" s="35" t="s">
        <v>1278</v>
      </c>
      <c r="B154" s="35" t="s">
        <v>61</v>
      </c>
    </row>
    <row r="155" spans="1:2" x14ac:dyDescent="0.25">
      <c r="A155" s="35" t="s">
        <v>1278</v>
      </c>
      <c r="B155" s="35" t="s">
        <v>61</v>
      </c>
    </row>
    <row r="156" spans="1:2" x14ac:dyDescent="0.25">
      <c r="A156" s="35" t="s">
        <v>955</v>
      </c>
      <c r="B156" s="35" t="s">
        <v>956</v>
      </c>
    </row>
    <row r="157" spans="1:2" x14ac:dyDescent="0.25">
      <c r="A157" s="35" t="s">
        <v>955</v>
      </c>
      <c r="B157" s="35" t="s">
        <v>956</v>
      </c>
    </row>
    <row r="158" spans="1:2" x14ac:dyDescent="0.25">
      <c r="A158" s="35" t="s">
        <v>461</v>
      </c>
      <c r="B158" s="35" t="s">
        <v>462</v>
      </c>
    </row>
    <row r="159" spans="1:2" x14ac:dyDescent="0.25">
      <c r="A159" s="35" t="s">
        <v>461</v>
      </c>
      <c r="B159" s="35" t="s">
        <v>462</v>
      </c>
    </row>
    <row r="160" spans="1:2" x14ac:dyDescent="0.25">
      <c r="A160" s="35" t="s">
        <v>2138</v>
      </c>
      <c r="B160" s="35" t="s">
        <v>1944</v>
      </c>
    </row>
    <row r="161" spans="1:2" x14ac:dyDescent="0.25">
      <c r="A161" s="35" t="s">
        <v>2138</v>
      </c>
      <c r="B161" s="35" t="s">
        <v>1944</v>
      </c>
    </row>
    <row r="162" spans="1:2" x14ac:dyDescent="0.25">
      <c r="A162" s="35" t="s">
        <v>112</v>
      </c>
      <c r="B162" s="35" t="s">
        <v>113</v>
      </c>
    </row>
    <row r="163" spans="1:2" x14ac:dyDescent="0.25">
      <c r="A163" s="35" t="s">
        <v>112</v>
      </c>
      <c r="B163" s="35" t="s">
        <v>113</v>
      </c>
    </row>
    <row r="164" spans="1:2" x14ac:dyDescent="0.25">
      <c r="A164" s="35" t="s">
        <v>112</v>
      </c>
      <c r="B164" s="35" t="s">
        <v>113</v>
      </c>
    </row>
    <row r="165" spans="1:2" x14ac:dyDescent="0.25">
      <c r="A165" s="35" t="s">
        <v>112</v>
      </c>
      <c r="B165" s="35" t="s">
        <v>113</v>
      </c>
    </row>
    <row r="166" spans="1:2" x14ac:dyDescent="0.25">
      <c r="A166" s="35" t="s">
        <v>112</v>
      </c>
      <c r="B166" s="35" t="s">
        <v>113</v>
      </c>
    </row>
    <row r="167" spans="1:2" x14ac:dyDescent="0.25">
      <c r="A167" s="35" t="s">
        <v>112</v>
      </c>
      <c r="B167" s="35" t="s">
        <v>113</v>
      </c>
    </row>
    <row r="168" spans="1:2" x14ac:dyDescent="0.25">
      <c r="A168" s="35" t="s">
        <v>112</v>
      </c>
      <c r="B168" s="35" t="s">
        <v>113</v>
      </c>
    </row>
    <row r="169" spans="1:2" x14ac:dyDescent="0.25">
      <c r="A169" s="35" t="s">
        <v>420</v>
      </c>
      <c r="B169" s="35" t="s">
        <v>421</v>
      </c>
    </row>
    <row r="170" spans="1:2" x14ac:dyDescent="0.25">
      <c r="A170" s="35" t="s">
        <v>2084</v>
      </c>
      <c r="B170" s="35" t="s">
        <v>730</v>
      </c>
    </row>
    <row r="171" spans="1:2" x14ac:dyDescent="0.25">
      <c r="A171" s="35" t="s">
        <v>2030</v>
      </c>
      <c r="B171" s="35" t="s">
        <v>2031</v>
      </c>
    </row>
    <row r="172" spans="1:2" x14ac:dyDescent="0.25">
      <c r="A172" s="35" t="s">
        <v>1919</v>
      </c>
      <c r="B172" s="35" t="s">
        <v>1920</v>
      </c>
    </row>
    <row r="173" spans="1:2" x14ac:dyDescent="0.25">
      <c r="A173" s="35" t="s">
        <v>149</v>
      </c>
      <c r="B173" s="35" t="s">
        <v>1585</v>
      </c>
    </row>
    <row r="174" spans="1:2" x14ac:dyDescent="0.25">
      <c r="A174" s="35" t="s">
        <v>149</v>
      </c>
      <c r="B174" s="35" t="s">
        <v>1585</v>
      </c>
    </row>
    <row r="175" spans="1:2" x14ac:dyDescent="0.25">
      <c r="A175" s="35" t="s">
        <v>149</v>
      </c>
      <c r="B175" s="35" t="s">
        <v>1585</v>
      </c>
    </row>
    <row r="176" spans="1:2" x14ac:dyDescent="0.25">
      <c r="A176" s="35" t="s">
        <v>149</v>
      </c>
      <c r="B176" s="35" t="s">
        <v>1585</v>
      </c>
    </row>
    <row r="177" spans="1:2" x14ac:dyDescent="0.25">
      <c r="A177" s="35" t="s">
        <v>1828</v>
      </c>
      <c r="B177" s="35" t="s">
        <v>75</v>
      </c>
    </row>
    <row r="178" spans="1:2" x14ac:dyDescent="0.25">
      <c r="A178" s="35" t="s">
        <v>945</v>
      </c>
      <c r="B178" s="35" t="s">
        <v>946</v>
      </c>
    </row>
    <row r="179" spans="1:2" x14ac:dyDescent="0.25">
      <c r="A179" s="35" t="s">
        <v>945</v>
      </c>
      <c r="B179" s="35" t="s">
        <v>946</v>
      </c>
    </row>
    <row r="180" spans="1:2" x14ac:dyDescent="0.25">
      <c r="A180" s="35" t="s">
        <v>2426</v>
      </c>
      <c r="B180" s="35" t="s">
        <v>290</v>
      </c>
    </row>
    <row r="181" spans="1:2" x14ac:dyDescent="0.25">
      <c r="A181" s="35" t="s">
        <v>249</v>
      </c>
      <c r="B181" s="35" t="s">
        <v>250</v>
      </c>
    </row>
    <row r="182" spans="1:2" x14ac:dyDescent="0.25">
      <c r="A182" s="35" t="s">
        <v>249</v>
      </c>
      <c r="B182" s="35" t="s">
        <v>250</v>
      </c>
    </row>
    <row r="183" spans="1:2" x14ac:dyDescent="0.25">
      <c r="A183" s="35" t="s">
        <v>1631</v>
      </c>
      <c r="B183" s="35" t="s">
        <v>1632</v>
      </c>
    </row>
    <row r="184" spans="1:2" x14ac:dyDescent="0.25">
      <c r="A184" s="35" t="s">
        <v>762</v>
      </c>
      <c r="B184" s="35" t="s">
        <v>763</v>
      </c>
    </row>
    <row r="185" spans="1:2" x14ac:dyDescent="0.25">
      <c r="A185" s="35" t="s">
        <v>1370</v>
      </c>
      <c r="B185" s="35" t="s">
        <v>1371</v>
      </c>
    </row>
    <row r="186" spans="1:2" x14ac:dyDescent="0.25">
      <c r="A186" s="35" t="s">
        <v>2102</v>
      </c>
      <c r="B186" s="35" t="s">
        <v>2103</v>
      </c>
    </row>
    <row r="187" spans="1:2" x14ac:dyDescent="0.25">
      <c r="A187" s="35" t="s">
        <v>811</v>
      </c>
      <c r="B187" s="35" t="s">
        <v>812</v>
      </c>
    </row>
    <row r="188" spans="1:2" x14ac:dyDescent="0.25">
      <c r="A188" s="35" t="s">
        <v>811</v>
      </c>
      <c r="B188" s="35" t="s">
        <v>812</v>
      </c>
    </row>
    <row r="189" spans="1:2" x14ac:dyDescent="0.25">
      <c r="A189" s="35" t="s">
        <v>811</v>
      </c>
      <c r="B189" s="35" t="s">
        <v>812</v>
      </c>
    </row>
    <row r="190" spans="1:2" x14ac:dyDescent="0.25">
      <c r="A190" s="35" t="s">
        <v>437</v>
      </c>
      <c r="B190" s="35" t="s">
        <v>438</v>
      </c>
    </row>
    <row r="191" spans="1:2" x14ac:dyDescent="0.25">
      <c r="A191" s="35" t="s">
        <v>469</v>
      </c>
      <c r="B191" s="35" t="s">
        <v>470</v>
      </c>
    </row>
    <row r="192" spans="1:2" x14ac:dyDescent="0.25">
      <c r="A192" s="35" t="s">
        <v>1027</v>
      </c>
      <c r="B192" s="35" t="s">
        <v>1028</v>
      </c>
    </row>
    <row r="193" spans="1:2" x14ac:dyDescent="0.25">
      <c r="A193" s="35" t="s">
        <v>6</v>
      </c>
      <c r="B193" s="35" t="s">
        <v>2253</v>
      </c>
    </row>
    <row r="194" spans="1:2" x14ac:dyDescent="0.25">
      <c r="A194" s="35" t="s">
        <v>2706</v>
      </c>
      <c r="B194" s="35" t="s">
        <v>2707</v>
      </c>
    </row>
    <row r="195" spans="1:2" x14ac:dyDescent="0.25">
      <c r="A195" s="35" t="s">
        <v>1902</v>
      </c>
      <c r="B195" s="35" t="s">
        <v>1169</v>
      </c>
    </row>
    <row r="196" spans="1:2" x14ac:dyDescent="0.25">
      <c r="A196" s="35" t="s">
        <v>2683</v>
      </c>
      <c r="B196" s="35" t="s">
        <v>2684</v>
      </c>
    </row>
    <row r="197" spans="1:2" x14ac:dyDescent="0.25">
      <c r="A197" s="35" t="s">
        <v>448</v>
      </c>
      <c r="B197" s="35" t="s">
        <v>449</v>
      </c>
    </row>
    <row r="198" spans="1:2" x14ac:dyDescent="0.25">
      <c r="A198" s="35" t="s">
        <v>2258</v>
      </c>
      <c r="B198" s="35" t="s">
        <v>585</v>
      </c>
    </row>
    <row r="199" spans="1:2" x14ac:dyDescent="0.25">
      <c r="A199" s="35" t="s">
        <v>1421</v>
      </c>
      <c r="B199" s="35" t="s">
        <v>1422</v>
      </c>
    </row>
    <row r="200" spans="1:2" x14ac:dyDescent="0.25">
      <c r="A200" s="35" t="s">
        <v>854</v>
      </c>
      <c r="B200" s="35" t="s">
        <v>855</v>
      </c>
    </row>
    <row r="201" spans="1:2" x14ac:dyDescent="0.25">
      <c r="A201" s="35" t="s">
        <v>1050</v>
      </c>
      <c r="B201" s="35" t="s">
        <v>1051</v>
      </c>
    </row>
    <row r="202" spans="1:2" x14ac:dyDescent="0.25">
      <c r="A202" s="35" t="s">
        <v>987</v>
      </c>
      <c r="B202" s="35" t="s">
        <v>988</v>
      </c>
    </row>
    <row r="203" spans="1:2" x14ac:dyDescent="0.25">
      <c r="A203" s="35" t="s">
        <v>1397</v>
      </c>
      <c r="B203" s="35" t="s">
        <v>1398</v>
      </c>
    </row>
    <row r="204" spans="1:2" x14ac:dyDescent="0.25">
      <c r="A204" s="35" t="s">
        <v>1397</v>
      </c>
      <c r="B204" s="35" t="s">
        <v>1398</v>
      </c>
    </row>
    <row r="205" spans="1:2" x14ac:dyDescent="0.25">
      <c r="A205" s="35" t="s">
        <v>1397</v>
      </c>
      <c r="B205" s="35" t="s">
        <v>1398</v>
      </c>
    </row>
    <row r="206" spans="1:2" x14ac:dyDescent="0.25">
      <c r="A206" s="35" t="s">
        <v>1397</v>
      </c>
      <c r="B206" s="35" t="s">
        <v>1398</v>
      </c>
    </row>
    <row r="207" spans="1:2" x14ac:dyDescent="0.25">
      <c r="A207" s="35" t="s">
        <v>795</v>
      </c>
      <c r="B207" s="35" t="s">
        <v>796</v>
      </c>
    </row>
    <row r="208" spans="1:2" x14ac:dyDescent="0.25">
      <c r="A208" s="35" t="s">
        <v>795</v>
      </c>
      <c r="B208" s="35" t="s">
        <v>796</v>
      </c>
    </row>
    <row r="209" spans="1:2" x14ac:dyDescent="0.25">
      <c r="A209" s="35" t="s">
        <v>1629</v>
      </c>
      <c r="B209" s="35" t="s">
        <v>507</v>
      </c>
    </row>
    <row r="210" spans="1:2" x14ac:dyDescent="0.25">
      <c r="A210" s="35" t="s">
        <v>1629</v>
      </c>
      <c r="B210" s="35" t="s">
        <v>507</v>
      </c>
    </row>
    <row r="211" spans="1:2" x14ac:dyDescent="0.25">
      <c r="A211" s="35" t="s">
        <v>203</v>
      </c>
      <c r="B211" s="35" t="s">
        <v>204</v>
      </c>
    </row>
    <row r="212" spans="1:2" x14ac:dyDescent="0.25">
      <c r="A212" s="35" t="s">
        <v>1879</v>
      </c>
      <c r="B212" s="35" t="s">
        <v>1880</v>
      </c>
    </row>
    <row r="213" spans="1:2" x14ac:dyDescent="0.25">
      <c r="A213" s="35" t="s">
        <v>1253</v>
      </c>
      <c r="B213" s="35" t="s">
        <v>1254</v>
      </c>
    </row>
    <row r="214" spans="1:2" x14ac:dyDescent="0.25">
      <c r="A214" s="35" t="s">
        <v>863</v>
      </c>
      <c r="B214" s="35" t="s">
        <v>864</v>
      </c>
    </row>
    <row r="215" spans="1:2" x14ac:dyDescent="0.25">
      <c r="A215" s="35" t="s">
        <v>1322</v>
      </c>
      <c r="B215" s="35" t="s">
        <v>1323</v>
      </c>
    </row>
    <row r="216" spans="1:2" x14ac:dyDescent="0.25">
      <c r="A216" s="35" t="s">
        <v>2150</v>
      </c>
      <c r="B216" s="35" t="s">
        <v>944</v>
      </c>
    </row>
    <row r="217" spans="1:2" x14ac:dyDescent="0.25">
      <c r="A217" s="35" t="s">
        <v>1732</v>
      </c>
      <c r="B217" s="35" t="s">
        <v>1028</v>
      </c>
    </row>
    <row r="218" spans="1:2" x14ac:dyDescent="0.25">
      <c r="A218" s="35" t="s">
        <v>1732</v>
      </c>
      <c r="B218" s="35" t="s">
        <v>1028</v>
      </c>
    </row>
    <row r="219" spans="1:2" x14ac:dyDescent="0.25">
      <c r="A219" s="35" t="s">
        <v>1732</v>
      </c>
      <c r="B219" s="35" t="s">
        <v>1028</v>
      </c>
    </row>
    <row r="220" spans="1:2" x14ac:dyDescent="0.25">
      <c r="A220" s="35" t="s">
        <v>703</v>
      </c>
      <c r="B220" s="35" t="s">
        <v>704</v>
      </c>
    </row>
    <row r="221" spans="1:2" x14ac:dyDescent="0.25">
      <c r="A221" s="35" t="s">
        <v>703</v>
      </c>
      <c r="B221" s="35" t="s">
        <v>704</v>
      </c>
    </row>
    <row r="222" spans="1:2" x14ac:dyDescent="0.25">
      <c r="A222" s="35" t="s">
        <v>703</v>
      </c>
      <c r="B222" s="35" t="s">
        <v>704</v>
      </c>
    </row>
    <row r="223" spans="1:2" x14ac:dyDescent="0.25">
      <c r="A223" s="35" t="s">
        <v>536</v>
      </c>
      <c r="B223" s="35" t="s">
        <v>537</v>
      </c>
    </row>
    <row r="224" spans="1:2" x14ac:dyDescent="0.25">
      <c r="A224" s="35" t="s">
        <v>536</v>
      </c>
      <c r="B224" s="35" t="s">
        <v>537</v>
      </c>
    </row>
    <row r="225" spans="1:2" x14ac:dyDescent="0.25">
      <c r="A225" s="35" t="s">
        <v>536</v>
      </c>
      <c r="B225" s="35" t="s">
        <v>537</v>
      </c>
    </row>
    <row r="226" spans="1:2" x14ac:dyDescent="0.25">
      <c r="A226" s="35" t="s">
        <v>536</v>
      </c>
      <c r="B226" s="35" t="s">
        <v>537</v>
      </c>
    </row>
    <row r="227" spans="1:2" x14ac:dyDescent="0.25">
      <c r="A227" s="35" t="s">
        <v>536</v>
      </c>
      <c r="B227" s="35" t="s">
        <v>537</v>
      </c>
    </row>
    <row r="228" spans="1:2" x14ac:dyDescent="0.25">
      <c r="A228" s="35" t="s">
        <v>536</v>
      </c>
      <c r="B228" s="35" t="s">
        <v>537</v>
      </c>
    </row>
    <row r="229" spans="1:2" x14ac:dyDescent="0.25">
      <c r="A229" s="35" t="s">
        <v>241</v>
      </c>
      <c r="B229" s="35" t="s">
        <v>2303</v>
      </c>
    </row>
    <row r="230" spans="1:2" x14ac:dyDescent="0.25">
      <c r="A230" s="35" t="s">
        <v>1547</v>
      </c>
      <c r="B230" s="35" t="s">
        <v>1548</v>
      </c>
    </row>
    <row r="231" spans="1:2" x14ac:dyDescent="0.25">
      <c r="A231" s="35" t="s">
        <v>2524</v>
      </c>
      <c r="B231" s="35" t="s">
        <v>2525</v>
      </c>
    </row>
    <row r="232" spans="1:2" x14ac:dyDescent="0.25">
      <c r="A232" s="35" t="s">
        <v>1525</v>
      </c>
      <c r="B232" s="35" t="s">
        <v>1526</v>
      </c>
    </row>
    <row r="233" spans="1:2" x14ac:dyDescent="0.25">
      <c r="A233" s="35" t="s">
        <v>3411</v>
      </c>
      <c r="B233" s="35" t="s">
        <v>3412</v>
      </c>
    </row>
    <row r="234" spans="1:2" x14ac:dyDescent="0.25">
      <c r="A234" s="35" t="s">
        <v>2624</v>
      </c>
      <c r="B234" s="35" t="s">
        <v>1898</v>
      </c>
    </row>
    <row r="235" spans="1:2" x14ac:dyDescent="0.25">
      <c r="A235" s="35" t="s">
        <v>1361</v>
      </c>
      <c r="B235" s="35" t="s">
        <v>1362</v>
      </c>
    </row>
    <row r="236" spans="1:2" x14ac:dyDescent="0.25">
      <c r="A236" s="35" t="s">
        <v>1361</v>
      </c>
      <c r="B236" s="35" t="s">
        <v>1362</v>
      </c>
    </row>
    <row r="237" spans="1:2" x14ac:dyDescent="0.25">
      <c r="A237" s="35" t="s">
        <v>2975</v>
      </c>
      <c r="B237" s="35" t="s">
        <v>2976</v>
      </c>
    </row>
    <row r="238" spans="1:2" x14ac:dyDescent="0.25">
      <c r="A238" s="35" t="s">
        <v>3134</v>
      </c>
      <c r="B238" s="35" t="s">
        <v>3135</v>
      </c>
    </row>
    <row r="239" spans="1:2" x14ac:dyDescent="0.25">
      <c r="A239" s="35" t="s">
        <v>1638</v>
      </c>
      <c r="B239" s="35" t="s">
        <v>1639</v>
      </c>
    </row>
    <row r="240" spans="1:2" x14ac:dyDescent="0.25">
      <c r="A240" s="35" t="s">
        <v>1638</v>
      </c>
      <c r="B240" s="35" t="s">
        <v>1639</v>
      </c>
    </row>
    <row r="241" spans="1:2" x14ac:dyDescent="0.25">
      <c r="A241" s="35" t="s">
        <v>1638</v>
      </c>
      <c r="B241" s="35" t="s">
        <v>1639</v>
      </c>
    </row>
    <row r="242" spans="1:2" x14ac:dyDescent="0.25">
      <c r="A242" s="35" t="s">
        <v>2363</v>
      </c>
      <c r="B242" s="35" t="s">
        <v>2364</v>
      </c>
    </row>
    <row r="243" spans="1:2" x14ac:dyDescent="0.25">
      <c r="A243" s="35" t="s">
        <v>2162</v>
      </c>
      <c r="B243" s="35" t="s">
        <v>2163</v>
      </c>
    </row>
    <row r="244" spans="1:2" x14ac:dyDescent="0.25">
      <c r="A244" s="35" t="s">
        <v>2162</v>
      </c>
      <c r="B244" s="35" t="s">
        <v>2163</v>
      </c>
    </row>
    <row r="245" spans="1:2" x14ac:dyDescent="0.25">
      <c r="A245" s="35" t="s">
        <v>2162</v>
      </c>
      <c r="B245" s="35" t="s">
        <v>2163</v>
      </c>
    </row>
    <row r="246" spans="1:2" x14ac:dyDescent="0.25">
      <c r="A246" s="35" t="s">
        <v>2162</v>
      </c>
      <c r="B246" s="35" t="s">
        <v>2163</v>
      </c>
    </row>
    <row r="247" spans="1:2" x14ac:dyDescent="0.25">
      <c r="A247" s="35" t="s">
        <v>2162</v>
      </c>
      <c r="B247" s="35" t="s">
        <v>2163</v>
      </c>
    </row>
    <row r="248" spans="1:2" x14ac:dyDescent="0.25">
      <c r="A248" s="35" t="s">
        <v>1697</v>
      </c>
      <c r="B248" s="35" t="s">
        <v>1698</v>
      </c>
    </row>
    <row r="249" spans="1:2" x14ac:dyDescent="0.25">
      <c r="A249" s="35" t="s">
        <v>1697</v>
      </c>
      <c r="B249" s="35" t="s">
        <v>1698</v>
      </c>
    </row>
    <row r="250" spans="1:2" x14ac:dyDescent="0.25">
      <c r="A250" s="35" t="s">
        <v>1697</v>
      </c>
      <c r="B250" s="35" t="s">
        <v>1698</v>
      </c>
    </row>
    <row r="251" spans="1:2" x14ac:dyDescent="0.25">
      <c r="A251" s="35" t="s">
        <v>1060</v>
      </c>
      <c r="B251" s="35" t="s">
        <v>1061</v>
      </c>
    </row>
    <row r="252" spans="1:2" x14ac:dyDescent="0.25">
      <c r="A252" s="35" t="s">
        <v>547</v>
      </c>
      <c r="B252" s="35" t="s">
        <v>548</v>
      </c>
    </row>
    <row r="253" spans="1:2" x14ac:dyDescent="0.25">
      <c r="A253" s="35" t="s">
        <v>1794</v>
      </c>
      <c r="B253" s="35" t="s">
        <v>1795</v>
      </c>
    </row>
    <row r="254" spans="1:2" x14ac:dyDescent="0.25">
      <c r="A254" s="35" t="s">
        <v>1794</v>
      </c>
      <c r="B254" s="35" t="s">
        <v>1795</v>
      </c>
    </row>
    <row r="255" spans="1:2" x14ac:dyDescent="0.25">
      <c r="A255" s="35" t="s">
        <v>1794</v>
      </c>
      <c r="B255" s="35" t="s">
        <v>1795</v>
      </c>
    </row>
    <row r="256" spans="1:2" x14ac:dyDescent="0.25">
      <c r="A256" s="35" t="s">
        <v>1794</v>
      </c>
      <c r="B256" s="35" t="s">
        <v>1795</v>
      </c>
    </row>
    <row r="257" spans="1:2" x14ac:dyDescent="0.25">
      <c r="A257" s="35" t="s">
        <v>1794</v>
      </c>
      <c r="B257" s="35" t="s">
        <v>1795</v>
      </c>
    </row>
    <row r="258" spans="1:2" x14ac:dyDescent="0.25">
      <c r="A258" s="35" t="s">
        <v>1794</v>
      </c>
      <c r="B258" s="35" t="s">
        <v>1795</v>
      </c>
    </row>
    <row r="259" spans="1:2" x14ac:dyDescent="0.25">
      <c r="A259" s="35" t="s">
        <v>993</v>
      </c>
      <c r="B259" s="35" t="s">
        <v>994</v>
      </c>
    </row>
    <row r="260" spans="1:2" x14ac:dyDescent="0.25">
      <c r="A260" s="35" t="s">
        <v>59</v>
      </c>
      <c r="B260" s="35" t="s">
        <v>1013</v>
      </c>
    </row>
    <row r="261" spans="1:2" x14ac:dyDescent="0.25">
      <c r="A261" s="35" t="s">
        <v>2374</v>
      </c>
      <c r="B261" s="35" t="s">
        <v>470</v>
      </c>
    </row>
    <row r="262" spans="1:2" x14ac:dyDescent="0.25">
      <c r="A262" s="35" t="s">
        <v>450</v>
      </c>
      <c r="B262" s="35" t="s">
        <v>451</v>
      </c>
    </row>
    <row r="263" spans="1:2" x14ac:dyDescent="0.25">
      <c r="A263" s="35" t="s">
        <v>450</v>
      </c>
      <c r="B263" s="35" t="s">
        <v>451</v>
      </c>
    </row>
    <row r="264" spans="1:2" x14ac:dyDescent="0.25">
      <c r="A264" s="35" t="s">
        <v>450</v>
      </c>
      <c r="B264" s="35" t="s">
        <v>451</v>
      </c>
    </row>
    <row r="265" spans="1:2" x14ac:dyDescent="0.25">
      <c r="A265" s="35" t="s">
        <v>1937</v>
      </c>
      <c r="B265" s="35" t="s">
        <v>1938</v>
      </c>
    </row>
    <row r="266" spans="1:2" x14ac:dyDescent="0.25">
      <c r="A266" s="35" t="s">
        <v>411</v>
      </c>
      <c r="B266" s="35" t="s">
        <v>412</v>
      </c>
    </row>
    <row r="267" spans="1:2" x14ac:dyDescent="0.25">
      <c r="A267" s="35" t="s">
        <v>411</v>
      </c>
      <c r="B267" s="35" t="s">
        <v>412</v>
      </c>
    </row>
    <row r="268" spans="1:2" x14ac:dyDescent="0.25">
      <c r="A268" s="35" t="s">
        <v>1600</v>
      </c>
      <c r="B268" s="35" t="s">
        <v>1601</v>
      </c>
    </row>
    <row r="269" spans="1:2" x14ac:dyDescent="0.25">
      <c r="A269" s="35" t="s">
        <v>743</v>
      </c>
      <c r="B269" s="35" t="s">
        <v>744</v>
      </c>
    </row>
    <row r="270" spans="1:2" x14ac:dyDescent="0.25">
      <c r="A270" s="35" t="s">
        <v>743</v>
      </c>
      <c r="B270" s="35" t="s">
        <v>744</v>
      </c>
    </row>
    <row r="271" spans="1:2" x14ac:dyDescent="0.25">
      <c r="A271" s="35" t="s">
        <v>743</v>
      </c>
      <c r="B271" s="35" t="s">
        <v>744</v>
      </c>
    </row>
    <row r="272" spans="1:2" x14ac:dyDescent="0.25">
      <c r="A272" s="35" t="s">
        <v>743</v>
      </c>
      <c r="B272" s="35" t="s">
        <v>744</v>
      </c>
    </row>
    <row r="273" spans="1:2" x14ac:dyDescent="0.25">
      <c r="A273" s="35" t="s">
        <v>743</v>
      </c>
      <c r="B273" s="35" t="s">
        <v>744</v>
      </c>
    </row>
    <row r="274" spans="1:2" x14ac:dyDescent="0.25">
      <c r="A274" s="35" t="s">
        <v>910</v>
      </c>
      <c r="B274" s="35" t="s">
        <v>911</v>
      </c>
    </row>
    <row r="275" spans="1:2" x14ac:dyDescent="0.25">
      <c r="A275" s="35" t="s">
        <v>781</v>
      </c>
      <c r="B275" s="35" t="s">
        <v>782</v>
      </c>
    </row>
    <row r="276" spans="1:2" x14ac:dyDescent="0.25">
      <c r="A276" s="35" t="s">
        <v>475</v>
      </c>
      <c r="B276" s="35" t="s">
        <v>476</v>
      </c>
    </row>
    <row r="277" spans="1:2" x14ac:dyDescent="0.25">
      <c r="A277" s="35" t="s">
        <v>784</v>
      </c>
      <c r="B277" s="35" t="s">
        <v>785</v>
      </c>
    </row>
    <row r="278" spans="1:2" x14ac:dyDescent="0.25">
      <c r="A278" s="35" t="s">
        <v>3090</v>
      </c>
      <c r="B278" s="35" t="s">
        <v>3091</v>
      </c>
    </row>
    <row r="279" spans="1:2" x14ac:dyDescent="0.25">
      <c r="A279" s="35" t="s">
        <v>116</v>
      </c>
      <c r="B279" s="35" t="s">
        <v>117</v>
      </c>
    </row>
    <row r="280" spans="1:2" x14ac:dyDescent="0.25">
      <c r="A280" s="35" t="s">
        <v>1636</v>
      </c>
      <c r="B280" s="35" t="s">
        <v>1637</v>
      </c>
    </row>
    <row r="281" spans="1:2" x14ac:dyDescent="0.25">
      <c r="A281" s="35" t="s">
        <v>1636</v>
      </c>
      <c r="B281" s="35" t="s">
        <v>1637</v>
      </c>
    </row>
    <row r="282" spans="1:2" x14ac:dyDescent="0.25">
      <c r="A282" s="35" t="s">
        <v>1636</v>
      </c>
      <c r="B282" s="35" t="s">
        <v>1637</v>
      </c>
    </row>
    <row r="283" spans="1:2" x14ac:dyDescent="0.25">
      <c r="A283" s="35" t="s">
        <v>3599</v>
      </c>
      <c r="B283" s="35" t="s">
        <v>3600</v>
      </c>
    </row>
    <row r="284" spans="1:2" ht="30" x14ac:dyDescent="0.25">
      <c r="A284" s="35" t="s">
        <v>1760</v>
      </c>
      <c r="B284" s="35" t="s">
        <v>1761</v>
      </c>
    </row>
    <row r="285" spans="1:2" x14ac:dyDescent="0.25">
      <c r="A285" s="35" t="s">
        <v>1457</v>
      </c>
      <c r="B285" s="35" t="s">
        <v>1458</v>
      </c>
    </row>
    <row r="286" spans="1:2" x14ac:dyDescent="0.25">
      <c r="A286" s="35" t="s">
        <v>1830</v>
      </c>
      <c r="B286" s="35" t="s">
        <v>1831</v>
      </c>
    </row>
    <row r="287" spans="1:2" x14ac:dyDescent="0.25">
      <c r="A287" s="35" t="s">
        <v>1348</v>
      </c>
      <c r="B287" s="35" t="s">
        <v>1349</v>
      </c>
    </row>
    <row r="288" spans="1:2" x14ac:dyDescent="0.25">
      <c r="A288" s="35" t="s">
        <v>1361</v>
      </c>
      <c r="B288" s="35" t="s">
        <v>1362</v>
      </c>
    </row>
    <row r="289" spans="1:2" x14ac:dyDescent="0.25">
      <c r="A289" s="35" t="s">
        <v>40</v>
      </c>
      <c r="B289" s="35" t="s">
        <v>41</v>
      </c>
    </row>
    <row r="290" spans="1:2" x14ac:dyDescent="0.25">
      <c r="A290" s="35" t="s">
        <v>301</v>
      </c>
      <c r="B290" s="35" t="s">
        <v>302</v>
      </c>
    </row>
    <row r="291" spans="1:2" x14ac:dyDescent="0.25">
      <c r="A291" s="35" t="s">
        <v>40</v>
      </c>
      <c r="B291" s="35" t="s">
        <v>41</v>
      </c>
    </row>
    <row r="292" spans="1:2" x14ac:dyDescent="0.25">
      <c r="A292" s="35" t="s">
        <v>40</v>
      </c>
      <c r="B292" s="35" t="s">
        <v>41</v>
      </c>
    </row>
    <row r="293" spans="1:2" x14ac:dyDescent="0.25">
      <c r="A293" s="35" t="s">
        <v>40</v>
      </c>
      <c r="B293" s="35" t="s">
        <v>41</v>
      </c>
    </row>
    <row r="294" spans="1:2" x14ac:dyDescent="0.25">
      <c r="A294" s="35" t="s">
        <v>19</v>
      </c>
      <c r="B294" s="35" t="s">
        <v>20</v>
      </c>
    </row>
    <row r="295" spans="1:2" x14ac:dyDescent="0.25">
      <c r="A295" s="35" t="s">
        <v>19</v>
      </c>
      <c r="B295" s="35" t="s">
        <v>20</v>
      </c>
    </row>
    <row r="296" spans="1:2" x14ac:dyDescent="0.25">
      <c r="A296" s="35" t="s">
        <v>1348</v>
      </c>
      <c r="B296" s="35" t="s">
        <v>1349</v>
      </c>
    </row>
    <row r="297" spans="1:2" x14ac:dyDescent="0.25">
      <c r="A297" s="35" t="s">
        <v>2246</v>
      </c>
      <c r="B297" s="35" t="s">
        <v>2247</v>
      </c>
    </row>
    <row r="298" spans="1:2" x14ac:dyDescent="0.25">
      <c r="A298" s="35" t="s">
        <v>301</v>
      </c>
      <c r="B298" s="35" t="s">
        <v>302</v>
      </c>
    </row>
    <row r="299" spans="1:2" x14ac:dyDescent="0.25">
      <c r="A299" s="35" t="s">
        <v>301</v>
      </c>
      <c r="B299" s="35" t="s">
        <v>302</v>
      </c>
    </row>
    <row r="300" spans="1:2" x14ac:dyDescent="0.25">
      <c r="A300" s="35" t="s">
        <v>525</v>
      </c>
      <c r="B300" s="35" t="s">
        <v>526</v>
      </c>
    </row>
    <row r="301" spans="1:2" x14ac:dyDescent="0.25">
      <c r="A301" s="35" t="s">
        <v>2931</v>
      </c>
      <c r="B301" s="35" t="s">
        <v>2932</v>
      </c>
    </row>
    <row r="302" spans="1:2" x14ac:dyDescent="0.25">
      <c r="A302" s="35" t="s">
        <v>301</v>
      </c>
      <c r="B302" s="35" t="s">
        <v>302</v>
      </c>
    </row>
    <row r="303" spans="1:2" x14ac:dyDescent="0.25">
      <c r="A303" s="35" t="s">
        <v>1348</v>
      </c>
      <c r="B303" s="35" t="s">
        <v>1349</v>
      </c>
    </row>
    <row r="304" spans="1:2" x14ac:dyDescent="0.25">
      <c r="A304" s="35" t="s">
        <v>200</v>
      </c>
      <c r="B304" s="35" t="s">
        <v>201</v>
      </c>
    </row>
    <row r="305" spans="1:2" x14ac:dyDescent="0.25">
      <c r="A305" s="35" t="s">
        <v>334</v>
      </c>
      <c r="B305" s="35" t="s">
        <v>335</v>
      </c>
    </row>
    <row r="306" spans="1:2" x14ac:dyDescent="0.25">
      <c r="A306" s="35" t="s">
        <v>525</v>
      </c>
      <c r="B306" s="35" t="s">
        <v>526</v>
      </c>
    </row>
    <row r="307" spans="1:2" x14ac:dyDescent="0.25">
      <c r="A307" s="35" t="s">
        <v>1840</v>
      </c>
      <c r="B307" s="35" t="s">
        <v>1841</v>
      </c>
    </row>
    <row r="308" spans="1:2" x14ac:dyDescent="0.25">
      <c r="A308" s="35" t="s">
        <v>1688</v>
      </c>
      <c r="B308" s="35" t="s">
        <v>1689</v>
      </c>
    </row>
    <row r="309" spans="1:2" x14ac:dyDescent="0.25">
      <c r="A309" s="35" t="s">
        <v>301</v>
      </c>
      <c r="B309" s="35" t="s">
        <v>302</v>
      </c>
    </row>
    <row r="310" spans="1:2" x14ac:dyDescent="0.25">
      <c r="A310" s="35" t="s">
        <v>804</v>
      </c>
      <c r="B310" s="35" t="s">
        <v>805</v>
      </c>
    </row>
    <row r="311" spans="1:2" x14ac:dyDescent="0.25">
      <c r="A311" s="35" t="s">
        <v>804</v>
      </c>
      <c r="B311" s="35" t="s">
        <v>805</v>
      </c>
    </row>
    <row r="312" spans="1:2" x14ac:dyDescent="0.25">
      <c r="A312" s="35" t="s">
        <v>2179</v>
      </c>
      <c r="B312" s="35" t="s">
        <v>2180</v>
      </c>
    </row>
    <row r="313" spans="1:2" x14ac:dyDescent="0.25">
      <c r="A313" s="35" t="s">
        <v>301</v>
      </c>
      <c r="B313" s="35" t="s">
        <v>302</v>
      </c>
    </row>
    <row r="314" spans="1:2" x14ac:dyDescent="0.25">
      <c r="A314" s="35" t="s">
        <v>3082</v>
      </c>
      <c r="B314" s="35" t="s">
        <v>3083</v>
      </c>
    </row>
    <row r="315" spans="1:2" x14ac:dyDescent="0.25">
      <c r="A315" s="35" t="s">
        <v>2967</v>
      </c>
      <c r="B315" s="35" t="s">
        <v>2968</v>
      </c>
    </row>
    <row r="316" spans="1:2" x14ac:dyDescent="0.25">
      <c r="A316" s="35" t="s">
        <v>1673</v>
      </c>
      <c r="B316" s="35" t="s">
        <v>599</v>
      </c>
    </row>
    <row r="317" spans="1:2" x14ac:dyDescent="0.25">
      <c r="A317" s="35" t="s">
        <v>1673</v>
      </c>
      <c r="B317" s="35" t="s">
        <v>599</v>
      </c>
    </row>
    <row r="318" spans="1:2" x14ac:dyDescent="0.25">
      <c r="A318" s="35" t="s">
        <v>1673</v>
      </c>
      <c r="B318" s="35" t="s">
        <v>599</v>
      </c>
    </row>
    <row r="319" spans="1:2" x14ac:dyDescent="0.25">
      <c r="A319" s="35" t="s">
        <v>1673</v>
      </c>
      <c r="B319" s="35" t="s">
        <v>599</v>
      </c>
    </row>
    <row r="320" spans="1:2" x14ac:dyDescent="0.25">
      <c r="A320" s="35" t="s">
        <v>2883</v>
      </c>
      <c r="B320" s="35" t="s">
        <v>962</v>
      </c>
    </row>
    <row r="321" spans="1:2" x14ac:dyDescent="0.25">
      <c r="A321" s="35" t="s">
        <v>976</v>
      </c>
      <c r="B321" s="35" t="s">
        <v>74</v>
      </c>
    </row>
    <row r="322" spans="1:2" x14ac:dyDescent="0.25">
      <c r="A322" s="35" t="s">
        <v>431</v>
      </c>
      <c r="B322" s="35" t="s">
        <v>432</v>
      </c>
    </row>
    <row r="323" spans="1:2" x14ac:dyDescent="0.25">
      <c r="A323" s="35" t="s">
        <v>1351</v>
      </c>
      <c r="B323" s="35" t="s">
        <v>1352</v>
      </c>
    </row>
    <row r="324" spans="1:2" x14ac:dyDescent="0.25">
      <c r="A324" s="35" t="s">
        <v>1610</v>
      </c>
      <c r="B324" s="35" t="s">
        <v>1611</v>
      </c>
    </row>
    <row r="325" spans="1:2" x14ac:dyDescent="0.25">
      <c r="A325" s="35" t="s">
        <v>1610</v>
      </c>
      <c r="B325" s="35" t="s">
        <v>1611</v>
      </c>
    </row>
    <row r="326" spans="1:2" x14ac:dyDescent="0.25">
      <c r="A326" s="35" t="s">
        <v>1610</v>
      </c>
      <c r="B326" s="35" t="s">
        <v>1611</v>
      </c>
    </row>
    <row r="327" spans="1:2" x14ac:dyDescent="0.25">
      <c r="A327" s="35" t="s">
        <v>1610</v>
      </c>
      <c r="B327" s="35" t="s">
        <v>1611</v>
      </c>
    </row>
    <row r="328" spans="1:2" x14ac:dyDescent="0.25">
      <c r="A328" s="35" t="s">
        <v>1610</v>
      </c>
      <c r="B328" s="35" t="s">
        <v>1611</v>
      </c>
    </row>
    <row r="329" spans="1:2" x14ac:dyDescent="0.25">
      <c r="A329" s="35" t="s">
        <v>1610</v>
      </c>
      <c r="B329" s="35" t="s">
        <v>1611</v>
      </c>
    </row>
    <row r="330" spans="1:2" x14ac:dyDescent="0.25">
      <c r="A330" s="35" t="s">
        <v>1610</v>
      </c>
      <c r="B330" s="35" t="s">
        <v>1611</v>
      </c>
    </row>
    <row r="331" spans="1:2" x14ac:dyDescent="0.25">
      <c r="A331" s="35" t="s">
        <v>1610</v>
      </c>
      <c r="B331" s="35" t="s">
        <v>1611</v>
      </c>
    </row>
    <row r="332" spans="1:2" x14ac:dyDescent="0.25">
      <c r="A332" s="35" t="s">
        <v>1610</v>
      </c>
      <c r="B332" s="35" t="s">
        <v>1611</v>
      </c>
    </row>
    <row r="333" spans="1:2" x14ac:dyDescent="0.25">
      <c r="A333" s="35" t="s">
        <v>1610</v>
      </c>
      <c r="B333" s="35" t="s">
        <v>1611</v>
      </c>
    </row>
    <row r="334" spans="1:2" x14ac:dyDescent="0.25">
      <c r="A334" s="35" t="s">
        <v>2216</v>
      </c>
      <c r="B334" s="35" t="s">
        <v>2217</v>
      </c>
    </row>
    <row r="335" spans="1:2" x14ac:dyDescent="0.25">
      <c r="A335" s="35" t="s">
        <v>754</v>
      </c>
      <c r="B335" s="35" t="s">
        <v>755</v>
      </c>
    </row>
    <row r="336" spans="1:2" x14ac:dyDescent="0.25">
      <c r="A336" s="35" t="s">
        <v>754</v>
      </c>
      <c r="B336" s="35" t="s">
        <v>755</v>
      </c>
    </row>
    <row r="337" spans="1:2" x14ac:dyDescent="0.25">
      <c r="A337" s="35" t="s">
        <v>1975</v>
      </c>
      <c r="B337" s="35" t="s">
        <v>1976</v>
      </c>
    </row>
    <row r="338" spans="1:2" x14ac:dyDescent="0.25">
      <c r="A338" s="35" t="s">
        <v>735</v>
      </c>
      <c r="B338" s="35" t="s">
        <v>736</v>
      </c>
    </row>
    <row r="339" spans="1:2" x14ac:dyDescent="0.25">
      <c r="A339" s="35" t="s">
        <v>431</v>
      </c>
      <c r="B339" s="35" t="s">
        <v>432</v>
      </c>
    </row>
    <row r="340" spans="1:2" x14ac:dyDescent="0.25">
      <c r="A340" s="35" t="s">
        <v>1975</v>
      </c>
      <c r="B340" s="35" t="s">
        <v>1976</v>
      </c>
    </row>
    <row r="341" spans="1:2" x14ac:dyDescent="0.25">
      <c r="A341" s="35" t="s">
        <v>3390</v>
      </c>
      <c r="B341" s="35" t="s">
        <v>659</v>
      </c>
    </row>
    <row r="342" spans="1:2" x14ac:dyDescent="0.25">
      <c r="A342" s="35" t="s">
        <v>1452</v>
      </c>
      <c r="B342" s="35" t="s">
        <v>551</v>
      </c>
    </row>
    <row r="343" spans="1:2" x14ac:dyDescent="0.25">
      <c r="A343" s="35" t="s">
        <v>1377</v>
      </c>
      <c r="B343" s="35" t="s">
        <v>1378</v>
      </c>
    </row>
    <row r="344" spans="1:2" x14ac:dyDescent="0.25">
      <c r="A344" s="35" t="s">
        <v>40</v>
      </c>
      <c r="B344" s="35" t="s">
        <v>41</v>
      </c>
    </row>
    <row r="345" spans="1:2" x14ac:dyDescent="0.25">
      <c r="A345" s="35" t="s">
        <v>2013</v>
      </c>
      <c r="B345" s="35" t="s">
        <v>510</v>
      </c>
    </row>
    <row r="346" spans="1:2" x14ac:dyDescent="0.25">
      <c r="A346" s="35" t="s">
        <v>1904</v>
      </c>
      <c r="B346" s="35" t="s">
        <v>1905</v>
      </c>
    </row>
    <row r="347" spans="1:2" x14ac:dyDescent="0.25">
      <c r="A347" s="35" t="s">
        <v>2891</v>
      </c>
      <c r="B347" s="35" t="s">
        <v>2892</v>
      </c>
    </row>
    <row r="348" spans="1:2" x14ac:dyDescent="0.25">
      <c r="A348" s="35" t="s">
        <v>1667</v>
      </c>
      <c r="B348" s="35" t="s">
        <v>1668</v>
      </c>
    </row>
    <row r="349" spans="1:2" x14ac:dyDescent="0.25">
      <c r="A349" s="35" t="s">
        <v>1010</v>
      </c>
      <c r="B349" s="35" t="s">
        <v>1011</v>
      </c>
    </row>
    <row r="350" spans="1:2" x14ac:dyDescent="0.25">
      <c r="A350" s="35" t="s">
        <v>1010</v>
      </c>
      <c r="B350" s="35" t="s">
        <v>1011</v>
      </c>
    </row>
    <row r="351" spans="1:2" x14ac:dyDescent="0.25">
      <c r="A351" s="35" t="s">
        <v>24</v>
      </c>
      <c r="B351" s="35" t="s">
        <v>25</v>
      </c>
    </row>
    <row r="352" spans="1:2" x14ac:dyDescent="0.25">
      <c r="A352" s="35" t="s">
        <v>24</v>
      </c>
      <c r="B352" s="35" t="s">
        <v>25</v>
      </c>
    </row>
    <row r="353" spans="1:2" x14ac:dyDescent="0.25">
      <c r="A353" s="35" t="s">
        <v>2018</v>
      </c>
      <c r="B353" s="35" t="s">
        <v>2019</v>
      </c>
    </row>
    <row r="354" spans="1:2" x14ac:dyDescent="0.25">
      <c r="A354" s="35" t="s">
        <v>1748</v>
      </c>
      <c r="B354" s="35" t="s">
        <v>1749</v>
      </c>
    </row>
    <row r="355" spans="1:2" x14ac:dyDescent="0.25">
      <c r="A355" s="35" t="s">
        <v>1667</v>
      </c>
      <c r="B355" s="35" t="s">
        <v>1668</v>
      </c>
    </row>
    <row r="356" spans="1:2" x14ac:dyDescent="0.25">
      <c r="A356" s="35" t="s">
        <v>974</v>
      </c>
      <c r="B356" s="35" t="s">
        <v>975</v>
      </c>
    </row>
    <row r="357" spans="1:2" x14ac:dyDescent="0.25">
      <c r="A357" s="35" t="s">
        <v>3620</v>
      </c>
      <c r="B357" s="35" t="s">
        <v>3621</v>
      </c>
    </row>
    <row r="358" spans="1:2" x14ac:dyDescent="0.25">
      <c r="A358" s="35" t="s">
        <v>401</v>
      </c>
      <c r="B358" s="35" t="s">
        <v>402</v>
      </c>
    </row>
    <row r="359" spans="1:2" x14ac:dyDescent="0.25">
      <c r="A359" s="35" t="s">
        <v>1008</v>
      </c>
      <c r="B359" s="35" t="s">
        <v>1009</v>
      </c>
    </row>
    <row r="360" spans="1:2" x14ac:dyDescent="0.25">
      <c r="A360" s="35" t="s">
        <v>1008</v>
      </c>
      <c r="B360" s="35" t="s">
        <v>1009</v>
      </c>
    </row>
    <row r="361" spans="1:2" x14ac:dyDescent="0.25">
      <c r="A361" s="35" t="s">
        <v>28</v>
      </c>
      <c r="B361" s="35" t="s">
        <v>29</v>
      </c>
    </row>
    <row r="362" spans="1:2" x14ac:dyDescent="0.25">
      <c r="A362" s="35" t="s">
        <v>2341</v>
      </c>
      <c r="B362" s="35" t="s">
        <v>2342</v>
      </c>
    </row>
    <row r="363" spans="1:2" x14ac:dyDescent="0.25">
      <c r="A363" s="35" t="s">
        <v>2341</v>
      </c>
      <c r="B363" s="35" t="s">
        <v>2342</v>
      </c>
    </row>
    <row r="364" spans="1:2" x14ac:dyDescent="0.25">
      <c r="A364" s="35" t="s">
        <v>2341</v>
      </c>
      <c r="B364" s="35" t="s">
        <v>2342</v>
      </c>
    </row>
    <row r="365" spans="1:2" x14ac:dyDescent="0.25">
      <c r="A365" s="35" t="s">
        <v>2341</v>
      </c>
      <c r="B365" s="35" t="s">
        <v>2342</v>
      </c>
    </row>
    <row r="366" spans="1:2" x14ac:dyDescent="0.25">
      <c r="A366" s="35" t="s">
        <v>1634</v>
      </c>
      <c r="B366" s="35" t="s">
        <v>1635</v>
      </c>
    </row>
    <row r="367" spans="1:2" x14ac:dyDescent="0.25">
      <c r="A367" s="35" t="s">
        <v>1765</v>
      </c>
      <c r="B367" s="35" t="s">
        <v>1766</v>
      </c>
    </row>
    <row r="368" spans="1:2" x14ac:dyDescent="0.25">
      <c r="A368" s="35" t="s">
        <v>804</v>
      </c>
      <c r="B368" s="35" t="s">
        <v>805</v>
      </c>
    </row>
    <row r="369" spans="1:2" x14ac:dyDescent="0.25">
      <c r="A369" s="35" t="s">
        <v>804</v>
      </c>
      <c r="B369" s="35" t="s">
        <v>805</v>
      </c>
    </row>
    <row r="370" spans="1:2" x14ac:dyDescent="0.25">
      <c r="A370" s="35" t="s">
        <v>301</v>
      </c>
      <c r="B370" s="35" t="s">
        <v>302</v>
      </c>
    </row>
    <row r="371" spans="1:2" x14ac:dyDescent="0.25">
      <c r="A371" s="35" t="s">
        <v>2448</v>
      </c>
      <c r="B371" s="35" t="s">
        <v>2449</v>
      </c>
    </row>
    <row r="372" spans="1:2" x14ac:dyDescent="0.25">
      <c r="A372" s="35" t="s">
        <v>1626</v>
      </c>
      <c r="B372" s="35" t="s">
        <v>1627</v>
      </c>
    </row>
    <row r="373" spans="1:2" x14ac:dyDescent="0.25">
      <c r="A373" s="35" t="s">
        <v>2246</v>
      </c>
      <c r="B373" s="35" t="s">
        <v>2247</v>
      </c>
    </row>
    <row r="374" spans="1:2" x14ac:dyDescent="0.25">
      <c r="A374" s="35" t="s">
        <v>804</v>
      </c>
      <c r="B374" s="35" t="s">
        <v>805</v>
      </c>
    </row>
    <row r="375" spans="1:2" x14ac:dyDescent="0.25">
      <c r="A375" s="35" t="s">
        <v>1767</v>
      </c>
      <c r="B375" s="35" t="s">
        <v>596</v>
      </c>
    </row>
    <row r="376" spans="1:2" x14ac:dyDescent="0.25">
      <c r="A376" s="35" t="s">
        <v>301</v>
      </c>
      <c r="B376" s="35" t="s">
        <v>302</v>
      </c>
    </row>
    <row r="377" spans="1:2" x14ac:dyDescent="0.25">
      <c r="A377" s="35" t="s">
        <v>3127</v>
      </c>
      <c r="B377" s="35" t="s">
        <v>2139</v>
      </c>
    </row>
    <row r="378" spans="1:2" x14ac:dyDescent="0.25">
      <c r="A378" s="35" t="s">
        <v>804</v>
      </c>
      <c r="B378" s="35" t="s">
        <v>805</v>
      </c>
    </row>
    <row r="379" spans="1:2" x14ac:dyDescent="0.25">
      <c r="A379" s="35" t="s">
        <v>1607</v>
      </c>
      <c r="B379" s="35" t="s">
        <v>1608</v>
      </c>
    </row>
    <row r="380" spans="1:2" x14ac:dyDescent="0.25">
      <c r="A380" s="35" t="s">
        <v>712</v>
      </c>
      <c r="B380" s="35" t="s">
        <v>713</v>
      </c>
    </row>
    <row r="381" spans="1:2" x14ac:dyDescent="0.25">
      <c r="A381" s="35" t="s">
        <v>301</v>
      </c>
      <c r="B381" s="35" t="s">
        <v>302</v>
      </c>
    </row>
    <row r="382" spans="1:2" x14ac:dyDescent="0.25">
      <c r="A382" s="35" t="s">
        <v>1271</v>
      </c>
      <c r="B382" s="35" t="s">
        <v>805</v>
      </c>
    </row>
    <row r="383" spans="1:2" x14ac:dyDescent="0.25">
      <c r="A383" s="35" t="s">
        <v>2018</v>
      </c>
      <c r="B383" s="35" t="s">
        <v>2019</v>
      </c>
    </row>
    <row r="384" spans="1:2" x14ac:dyDescent="0.25">
      <c r="A384" s="35" t="s">
        <v>3787</v>
      </c>
      <c r="B384" s="35" t="s">
        <v>3788</v>
      </c>
    </row>
    <row r="385" spans="1:2" x14ac:dyDescent="0.25">
      <c r="A385" s="35" t="s">
        <v>1910</v>
      </c>
      <c r="B385" s="35" t="s">
        <v>1911</v>
      </c>
    </row>
    <row r="386" spans="1:2" x14ac:dyDescent="0.25">
      <c r="A386" s="35" t="s">
        <v>1105</v>
      </c>
      <c r="B386" s="35" t="s">
        <v>1106</v>
      </c>
    </row>
    <row r="387" spans="1:2" x14ac:dyDescent="0.25">
      <c r="A387" s="35" t="s">
        <v>1580</v>
      </c>
      <c r="B387" s="35" t="s">
        <v>1581</v>
      </c>
    </row>
    <row r="388" spans="1:2" x14ac:dyDescent="0.25">
      <c r="A388" s="35" t="s">
        <v>2216</v>
      </c>
      <c r="B388" s="35" t="s">
        <v>2217</v>
      </c>
    </row>
    <row r="389" spans="1:2" x14ac:dyDescent="0.25">
      <c r="A389" s="35" t="s">
        <v>217</v>
      </c>
      <c r="B389" s="35" t="s">
        <v>219</v>
      </c>
    </row>
    <row r="390" spans="1:2" x14ac:dyDescent="0.25">
      <c r="A390" s="35" t="s">
        <v>3216</v>
      </c>
      <c r="B390" s="35" t="s">
        <v>3217</v>
      </c>
    </row>
    <row r="391" spans="1:2" x14ac:dyDescent="0.25">
      <c r="A391" s="35" t="s">
        <v>1351</v>
      </c>
      <c r="B391" s="35" t="s">
        <v>1352</v>
      </c>
    </row>
    <row r="392" spans="1:2" x14ac:dyDescent="0.25">
      <c r="A392" s="35" t="s">
        <v>2715</v>
      </c>
      <c r="B392" s="35" t="s">
        <v>2716</v>
      </c>
    </row>
    <row r="393" spans="1:2" x14ac:dyDescent="0.25">
      <c r="A393" s="35" t="s">
        <v>2931</v>
      </c>
      <c r="B393" s="35" t="s">
        <v>2932</v>
      </c>
    </row>
    <row r="394" spans="1:2" x14ac:dyDescent="0.25">
      <c r="A394" s="35" t="s">
        <v>3139</v>
      </c>
      <c r="B394" s="35" t="s">
        <v>3140</v>
      </c>
    </row>
    <row r="395" spans="1:2" x14ac:dyDescent="0.25">
      <c r="A395" s="35" t="s">
        <v>2989</v>
      </c>
      <c r="B395" s="35" t="s">
        <v>2990</v>
      </c>
    </row>
    <row r="396" spans="1:2" x14ac:dyDescent="0.25">
      <c r="A396" s="35" t="s">
        <v>2179</v>
      </c>
      <c r="B396" s="35" t="s">
        <v>2180</v>
      </c>
    </row>
    <row r="397" spans="1:2" x14ac:dyDescent="0.25">
      <c r="A397" s="35" t="s">
        <v>1471</v>
      </c>
      <c r="B397" s="35" t="s">
        <v>1472</v>
      </c>
    </row>
    <row r="398" spans="1:2" x14ac:dyDescent="0.25">
      <c r="A398" s="35" t="s">
        <v>1303</v>
      </c>
      <c r="B398" s="35" t="s">
        <v>1304</v>
      </c>
    </row>
    <row r="399" spans="1:2" x14ac:dyDescent="0.25">
      <c r="A399" s="35" t="s">
        <v>398</v>
      </c>
      <c r="B399" s="35" t="s">
        <v>399</v>
      </c>
    </row>
    <row r="400" spans="1:2" x14ac:dyDescent="0.25">
      <c r="A400" s="35" t="s">
        <v>398</v>
      </c>
      <c r="B400" s="35" t="s">
        <v>399</v>
      </c>
    </row>
    <row r="401" spans="1:2" x14ac:dyDescent="0.25">
      <c r="A401" s="35" t="s">
        <v>1734</v>
      </c>
      <c r="B401" s="35" t="s">
        <v>1735</v>
      </c>
    </row>
    <row r="402" spans="1:2" x14ac:dyDescent="0.25">
      <c r="A402" s="35" t="s">
        <v>1097</v>
      </c>
      <c r="B402" s="35" t="s">
        <v>291</v>
      </c>
    </row>
    <row r="403" spans="1:2" x14ac:dyDescent="0.25">
      <c r="A403" s="35" t="s">
        <v>1085</v>
      </c>
      <c r="B403" s="35" t="s">
        <v>772</v>
      </c>
    </row>
    <row r="404" spans="1:2" x14ac:dyDescent="0.25">
      <c r="A404" s="35" t="s">
        <v>1085</v>
      </c>
      <c r="B404" s="35" t="s">
        <v>772</v>
      </c>
    </row>
    <row r="405" spans="1:2" x14ac:dyDescent="0.25">
      <c r="A405" s="35" t="s">
        <v>35</v>
      </c>
      <c r="B405" s="35" t="s">
        <v>36</v>
      </c>
    </row>
    <row r="406" spans="1:2" x14ac:dyDescent="0.25">
      <c r="A406" s="35" t="s">
        <v>3453</v>
      </c>
      <c r="B406" s="35" t="s">
        <v>3454</v>
      </c>
    </row>
    <row r="407" spans="1:2" x14ac:dyDescent="0.25">
      <c r="A407" s="35" t="s">
        <v>677</v>
      </c>
      <c r="B407" s="35" t="s">
        <v>678</v>
      </c>
    </row>
    <row r="408" spans="1:2" x14ac:dyDescent="0.25">
      <c r="A408" s="35" t="s">
        <v>301</v>
      </c>
      <c r="B408" s="35" t="s">
        <v>302</v>
      </c>
    </row>
    <row r="409" spans="1:2" x14ac:dyDescent="0.25">
      <c r="A409" s="35" t="s">
        <v>1794</v>
      </c>
      <c r="B409" s="35" t="s">
        <v>1795</v>
      </c>
    </row>
    <row r="410" spans="1:2" x14ac:dyDescent="0.25">
      <c r="A410" s="35" t="s">
        <v>19</v>
      </c>
      <c r="B410" s="35" t="s">
        <v>20</v>
      </c>
    </row>
    <row r="411" spans="1:2" x14ac:dyDescent="0.25">
      <c r="A411" s="35" t="s">
        <v>301</v>
      </c>
      <c r="B411" s="35" t="s">
        <v>302</v>
      </c>
    </row>
    <row r="412" spans="1:2" x14ac:dyDescent="0.25">
      <c r="A412" s="35" t="s">
        <v>1840</v>
      </c>
      <c r="B412" s="35" t="s">
        <v>1841</v>
      </c>
    </row>
    <row r="413" spans="1:2" x14ac:dyDescent="0.25">
      <c r="A413" s="35" t="s">
        <v>3254</v>
      </c>
      <c r="B413" s="35" t="s">
        <v>3255</v>
      </c>
    </row>
    <row r="414" spans="1:2" x14ac:dyDescent="0.25">
      <c r="A414" s="35" t="s">
        <v>1704</v>
      </c>
      <c r="B414" s="35" t="s">
        <v>1705</v>
      </c>
    </row>
    <row r="415" spans="1:2" x14ac:dyDescent="0.25">
      <c r="A415" s="35" t="s">
        <v>583</v>
      </c>
      <c r="B415" s="35" t="s">
        <v>584</v>
      </c>
    </row>
    <row r="416" spans="1:2" x14ac:dyDescent="0.25">
      <c r="A416" s="35" t="s">
        <v>729</v>
      </c>
      <c r="B416" s="35" t="s">
        <v>730</v>
      </c>
    </row>
    <row r="417" spans="1:2" x14ac:dyDescent="0.25">
      <c r="A417" s="35" t="s">
        <v>2182</v>
      </c>
      <c r="B417" s="35" t="s">
        <v>2183</v>
      </c>
    </row>
    <row r="418" spans="1:2" x14ac:dyDescent="0.25">
      <c r="A418" s="35" t="s">
        <v>561</v>
      </c>
      <c r="B418" s="35" t="s">
        <v>562</v>
      </c>
    </row>
    <row r="419" spans="1:2" x14ac:dyDescent="0.25">
      <c r="A419" s="35" t="s">
        <v>729</v>
      </c>
      <c r="B419" s="35" t="s">
        <v>730</v>
      </c>
    </row>
    <row r="420" spans="1:2" x14ac:dyDescent="0.25">
      <c r="A420" s="35" t="s">
        <v>2610</v>
      </c>
      <c r="B420" s="35" t="s">
        <v>2611</v>
      </c>
    </row>
    <row r="421" spans="1:2" x14ac:dyDescent="0.25">
      <c r="A421" s="35" t="s">
        <v>2559</v>
      </c>
      <c r="B421" s="35" t="s">
        <v>2560</v>
      </c>
    </row>
    <row r="422" spans="1:2" x14ac:dyDescent="0.25">
      <c r="A422" s="35" t="s">
        <v>448</v>
      </c>
      <c r="B422" s="35" t="s">
        <v>449</v>
      </c>
    </row>
    <row r="423" spans="1:2" x14ac:dyDescent="0.25">
      <c r="A423" s="35" t="s">
        <v>1474</v>
      </c>
      <c r="B423" s="35" t="s">
        <v>1475</v>
      </c>
    </row>
    <row r="424" spans="1:2" x14ac:dyDescent="0.25">
      <c r="A424" s="35" t="s">
        <v>496</v>
      </c>
      <c r="B424" s="35" t="s">
        <v>497</v>
      </c>
    </row>
    <row r="425" spans="1:2" x14ac:dyDescent="0.25">
      <c r="A425" s="35" t="s">
        <v>558</v>
      </c>
      <c r="B425" s="35" t="s">
        <v>559</v>
      </c>
    </row>
    <row r="426" spans="1:2" x14ac:dyDescent="0.25">
      <c r="A426" s="35" t="s">
        <v>974</v>
      </c>
      <c r="B426" s="35" t="s">
        <v>975</v>
      </c>
    </row>
    <row r="427" spans="1:2" x14ac:dyDescent="0.25">
      <c r="A427" s="35" t="s">
        <v>1109</v>
      </c>
      <c r="B427" s="35" t="s">
        <v>1110</v>
      </c>
    </row>
    <row r="428" spans="1:2" x14ac:dyDescent="0.25">
      <c r="A428" s="35" t="s">
        <v>2219</v>
      </c>
      <c r="B428" s="35" t="s">
        <v>2220</v>
      </c>
    </row>
    <row r="429" spans="1:2" x14ac:dyDescent="0.25">
      <c r="A429" s="35" t="s">
        <v>40</v>
      </c>
      <c r="B429" s="35" t="s">
        <v>41</v>
      </c>
    </row>
    <row r="430" spans="1:2" x14ac:dyDescent="0.25">
      <c r="A430" s="35" t="s">
        <v>301</v>
      </c>
      <c r="B430" s="35" t="s">
        <v>302</v>
      </c>
    </row>
    <row r="431" spans="1:2" x14ac:dyDescent="0.25">
      <c r="A431" s="35" t="s">
        <v>1471</v>
      </c>
      <c r="B431" s="35" t="s">
        <v>1472</v>
      </c>
    </row>
    <row r="432" spans="1:2" x14ac:dyDescent="0.25">
      <c r="A432" s="35" t="s">
        <v>1910</v>
      </c>
      <c r="B432" s="35" t="s">
        <v>1911</v>
      </c>
    </row>
    <row r="433" spans="1:2" x14ac:dyDescent="0.25">
      <c r="A433" s="35" t="s">
        <v>334</v>
      </c>
      <c r="B433" s="35" t="s">
        <v>335</v>
      </c>
    </row>
    <row r="434" spans="1:2" x14ac:dyDescent="0.25">
      <c r="A434" s="35" t="s">
        <v>974</v>
      </c>
      <c r="B434" s="35" t="s">
        <v>975</v>
      </c>
    </row>
    <row r="435" spans="1:2" x14ac:dyDescent="0.25">
      <c r="A435" s="35" t="s">
        <v>536</v>
      </c>
      <c r="B435" s="35" t="s">
        <v>537</v>
      </c>
    </row>
    <row r="436" spans="1:2" x14ac:dyDescent="0.25">
      <c r="A436" s="35" t="s">
        <v>536</v>
      </c>
      <c r="B436" s="35" t="s">
        <v>537</v>
      </c>
    </row>
    <row r="437" spans="1:2" x14ac:dyDescent="0.25">
      <c r="A437" s="35" t="s">
        <v>40</v>
      </c>
      <c r="B437" s="35" t="s">
        <v>41</v>
      </c>
    </row>
    <row r="438" spans="1:2" x14ac:dyDescent="0.25">
      <c r="A438" s="35" t="s">
        <v>2322</v>
      </c>
      <c r="B438" s="35" t="s">
        <v>2323</v>
      </c>
    </row>
    <row r="439" spans="1:2" x14ac:dyDescent="0.25">
      <c r="A439" s="35" t="s">
        <v>2225</v>
      </c>
      <c r="B439" s="35" t="s">
        <v>2226</v>
      </c>
    </row>
    <row r="440" spans="1:2" x14ac:dyDescent="0.25">
      <c r="A440" s="35" t="s">
        <v>1748</v>
      </c>
      <c r="B440" s="35" t="s">
        <v>1749</v>
      </c>
    </row>
    <row r="441" spans="1:2" x14ac:dyDescent="0.25">
      <c r="A441" s="35" t="s">
        <v>2841</v>
      </c>
      <c r="B441" s="35" t="s">
        <v>2842</v>
      </c>
    </row>
    <row r="442" spans="1:2" x14ac:dyDescent="0.25">
      <c r="A442" s="35" t="s">
        <v>3182</v>
      </c>
      <c r="B442" s="35" t="s">
        <v>3183</v>
      </c>
    </row>
    <row r="443" spans="1:2" x14ac:dyDescent="0.25">
      <c r="A443" s="35" t="s">
        <v>301</v>
      </c>
      <c r="B443" s="35" t="s">
        <v>302</v>
      </c>
    </row>
    <row r="444" spans="1:2" x14ac:dyDescent="0.25">
      <c r="A444" s="35" t="s">
        <v>86</v>
      </c>
      <c r="B444" s="35" t="s">
        <v>87</v>
      </c>
    </row>
    <row r="445" spans="1:2" x14ac:dyDescent="0.25">
      <c r="A445" s="35" t="s">
        <v>683</v>
      </c>
      <c r="B445" s="35" t="s">
        <v>684</v>
      </c>
    </row>
    <row r="446" spans="1:2" x14ac:dyDescent="0.25">
      <c r="A446" s="35" t="s">
        <v>1105</v>
      </c>
      <c r="B446" s="35" t="s">
        <v>1106</v>
      </c>
    </row>
    <row r="447" spans="1:2" x14ac:dyDescent="0.25">
      <c r="A447" s="35" t="s">
        <v>543</v>
      </c>
      <c r="B447" s="35" t="s">
        <v>544</v>
      </c>
    </row>
    <row r="448" spans="1:2" x14ac:dyDescent="0.25">
      <c r="A448" s="35" t="s">
        <v>3364</v>
      </c>
      <c r="B448" s="35" t="s">
        <v>1770</v>
      </c>
    </row>
    <row r="449" spans="1:2" x14ac:dyDescent="0.25">
      <c r="A449" s="35" t="s">
        <v>1493</v>
      </c>
      <c r="B449" s="35" t="s">
        <v>988</v>
      </c>
    </row>
    <row r="450" spans="1:2" x14ac:dyDescent="0.25">
      <c r="A450" s="35" t="s">
        <v>301</v>
      </c>
      <c r="B450" s="35" t="s">
        <v>302</v>
      </c>
    </row>
    <row r="451" spans="1:2" x14ac:dyDescent="0.25">
      <c r="A451" s="35" t="s">
        <v>301</v>
      </c>
      <c r="B451" s="35" t="s">
        <v>302</v>
      </c>
    </row>
    <row r="452" spans="1:2" x14ac:dyDescent="0.25">
      <c r="A452" s="35" t="s">
        <v>301</v>
      </c>
      <c r="B452" s="35" t="s">
        <v>302</v>
      </c>
    </row>
    <row r="453" spans="1:2" x14ac:dyDescent="0.25">
      <c r="A453" s="35" t="s">
        <v>1471</v>
      </c>
      <c r="B453" s="35" t="s">
        <v>1472</v>
      </c>
    </row>
    <row r="454" spans="1:2" x14ac:dyDescent="0.25">
      <c r="A454" s="35" t="s">
        <v>3156</v>
      </c>
      <c r="B454" s="35" t="s">
        <v>3157</v>
      </c>
    </row>
    <row r="455" spans="1:2" x14ac:dyDescent="0.25">
      <c r="A455" s="35" t="s">
        <v>401</v>
      </c>
      <c r="B455" s="35" t="s">
        <v>402</v>
      </c>
    </row>
    <row r="456" spans="1:2" x14ac:dyDescent="0.25">
      <c r="A456" s="35" t="s">
        <v>1389</v>
      </c>
      <c r="B456" s="35" t="s">
        <v>1390</v>
      </c>
    </row>
    <row r="457" spans="1:2" x14ac:dyDescent="0.25">
      <c r="A457" s="35" t="s">
        <v>2273</v>
      </c>
      <c r="B457" s="35" t="s">
        <v>2274</v>
      </c>
    </row>
    <row r="458" spans="1:2" x14ac:dyDescent="0.25">
      <c r="A458" s="35" t="s">
        <v>1303</v>
      </c>
      <c r="B458" s="35" t="s">
        <v>1304</v>
      </c>
    </row>
    <row r="459" spans="1:2" x14ac:dyDescent="0.25">
      <c r="A459" s="35" t="s">
        <v>626</v>
      </c>
      <c r="B459" s="35" t="s">
        <v>627</v>
      </c>
    </row>
    <row r="460" spans="1:2" x14ac:dyDescent="0.25">
      <c r="A460" s="35" t="s">
        <v>2133</v>
      </c>
      <c r="B460" s="35" t="s">
        <v>371</v>
      </c>
    </row>
    <row r="461" spans="1:2" x14ac:dyDescent="0.25">
      <c r="A461" s="35" t="s">
        <v>525</v>
      </c>
      <c r="B461" s="35" t="s">
        <v>526</v>
      </c>
    </row>
    <row r="462" spans="1:2" x14ac:dyDescent="0.25">
      <c r="A462" s="35" t="s">
        <v>525</v>
      </c>
      <c r="B462" s="35" t="s">
        <v>526</v>
      </c>
    </row>
    <row r="463" spans="1:2" x14ac:dyDescent="0.25">
      <c r="A463" s="35" t="s">
        <v>1621</v>
      </c>
      <c r="B463" s="35" t="s">
        <v>1622</v>
      </c>
    </row>
    <row r="464" spans="1:2" x14ac:dyDescent="0.25">
      <c r="A464" s="35" t="s">
        <v>1621</v>
      </c>
      <c r="B464" s="35" t="s">
        <v>1622</v>
      </c>
    </row>
    <row r="465" spans="1:2" x14ac:dyDescent="0.25">
      <c r="A465" s="35" t="s">
        <v>1518</v>
      </c>
      <c r="B465" s="35" t="s">
        <v>1519</v>
      </c>
    </row>
    <row r="466" spans="1:2" x14ac:dyDescent="0.25">
      <c r="A466" s="35" t="s">
        <v>1518</v>
      </c>
      <c r="B466" s="35" t="s">
        <v>1519</v>
      </c>
    </row>
    <row r="467" spans="1:2" x14ac:dyDescent="0.25">
      <c r="A467" s="35" t="s">
        <v>819</v>
      </c>
      <c r="B467" s="35" t="s">
        <v>820</v>
      </c>
    </row>
    <row r="468" spans="1:2" x14ac:dyDescent="0.25">
      <c r="A468" s="35" t="s">
        <v>1767</v>
      </c>
      <c r="B468" s="35" t="s">
        <v>596</v>
      </c>
    </row>
    <row r="469" spans="1:2" x14ac:dyDescent="0.25">
      <c r="A469" s="35" t="s">
        <v>1819</v>
      </c>
      <c r="B469" s="35" t="s">
        <v>1820</v>
      </c>
    </row>
    <row r="470" spans="1:2" x14ac:dyDescent="0.25">
      <c r="A470" s="35" t="s">
        <v>1460</v>
      </c>
      <c r="B470" s="35" t="s">
        <v>1461</v>
      </c>
    </row>
    <row r="471" spans="1:2" x14ac:dyDescent="0.25">
      <c r="A471" s="35" t="s">
        <v>2179</v>
      </c>
      <c r="B471" s="35" t="s">
        <v>2180</v>
      </c>
    </row>
    <row r="472" spans="1:2" x14ac:dyDescent="0.25">
      <c r="A472" s="35" t="s">
        <v>370</v>
      </c>
      <c r="B472" s="35" t="s">
        <v>371</v>
      </c>
    </row>
    <row r="473" spans="1:2" x14ac:dyDescent="0.25">
      <c r="A473" s="35" t="s">
        <v>2456</v>
      </c>
      <c r="B473" s="35" t="s">
        <v>2457</v>
      </c>
    </row>
    <row r="474" spans="1:2" x14ac:dyDescent="0.25">
      <c r="A474" s="35" t="s">
        <v>1559</v>
      </c>
      <c r="B474" s="35" t="s">
        <v>1560</v>
      </c>
    </row>
    <row r="475" spans="1:2" x14ac:dyDescent="0.25">
      <c r="A475" s="35" t="s">
        <v>2398</v>
      </c>
      <c r="B475" s="35" t="s">
        <v>2399</v>
      </c>
    </row>
    <row r="476" spans="1:2" x14ac:dyDescent="0.25">
      <c r="A476" s="35" t="s">
        <v>86</v>
      </c>
      <c r="B476" s="35" t="s">
        <v>87</v>
      </c>
    </row>
    <row r="477" spans="1:2" x14ac:dyDescent="0.25">
      <c r="A477" s="35" t="s">
        <v>1873</v>
      </c>
      <c r="B477" s="35" t="s">
        <v>1874</v>
      </c>
    </row>
    <row r="478" spans="1:2" x14ac:dyDescent="0.25">
      <c r="A478" s="35" t="s">
        <v>1794</v>
      </c>
      <c r="B478" s="35" t="s">
        <v>1795</v>
      </c>
    </row>
    <row r="479" spans="1:2" x14ac:dyDescent="0.25">
      <c r="A479" s="35" t="s">
        <v>2393</v>
      </c>
      <c r="B479" s="35" t="s">
        <v>2394</v>
      </c>
    </row>
    <row r="480" spans="1:2" x14ac:dyDescent="0.25">
      <c r="A480" s="35" t="s">
        <v>3014</v>
      </c>
      <c r="B480" s="35" t="s">
        <v>3015</v>
      </c>
    </row>
    <row r="481" spans="1:2" x14ac:dyDescent="0.25">
      <c r="A481" s="35" t="s">
        <v>1031</v>
      </c>
      <c r="B481" s="35" t="s">
        <v>1032</v>
      </c>
    </row>
    <row r="482" spans="1:2" x14ac:dyDescent="0.25">
      <c r="A482" s="35" t="s">
        <v>317</v>
      </c>
      <c r="B482" s="35" t="s">
        <v>318</v>
      </c>
    </row>
    <row r="483" spans="1:2" x14ac:dyDescent="0.25">
      <c r="A483" s="35" t="s">
        <v>787</v>
      </c>
      <c r="B483" s="35" t="s">
        <v>788</v>
      </c>
    </row>
    <row r="484" spans="1:2" x14ac:dyDescent="0.25">
      <c r="A484" s="35" t="s">
        <v>352</v>
      </c>
      <c r="B484" s="35" t="s">
        <v>353</v>
      </c>
    </row>
    <row r="485" spans="1:2" x14ac:dyDescent="0.25">
      <c r="A485" s="35" t="s">
        <v>594</v>
      </c>
      <c r="B485" s="35" t="s">
        <v>595</v>
      </c>
    </row>
    <row r="486" spans="1:2" x14ac:dyDescent="0.25">
      <c r="A486" s="35" t="s">
        <v>1112</v>
      </c>
      <c r="B486" s="35" t="s">
        <v>1113</v>
      </c>
    </row>
    <row r="487" spans="1:2" x14ac:dyDescent="0.25">
      <c r="A487" s="35" t="s">
        <v>1105</v>
      </c>
      <c r="B487" s="35" t="s">
        <v>1106</v>
      </c>
    </row>
    <row r="488" spans="1:2" x14ac:dyDescent="0.25">
      <c r="A488" s="35" t="s">
        <v>1734</v>
      </c>
      <c r="B488" s="35" t="s">
        <v>1735</v>
      </c>
    </row>
    <row r="489" spans="1:2" x14ac:dyDescent="0.25">
      <c r="A489" s="35" t="s">
        <v>301</v>
      </c>
      <c r="B489" s="35" t="s">
        <v>302</v>
      </c>
    </row>
    <row r="490" spans="1:2" x14ac:dyDescent="0.25">
      <c r="A490" s="35" t="s">
        <v>225</v>
      </c>
      <c r="B490" s="35" t="s">
        <v>226</v>
      </c>
    </row>
    <row r="491" spans="1:2" x14ac:dyDescent="0.25">
      <c r="A491" s="35" t="s">
        <v>2133</v>
      </c>
      <c r="B491" s="35" t="s">
        <v>371</v>
      </c>
    </row>
    <row r="492" spans="1:2" x14ac:dyDescent="0.25">
      <c r="A492" s="35" t="s">
        <v>2753</v>
      </c>
      <c r="B492" s="35" t="s">
        <v>2754</v>
      </c>
    </row>
    <row r="493" spans="1:2" x14ac:dyDescent="0.25">
      <c r="A493" s="35" t="s">
        <v>253</v>
      </c>
      <c r="B493" s="35" t="s">
        <v>254</v>
      </c>
    </row>
    <row r="494" spans="1:2" x14ac:dyDescent="0.25">
      <c r="A494" s="35" t="s">
        <v>2341</v>
      </c>
      <c r="B494" s="35" t="s">
        <v>2342</v>
      </c>
    </row>
    <row r="495" spans="1:2" x14ac:dyDescent="0.25">
      <c r="A495" s="35" t="s">
        <v>1348</v>
      </c>
      <c r="B495" s="35" t="s">
        <v>1349</v>
      </c>
    </row>
    <row r="496" spans="1:2" x14ac:dyDescent="0.25">
      <c r="A496" s="35" t="s">
        <v>2216</v>
      </c>
      <c r="B496" s="35" t="s">
        <v>2217</v>
      </c>
    </row>
    <row r="497" spans="1:2" x14ac:dyDescent="0.25">
      <c r="A497" s="35" t="s">
        <v>3497</v>
      </c>
      <c r="B497" s="35" t="s">
        <v>3498</v>
      </c>
    </row>
    <row r="498" spans="1:2" x14ac:dyDescent="0.25">
      <c r="A498" s="35" t="s">
        <v>2148</v>
      </c>
      <c r="B498" s="35" t="s">
        <v>439</v>
      </c>
    </row>
    <row r="499" spans="1:2" x14ac:dyDescent="0.25">
      <c r="A499" s="35" t="s">
        <v>2148</v>
      </c>
      <c r="B499" s="35" t="s">
        <v>439</v>
      </c>
    </row>
    <row r="500" spans="1:2" x14ac:dyDescent="0.25">
      <c r="A500" s="35" t="s">
        <v>1471</v>
      </c>
      <c r="B500" s="35" t="s">
        <v>1472</v>
      </c>
    </row>
    <row r="501" spans="1:2" x14ac:dyDescent="0.25">
      <c r="A501" s="35" t="s">
        <v>3231</v>
      </c>
      <c r="B501" s="35" t="s">
        <v>527</v>
      </c>
    </row>
    <row r="502" spans="1:2" x14ac:dyDescent="0.25">
      <c r="A502" s="35" t="s">
        <v>1673</v>
      </c>
      <c r="B502" s="35" t="s">
        <v>599</v>
      </c>
    </row>
    <row r="503" spans="1:2" x14ac:dyDescent="0.25">
      <c r="A503" s="35" t="s">
        <v>28</v>
      </c>
      <c r="B503" s="35" t="s">
        <v>29</v>
      </c>
    </row>
    <row r="504" spans="1:2" x14ac:dyDescent="0.25">
      <c r="A504" s="35" t="s">
        <v>787</v>
      </c>
      <c r="B504" s="35" t="s">
        <v>788</v>
      </c>
    </row>
    <row r="505" spans="1:2" x14ac:dyDescent="0.25">
      <c r="A505" s="35" t="s">
        <v>1734</v>
      </c>
      <c r="B505" s="35" t="s">
        <v>1735</v>
      </c>
    </row>
    <row r="506" spans="1:2" x14ac:dyDescent="0.25">
      <c r="A506" s="35" t="s">
        <v>1153</v>
      </c>
      <c r="B506" s="35" t="s">
        <v>1154</v>
      </c>
    </row>
    <row r="507" spans="1:2" x14ac:dyDescent="0.25">
      <c r="A507" s="35" t="s">
        <v>1813</v>
      </c>
      <c r="B507" s="35" t="s">
        <v>1814</v>
      </c>
    </row>
    <row r="508" spans="1:2" x14ac:dyDescent="0.25">
      <c r="A508" s="35" t="s">
        <v>2750</v>
      </c>
      <c r="B508" s="35" t="s">
        <v>2751</v>
      </c>
    </row>
    <row r="509" spans="1:2" x14ac:dyDescent="0.25">
      <c r="A509" s="35" t="s">
        <v>3497</v>
      </c>
      <c r="B509" s="35" t="s">
        <v>3498</v>
      </c>
    </row>
    <row r="510" spans="1:2" x14ac:dyDescent="0.25">
      <c r="A510" s="35" t="s">
        <v>1238</v>
      </c>
      <c r="B510" s="35" t="s">
        <v>1239</v>
      </c>
    </row>
    <row r="511" spans="1:2" x14ac:dyDescent="0.25">
      <c r="A511" s="35" t="s">
        <v>3709</v>
      </c>
      <c r="B511" s="35" t="s">
        <v>3710</v>
      </c>
    </row>
    <row r="512" spans="1:2" x14ac:dyDescent="0.25">
      <c r="A512" s="35" t="s">
        <v>3572</v>
      </c>
      <c r="B512" s="35" t="s">
        <v>3573</v>
      </c>
    </row>
    <row r="513" spans="1:2" x14ac:dyDescent="0.25">
      <c r="A513" s="35" t="s">
        <v>1580</v>
      </c>
      <c r="B513" s="35" t="s">
        <v>1581</v>
      </c>
    </row>
    <row r="514" spans="1:2" x14ac:dyDescent="0.25">
      <c r="A514" s="35" t="s">
        <v>1989</v>
      </c>
      <c r="B514" s="35" t="s">
        <v>1990</v>
      </c>
    </row>
    <row r="515" spans="1:2" x14ac:dyDescent="0.25">
      <c r="A515" s="35" t="s">
        <v>2360</v>
      </c>
      <c r="B515" s="35" t="s">
        <v>2361</v>
      </c>
    </row>
    <row r="516" spans="1:2" x14ac:dyDescent="0.25">
      <c r="A516" s="35" t="s">
        <v>2393</v>
      </c>
      <c r="B516" s="35" t="s">
        <v>2394</v>
      </c>
    </row>
    <row r="517" spans="1:2" x14ac:dyDescent="0.25">
      <c r="A517" s="35" t="s">
        <v>321</v>
      </c>
      <c r="B517" s="35" t="s">
        <v>322</v>
      </c>
    </row>
    <row r="518" spans="1:2" x14ac:dyDescent="0.25">
      <c r="A518" s="35" t="s">
        <v>1580</v>
      </c>
      <c r="B518" s="35" t="s">
        <v>1581</v>
      </c>
    </row>
    <row r="519" spans="1:2" x14ac:dyDescent="0.25">
      <c r="A519" s="35" t="s">
        <v>2225</v>
      </c>
      <c r="B519" s="35" t="s">
        <v>2226</v>
      </c>
    </row>
    <row r="520" spans="1:2" x14ac:dyDescent="0.25">
      <c r="A520" s="35" t="s">
        <v>1688</v>
      </c>
      <c r="B520" s="35" t="s">
        <v>1689</v>
      </c>
    </row>
    <row r="521" spans="1:2" x14ac:dyDescent="0.25">
      <c r="A521" s="35" t="s">
        <v>1147</v>
      </c>
      <c r="B521" s="35" t="s">
        <v>1148</v>
      </c>
    </row>
    <row r="522" spans="1:2" x14ac:dyDescent="0.25">
      <c r="A522" s="35" t="s">
        <v>200</v>
      </c>
      <c r="B522" s="35" t="s">
        <v>201</v>
      </c>
    </row>
    <row r="523" spans="1:2" x14ac:dyDescent="0.25">
      <c r="A523" s="35" t="s">
        <v>1105</v>
      </c>
      <c r="B523" s="35" t="s">
        <v>1106</v>
      </c>
    </row>
    <row r="524" spans="1:2" x14ac:dyDescent="0.25">
      <c r="A524" s="35" t="s">
        <v>3326</v>
      </c>
      <c r="B524" s="35" t="s">
        <v>3327</v>
      </c>
    </row>
    <row r="525" spans="1:2" x14ac:dyDescent="0.25">
      <c r="A525" s="35" t="s">
        <v>1050</v>
      </c>
      <c r="B525" s="35" t="s">
        <v>1051</v>
      </c>
    </row>
    <row r="526" spans="1:2" x14ac:dyDescent="0.25">
      <c r="A526" s="35" t="s">
        <v>2772</v>
      </c>
      <c r="B526" s="35" t="s">
        <v>2773</v>
      </c>
    </row>
    <row r="527" spans="1:2" x14ac:dyDescent="0.25">
      <c r="A527" s="35" t="s">
        <v>1679</v>
      </c>
      <c r="B527" s="35" t="s">
        <v>1680</v>
      </c>
    </row>
    <row r="528" spans="1:2" x14ac:dyDescent="0.25">
      <c r="A528" s="35" t="s">
        <v>2173</v>
      </c>
      <c r="B528" s="35" t="s">
        <v>2174</v>
      </c>
    </row>
    <row r="529" spans="1:2" x14ac:dyDescent="0.25">
      <c r="A529" s="35" t="s">
        <v>1791</v>
      </c>
      <c r="B529" s="35" t="s">
        <v>1792</v>
      </c>
    </row>
    <row r="530" spans="1:2" x14ac:dyDescent="0.25">
      <c r="A530" s="35" t="s">
        <v>588</v>
      </c>
      <c r="B530" s="35" t="s">
        <v>589</v>
      </c>
    </row>
    <row r="531" spans="1:2" x14ac:dyDescent="0.25">
      <c r="A531" s="35" t="s">
        <v>1364</v>
      </c>
      <c r="B531" s="35" t="s">
        <v>1365</v>
      </c>
    </row>
    <row r="532" spans="1:2" x14ac:dyDescent="0.25">
      <c r="A532" s="35" t="s">
        <v>1629</v>
      </c>
      <c r="B532" s="35" t="s">
        <v>507</v>
      </c>
    </row>
    <row r="533" spans="1:2" x14ac:dyDescent="0.25">
      <c r="A533" s="35" t="s">
        <v>814</v>
      </c>
      <c r="B533" s="35" t="s">
        <v>815</v>
      </c>
    </row>
    <row r="534" spans="1:2" x14ac:dyDescent="0.25">
      <c r="A534" s="35" t="s">
        <v>1904</v>
      </c>
      <c r="B534" s="35" t="s">
        <v>1905</v>
      </c>
    </row>
    <row r="535" spans="1:2" x14ac:dyDescent="0.25">
      <c r="A535" s="35" t="s">
        <v>1667</v>
      </c>
      <c r="B535" s="35" t="s">
        <v>1668</v>
      </c>
    </row>
    <row r="536" spans="1:2" x14ac:dyDescent="0.25">
      <c r="A536" s="35" t="s">
        <v>1981</v>
      </c>
      <c r="B536" s="35" t="s">
        <v>1982</v>
      </c>
    </row>
    <row r="537" spans="1:2" x14ac:dyDescent="0.25">
      <c r="A537" s="35" t="s">
        <v>1683</v>
      </c>
      <c r="B537" s="35" t="s">
        <v>1684</v>
      </c>
    </row>
    <row r="538" spans="1:2" x14ac:dyDescent="0.25">
      <c r="A538" s="35" t="s">
        <v>3205</v>
      </c>
      <c r="B538" s="35" t="s">
        <v>3206</v>
      </c>
    </row>
    <row r="539" spans="1:2" x14ac:dyDescent="0.25">
      <c r="A539" s="35" t="s">
        <v>1109</v>
      </c>
      <c r="B539" s="35" t="s">
        <v>1110</v>
      </c>
    </row>
    <row r="540" spans="1:2" x14ac:dyDescent="0.25">
      <c r="A540" s="35" t="s">
        <v>3050</v>
      </c>
      <c r="B540" s="35" t="s">
        <v>3051</v>
      </c>
    </row>
    <row r="541" spans="1:2" x14ac:dyDescent="0.25">
      <c r="A541" s="35" t="s">
        <v>1992</v>
      </c>
      <c r="B541" s="35" t="s">
        <v>1993</v>
      </c>
    </row>
    <row r="542" spans="1:2" x14ac:dyDescent="0.25">
      <c r="A542" s="35" t="s">
        <v>2654</v>
      </c>
      <c r="B542" s="35" t="s">
        <v>2655</v>
      </c>
    </row>
    <row r="543" spans="1:2" x14ac:dyDescent="0.25">
      <c r="A543" s="35" t="s">
        <v>1968</v>
      </c>
      <c r="B543" s="35" t="s">
        <v>1969</v>
      </c>
    </row>
    <row r="544" spans="1:2" x14ac:dyDescent="0.25">
      <c r="A544" s="35" t="s">
        <v>2826</v>
      </c>
      <c r="B544" s="35" t="s">
        <v>2827</v>
      </c>
    </row>
    <row r="545" spans="1:2" x14ac:dyDescent="0.25">
      <c r="A545" s="35" t="s">
        <v>2176</v>
      </c>
      <c r="B545" s="35" t="s">
        <v>2177</v>
      </c>
    </row>
    <row r="546" spans="1:2" x14ac:dyDescent="0.25">
      <c r="A546" s="35" t="s">
        <v>2559</v>
      </c>
      <c r="B546" s="35" t="s">
        <v>2560</v>
      </c>
    </row>
    <row r="547" spans="1:2" x14ac:dyDescent="0.25">
      <c r="A547" s="35" t="s">
        <v>2559</v>
      </c>
      <c r="B547" s="35" t="s">
        <v>2560</v>
      </c>
    </row>
    <row r="548" spans="1:2" x14ac:dyDescent="0.25">
      <c r="A548" s="35" t="s">
        <v>269</v>
      </c>
      <c r="B548" s="35" t="s">
        <v>270</v>
      </c>
    </row>
    <row r="549" spans="1:2" x14ac:dyDescent="0.25">
      <c r="A549" s="35" t="s">
        <v>269</v>
      </c>
      <c r="B549" s="35" t="s">
        <v>270</v>
      </c>
    </row>
    <row r="550" spans="1:2" x14ac:dyDescent="0.25">
      <c r="A550" s="35" t="s">
        <v>269</v>
      </c>
      <c r="B550" s="35" t="s">
        <v>270</v>
      </c>
    </row>
    <row r="551" spans="1:2" x14ac:dyDescent="0.25">
      <c r="A551" s="35" t="s">
        <v>2281</v>
      </c>
      <c r="B551" s="35" t="s">
        <v>2282</v>
      </c>
    </row>
    <row r="552" spans="1:2" x14ac:dyDescent="0.25">
      <c r="A552" s="35" t="s">
        <v>3539</v>
      </c>
      <c r="B552" s="35" t="s">
        <v>3540</v>
      </c>
    </row>
    <row r="553" spans="1:2" x14ac:dyDescent="0.25">
      <c r="A553" s="35" t="s">
        <v>2928</v>
      </c>
      <c r="B553" s="35" t="s">
        <v>2929</v>
      </c>
    </row>
    <row r="554" spans="1:2" x14ac:dyDescent="0.25">
      <c r="A554" s="35" t="s">
        <v>2145</v>
      </c>
      <c r="B554" s="35" t="s">
        <v>2146</v>
      </c>
    </row>
    <row r="555" spans="1:2" x14ac:dyDescent="0.25">
      <c r="A555" s="35" t="s">
        <v>834</v>
      </c>
      <c r="B555" s="35" t="s">
        <v>835</v>
      </c>
    </row>
    <row r="556" spans="1:2" x14ac:dyDescent="0.25">
      <c r="A556" s="35" t="s">
        <v>1389</v>
      </c>
      <c r="B556" s="35" t="s">
        <v>1390</v>
      </c>
    </row>
    <row r="557" spans="1:2" x14ac:dyDescent="0.25">
      <c r="A557" s="35" t="s">
        <v>976</v>
      </c>
      <c r="B557" s="35" t="s">
        <v>74</v>
      </c>
    </row>
    <row r="558" spans="1:2" x14ac:dyDescent="0.25">
      <c r="A558" s="35" t="s">
        <v>976</v>
      </c>
      <c r="B558" s="35" t="s">
        <v>74</v>
      </c>
    </row>
    <row r="559" spans="1:2" x14ac:dyDescent="0.25">
      <c r="A559" s="35" t="s">
        <v>605</v>
      </c>
      <c r="B559" s="35" t="s">
        <v>606</v>
      </c>
    </row>
    <row r="560" spans="1:2" x14ac:dyDescent="0.25">
      <c r="A560" s="35" t="s">
        <v>1085</v>
      </c>
      <c r="B560" s="35" t="s">
        <v>772</v>
      </c>
    </row>
    <row r="561" spans="1:2" x14ac:dyDescent="0.25">
      <c r="A561" s="35" t="s">
        <v>282</v>
      </c>
      <c r="B561" s="35" t="s">
        <v>283</v>
      </c>
    </row>
    <row r="562" spans="1:2" x14ac:dyDescent="0.25">
      <c r="A562" s="35" t="s">
        <v>1559</v>
      </c>
      <c r="B562" s="35" t="s">
        <v>1560</v>
      </c>
    </row>
    <row r="563" spans="1:2" x14ac:dyDescent="0.25">
      <c r="A563" s="35" t="s">
        <v>729</v>
      </c>
      <c r="B563" s="35" t="s">
        <v>730</v>
      </c>
    </row>
    <row r="564" spans="1:2" x14ac:dyDescent="0.25">
      <c r="A564" s="35" t="s">
        <v>448</v>
      </c>
      <c r="B564" s="35" t="s">
        <v>449</v>
      </c>
    </row>
    <row r="565" spans="1:2" x14ac:dyDescent="0.25">
      <c r="A565" s="35" t="s">
        <v>2106</v>
      </c>
      <c r="B565" s="35" t="s">
        <v>2107</v>
      </c>
    </row>
    <row r="566" spans="1:2" x14ac:dyDescent="0.25">
      <c r="A566" s="35" t="s">
        <v>729</v>
      </c>
      <c r="B566" s="35" t="s">
        <v>730</v>
      </c>
    </row>
    <row r="567" spans="1:2" x14ac:dyDescent="0.25">
      <c r="A567" s="35" t="s">
        <v>2541</v>
      </c>
      <c r="B567" s="35" t="s">
        <v>2542</v>
      </c>
    </row>
    <row r="568" spans="1:2" x14ac:dyDescent="0.25">
      <c r="A568" s="35" t="s">
        <v>729</v>
      </c>
      <c r="B568" s="35" t="s">
        <v>730</v>
      </c>
    </row>
    <row r="569" spans="1:2" x14ac:dyDescent="0.25">
      <c r="A569" s="35" t="s">
        <v>529</v>
      </c>
      <c r="B569" s="35" t="s">
        <v>530</v>
      </c>
    </row>
    <row r="570" spans="1:2" x14ac:dyDescent="0.25">
      <c r="A570" s="35" t="s">
        <v>196</v>
      </c>
      <c r="B570" s="35" t="s">
        <v>197</v>
      </c>
    </row>
    <row r="571" spans="1:2" x14ac:dyDescent="0.25">
      <c r="A571" s="35" t="s">
        <v>1972</v>
      </c>
      <c r="B571" s="35" t="s">
        <v>1973</v>
      </c>
    </row>
    <row r="572" spans="1:2" x14ac:dyDescent="0.25">
      <c r="A572" s="35" t="s">
        <v>1621</v>
      </c>
      <c r="B572" s="35" t="s">
        <v>1622</v>
      </c>
    </row>
    <row r="573" spans="1:2" x14ac:dyDescent="0.25">
      <c r="A573" s="35" t="s">
        <v>2753</v>
      </c>
      <c r="B573" s="35" t="s">
        <v>2754</v>
      </c>
    </row>
    <row r="574" spans="1:2" x14ac:dyDescent="0.25">
      <c r="A574" s="35" t="s">
        <v>2673</v>
      </c>
      <c r="B574" s="35" t="s">
        <v>2674</v>
      </c>
    </row>
    <row r="575" spans="1:2" x14ac:dyDescent="0.25">
      <c r="A575" s="35" t="s">
        <v>2467</v>
      </c>
      <c r="B575" s="35" t="s">
        <v>2468</v>
      </c>
    </row>
    <row r="576" spans="1:2" x14ac:dyDescent="0.25">
      <c r="A576" s="35" t="s">
        <v>2155</v>
      </c>
      <c r="B576" s="35" t="s">
        <v>2156</v>
      </c>
    </row>
    <row r="577" spans="1:2" x14ac:dyDescent="0.25">
      <c r="A577" s="35" t="s">
        <v>671</v>
      </c>
      <c r="B577" s="35" t="s">
        <v>672</v>
      </c>
    </row>
    <row r="578" spans="1:2" x14ac:dyDescent="0.25">
      <c r="A578" s="35" t="s">
        <v>1329</v>
      </c>
      <c r="B578" s="35" t="s">
        <v>1330</v>
      </c>
    </row>
    <row r="579" spans="1:2" x14ac:dyDescent="0.25">
      <c r="A579" s="35" t="s">
        <v>1329</v>
      </c>
      <c r="B579" s="35" t="s">
        <v>1330</v>
      </c>
    </row>
    <row r="580" spans="1:2" x14ac:dyDescent="0.25">
      <c r="A580" s="35" t="s">
        <v>1329</v>
      </c>
      <c r="B580" s="35" t="s">
        <v>1330</v>
      </c>
    </row>
    <row r="581" spans="1:2" x14ac:dyDescent="0.25">
      <c r="A581" s="35" t="s">
        <v>2521</v>
      </c>
      <c r="B581" s="35" t="s">
        <v>2522</v>
      </c>
    </row>
    <row r="582" spans="1:2" x14ac:dyDescent="0.25">
      <c r="A582" s="35" t="s">
        <v>1975</v>
      </c>
      <c r="B582" s="35" t="s">
        <v>1976</v>
      </c>
    </row>
    <row r="583" spans="1:2" x14ac:dyDescent="0.25">
      <c r="A583" s="35" t="s">
        <v>1995</v>
      </c>
      <c r="B583" s="35" t="s">
        <v>1808</v>
      </c>
    </row>
    <row r="584" spans="1:2" x14ac:dyDescent="0.25">
      <c r="A584" s="35" t="s">
        <v>1995</v>
      </c>
      <c r="B584" s="35" t="s">
        <v>1808</v>
      </c>
    </row>
    <row r="585" spans="1:2" x14ac:dyDescent="0.25">
      <c r="A585" s="35" t="s">
        <v>35</v>
      </c>
      <c r="B585" s="35" t="s">
        <v>36</v>
      </c>
    </row>
    <row r="586" spans="1:2" x14ac:dyDescent="0.25">
      <c r="A586" s="35" t="s">
        <v>1143</v>
      </c>
      <c r="B586" s="35" t="s">
        <v>1144</v>
      </c>
    </row>
    <row r="587" spans="1:2" x14ac:dyDescent="0.25">
      <c r="A587" s="35" t="s">
        <v>1641</v>
      </c>
      <c r="B587" s="35" t="s">
        <v>1032</v>
      </c>
    </row>
    <row r="588" spans="1:2" x14ac:dyDescent="0.25">
      <c r="A588" s="35" t="s">
        <v>2978</v>
      </c>
      <c r="B588" s="35" t="s">
        <v>2979</v>
      </c>
    </row>
    <row r="589" spans="1:2" x14ac:dyDescent="0.25">
      <c r="A589" s="35" t="s">
        <v>729</v>
      </c>
      <c r="B589" s="35" t="s">
        <v>730</v>
      </c>
    </row>
    <row r="590" spans="1:2" x14ac:dyDescent="0.25">
      <c r="A590" s="35" t="s">
        <v>729</v>
      </c>
      <c r="B590" s="35" t="s">
        <v>730</v>
      </c>
    </row>
    <row r="591" spans="1:2" x14ac:dyDescent="0.25">
      <c r="A591" s="35" t="s">
        <v>583</v>
      </c>
      <c r="B591" s="35" t="s">
        <v>584</v>
      </c>
    </row>
    <row r="592" spans="1:2" x14ac:dyDescent="0.25">
      <c r="A592" s="35" t="s">
        <v>706</v>
      </c>
      <c r="B592" s="35" t="s">
        <v>707</v>
      </c>
    </row>
    <row r="593" spans="1:2" x14ac:dyDescent="0.25">
      <c r="A593" s="35" t="s">
        <v>706</v>
      </c>
      <c r="B593" s="35" t="s">
        <v>707</v>
      </c>
    </row>
    <row r="594" spans="1:2" x14ac:dyDescent="0.25">
      <c r="A594" s="35" t="s">
        <v>301</v>
      </c>
      <c r="B594" s="35" t="s">
        <v>302</v>
      </c>
    </row>
    <row r="595" spans="1:2" x14ac:dyDescent="0.25">
      <c r="A595" s="35" t="s">
        <v>1995</v>
      </c>
      <c r="B595" s="35" t="s">
        <v>1808</v>
      </c>
    </row>
    <row r="596" spans="1:2" x14ac:dyDescent="0.25">
      <c r="A596" s="35" t="s">
        <v>493</v>
      </c>
      <c r="B596" s="35" t="s">
        <v>494</v>
      </c>
    </row>
    <row r="597" spans="1:2" x14ac:dyDescent="0.25">
      <c r="A597" s="35" t="s">
        <v>2314</v>
      </c>
      <c r="B597" s="35" t="s">
        <v>2315</v>
      </c>
    </row>
    <row r="598" spans="1:2" x14ac:dyDescent="0.25">
      <c r="A598" s="35" t="s">
        <v>140</v>
      </c>
      <c r="B598" s="35" t="s">
        <v>141</v>
      </c>
    </row>
    <row r="599" spans="1:2" x14ac:dyDescent="0.25">
      <c r="A599" s="35" t="s">
        <v>854</v>
      </c>
      <c r="B599" s="35" t="s">
        <v>855</v>
      </c>
    </row>
    <row r="600" spans="1:2" x14ac:dyDescent="0.25">
      <c r="A600" s="35" t="s">
        <v>1485</v>
      </c>
      <c r="B600" s="35" t="s">
        <v>1486</v>
      </c>
    </row>
    <row r="601" spans="1:2" x14ac:dyDescent="0.25">
      <c r="A601" s="35" t="s">
        <v>583</v>
      </c>
      <c r="B601" s="35" t="s">
        <v>584</v>
      </c>
    </row>
    <row r="602" spans="1:2" x14ac:dyDescent="0.25">
      <c r="A602" s="35" t="s">
        <v>2138</v>
      </c>
      <c r="B602" s="35" t="s">
        <v>1944</v>
      </c>
    </row>
    <row r="603" spans="1:2" x14ac:dyDescent="0.25">
      <c r="A603" s="35" t="s">
        <v>263</v>
      </c>
      <c r="B603" s="35" t="s">
        <v>264</v>
      </c>
    </row>
    <row r="604" spans="1:2" x14ac:dyDescent="0.25">
      <c r="A604" s="35" t="s">
        <v>976</v>
      </c>
      <c r="B604" s="35" t="s">
        <v>74</v>
      </c>
    </row>
    <row r="605" spans="1:2" x14ac:dyDescent="0.25">
      <c r="A605" s="35" t="s">
        <v>1813</v>
      </c>
      <c r="B605" s="35" t="s">
        <v>1814</v>
      </c>
    </row>
    <row r="606" spans="1:2" x14ac:dyDescent="0.25">
      <c r="A606" s="35" t="s">
        <v>811</v>
      </c>
      <c r="B606" s="35" t="s">
        <v>812</v>
      </c>
    </row>
    <row r="607" spans="1:2" x14ac:dyDescent="0.25">
      <c r="A607" s="35" t="s">
        <v>2491</v>
      </c>
      <c r="B607" s="35" t="s">
        <v>2492</v>
      </c>
    </row>
    <row r="608" spans="1:2" x14ac:dyDescent="0.25">
      <c r="A608" s="35" t="s">
        <v>1897</v>
      </c>
      <c r="B608" s="35" t="s">
        <v>1898</v>
      </c>
    </row>
    <row r="609" spans="1:2" x14ac:dyDescent="0.25">
      <c r="A609" s="35" t="s">
        <v>644</v>
      </c>
      <c r="B609" s="35" t="s">
        <v>645</v>
      </c>
    </row>
    <row r="610" spans="1:2" x14ac:dyDescent="0.25">
      <c r="A610" s="35" t="s">
        <v>1844</v>
      </c>
      <c r="B610" s="35" t="s">
        <v>1283</v>
      </c>
    </row>
    <row r="611" spans="1:2" x14ac:dyDescent="0.25">
      <c r="A611" s="35" t="s">
        <v>3326</v>
      </c>
      <c r="B611" s="35" t="s">
        <v>3327</v>
      </c>
    </row>
    <row r="612" spans="1:2" x14ac:dyDescent="0.25">
      <c r="A612" s="35" t="s">
        <v>1041</v>
      </c>
      <c r="B612" s="35" t="s">
        <v>1042</v>
      </c>
    </row>
    <row r="613" spans="1:2" x14ac:dyDescent="0.25">
      <c r="A613" s="35" t="s">
        <v>1202</v>
      </c>
      <c r="B613" s="35" t="s">
        <v>1203</v>
      </c>
    </row>
    <row r="614" spans="1:2" x14ac:dyDescent="0.25">
      <c r="A614" s="35" t="s">
        <v>196</v>
      </c>
      <c r="B614" s="35" t="s">
        <v>197</v>
      </c>
    </row>
    <row r="615" spans="1:2" x14ac:dyDescent="0.25">
      <c r="A615" s="35" t="s">
        <v>3635</v>
      </c>
      <c r="B615" s="35" t="s">
        <v>3636</v>
      </c>
    </row>
    <row r="616" spans="1:2" x14ac:dyDescent="0.25">
      <c r="A616" s="35" t="s">
        <v>1474</v>
      </c>
      <c r="B616" s="35" t="s">
        <v>1475</v>
      </c>
    </row>
    <row r="617" spans="1:2" x14ac:dyDescent="0.25">
      <c r="A617" s="35" t="s">
        <v>2868</v>
      </c>
      <c r="B617" s="35" t="s">
        <v>1782</v>
      </c>
    </row>
    <row r="618" spans="1:2" x14ac:dyDescent="0.25">
      <c r="A618" s="35" t="s">
        <v>334</v>
      </c>
      <c r="B618" s="35" t="s">
        <v>335</v>
      </c>
    </row>
    <row r="619" spans="1:2" x14ac:dyDescent="0.25">
      <c r="A619" s="35" t="s">
        <v>28</v>
      </c>
      <c r="B619" s="35" t="s">
        <v>29</v>
      </c>
    </row>
    <row r="620" spans="1:2" x14ac:dyDescent="0.25">
      <c r="A620" s="35" t="s">
        <v>899</v>
      </c>
      <c r="B620" s="35" t="s">
        <v>900</v>
      </c>
    </row>
    <row r="621" spans="1:2" x14ac:dyDescent="0.25">
      <c r="A621" s="35" t="s">
        <v>712</v>
      </c>
      <c r="B621" s="35" t="s">
        <v>713</v>
      </c>
    </row>
    <row r="622" spans="1:2" x14ac:dyDescent="0.25">
      <c r="A622" s="35" t="s">
        <v>464</v>
      </c>
      <c r="B622" s="35" t="s">
        <v>465</v>
      </c>
    </row>
    <row r="623" spans="1:2" x14ac:dyDescent="0.25">
      <c r="A623" s="35" t="s">
        <v>464</v>
      </c>
      <c r="B623" s="35" t="s">
        <v>465</v>
      </c>
    </row>
    <row r="624" spans="1:2" x14ac:dyDescent="0.25">
      <c r="A624" s="35" t="s">
        <v>464</v>
      </c>
      <c r="B624" s="35" t="s">
        <v>465</v>
      </c>
    </row>
    <row r="625" spans="1:2" x14ac:dyDescent="0.25">
      <c r="A625" s="35" t="s">
        <v>464</v>
      </c>
      <c r="B625" s="35" t="s">
        <v>465</v>
      </c>
    </row>
    <row r="626" spans="1:2" x14ac:dyDescent="0.25">
      <c r="A626" s="35" t="s">
        <v>464</v>
      </c>
      <c r="B626" s="35" t="s">
        <v>465</v>
      </c>
    </row>
    <row r="627" spans="1:2" x14ac:dyDescent="0.25">
      <c r="A627" s="35" t="s">
        <v>464</v>
      </c>
      <c r="B627" s="35" t="s">
        <v>465</v>
      </c>
    </row>
    <row r="628" spans="1:2" x14ac:dyDescent="0.25">
      <c r="A628" s="35" t="s">
        <v>464</v>
      </c>
      <c r="B628" s="35" t="s">
        <v>465</v>
      </c>
    </row>
    <row r="629" spans="1:2" x14ac:dyDescent="0.25">
      <c r="A629" s="35" t="s">
        <v>464</v>
      </c>
      <c r="B629" s="35" t="s">
        <v>465</v>
      </c>
    </row>
    <row r="630" spans="1:2" x14ac:dyDescent="0.25">
      <c r="A630" s="35" t="s">
        <v>795</v>
      </c>
      <c r="B630" s="35" t="s">
        <v>796</v>
      </c>
    </row>
    <row r="631" spans="1:2" x14ac:dyDescent="0.25">
      <c r="A631" s="35" t="s">
        <v>1010</v>
      </c>
      <c r="B631" s="35" t="s">
        <v>1011</v>
      </c>
    </row>
    <row r="632" spans="1:2" x14ac:dyDescent="0.25">
      <c r="A632" s="35" t="s">
        <v>3881</v>
      </c>
      <c r="B632" s="35" t="s">
        <v>3882</v>
      </c>
    </row>
    <row r="633" spans="1:2" x14ac:dyDescent="0.25">
      <c r="A633" s="35" t="s">
        <v>301</v>
      </c>
      <c r="B633" s="35" t="s">
        <v>302</v>
      </c>
    </row>
    <row r="634" spans="1:2" x14ac:dyDescent="0.25">
      <c r="A634" s="35" t="s">
        <v>2451</v>
      </c>
      <c r="B634" s="35" t="s">
        <v>113</v>
      </c>
    </row>
    <row r="635" spans="1:2" x14ac:dyDescent="0.25">
      <c r="A635" s="35" t="s">
        <v>729</v>
      </c>
      <c r="B635" s="35" t="s">
        <v>730</v>
      </c>
    </row>
    <row r="636" spans="1:2" x14ac:dyDescent="0.25">
      <c r="A636" s="35" t="s">
        <v>1400</v>
      </c>
      <c r="B636" s="35" t="s">
        <v>1401</v>
      </c>
    </row>
    <row r="637" spans="1:2" x14ac:dyDescent="0.25">
      <c r="A637" s="35" t="s">
        <v>398</v>
      </c>
      <c r="B637" s="35" t="s">
        <v>399</v>
      </c>
    </row>
    <row r="638" spans="1:2" x14ac:dyDescent="0.25">
      <c r="A638" s="35" t="s">
        <v>1400</v>
      </c>
      <c r="B638" s="35" t="s">
        <v>1401</v>
      </c>
    </row>
    <row r="639" spans="1:2" x14ac:dyDescent="0.25">
      <c r="A639" s="35" t="s">
        <v>3422</v>
      </c>
      <c r="B639" s="35" t="s">
        <v>2668</v>
      </c>
    </row>
    <row r="640" spans="1:2" x14ac:dyDescent="0.25">
      <c r="A640" s="35" t="s">
        <v>1326</v>
      </c>
      <c r="B640" s="35" t="s">
        <v>1327</v>
      </c>
    </row>
    <row r="641" spans="1:2" x14ac:dyDescent="0.25">
      <c r="A641" s="35" t="s">
        <v>1462</v>
      </c>
      <c r="B641" s="35" t="s">
        <v>1463</v>
      </c>
    </row>
    <row r="642" spans="1:2" x14ac:dyDescent="0.25">
      <c r="A642" s="35" t="s">
        <v>729</v>
      </c>
      <c r="B642" s="35" t="s">
        <v>730</v>
      </c>
    </row>
    <row r="643" spans="1:2" x14ac:dyDescent="0.25">
      <c r="A643" s="35" t="s">
        <v>496</v>
      </c>
      <c r="B643" s="35" t="s">
        <v>497</v>
      </c>
    </row>
    <row r="644" spans="1:2" x14ac:dyDescent="0.25">
      <c r="A644" s="35" t="s">
        <v>496</v>
      </c>
      <c r="B644" s="35" t="s">
        <v>497</v>
      </c>
    </row>
    <row r="645" spans="1:2" x14ac:dyDescent="0.25">
      <c r="A645" s="35" t="s">
        <v>1389</v>
      </c>
      <c r="B645" s="35" t="s">
        <v>1390</v>
      </c>
    </row>
    <row r="646" spans="1:2" x14ac:dyDescent="0.25">
      <c r="A646" s="35" t="s">
        <v>398</v>
      </c>
      <c r="B646" s="35" t="s">
        <v>399</v>
      </c>
    </row>
    <row r="647" spans="1:2" x14ac:dyDescent="0.25">
      <c r="A647" s="35" t="s">
        <v>398</v>
      </c>
      <c r="B647" s="35" t="s">
        <v>399</v>
      </c>
    </row>
    <row r="648" spans="1:2" x14ac:dyDescent="0.25">
      <c r="A648" s="35" t="s">
        <v>1734</v>
      </c>
      <c r="B648" s="35" t="s">
        <v>1735</v>
      </c>
    </row>
    <row r="649" spans="1:2" x14ac:dyDescent="0.25">
      <c r="A649" s="35" t="s">
        <v>683</v>
      </c>
      <c r="B649" s="35" t="s">
        <v>684</v>
      </c>
    </row>
    <row r="650" spans="1:2" x14ac:dyDescent="0.25">
      <c r="A650" s="35" t="s">
        <v>1085</v>
      </c>
      <c r="B650" s="35" t="s">
        <v>772</v>
      </c>
    </row>
    <row r="651" spans="1:2" x14ac:dyDescent="0.25">
      <c r="A651" s="35" t="s">
        <v>814</v>
      </c>
      <c r="B651" s="35" t="s">
        <v>815</v>
      </c>
    </row>
    <row r="652" spans="1:2" x14ac:dyDescent="0.25">
      <c r="A652" s="35" t="s">
        <v>819</v>
      </c>
      <c r="B652" s="35" t="s">
        <v>820</v>
      </c>
    </row>
    <row r="653" spans="1:2" x14ac:dyDescent="0.25">
      <c r="A653" s="35" t="s">
        <v>819</v>
      </c>
      <c r="B653" s="35" t="s">
        <v>820</v>
      </c>
    </row>
    <row r="654" spans="1:2" x14ac:dyDescent="0.25">
      <c r="A654" s="35" t="s">
        <v>93</v>
      </c>
      <c r="B654" s="35" t="s">
        <v>94</v>
      </c>
    </row>
    <row r="655" spans="1:2" x14ac:dyDescent="0.25">
      <c r="A655" s="35" t="s">
        <v>2521</v>
      </c>
      <c r="B655" s="35" t="s">
        <v>2522</v>
      </c>
    </row>
    <row r="656" spans="1:2" x14ac:dyDescent="0.25">
      <c r="A656" s="35" t="s">
        <v>2947</v>
      </c>
      <c r="B656" s="35" t="s">
        <v>2948</v>
      </c>
    </row>
    <row r="657" spans="1:2" x14ac:dyDescent="0.25">
      <c r="A657" s="35" t="s">
        <v>1531</v>
      </c>
      <c r="B657" s="35" t="s">
        <v>1532</v>
      </c>
    </row>
    <row r="658" spans="1:2" x14ac:dyDescent="0.25">
      <c r="A658" s="35" t="s">
        <v>1722</v>
      </c>
      <c r="B658" s="35" t="s">
        <v>1723</v>
      </c>
    </row>
    <row r="659" spans="1:2" x14ac:dyDescent="0.25">
      <c r="A659" s="35" t="s">
        <v>1722</v>
      </c>
      <c r="B659" s="35" t="s">
        <v>1723</v>
      </c>
    </row>
    <row r="660" spans="1:2" x14ac:dyDescent="0.25">
      <c r="A660" s="35" t="s">
        <v>2214</v>
      </c>
      <c r="B660" s="35" t="s">
        <v>2215</v>
      </c>
    </row>
    <row r="661" spans="1:2" x14ac:dyDescent="0.25">
      <c r="A661" s="35" t="s">
        <v>694</v>
      </c>
      <c r="B661" s="35" t="s">
        <v>695</v>
      </c>
    </row>
    <row r="662" spans="1:2" x14ac:dyDescent="0.25">
      <c r="A662" s="35" t="s">
        <v>2329</v>
      </c>
      <c r="B662" s="35" t="s">
        <v>2330</v>
      </c>
    </row>
    <row r="663" spans="1:2" x14ac:dyDescent="0.25">
      <c r="A663" s="35" t="s">
        <v>1713</v>
      </c>
      <c r="B663" s="35" t="s">
        <v>1714</v>
      </c>
    </row>
    <row r="664" spans="1:2" x14ac:dyDescent="0.25">
      <c r="A664" s="35" t="s">
        <v>573</v>
      </c>
      <c r="B664" s="35" t="s">
        <v>574</v>
      </c>
    </row>
    <row r="665" spans="1:2" x14ac:dyDescent="0.25">
      <c r="A665" s="35" t="s">
        <v>2715</v>
      </c>
      <c r="B665" s="35" t="s">
        <v>2716</v>
      </c>
    </row>
    <row r="666" spans="1:2" x14ac:dyDescent="0.25">
      <c r="A666" s="35" t="s">
        <v>2069</v>
      </c>
      <c r="B666" s="35" t="s">
        <v>2070</v>
      </c>
    </row>
    <row r="667" spans="1:2" x14ac:dyDescent="0.25">
      <c r="A667" s="35" t="s">
        <v>3381</v>
      </c>
      <c r="B667" s="35" t="s">
        <v>3382</v>
      </c>
    </row>
    <row r="668" spans="1:2" x14ac:dyDescent="0.25">
      <c r="A668" s="35" t="s">
        <v>583</v>
      </c>
      <c r="B668" s="35" t="s">
        <v>584</v>
      </c>
    </row>
    <row r="669" spans="1:2" x14ac:dyDescent="0.25">
      <c r="A669" s="35" t="s">
        <v>1016</v>
      </c>
      <c r="B669" s="35" t="s">
        <v>1017</v>
      </c>
    </row>
    <row r="670" spans="1:2" x14ac:dyDescent="0.25">
      <c r="A670" s="35" t="s">
        <v>1559</v>
      </c>
      <c r="B670" s="35" t="s">
        <v>1560</v>
      </c>
    </row>
    <row r="671" spans="1:2" x14ac:dyDescent="0.25">
      <c r="A671" s="35" t="s">
        <v>2389</v>
      </c>
      <c r="B671" s="35" t="s">
        <v>1029</v>
      </c>
    </row>
    <row r="672" spans="1:2" x14ac:dyDescent="0.25">
      <c r="A672" s="35" t="s">
        <v>1087</v>
      </c>
      <c r="B672" s="35" t="s">
        <v>375</v>
      </c>
    </row>
    <row r="673" spans="1:2" x14ac:dyDescent="0.25">
      <c r="A673" s="35" t="s">
        <v>1016</v>
      </c>
      <c r="B673" s="35" t="s">
        <v>1017</v>
      </c>
    </row>
    <row r="674" spans="1:2" x14ac:dyDescent="0.25">
      <c r="A674" s="35" t="s">
        <v>1833</v>
      </c>
      <c r="B674" s="35" t="s">
        <v>1834</v>
      </c>
    </row>
    <row r="675" spans="1:2" x14ac:dyDescent="0.25">
      <c r="A675" s="35" t="s">
        <v>729</v>
      </c>
      <c r="B675" s="35" t="s">
        <v>730</v>
      </c>
    </row>
    <row r="676" spans="1:2" x14ac:dyDescent="0.25">
      <c r="A676" s="35" t="s">
        <v>729</v>
      </c>
      <c r="B676" s="35" t="s">
        <v>730</v>
      </c>
    </row>
    <row r="677" spans="1:2" x14ac:dyDescent="0.25">
      <c r="A677" s="35" t="s">
        <v>1153</v>
      </c>
      <c r="B677" s="35" t="s">
        <v>1154</v>
      </c>
    </row>
    <row r="678" spans="1:2" x14ac:dyDescent="0.25">
      <c r="A678" s="35" t="s">
        <v>3665</v>
      </c>
      <c r="B678" s="35" t="s">
        <v>3666</v>
      </c>
    </row>
    <row r="679" spans="1:2" x14ac:dyDescent="0.25">
      <c r="A679" s="35" t="s">
        <v>2703</v>
      </c>
      <c r="B679" s="35" t="s">
        <v>2704</v>
      </c>
    </row>
    <row r="680" spans="1:2" x14ac:dyDescent="0.25">
      <c r="A680" s="35" t="s">
        <v>3852</v>
      </c>
      <c r="B680" s="35" t="s">
        <v>2924</v>
      </c>
    </row>
    <row r="681" spans="1:2" x14ac:dyDescent="0.25">
      <c r="A681" s="35" t="s">
        <v>370</v>
      </c>
      <c r="B681" s="35" t="s">
        <v>371</v>
      </c>
    </row>
    <row r="682" spans="1:2" x14ac:dyDescent="0.25">
      <c r="A682" s="35" t="s">
        <v>2610</v>
      </c>
      <c r="B682" s="35" t="s">
        <v>2611</v>
      </c>
    </row>
    <row r="683" spans="1:2" x14ac:dyDescent="0.25">
      <c r="A683" s="35" t="s">
        <v>2491</v>
      </c>
      <c r="B683" s="35" t="s">
        <v>2492</v>
      </c>
    </row>
    <row r="684" spans="1:2" x14ac:dyDescent="0.25">
      <c r="A684" s="35" t="s">
        <v>2044</v>
      </c>
      <c r="B684" s="35" t="s">
        <v>2045</v>
      </c>
    </row>
    <row r="685" spans="1:2" x14ac:dyDescent="0.25">
      <c r="A685" s="35" t="s">
        <v>1580</v>
      </c>
      <c r="B685" s="35" t="s">
        <v>1581</v>
      </c>
    </row>
    <row r="686" spans="1:2" x14ac:dyDescent="0.25">
      <c r="A686" s="35" t="s">
        <v>2155</v>
      </c>
      <c r="B686" s="35" t="s">
        <v>2156</v>
      </c>
    </row>
    <row r="687" spans="1:2" x14ac:dyDescent="0.25">
      <c r="A687" s="35" t="s">
        <v>3860</v>
      </c>
      <c r="B687" s="35" t="s">
        <v>3861</v>
      </c>
    </row>
    <row r="688" spans="1:2" x14ac:dyDescent="0.25">
      <c r="A688" s="35" t="s">
        <v>1404</v>
      </c>
      <c r="B688" s="35" t="s">
        <v>1405</v>
      </c>
    </row>
    <row r="689" spans="1:2" x14ac:dyDescent="0.25">
      <c r="A689" s="35" t="s">
        <v>1404</v>
      </c>
      <c r="B689" s="35" t="s">
        <v>1405</v>
      </c>
    </row>
    <row r="690" spans="1:2" x14ac:dyDescent="0.25">
      <c r="A690" s="35" t="s">
        <v>2999</v>
      </c>
      <c r="B690" s="35" t="s">
        <v>61</v>
      </c>
    </row>
    <row r="691" spans="1:2" x14ac:dyDescent="0.25">
      <c r="A691" s="35" t="s">
        <v>1744</v>
      </c>
      <c r="B691" s="35" t="s">
        <v>719</v>
      </c>
    </row>
    <row r="692" spans="1:2" x14ac:dyDescent="0.25">
      <c r="A692" s="35" t="s">
        <v>1744</v>
      </c>
      <c r="B692" s="35" t="s">
        <v>719</v>
      </c>
    </row>
    <row r="693" spans="1:2" x14ac:dyDescent="0.25">
      <c r="A693" s="35" t="s">
        <v>804</v>
      </c>
      <c r="B693" s="35" t="s">
        <v>805</v>
      </c>
    </row>
    <row r="694" spans="1:2" x14ac:dyDescent="0.25">
      <c r="A694" s="35" t="s">
        <v>2396</v>
      </c>
      <c r="B694" s="35" t="s">
        <v>1079</v>
      </c>
    </row>
    <row r="695" spans="1:2" x14ac:dyDescent="0.25">
      <c r="A695" s="35" t="s">
        <v>263</v>
      </c>
      <c r="B695" s="35" t="s">
        <v>264</v>
      </c>
    </row>
    <row r="696" spans="1:2" x14ac:dyDescent="0.25">
      <c r="A696" s="35" t="s">
        <v>3522</v>
      </c>
      <c r="B696" s="35" t="s">
        <v>3523</v>
      </c>
    </row>
    <row r="697" spans="1:2" x14ac:dyDescent="0.25">
      <c r="A697" s="35" t="s">
        <v>2176</v>
      </c>
      <c r="B697" s="35" t="s">
        <v>2177</v>
      </c>
    </row>
    <row r="698" spans="1:2" x14ac:dyDescent="0.25">
      <c r="A698" s="35" t="s">
        <v>3863</v>
      </c>
      <c r="B698" s="35" t="s">
        <v>3864</v>
      </c>
    </row>
    <row r="699" spans="1:2" x14ac:dyDescent="0.25">
      <c r="A699" s="35" t="s">
        <v>1256</v>
      </c>
      <c r="B699" s="35" t="s">
        <v>1257</v>
      </c>
    </row>
    <row r="700" spans="1:2" x14ac:dyDescent="0.25">
      <c r="A700" s="35" t="s">
        <v>398</v>
      </c>
      <c r="B700" s="35" t="s">
        <v>399</v>
      </c>
    </row>
    <row r="701" spans="1:2" x14ac:dyDescent="0.25">
      <c r="A701" s="35" t="s">
        <v>2816</v>
      </c>
      <c r="B701" s="35" t="s">
        <v>2817</v>
      </c>
    </row>
    <row r="702" spans="1:2" x14ac:dyDescent="0.25">
      <c r="A702" s="35" t="s">
        <v>32</v>
      </c>
      <c r="B702" s="35" t="s">
        <v>33</v>
      </c>
    </row>
    <row r="703" spans="1:2" x14ac:dyDescent="0.25">
      <c r="A703" s="35" t="s">
        <v>3216</v>
      </c>
      <c r="B703" s="35" t="s">
        <v>3217</v>
      </c>
    </row>
    <row r="704" spans="1:2" x14ac:dyDescent="0.25">
      <c r="A704" s="35" t="s">
        <v>2443</v>
      </c>
      <c r="B704" s="35" t="s">
        <v>2444</v>
      </c>
    </row>
    <row r="705" spans="1:2" x14ac:dyDescent="0.25">
      <c r="A705" s="35" t="s">
        <v>576</v>
      </c>
      <c r="B705" s="35" t="s">
        <v>577</v>
      </c>
    </row>
    <row r="706" spans="1:2" x14ac:dyDescent="0.25">
      <c r="A706" s="35" t="s">
        <v>2891</v>
      </c>
      <c r="B706" s="35" t="s">
        <v>2892</v>
      </c>
    </row>
    <row r="707" spans="1:2" x14ac:dyDescent="0.25">
      <c r="A707" s="35" t="s">
        <v>762</v>
      </c>
      <c r="B707" s="35" t="s">
        <v>763</v>
      </c>
    </row>
    <row r="708" spans="1:2" x14ac:dyDescent="0.25">
      <c r="A708" s="35" t="s">
        <v>811</v>
      </c>
      <c r="B708" s="35" t="s">
        <v>812</v>
      </c>
    </row>
    <row r="709" spans="1:2" x14ac:dyDescent="0.25">
      <c r="A709" s="35" t="s">
        <v>1821</v>
      </c>
      <c r="B709" s="35" t="s">
        <v>1822</v>
      </c>
    </row>
    <row r="710" spans="1:2" x14ac:dyDescent="0.25">
      <c r="A710" s="35" t="s">
        <v>976</v>
      </c>
      <c r="B710" s="35" t="s">
        <v>74</v>
      </c>
    </row>
    <row r="711" spans="1:2" x14ac:dyDescent="0.25">
      <c r="A711" s="35" t="s">
        <v>301</v>
      </c>
      <c r="B711" s="35" t="s">
        <v>302</v>
      </c>
    </row>
    <row r="712" spans="1:2" x14ac:dyDescent="0.25">
      <c r="A712" s="35" t="s">
        <v>899</v>
      </c>
      <c r="B712" s="35" t="s">
        <v>900</v>
      </c>
    </row>
    <row r="713" spans="1:2" x14ac:dyDescent="0.25">
      <c r="A713" s="35" t="s">
        <v>819</v>
      </c>
      <c r="B713" s="35" t="s">
        <v>820</v>
      </c>
    </row>
    <row r="714" spans="1:2" x14ac:dyDescent="0.25">
      <c r="A714" s="35" t="s">
        <v>2130</v>
      </c>
      <c r="B714" s="35" t="s">
        <v>2131</v>
      </c>
    </row>
    <row r="715" spans="1:2" x14ac:dyDescent="0.25">
      <c r="A715" s="35" t="s">
        <v>715</v>
      </c>
      <c r="B715" s="35" t="s">
        <v>716</v>
      </c>
    </row>
    <row r="716" spans="1:2" x14ac:dyDescent="0.25">
      <c r="A716" s="35" t="s">
        <v>922</v>
      </c>
      <c r="B716" s="35" t="s">
        <v>923</v>
      </c>
    </row>
    <row r="717" spans="1:2" x14ac:dyDescent="0.25">
      <c r="A717" s="35" t="s">
        <v>1846</v>
      </c>
      <c r="B717" s="35" t="s">
        <v>1847</v>
      </c>
    </row>
    <row r="718" spans="1:2" x14ac:dyDescent="0.25">
      <c r="A718" s="35" t="s">
        <v>330</v>
      </c>
      <c r="B718" s="35" t="s">
        <v>331</v>
      </c>
    </row>
    <row r="719" spans="1:2" x14ac:dyDescent="0.25">
      <c r="A719" s="35" t="s">
        <v>2197</v>
      </c>
      <c r="B719" s="35" t="s">
        <v>2198</v>
      </c>
    </row>
    <row r="720" spans="1:2" x14ac:dyDescent="0.25">
      <c r="A720" s="35" t="s">
        <v>2410</v>
      </c>
      <c r="B720" s="35" t="s">
        <v>2411</v>
      </c>
    </row>
    <row r="721" spans="1:2" x14ac:dyDescent="0.25">
      <c r="A721" s="35" t="s">
        <v>3403</v>
      </c>
      <c r="B721" s="35" t="s">
        <v>291</v>
      </c>
    </row>
    <row r="722" spans="1:2" x14ac:dyDescent="0.25">
      <c r="A722" s="35" t="s">
        <v>583</v>
      </c>
      <c r="B722" s="35" t="s">
        <v>584</v>
      </c>
    </row>
    <row r="723" spans="1:2" x14ac:dyDescent="0.25">
      <c r="A723" s="35" t="s">
        <v>301</v>
      </c>
      <c r="B723" s="35" t="s">
        <v>302</v>
      </c>
    </row>
    <row r="724" spans="1:2" x14ac:dyDescent="0.25">
      <c r="A724" s="35" t="s">
        <v>1989</v>
      </c>
      <c r="B724" s="35" t="s">
        <v>1990</v>
      </c>
    </row>
    <row r="725" spans="1:2" x14ac:dyDescent="0.25">
      <c r="A725" s="35" t="s">
        <v>49</v>
      </c>
      <c r="B725" s="35" t="s">
        <v>50</v>
      </c>
    </row>
    <row r="726" spans="1:2" x14ac:dyDescent="0.25">
      <c r="A726" s="35" t="s">
        <v>253</v>
      </c>
      <c r="B726" s="35" t="s">
        <v>254</v>
      </c>
    </row>
    <row r="727" spans="1:2" x14ac:dyDescent="0.25">
      <c r="A727" s="35" t="s">
        <v>754</v>
      </c>
      <c r="B727" s="35" t="s">
        <v>755</v>
      </c>
    </row>
    <row r="728" spans="1:2" x14ac:dyDescent="0.25">
      <c r="A728" s="35" t="s">
        <v>2027</v>
      </c>
      <c r="B728" s="35" t="s">
        <v>2028</v>
      </c>
    </row>
    <row r="729" spans="1:2" x14ac:dyDescent="0.25">
      <c r="A729" s="35" t="s">
        <v>225</v>
      </c>
      <c r="B729" s="35" t="s">
        <v>226</v>
      </c>
    </row>
    <row r="730" spans="1:2" x14ac:dyDescent="0.25">
      <c r="A730" s="35" t="s">
        <v>1904</v>
      </c>
      <c r="B730" s="35" t="s">
        <v>1905</v>
      </c>
    </row>
    <row r="731" spans="1:2" x14ac:dyDescent="0.25">
      <c r="A731" s="35" t="s">
        <v>968</v>
      </c>
      <c r="B731" s="35" t="s">
        <v>969</v>
      </c>
    </row>
    <row r="732" spans="1:2" x14ac:dyDescent="0.25">
      <c r="A732" s="35" t="s">
        <v>2445</v>
      </c>
      <c r="B732" s="35" t="s">
        <v>2446</v>
      </c>
    </row>
    <row r="733" spans="1:2" x14ac:dyDescent="0.25">
      <c r="A733" s="35" t="s">
        <v>3491</v>
      </c>
      <c r="B733" s="35" t="s">
        <v>3492</v>
      </c>
    </row>
    <row r="734" spans="1:2" x14ac:dyDescent="0.25">
      <c r="A734" s="35" t="s">
        <v>2582</v>
      </c>
      <c r="B734" s="35" t="s">
        <v>2583</v>
      </c>
    </row>
    <row r="735" spans="1:2" x14ac:dyDescent="0.25">
      <c r="A735" s="35" t="s">
        <v>2950</v>
      </c>
      <c r="B735" s="35" t="s">
        <v>2951</v>
      </c>
    </row>
    <row r="736" spans="1:2" x14ac:dyDescent="0.25">
      <c r="A736" s="35" t="s">
        <v>1824</v>
      </c>
      <c r="B736" s="35" t="s">
        <v>1702</v>
      </c>
    </row>
    <row r="737" spans="1:2" x14ac:dyDescent="0.25">
      <c r="A737" s="35" t="s">
        <v>390</v>
      </c>
      <c r="B737" s="35" t="s">
        <v>391</v>
      </c>
    </row>
    <row r="738" spans="1:2" x14ac:dyDescent="0.25">
      <c r="A738" s="35" t="s">
        <v>390</v>
      </c>
      <c r="B738" s="35" t="s">
        <v>391</v>
      </c>
    </row>
    <row r="739" spans="1:2" x14ac:dyDescent="0.25">
      <c r="A739" s="35" t="s">
        <v>9</v>
      </c>
      <c r="B739" s="35" t="s">
        <v>11</v>
      </c>
    </row>
    <row r="740" spans="1:2" x14ac:dyDescent="0.25">
      <c r="A740" s="35" t="s">
        <v>1504</v>
      </c>
      <c r="B740" s="35" t="s">
        <v>691</v>
      </c>
    </row>
    <row r="741" spans="1:2" x14ac:dyDescent="0.25">
      <c r="A741" s="35" t="s">
        <v>1105</v>
      </c>
      <c r="B741" s="35" t="s">
        <v>1106</v>
      </c>
    </row>
    <row r="742" spans="1:2" x14ac:dyDescent="0.25">
      <c r="A742" s="35" t="s">
        <v>976</v>
      </c>
      <c r="B742" s="35" t="s">
        <v>74</v>
      </c>
    </row>
    <row r="743" spans="1:2" x14ac:dyDescent="0.25">
      <c r="A743" s="35" t="s">
        <v>550</v>
      </c>
      <c r="B743" s="35" t="s">
        <v>551</v>
      </c>
    </row>
    <row r="744" spans="1:2" x14ac:dyDescent="0.25">
      <c r="A744" s="35" t="s">
        <v>1211</v>
      </c>
      <c r="B744" s="35" t="s">
        <v>1212</v>
      </c>
    </row>
    <row r="745" spans="1:2" x14ac:dyDescent="0.25">
      <c r="A745" s="35" t="s">
        <v>3422</v>
      </c>
      <c r="B745" s="35" t="s">
        <v>2668</v>
      </c>
    </row>
    <row r="746" spans="1:2" x14ac:dyDescent="0.25">
      <c r="A746" s="35" t="s">
        <v>1595</v>
      </c>
      <c r="B746" s="35" t="s">
        <v>1596</v>
      </c>
    </row>
    <row r="747" spans="1:2" x14ac:dyDescent="0.25">
      <c r="A747" s="35" t="s">
        <v>2214</v>
      </c>
      <c r="B747" s="35" t="s">
        <v>2215</v>
      </c>
    </row>
    <row r="748" spans="1:2" x14ac:dyDescent="0.25">
      <c r="A748" s="35" t="s">
        <v>327</v>
      </c>
      <c r="B748" s="35" t="s">
        <v>328</v>
      </c>
    </row>
    <row r="749" spans="1:2" x14ac:dyDescent="0.25">
      <c r="A749" s="35" t="s">
        <v>431</v>
      </c>
      <c r="B749" s="35" t="s">
        <v>432</v>
      </c>
    </row>
    <row r="750" spans="1:2" x14ac:dyDescent="0.25">
      <c r="A750" s="35" t="s">
        <v>814</v>
      </c>
      <c r="B750" s="35" t="s">
        <v>815</v>
      </c>
    </row>
    <row r="751" spans="1:2" x14ac:dyDescent="0.25">
      <c r="A751" s="35" t="s">
        <v>539</v>
      </c>
      <c r="B751" s="35" t="s">
        <v>540</v>
      </c>
    </row>
    <row r="752" spans="1:2" x14ac:dyDescent="0.25">
      <c r="A752" s="35" t="s">
        <v>539</v>
      </c>
      <c r="B752" s="35" t="s">
        <v>540</v>
      </c>
    </row>
    <row r="753" spans="1:2" x14ac:dyDescent="0.25">
      <c r="A753" s="35" t="s">
        <v>1504</v>
      </c>
      <c r="B753" s="35" t="s">
        <v>691</v>
      </c>
    </row>
    <row r="754" spans="1:2" x14ac:dyDescent="0.25">
      <c r="A754" s="35" t="s">
        <v>819</v>
      </c>
      <c r="B754" s="35" t="s">
        <v>820</v>
      </c>
    </row>
    <row r="755" spans="1:2" x14ac:dyDescent="0.25">
      <c r="A755" s="35" t="s">
        <v>2972</v>
      </c>
      <c r="B755" s="35" t="s">
        <v>2973</v>
      </c>
    </row>
    <row r="756" spans="1:2" x14ac:dyDescent="0.25">
      <c r="A756" s="35" t="s">
        <v>3491</v>
      </c>
      <c r="B756" s="35" t="s">
        <v>3492</v>
      </c>
    </row>
    <row r="757" spans="1:2" x14ac:dyDescent="0.25">
      <c r="A757" s="35" t="s">
        <v>3505</v>
      </c>
      <c r="B757" s="35" t="s">
        <v>2818</v>
      </c>
    </row>
    <row r="758" spans="1:2" x14ac:dyDescent="0.25">
      <c r="A758" s="35" t="s">
        <v>729</v>
      </c>
      <c r="B758" s="35" t="s">
        <v>730</v>
      </c>
    </row>
    <row r="759" spans="1:2" x14ac:dyDescent="0.25">
      <c r="A759" s="35" t="s">
        <v>1675</v>
      </c>
      <c r="B759" s="35" t="s">
        <v>372</v>
      </c>
    </row>
    <row r="760" spans="1:2" x14ac:dyDescent="0.25">
      <c r="A760" s="35" t="s">
        <v>2801</v>
      </c>
      <c r="B760" s="35" t="s">
        <v>2802</v>
      </c>
    </row>
    <row r="761" spans="1:2" x14ac:dyDescent="0.25">
      <c r="A761" s="35" t="s">
        <v>529</v>
      </c>
      <c r="B761" s="35" t="s">
        <v>530</v>
      </c>
    </row>
    <row r="762" spans="1:2" x14ac:dyDescent="0.25">
      <c r="A762" s="35" t="s">
        <v>529</v>
      </c>
      <c r="B762" s="35" t="s">
        <v>530</v>
      </c>
    </row>
    <row r="763" spans="1:2" x14ac:dyDescent="0.25">
      <c r="A763" s="35" t="s">
        <v>330</v>
      </c>
      <c r="B763" s="35" t="s">
        <v>331</v>
      </c>
    </row>
    <row r="764" spans="1:2" x14ac:dyDescent="0.25">
      <c r="A764" s="35" t="s">
        <v>729</v>
      </c>
      <c r="B764" s="35" t="s">
        <v>730</v>
      </c>
    </row>
    <row r="765" spans="1:2" x14ac:dyDescent="0.25">
      <c r="A765" s="35" t="s">
        <v>321</v>
      </c>
      <c r="B765" s="35" t="s">
        <v>322</v>
      </c>
    </row>
    <row r="766" spans="1:2" x14ac:dyDescent="0.25">
      <c r="A766" s="35" t="s">
        <v>140</v>
      </c>
      <c r="B766" s="35" t="s">
        <v>141</v>
      </c>
    </row>
    <row r="767" spans="1:2" x14ac:dyDescent="0.25">
      <c r="A767" s="35" t="s">
        <v>1779</v>
      </c>
      <c r="B767" s="35" t="s">
        <v>1483</v>
      </c>
    </row>
    <row r="768" spans="1:2" x14ac:dyDescent="0.25">
      <c r="A768" s="35" t="s">
        <v>1358</v>
      </c>
      <c r="B768" s="35" t="s">
        <v>1359</v>
      </c>
    </row>
    <row r="769" spans="1:2" x14ac:dyDescent="0.25">
      <c r="A769" s="35" t="s">
        <v>1821</v>
      </c>
      <c r="B769" s="35" t="s">
        <v>1822</v>
      </c>
    </row>
    <row r="770" spans="1:2" x14ac:dyDescent="0.25">
      <c r="A770" s="35" t="s">
        <v>1544</v>
      </c>
      <c r="B770" s="35" t="s">
        <v>1545</v>
      </c>
    </row>
    <row r="771" spans="1:2" x14ac:dyDescent="0.25">
      <c r="A771" s="35" t="s">
        <v>35</v>
      </c>
      <c r="B771" s="35" t="s">
        <v>36</v>
      </c>
    </row>
    <row r="772" spans="1:2" x14ac:dyDescent="0.25">
      <c r="A772" s="35" t="s">
        <v>1797</v>
      </c>
      <c r="B772" s="35" t="s">
        <v>1798</v>
      </c>
    </row>
    <row r="773" spans="1:2" x14ac:dyDescent="0.25">
      <c r="A773" s="35" t="s">
        <v>3488</v>
      </c>
      <c r="B773" s="35" t="s">
        <v>507</v>
      </c>
    </row>
    <row r="774" spans="1:2" x14ac:dyDescent="0.25">
      <c r="A774" s="35" t="s">
        <v>735</v>
      </c>
      <c r="B774" s="35" t="s">
        <v>736</v>
      </c>
    </row>
    <row r="775" spans="1:2" x14ac:dyDescent="0.25">
      <c r="A775" s="35" t="s">
        <v>1670</v>
      </c>
      <c r="B775" s="35" t="s">
        <v>1671</v>
      </c>
    </row>
    <row r="776" spans="1:2" x14ac:dyDescent="0.25">
      <c r="A776" s="35" t="s">
        <v>2041</v>
      </c>
      <c r="B776" s="35" t="s">
        <v>2042</v>
      </c>
    </row>
    <row r="777" spans="1:2" x14ac:dyDescent="0.25">
      <c r="A777" s="35" t="s">
        <v>2912</v>
      </c>
      <c r="B777" s="35" t="s">
        <v>2913</v>
      </c>
    </row>
    <row r="778" spans="1:2" x14ac:dyDescent="0.25">
      <c r="A778" s="35" t="s">
        <v>1642</v>
      </c>
      <c r="B778" s="35" t="s">
        <v>1643</v>
      </c>
    </row>
    <row r="779" spans="1:2" x14ac:dyDescent="0.25">
      <c r="A779" s="35" t="s">
        <v>940</v>
      </c>
      <c r="B779" s="35" t="s">
        <v>941</v>
      </c>
    </row>
    <row r="780" spans="1:2" x14ac:dyDescent="0.25">
      <c r="A780" s="35" t="s">
        <v>1794</v>
      </c>
      <c r="B780" s="35" t="s">
        <v>1795</v>
      </c>
    </row>
    <row r="781" spans="1:2" x14ac:dyDescent="0.25">
      <c r="A781" s="35" t="s">
        <v>1488</v>
      </c>
      <c r="B781" s="35" t="s">
        <v>1489</v>
      </c>
    </row>
    <row r="782" spans="1:2" x14ac:dyDescent="0.25">
      <c r="A782" s="35" t="s">
        <v>2036</v>
      </c>
      <c r="B782" s="35" t="s">
        <v>1926</v>
      </c>
    </row>
    <row r="783" spans="1:2" x14ac:dyDescent="0.25">
      <c r="A783" s="35" t="s">
        <v>2610</v>
      </c>
      <c r="B783" s="35" t="s">
        <v>2611</v>
      </c>
    </row>
    <row r="784" spans="1:2" x14ac:dyDescent="0.25">
      <c r="A784" s="35" t="s">
        <v>24</v>
      </c>
      <c r="B784" s="35" t="s">
        <v>25</v>
      </c>
    </row>
    <row r="785" spans="1:2" x14ac:dyDescent="0.25">
      <c r="A785" s="35" t="s">
        <v>2352</v>
      </c>
      <c r="B785" s="35" t="s">
        <v>2353</v>
      </c>
    </row>
    <row r="786" spans="1:2" x14ac:dyDescent="0.25">
      <c r="A786" s="35" t="s">
        <v>2559</v>
      </c>
      <c r="B786" s="35" t="s">
        <v>2560</v>
      </c>
    </row>
    <row r="787" spans="1:2" x14ac:dyDescent="0.25">
      <c r="A787" s="35" t="s">
        <v>623</v>
      </c>
      <c r="B787" s="35" t="s">
        <v>624</v>
      </c>
    </row>
    <row r="788" spans="1:2" x14ac:dyDescent="0.25">
      <c r="A788" s="35" t="s">
        <v>3773</v>
      </c>
      <c r="B788" s="35" t="s">
        <v>3774</v>
      </c>
    </row>
    <row r="789" spans="1:2" x14ac:dyDescent="0.25">
      <c r="A789" s="35" t="s">
        <v>1704</v>
      </c>
      <c r="B789" s="35" t="s">
        <v>1705</v>
      </c>
    </row>
    <row r="790" spans="1:2" x14ac:dyDescent="0.25">
      <c r="A790" s="35" t="s">
        <v>968</v>
      </c>
      <c r="B790" s="35" t="s">
        <v>969</v>
      </c>
    </row>
    <row r="791" spans="1:2" x14ac:dyDescent="0.25">
      <c r="A791" s="35" t="s">
        <v>566</v>
      </c>
      <c r="B791" s="35" t="s">
        <v>567</v>
      </c>
    </row>
    <row r="792" spans="1:2" x14ac:dyDescent="0.25">
      <c r="A792" s="35" t="s">
        <v>1959</v>
      </c>
      <c r="B792" s="35" t="s">
        <v>1960</v>
      </c>
    </row>
    <row r="793" spans="1:2" x14ac:dyDescent="0.25">
      <c r="A793" s="35" t="s">
        <v>2585</v>
      </c>
      <c r="B793" s="35" t="s">
        <v>1730</v>
      </c>
    </row>
    <row r="794" spans="1:2" x14ac:dyDescent="0.25">
      <c r="A794" s="35" t="s">
        <v>1557</v>
      </c>
      <c r="B794" s="35" t="s">
        <v>769</v>
      </c>
    </row>
    <row r="795" spans="1:2" x14ac:dyDescent="0.25">
      <c r="A795" s="35" t="s">
        <v>1521</v>
      </c>
      <c r="B795" s="35" t="s">
        <v>1522</v>
      </c>
    </row>
    <row r="796" spans="1:2" x14ac:dyDescent="0.25">
      <c r="A796" s="35" t="s">
        <v>125</v>
      </c>
      <c r="B796" s="35" t="s">
        <v>126</v>
      </c>
    </row>
    <row r="797" spans="1:2" x14ac:dyDescent="0.25">
      <c r="A797" s="35" t="s">
        <v>1102</v>
      </c>
      <c r="B797" s="35" t="s">
        <v>1103</v>
      </c>
    </row>
    <row r="798" spans="1:2" x14ac:dyDescent="0.25">
      <c r="A798" s="35" t="s">
        <v>378</v>
      </c>
      <c r="B798" s="35" t="s">
        <v>379</v>
      </c>
    </row>
    <row r="799" spans="1:2" x14ac:dyDescent="0.25">
      <c r="A799" s="35" t="s">
        <v>2270</v>
      </c>
      <c r="B799" s="35" t="s">
        <v>2271</v>
      </c>
    </row>
    <row r="800" spans="1:2" x14ac:dyDescent="0.25">
      <c r="A800" s="35" t="s">
        <v>686</v>
      </c>
      <c r="B800" s="35" t="s">
        <v>687</v>
      </c>
    </row>
    <row r="801" spans="1:2" x14ac:dyDescent="0.25">
      <c r="A801" s="35" t="s">
        <v>1794</v>
      </c>
      <c r="B801" s="35" t="s">
        <v>1795</v>
      </c>
    </row>
    <row r="802" spans="1:2" x14ac:dyDescent="0.25">
      <c r="A802" s="35" t="s">
        <v>1256</v>
      </c>
      <c r="B802" s="35" t="s">
        <v>1257</v>
      </c>
    </row>
    <row r="803" spans="1:2" x14ac:dyDescent="0.25">
      <c r="A803" s="35" t="s">
        <v>990</v>
      </c>
      <c r="B803" s="35" t="s">
        <v>991</v>
      </c>
    </row>
    <row r="804" spans="1:2" x14ac:dyDescent="0.25">
      <c r="A804" s="35" t="s">
        <v>1968</v>
      </c>
      <c r="B804" s="35" t="s">
        <v>1969</v>
      </c>
    </row>
    <row r="805" spans="1:2" x14ac:dyDescent="0.25">
      <c r="A805" s="35" t="s">
        <v>1744</v>
      </c>
      <c r="B805" s="35" t="s">
        <v>719</v>
      </c>
    </row>
    <row r="806" spans="1:2" x14ac:dyDescent="0.25">
      <c r="A806" s="35" t="s">
        <v>694</v>
      </c>
      <c r="B806" s="35" t="s">
        <v>695</v>
      </c>
    </row>
    <row r="807" spans="1:2" x14ac:dyDescent="0.25">
      <c r="A807" s="35" t="s">
        <v>1105</v>
      </c>
      <c r="B807" s="35" t="s">
        <v>1106</v>
      </c>
    </row>
    <row r="808" spans="1:2" x14ac:dyDescent="0.25">
      <c r="A808" s="35" t="s">
        <v>1085</v>
      </c>
      <c r="B808" s="35" t="s">
        <v>772</v>
      </c>
    </row>
    <row r="809" spans="1:2" x14ac:dyDescent="0.25">
      <c r="A809" s="35" t="s">
        <v>1821</v>
      </c>
      <c r="B809" s="35" t="s">
        <v>1822</v>
      </c>
    </row>
    <row r="810" spans="1:2" x14ac:dyDescent="0.25">
      <c r="A810" s="35" t="s">
        <v>414</v>
      </c>
      <c r="B810" s="35" t="s">
        <v>415</v>
      </c>
    </row>
    <row r="811" spans="1:2" x14ac:dyDescent="0.25">
      <c r="A811" s="35" t="s">
        <v>1683</v>
      </c>
      <c r="B811" s="35" t="s">
        <v>1684</v>
      </c>
    </row>
    <row r="812" spans="1:2" x14ac:dyDescent="0.25">
      <c r="A812" s="35" t="s">
        <v>2053</v>
      </c>
      <c r="B812" s="35" t="s">
        <v>719</v>
      </c>
    </row>
    <row r="813" spans="1:2" x14ac:dyDescent="0.25">
      <c r="A813" s="35" t="s">
        <v>1268</v>
      </c>
      <c r="B813" s="35" t="s">
        <v>1269</v>
      </c>
    </row>
    <row r="814" spans="1:2" x14ac:dyDescent="0.25">
      <c r="A814" s="35" t="s">
        <v>3865</v>
      </c>
      <c r="B814" s="35" t="s">
        <v>3866</v>
      </c>
    </row>
    <row r="815" spans="1:2" x14ac:dyDescent="0.25">
      <c r="A815" s="35" t="s">
        <v>3571</v>
      </c>
      <c r="B815" s="35" t="s">
        <v>2411</v>
      </c>
    </row>
    <row r="816" spans="1:2" x14ac:dyDescent="0.25">
      <c r="A816" s="35" t="s">
        <v>276</v>
      </c>
      <c r="B816" s="35" t="s">
        <v>277</v>
      </c>
    </row>
    <row r="817" spans="1:2" x14ac:dyDescent="0.25">
      <c r="A817" s="35" t="s">
        <v>19</v>
      </c>
      <c r="B817" s="35" t="s">
        <v>20</v>
      </c>
    </row>
    <row r="818" spans="1:2" x14ac:dyDescent="0.25">
      <c r="A818" s="35" t="s">
        <v>1008</v>
      </c>
      <c r="B818" s="35" t="s">
        <v>1009</v>
      </c>
    </row>
    <row r="819" spans="1:2" x14ac:dyDescent="0.25">
      <c r="A819" s="35" t="s">
        <v>1389</v>
      </c>
      <c r="B819" s="35" t="s">
        <v>1390</v>
      </c>
    </row>
    <row r="820" spans="1:2" x14ac:dyDescent="0.25">
      <c r="A820" s="35" t="s">
        <v>626</v>
      </c>
      <c r="B820" s="35" t="s">
        <v>627</v>
      </c>
    </row>
    <row r="821" spans="1:2" x14ac:dyDescent="0.25">
      <c r="A821" s="35" t="s">
        <v>1087</v>
      </c>
      <c r="B821" s="35" t="s">
        <v>375</v>
      </c>
    </row>
    <row r="822" spans="1:2" x14ac:dyDescent="0.25">
      <c r="A822" s="35" t="s">
        <v>395</v>
      </c>
      <c r="B822" s="35" t="s">
        <v>108</v>
      </c>
    </row>
    <row r="823" spans="1:2" x14ac:dyDescent="0.25">
      <c r="A823" s="35" t="s">
        <v>529</v>
      </c>
      <c r="B823" s="35" t="s">
        <v>530</v>
      </c>
    </row>
    <row r="824" spans="1:2" x14ac:dyDescent="0.25">
      <c r="A824" s="35" t="s">
        <v>1300</v>
      </c>
      <c r="B824" s="35" t="s">
        <v>1301</v>
      </c>
    </row>
    <row r="825" spans="1:2" x14ac:dyDescent="0.25">
      <c r="A825" s="35" t="s">
        <v>3368</v>
      </c>
      <c r="B825" s="35" t="s">
        <v>114</v>
      </c>
    </row>
    <row r="826" spans="1:2" x14ac:dyDescent="0.25">
      <c r="A826" s="35" t="s">
        <v>2179</v>
      </c>
      <c r="B826" s="35" t="s">
        <v>2180</v>
      </c>
    </row>
    <row r="827" spans="1:2" x14ac:dyDescent="0.25">
      <c r="A827" s="35" t="s">
        <v>2761</v>
      </c>
      <c r="B827" s="35" t="s">
        <v>2762</v>
      </c>
    </row>
    <row r="828" spans="1:2" x14ac:dyDescent="0.25">
      <c r="A828" s="35" t="s">
        <v>521</v>
      </c>
      <c r="B828" s="35" t="s">
        <v>522</v>
      </c>
    </row>
    <row r="829" spans="1:2" x14ac:dyDescent="0.25">
      <c r="A829" s="35" t="s">
        <v>729</v>
      </c>
      <c r="B829" s="35" t="s">
        <v>730</v>
      </c>
    </row>
    <row r="830" spans="1:2" x14ac:dyDescent="0.25">
      <c r="A830" s="35" t="s">
        <v>729</v>
      </c>
      <c r="B830" s="35" t="s">
        <v>730</v>
      </c>
    </row>
    <row r="831" spans="1:2" x14ac:dyDescent="0.25">
      <c r="A831" s="35" t="s">
        <v>3139</v>
      </c>
      <c r="B831" s="35" t="s">
        <v>3140</v>
      </c>
    </row>
    <row r="832" spans="1:2" x14ac:dyDescent="0.25">
      <c r="A832" s="35" t="s">
        <v>686</v>
      </c>
      <c r="B832" s="35" t="s">
        <v>687</v>
      </c>
    </row>
    <row r="833" spans="1:2" x14ac:dyDescent="0.25">
      <c r="A833" s="35" t="s">
        <v>2792</v>
      </c>
      <c r="B833" s="35" t="s">
        <v>2793</v>
      </c>
    </row>
    <row r="834" spans="1:2" x14ac:dyDescent="0.25">
      <c r="A834" s="35" t="s">
        <v>2571</v>
      </c>
      <c r="B834" s="35" t="s">
        <v>2572</v>
      </c>
    </row>
    <row r="835" spans="1:2" x14ac:dyDescent="0.25">
      <c r="A835" s="35" t="s">
        <v>1748</v>
      </c>
      <c r="B835" s="35" t="s">
        <v>1749</v>
      </c>
    </row>
    <row r="836" spans="1:2" x14ac:dyDescent="0.25">
      <c r="A836" s="35" t="s">
        <v>1444</v>
      </c>
      <c r="B836" s="35" t="s">
        <v>1445</v>
      </c>
    </row>
    <row r="837" spans="1:2" x14ac:dyDescent="0.25">
      <c r="A837" s="35" t="s">
        <v>729</v>
      </c>
      <c r="B837" s="35" t="s">
        <v>730</v>
      </c>
    </row>
    <row r="838" spans="1:2" x14ac:dyDescent="0.25">
      <c r="A838" s="35" t="s">
        <v>913</v>
      </c>
      <c r="B838" s="35" t="s">
        <v>914</v>
      </c>
    </row>
    <row r="839" spans="1:2" x14ac:dyDescent="0.25">
      <c r="A839" s="35" t="s">
        <v>3808</v>
      </c>
      <c r="B839" s="35" t="s">
        <v>2781</v>
      </c>
    </row>
    <row r="840" spans="1:2" x14ac:dyDescent="0.25">
      <c r="A840" s="35" t="s">
        <v>3254</v>
      </c>
      <c r="B840" s="35" t="s">
        <v>3255</v>
      </c>
    </row>
    <row r="841" spans="1:2" x14ac:dyDescent="0.25">
      <c r="A841" s="35" t="s">
        <v>2336</v>
      </c>
      <c r="B841" s="35" t="s">
        <v>537</v>
      </c>
    </row>
    <row r="842" spans="1:2" x14ac:dyDescent="0.25">
      <c r="A842" s="35" t="s">
        <v>2295</v>
      </c>
      <c r="B842" s="35" t="s">
        <v>2296</v>
      </c>
    </row>
    <row r="843" spans="1:2" x14ac:dyDescent="0.25">
      <c r="A843" s="35" t="s">
        <v>1866</v>
      </c>
      <c r="B843" s="35" t="s">
        <v>574</v>
      </c>
    </row>
    <row r="844" spans="1:2" x14ac:dyDescent="0.25">
      <c r="A844" s="35" t="s">
        <v>1491</v>
      </c>
      <c r="B844" s="35" t="s">
        <v>1492</v>
      </c>
    </row>
    <row r="845" spans="1:2" x14ac:dyDescent="0.25">
      <c r="A845" s="35" t="s">
        <v>1989</v>
      </c>
      <c r="B845" s="35" t="s">
        <v>1990</v>
      </c>
    </row>
    <row r="846" spans="1:2" x14ac:dyDescent="0.25">
      <c r="A846" s="35" t="s">
        <v>2829</v>
      </c>
      <c r="B846" s="35" t="s">
        <v>2830</v>
      </c>
    </row>
    <row r="847" spans="1:2" x14ac:dyDescent="0.25">
      <c r="A847" s="35" t="s">
        <v>3756</v>
      </c>
      <c r="B847" s="35" t="s">
        <v>3757</v>
      </c>
    </row>
    <row r="848" spans="1:2" x14ac:dyDescent="0.25">
      <c r="A848" s="35" t="s">
        <v>1744</v>
      </c>
      <c r="B848" s="35" t="s">
        <v>719</v>
      </c>
    </row>
    <row r="849" spans="1:2" x14ac:dyDescent="0.25">
      <c r="A849" s="35" t="s">
        <v>598</v>
      </c>
      <c r="B849" s="35" t="s">
        <v>599</v>
      </c>
    </row>
    <row r="850" spans="1:2" x14ac:dyDescent="0.25">
      <c r="A850" s="35" t="s">
        <v>1056</v>
      </c>
      <c r="B850" s="35" t="s">
        <v>1057</v>
      </c>
    </row>
    <row r="851" spans="1:2" x14ac:dyDescent="0.25">
      <c r="A851" s="35" t="s">
        <v>1380</v>
      </c>
      <c r="B851" s="35" t="s">
        <v>1381</v>
      </c>
    </row>
    <row r="852" spans="1:2" x14ac:dyDescent="0.25">
      <c r="A852" s="35" t="s">
        <v>1734</v>
      </c>
      <c r="B852" s="35" t="s">
        <v>1735</v>
      </c>
    </row>
    <row r="853" spans="1:2" x14ac:dyDescent="0.25">
      <c r="A853" s="35" t="s">
        <v>1262</v>
      </c>
      <c r="B853" s="35" t="s">
        <v>1263</v>
      </c>
    </row>
    <row r="854" spans="1:2" x14ac:dyDescent="0.25">
      <c r="A854" s="35" t="s">
        <v>3387</v>
      </c>
      <c r="B854" s="35" t="s">
        <v>3388</v>
      </c>
    </row>
    <row r="855" spans="1:2" x14ac:dyDescent="0.25">
      <c r="A855" s="35" t="s">
        <v>1351</v>
      </c>
      <c r="B855" s="35" t="s">
        <v>1352</v>
      </c>
    </row>
    <row r="856" spans="1:2" x14ac:dyDescent="0.25">
      <c r="A856" s="35" t="s">
        <v>913</v>
      </c>
      <c r="B856" s="35" t="s">
        <v>914</v>
      </c>
    </row>
    <row r="857" spans="1:2" x14ac:dyDescent="0.25">
      <c r="A857" s="35" t="s">
        <v>1580</v>
      </c>
      <c r="B857" s="35" t="s">
        <v>1581</v>
      </c>
    </row>
    <row r="858" spans="1:2" x14ac:dyDescent="0.25">
      <c r="A858" s="35" t="s">
        <v>729</v>
      </c>
      <c r="B858" s="35" t="s">
        <v>730</v>
      </c>
    </row>
    <row r="859" spans="1:2" x14ac:dyDescent="0.25">
      <c r="A859" s="35" t="s">
        <v>2718</v>
      </c>
      <c r="B859" s="35" t="s">
        <v>606</v>
      </c>
    </row>
    <row r="860" spans="1:2" x14ac:dyDescent="0.25">
      <c r="A860" s="35" t="s">
        <v>2820</v>
      </c>
      <c r="B860" s="35" t="s">
        <v>2821</v>
      </c>
    </row>
    <row r="861" spans="1:2" x14ac:dyDescent="0.25">
      <c r="A861" s="35" t="s">
        <v>1271</v>
      </c>
      <c r="B861" s="35" t="s">
        <v>805</v>
      </c>
    </row>
    <row r="862" spans="1:2" x14ac:dyDescent="0.25">
      <c r="A862" s="35" t="s">
        <v>2891</v>
      </c>
      <c r="B862" s="35" t="s">
        <v>2892</v>
      </c>
    </row>
    <row r="863" spans="1:2" x14ac:dyDescent="0.25">
      <c r="A863" s="35" t="s">
        <v>2912</v>
      </c>
      <c r="B863" s="35" t="s">
        <v>2913</v>
      </c>
    </row>
    <row r="864" spans="1:2" x14ac:dyDescent="0.25">
      <c r="A864" s="35" t="s">
        <v>1992</v>
      </c>
      <c r="B864" s="35" t="s">
        <v>1993</v>
      </c>
    </row>
    <row r="865" spans="1:2" x14ac:dyDescent="0.25">
      <c r="A865" s="35" t="s">
        <v>729</v>
      </c>
      <c r="B865" s="35" t="s">
        <v>730</v>
      </c>
    </row>
    <row r="866" spans="1:2" x14ac:dyDescent="0.25">
      <c r="A866" s="35" t="s">
        <v>729</v>
      </c>
      <c r="B866" s="35" t="s">
        <v>730</v>
      </c>
    </row>
    <row r="867" spans="1:2" x14ac:dyDescent="0.25">
      <c r="A867" s="35" t="s">
        <v>729</v>
      </c>
      <c r="B867" s="35" t="s">
        <v>730</v>
      </c>
    </row>
    <row r="868" spans="1:2" x14ac:dyDescent="0.25">
      <c r="A868" s="35" t="s">
        <v>2593</v>
      </c>
      <c r="B868" s="35" t="s">
        <v>2594</v>
      </c>
    </row>
    <row r="869" spans="1:2" x14ac:dyDescent="0.25">
      <c r="A869" s="35" t="s">
        <v>3188</v>
      </c>
      <c r="B869" s="35" t="s">
        <v>191</v>
      </c>
    </row>
    <row r="870" spans="1:2" x14ac:dyDescent="0.25">
      <c r="A870" s="35" t="s">
        <v>2502</v>
      </c>
      <c r="B870" s="35" t="s">
        <v>79</v>
      </c>
    </row>
    <row r="871" spans="1:2" x14ac:dyDescent="0.25">
      <c r="A871" s="35" t="s">
        <v>3825</v>
      </c>
      <c r="B871" s="35" t="s">
        <v>1039</v>
      </c>
    </row>
    <row r="872" spans="1:2" x14ac:dyDescent="0.25">
      <c r="A872" s="35" t="s">
        <v>1087</v>
      </c>
      <c r="B872" s="35" t="s">
        <v>375</v>
      </c>
    </row>
    <row r="873" spans="1:2" x14ac:dyDescent="0.25">
      <c r="A873" s="35" t="s">
        <v>729</v>
      </c>
      <c r="B873" s="35" t="s">
        <v>730</v>
      </c>
    </row>
    <row r="874" spans="1:2" x14ac:dyDescent="0.25">
      <c r="A874" s="35" t="s">
        <v>1725</v>
      </c>
      <c r="B874" s="35" t="s">
        <v>1726</v>
      </c>
    </row>
    <row r="875" spans="1:2" x14ac:dyDescent="0.25">
      <c r="A875" s="35" t="s">
        <v>686</v>
      </c>
      <c r="B875" s="35" t="s">
        <v>687</v>
      </c>
    </row>
    <row r="876" spans="1:2" x14ac:dyDescent="0.25">
      <c r="A876" s="35" t="s">
        <v>1564</v>
      </c>
      <c r="B876" s="35" t="s">
        <v>1565</v>
      </c>
    </row>
    <row r="877" spans="1:2" x14ac:dyDescent="0.25">
      <c r="A877" s="35" t="s">
        <v>1004</v>
      </c>
      <c r="B877" s="35" t="s">
        <v>779</v>
      </c>
    </row>
    <row r="878" spans="1:2" x14ac:dyDescent="0.25">
      <c r="A878" s="35" t="s">
        <v>1291</v>
      </c>
      <c r="B878" s="35" t="s">
        <v>100</v>
      </c>
    </row>
    <row r="879" spans="1:2" x14ac:dyDescent="0.25">
      <c r="A879" s="35" t="s">
        <v>1797</v>
      </c>
      <c r="B879" s="35" t="s">
        <v>1798</v>
      </c>
    </row>
    <row r="880" spans="1:2" x14ac:dyDescent="0.25">
      <c r="A880" s="35" t="s">
        <v>253</v>
      </c>
      <c r="B880" s="35" t="s">
        <v>254</v>
      </c>
    </row>
    <row r="881" spans="1:2" x14ac:dyDescent="0.25">
      <c r="A881" s="35" t="s">
        <v>623</v>
      </c>
      <c r="B881" s="35" t="s">
        <v>624</v>
      </c>
    </row>
    <row r="882" spans="1:2" x14ac:dyDescent="0.25">
      <c r="A882" s="35" t="s">
        <v>135</v>
      </c>
      <c r="B882" s="35" t="s">
        <v>136</v>
      </c>
    </row>
    <row r="883" spans="1:2" x14ac:dyDescent="0.25">
      <c r="A883" s="35" t="s">
        <v>558</v>
      </c>
      <c r="B883" s="35" t="s">
        <v>559</v>
      </c>
    </row>
    <row r="884" spans="1:2" x14ac:dyDescent="0.25">
      <c r="A884" s="35" t="s">
        <v>1607</v>
      </c>
      <c r="B884" s="35" t="s">
        <v>1608</v>
      </c>
    </row>
    <row r="885" spans="1:2" x14ac:dyDescent="0.25">
      <c r="A885" s="35" t="s">
        <v>1607</v>
      </c>
      <c r="B885" s="35" t="s">
        <v>1608</v>
      </c>
    </row>
    <row r="886" spans="1:2" x14ac:dyDescent="0.25">
      <c r="A886" s="35" t="s">
        <v>3881</v>
      </c>
      <c r="B886" s="35" t="s">
        <v>3882</v>
      </c>
    </row>
    <row r="887" spans="1:2" x14ac:dyDescent="0.25">
      <c r="A887" s="35" t="s">
        <v>2273</v>
      </c>
      <c r="B887" s="35" t="s">
        <v>2274</v>
      </c>
    </row>
    <row r="888" spans="1:2" x14ac:dyDescent="0.25">
      <c r="A888" s="35" t="s">
        <v>822</v>
      </c>
      <c r="B888" s="35" t="s">
        <v>823</v>
      </c>
    </row>
    <row r="889" spans="1:2" x14ac:dyDescent="0.25">
      <c r="A889" s="35" t="s">
        <v>1238</v>
      </c>
      <c r="B889" s="35" t="s">
        <v>1239</v>
      </c>
    </row>
    <row r="890" spans="1:2" x14ac:dyDescent="0.25">
      <c r="A890" s="35" t="s">
        <v>189</v>
      </c>
      <c r="B890" s="35" t="s">
        <v>190</v>
      </c>
    </row>
    <row r="891" spans="1:2" x14ac:dyDescent="0.25">
      <c r="A891" s="35" t="s">
        <v>244</v>
      </c>
      <c r="B891" s="35" t="s">
        <v>245</v>
      </c>
    </row>
    <row r="892" spans="1:2" x14ac:dyDescent="0.25">
      <c r="A892" s="35" t="s">
        <v>2756</v>
      </c>
      <c r="B892" s="35" t="s">
        <v>2757</v>
      </c>
    </row>
    <row r="893" spans="1:2" x14ac:dyDescent="0.25">
      <c r="A893" s="35" t="s">
        <v>942</v>
      </c>
      <c r="B893" s="35" t="s">
        <v>943</v>
      </c>
    </row>
    <row r="894" spans="1:2" x14ac:dyDescent="0.25">
      <c r="A894" s="35" t="s">
        <v>3239</v>
      </c>
      <c r="B894" s="35" t="s">
        <v>3240</v>
      </c>
    </row>
    <row r="895" spans="1:2" x14ac:dyDescent="0.25">
      <c r="A895" s="35" t="s">
        <v>729</v>
      </c>
      <c r="B895" s="35" t="s">
        <v>730</v>
      </c>
    </row>
    <row r="896" spans="1:2" x14ac:dyDescent="0.25">
      <c r="A896" s="35" t="s">
        <v>3182</v>
      </c>
      <c r="B896" s="35" t="s">
        <v>3183</v>
      </c>
    </row>
    <row r="897" spans="1:2" x14ac:dyDescent="0.25">
      <c r="A897" s="35" t="s">
        <v>200</v>
      </c>
      <c r="B897" s="35" t="s">
        <v>201</v>
      </c>
    </row>
    <row r="898" spans="1:2" x14ac:dyDescent="0.25">
      <c r="A898" s="35" t="s">
        <v>3308</v>
      </c>
      <c r="B898" s="35" t="s">
        <v>3309</v>
      </c>
    </row>
    <row r="899" spans="1:2" x14ac:dyDescent="0.25">
      <c r="A899" s="35" t="s">
        <v>656</v>
      </c>
      <c r="B899" s="35" t="s">
        <v>375</v>
      </c>
    </row>
    <row r="900" spans="1:2" x14ac:dyDescent="0.25">
      <c r="A900" s="35" t="s">
        <v>1339</v>
      </c>
      <c r="B900" s="35" t="s">
        <v>1340</v>
      </c>
    </row>
    <row r="901" spans="1:2" x14ac:dyDescent="0.25">
      <c r="A901" s="35" t="s">
        <v>940</v>
      </c>
      <c r="B901" s="35" t="s">
        <v>941</v>
      </c>
    </row>
    <row r="902" spans="1:2" x14ac:dyDescent="0.25">
      <c r="A902" s="35" t="s">
        <v>3087</v>
      </c>
      <c r="B902" s="35" t="s">
        <v>3088</v>
      </c>
    </row>
    <row r="903" spans="1:2" x14ac:dyDescent="0.25">
      <c r="A903" s="35" t="s">
        <v>348</v>
      </c>
      <c r="B903" s="35" t="s">
        <v>349</v>
      </c>
    </row>
    <row r="904" spans="1:2" x14ac:dyDescent="0.25">
      <c r="A904" s="35" t="s">
        <v>3654</v>
      </c>
      <c r="B904" s="35" t="s">
        <v>3655</v>
      </c>
    </row>
    <row r="905" spans="1:2" x14ac:dyDescent="0.25">
      <c r="A905" s="35" t="s">
        <v>1725</v>
      </c>
      <c r="B905" s="35" t="s">
        <v>1726</v>
      </c>
    </row>
    <row r="906" spans="1:2" x14ac:dyDescent="0.25">
      <c r="A906" s="35" t="s">
        <v>2922</v>
      </c>
      <c r="B906" s="35" t="s">
        <v>2923</v>
      </c>
    </row>
    <row r="907" spans="1:2" x14ac:dyDescent="0.25">
      <c r="A907" s="35" t="s">
        <v>2219</v>
      </c>
      <c r="B907" s="35" t="s">
        <v>2220</v>
      </c>
    </row>
    <row r="908" spans="1:2" x14ac:dyDescent="0.25">
      <c r="A908" s="35" t="s">
        <v>1910</v>
      </c>
      <c r="B908" s="35" t="s">
        <v>1911</v>
      </c>
    </row>
    <row r="909" spans="1:2" x14ac:dyDescent="0.25">
      <c r="A909" s="35" t="s">
        <v>35</v>
      </c>
      <c r="B909" s="35" t="s">
        <v>36</v>
      </c>
    </row>
    <row r="910" spans="1:2" x14ac:dyDescent="0.25">
      <c r="A910" s="35" t="s">
        <v>554</v>
      </c>
      <c r="B910" s="35" t="s">
        <v>555</v>
      </c>
    </row>
    <row r="911" spans="1:2" x14ac:dyDescent="0.25">
      <c r="A911" s="35" t="s">
        <v>1769</v>
      </c>
      <c r="B911" s="35" t="s">
        <v>1770</v>
      </c>
    </row>
    <row r="912" spans="1:2" x14ac:dyDescent="0.25">
      <c r="A912" s="35" t="s">
        <v>1767</v>
      </c>
      <c r="B912" s="35" t="s">
        <v>596</v>
      </c>
    </row>
    <row r="913" spans="1:2" x14ac:dyDescent="0.25">
      <c r="A913" s="35" t="s">
        <v>1618</v>
      </c>
      <c r="B913" s="35" t="s">
        <v>1619</v>
      </c>
    </row>
    <row r="914" spans="1:2" x14ac:dyDescent="0.25">
      <c r="A914" s="35" t="s">
        <v>1618</v>
      </c>
      <c r="B914" s="35" t="s">
        <v>1619</v>
      </c>
    </row>
    <row r="915" spans="1:2" x14ac:dyDescent="0.25">
      <c r="A915" s="35" t="s">
        <v>1247</v>
      </c>
      <c r="B915" s="35" t="s">
        <v>1248</v>
      </c>
    </row>
    <row r="916" spans="1:2" x14ac:dyDescent="0.25">
      <c r="A916" s="35" t="s">
        <v>1904</v>
      </c>
      <c r="B916" s="35" t="s">
        <v>1905</v>
      </c>
    </row>
    <row r="917" spans="1:2" x14ac:dyDescent="0.25">
      <c r="A917" s="35" t="s">
        <v>1312</v>
      </c>
      <c r="B917" s="35" t="s">
        <v>1313</v>
      </c>
    </row>
    <row r="918" spans="1:2" x14ac:dyDescent="0.25">
      <c r="A918" s="35" t="s">
        <v>3572</v>
      </c>
      <c r="B918" s="35" t="s">
        <v>3573</v>
      </c>
    </row>
    <row r="919" spans="1:2" x14ac:dyDescent="0.25">
      <c r="A919" s="35" t="s">
        <v>1208</v>
      </c>
      <c r="B919" s="35" t="s">
        <v>1209</v>
      </c>
    </row>
    <row r="920" spans="1:2" x14ac:dyDescent="0.25">
      <c r="A920" s="35" t="s">
        <v>2386</v>
      </c>
      <c r="B920" s="35" t="s">
        <v>2387</v>
      </c>
    </row>
    <row r="921" spans="1:2" x14ac:dyDescent="0.25">
      <c r="A921" s="35" t="s">
        <v>1105</v>
      </c>
      <c r="B921" s="35" t="s">
        <v>1106</v>
      </c>
    </row>
    <row r="922" spans="1:2" x14ac:dyDescent="0.25">
      <c r="A922" s="35" t="s">
        <v>1348</v>
      </c>
      <c r="B922" s="35" t="s">
        <v>1349</v>
      </c>
    </row>
    <row r="923" spans="1:2" x14ac:dyDescent="0.25">
      <c r="A923" s="35" t="s">
        <v>1247</v>
      </c>
      <c r="B923" s="35" t="s">
        <v>1248</v>
      </c>
    </row>
    <row r="924" spans="1:2" x14ac:dyDescent="0.25">
      <c r="A924" s="35" t="s">
        <v>2435</v>
      </c>
      <c r="B924" s="35" t="s">
        <v>2436</v>
      </c>
    </row>
    <row r="925" spans="1:2" x14ac:dyDescent="0.25">
      <c r="A925" s="35" t="s">
        <v>1474</v>
      </c>
      <c r="B925" s="35" t="s">
        <v>1475</v>
      </c>
    </row>
    <row r="926" spans="1:2" x14ac:dyDescent="0.25">
      <c r="A926" s="35" t="s">
        <v>401</v>
      </c>
      <c r="B926" s="35" t="s">
        <v>402</v>
      </c>
    </row>
    <row r="927" spans="1:2" x14ac:dyDescent="0.25">
      <c r="A927" s="35" t="s">
        <v>2547</v>
      </c>
      <c r="B927" s="35" t="s">
        <v>2548</v>
      </c>
    </row>
    <row r="928" spans="1:2" x14ac:dyDescent="0.25">
      <c r="A928" s="35" t="s">
        <v>1574</v>
      </c>
      <c r="B928" s="35" t="s">
        <v>1575</v>
      </c>
    </row>
    <row r="929" spans="1:2" x14ac:dyDescent="0.25">
      <c r="A929" s="35" t="s">
        <v>1595</v>
      </c>
      <c r="B929" s="35" t="s">
        <v>1596</v>
      </c>
    </row>
    <row r="930" spans="1:2" x14ac:dyDescent="0.25">
      <c r="A930" s="35" t="s">
        <v>686</v>
      </c>
      <c r="B930" s="35" t="s">
        <v>687</v>
      </c>
    </row>
    <row r="931" spans="1:2" x14ac:dyDescent="0.25">
      <c r="A931" s="35" t="s">
        <v>2069</v>
      </c>
      <c r="B931" s="35" t="s">
        <v>2070</v>
      </c>
    </row>
    <row r="932" spans="1:2" x14ac:dyDescent="0.25">
      <c r="A932" s="35" t="s">
        <v>569</v>
      </c>
      <c r="B932" s="35" t="s">
        <v>570</v>
      </c>
    </row>
    <row r="933" spans="1:2" x14ac:dyDescent="0.25">
      <c r="A933" s="35" t="s">
        <v>2260</v>
      </c>
      <c r="B933" s="35" t="s">
        <v>2261</v>
      </c>
    </row>
    <row r="934" spans="1:2" x14ac:dyDescent="0.25">
      <c r="A934" s="35" t="s">
        <v>3023</v>
      </c>
      <c r="B934" s="35" t="s">
        <v>3024</v>
      </c>
    </row>
    <row r="935" spans="1:2" x14ac:dyDescent="0.25">
      <c r="A935" s="35" t="s">
        <v>189</v>
      </c>
      <c r="B935" s="35" t="s">
        <v>190</v>
      </c>
    </row>
    <row r="936" spans="1:2" x14ac:dyDescent="0.25">
      <c r="A936" s="35" t="s">
        <v>1580</v>
      </c>
      <c r="B936" s="35" t="s">
        <v>1581</v>
      </c>
    </row>
    <row r="937" spans="1:2" x14ac:dyDescent="0.25">
      <c r="A937" s="35" t="s">
        <v>1372</v>
      </c>
      <c r="B937" s="35" t="s">
        <v>1373</v>
      </c>
    </row>
    <row r="938" spans="1:2" x14ac:dyDescent="0.25">
      <c r="A938" s="35" t="s">
        <v>1081</v>
      </c>
      <c r="B938" s="35" t="s">
        <v>1082</v>
      </c>
    </row>
    <row r="939" spans="1:2" x14ac:dyDescent="0.25">
      <c r="A939" s="35" t="s">
        <v>844</v>
      </c>
      <c r="B939" s="35" t="s">
        <v>843</v>
      </c>
    </row>
    <row r="940" spans="1:2" x14ac:dyDescent="0.25">
      <c r="A940" s="35" t="s">
        <v>729</v>
      </c>
      <c r="B940" s="35" t="s">
        <v>730</v>
      </c>
    </row>
    <row r="941" spans="1:2" x14ac:dyDescent="0.25">
      <c r="A941" s="35" t="s">
        <v>3239</v>
      </c>
      <c r="B941" s="35" t="s">
        <v>3240</v>
      </c>
    </row>
    <row r="942" spans="1:2" x14ac:dyDescent="0.25">
      <c r="A942" s="35" t="s">
        <v>1744</v>
      </c>
      <c r="B942" s="35" t="s">
        <v>719</v>
      </c>
    </row>
    <row r="943" spans="1:2" x14ac:dyDescent="0.25">
      <c r="A943" s="35" t="s">
        <v>2582</v>
      </c>
      <c r="B943" s="35" t="s">
        <v>2583</v>
      </c>
    </row>
    <row r="944" spans="1:2" x14ac:dyDescent="0.25">
      <c r="A944" s="35" t="s">
        <v>3771</v>
      </c>
      <c r="B944" s="35" t="s">
        <v>3772</v>
      </c>
    </row>
    <row r="945" spans="1:2" x14ac:dyDescent="0.25">
      <c r="A945" s="35" t="s">
        <v>1498</v>
      </c>
      <c r="B945" s="35" t="s">
        <v>1499</v>
      </c>
    </row>
    <row r="946" spans="1:2" x14ac:dyDescent="0.25">
      <c r="A946" s="35" t="s">
        <v>3578</v>
      </c>
      <c r="B946" s="35" t="s">
        <v>3579</v>
      </c>
    </row>
    <row r="947" spans="1:2" x14ac:dyDescent="0.25">
      <c r="A947" s="35" t="s">
        <v>3313</v>
      </c>
      <c r="B947" s="35" t="s">
        <v>1009</v>
      </c>
    </row>
    <row r="948" spans="1:2" x14ac:dyDescent="0.25">
      <c r="A948" s="35" t="s">
        <v>1667</v>
      </c>
      <c r="B948" s="35" t="s">
        <v>1668</v>
      </c>
    </row>
    <row r="949" spans="1:2" x14ac:dyDescent="0.25">
      <c r="A949" s="35" t="s">
        <v>715</v>
      </c>
      <c r="B949" s="35" t="s">
        <v>716</v>
      </c>
    </row>
    <row r="950" spans="1:2" x14ac:dyDescent="0.25">
      <c r="A950" s="35" t="s">
        <v>1916</v>
      </c>
      <c r="B950" s="35" t="s">
        <v>1917</v>
      </c>
    </row>
    <row r="951" spans="1:2" x14ac:dyDescent="0.25">
      <c r="A951" s="35" t="s">
        <v>854</v>
      </c>
      <c r="B951" s="35" t="s">
        <v>855</v>
      </c>
    </row>
    <row r="952" spans="1:2" x14ac:dyDescent="0.25">
      <c r="A952" s="35" t="s">
        <v>709</v>
      </c>
      <c r="B952" s="35" t="s">
        <v>710</v>
      </c>
    </row>
    <row r="953" spans="1:2" x14ac:dyDescent="0.25">
      <c r="A953" s="35" t="s">
        <v>2931</v>
      </c>
      <c r="B953" s="35" t="s">
        <v>2932</v>
      </c>
    </row>
    <row r="954" spans="1:2" x14ac:dyDescent="0.25">
      <c r="A954" s="35" t="s">
        <v>3082</v>
      </c>
      <c r="B954" s="35" t="s">
        <v>3083</v>
      </c>
    </row>
    <row r="955" spans="1:2" x14ac:dyDescent="0.25">
      <c r="A955" s="35" t="s">
        <v>2393</v>
      </c>
      <c r="B955" s="35" t="s">
        <v>2394</v>
      </c>
    </row>
    <row r="956" spans="1:2" x14ac:dyDescent="0.25">
      <c r="A956" s="35" t="s">
        <v>2931</v>
      </c>
      <c r="B956" s="35" t="s">
        <v>2932</v>
      </c>
    </row>
    <row r="957" spans="1:2" x14ac:dyDescent="0.25">
      <c r="A957" s="35" t="s">
        <v>3170</v>
      </c>
      <c r="B957" s="35" t="s">
        <v>3171</v>
      </c>
    </row>
    <row r="958" spans="1:2" x14ac:dyDescent="0.25">
      <c r="A958" s="35" t="s">
        <v>1481</v>
      </c>
      <c r="B958" s="35" t="s">
        <v>1482</v>
      </c>
    </row>
    <row r="959" spans="1:2" x14ac:dyDescent="0.25">
      <c r="A959" s="35" t="s">
        <v>2512</v>
      </c>
      <c r="B959" s="35" t="s">
        <v>2513</v>
      </c>
    </row>
    <row r="960" spans="1:2" x14ac:dyDescent="0.25">
      <c r="A960" s="35" t="s">
        <v>656</v>
      </c>
      <c r="B960" s="35" t="s">
        <v>375</v>
      </c>
    </row>
    <row r="961" spans="1:2" x14ac:dyDescent="0.25">
      <c r="A961" s="35" t="s">
        <v>2350</v>
      </c>
      <c r="B961" s="35" t="s">
        <v>113</v>
      </c>
    </row>
    <row r="962" spans="1:2" x14ac:dyDescent="0.25">
      <c r="A962" s="35" t="s">
        <v>1754</v>
      </c>
      <c r="B962" s="35" t="s">
        <v>1755</v>
      </c>
    </row>
    <row r="963" spans="1:2" x14ac:dyDescent="0.25">
      <c r="A963" s="35" t="s">
        <v>1683</v>
      </c>
      <c r="B963" s="35" t="s">
        <v>1684</v>
      </c>
    </row>
    <row r="964" spans="1:2" x14ac:dyDescent="0.25">
      <c r="A964" s="35" t="s">
        <v>569</v>
      </c>
      <c r="B964" s="35" t="s">
        <v>570</v>
      </c>
    </row>
    <row r="965" spans="1:2" x14ac:dyDescent="0.25">
      <c r="A965" s="35" t="s">
        <v>3087</v>
      </c>
      <c r="B965" s="35" t="s">
        <v>3088</v>
      </c>
    </row>
    <row r="966" spans="1:2" x14ac:dyDescent="0.25">
      <c r="A966" s="35" t="s">
        <v>683</v>
      </c>
      <c r="B966" s="35" t="s">
        <v>684</v>
      </c>
    </row>
    <row r="967" spans="1:2" x14ac:dyDescent="0.25">
      <c r="A967" s="35" t="s">
        <v>1629</v>
      </c>
      <c r="B967" s="35" t="s">
        <v>507</v>
      </c>
    </row>
    <row r="968" spans="1:2" x14ac:dyDescent="0.25">
      <c r="A968" s="35" t="s">
        <v>1518</v>
      </c>
      <c r="B968" s="35" t="s">
        <v>1519</v>
      </c>
    </row>
    <row r="969" spans="1:2" x14ac:dyDescent="0.25">
      <c r="A969" s="35" t="s">
        <v>1940</v>
      </c>
      <c r="B969" s="35" t="s">
        <v>1941</v>
      </c>
    </row>
    <row r="970" spans="1:2" x14ac:dyDescent="0.25">
      <c r="A970" s="35" t="s">
        <v>922</v>
      </c>
      <c r="B970" s="35" t="s">
        <v>923</v>
      </c>
    </row>
    <row r="971" spans="1:2" x14ac:dyDescent="0.25">
      <c r="A971" s="35" t="s">
        <v>554</v>
      </c>
      <c r="B971" s="35" t="s">
        <v>555</v>
      </c>
    </row>
    <row r="972" spans="1:2" x14ac:dyDescent="0.25">
      <c r="A972" s="35" t="s">
        <v>2148</v>
      </c>
      <c r="B972" s="35" t="s">
        <v>439</v>
      </c>
    </row>
    <row r="973" spans="1:2" x14ac:dyDescent="0.25">
      <c r="A973" s="35" t="s">
        <v>2650</v>
      </c>
      <c r="B973" s="35" t="s">
        <v>2016</v>
      </c>
    </row>
    <row r="974" spans="1:2" x14ac:dyDescent="0.25">
      <c r="A974" s="35" t="s">
        <v>1653</v>
      </c>
      <c r="B974" s="35" t="s">
        <v>1654</v>
      </c>
    </row>
    <row r="975" spans="1:2" x14ac:dyDescent="0.25">
      <c r="A975" s="35" t="s">
        <v>503</v>
      </c>
      <c r="B975" s="35" t="s">
        <v>504</v>
      </c>
    </row>
    <row r="976" spans="1:2" x14ac:dyDescent="0.25">
      <c r="A976" s="35" t="s">
        <v>3317</v>
      </c>
      <c r="B976" s="35" t="s">
        <v>3318</v>
      </c>
    </row>
    <row r="977" spans="1:2" x14ac:dyDescent="0.25">
      <c r="A977" s="35" t="s">
        <v>1844</v>
      </c>
      <c r="B977" s="35" t="s">
        <v>1283</v>
      </c>
    </row>
    <row r="978" spans="1:2" x14ac:dyDescent="0.25">
      <c r="A978" s="35" t="s">
        <v>3712</v>
      </c>
      <c r="B978" s="35" t="s">
        <v>1542</v>
      </c>
    </row>
    <row r="979" spans="1:2" x14ac:dyDescent="0.25">
      <c r="A979" s="35" t="s">
        <v>729</v>
      </c>
      <c r="B979" s="35" t="s">
        <v>730</v>
      </c>
    </row>
    <row r="980" spans="1:2" x14ac:dyDescent="0.25">
      <c r="A980" s="35" t="s">
        <v>729</v>
      </c>
      <c r="B980" s="35" t="s">
        <v>730</v>
      </c>
    </row>
    <row r="981" spans="1:2" x14ac:dyDescent="0.25">
      <c r="A981" s="35" t="s">
        <v>729</v>
      </c>
      <c r="B981" s="35" t="s">
        <v>730</v>
      </c>
    </row>
    <row r="982" spans="1:2" x14ac:dyDescent="0.25">
      <c r="A982" s="35" t="s">
        <v>1748</v>
      </c>
      <c r="B982" s="35" t="s">
        <v>1749</v>
      </c>
    </row>
    <row r="983" spans="1:2" x14ac:dyDescent="0.25">
      <c r="A983" s="35" t="s">
        <v>3315</v>
      </c>
      <c r="B983" s="35" t="s">
        <v>227</v>
      </c>
    </row>
    <row r="984" spans="1:2" x14ac:dyDescent="0.25">
      <c r="A984" s="35" t="s">
        <v>35</v>
      </c>
      <c r="B984" s="35" t="s">
        <v>36</v>
      </c>
    </row>
    <row r="985" spans="1:2" x14ac:dyDescent="0.25">
      <c r="A985" s="35" t="s">
        <v>407</v>
      </c>
      <c r="B985" s="35" t="s">
        <v>408</v>
      </c>
    </row>
    <row r="986" spans="1:2" x14ac:dyDescent="0.25">
      <c r="A986" s="35" t="s">
        <v>2055</v>
      </c>
      <c r="B986" s="35" t="s">
        <v>2056</v>
      </c>
    </row>
    <row r="987" spans="1:2" x14ac:dyDescent="0.25">
      <c r="A987" s="35" t="s">
        <v>2225</v>
      </c>
      <c r="B987" s="35" t="s">
        <v>2226</v>
      </c>
    </row>
    <row r="988" spans="1:2" x14ac:dyDescent="0.25">
      <c r="A988" s="35" t="s">
        <v>3041</v>
      </c>
      <c r="B988" s="35" t="s">
        <v>3042</v>
      </c>
    </row>
    <row r="989" spans="1:2" x14ac:dyDescent="0.25">
      <c r="A989" s="35" t="s">
        <v>2125</v>
      </c>
      <c r="B989" s="35" t="s">
        <v>545</v>
      </c>
    </row>
    <row r="990" spans="1:2" x14ac:dyDescent="0.25">
      <c r="A990" s="35" t="s">
        <v>1447</v>
      </c>
      <c r="B990" s="35" t="s">
        <v>1448</v>
      </c>
    </row>
    <row r="991" spans="1:2" x14ac:dyDescent="0.25">
      <c r="A991" s="35" t="s">
        <v>1238</v>
      </c>
      <c r="B991" s="35" t="s">
        <v>1239</v>
      </c>
    </row>
    <row r="992" spans="1:2" x14ac:dyDescent="0.25">
      <c r="A992" s="35" t="s">
        <v>1554</v>
      </c>
      <c r="B992" s="35" t="s">
        <v>1555</v>
      </c>
    </row>
    <row r="993" spans="1:2" x14ac:dyDescent="0.25">
      <c r="A993" s="35" t="s">
        <v>1429</v>
      </c>
      <c r="B993" s="35" t="s">
        <v>1430</v>
      </c>
    </row>
    <row r="994" spans="1:2" x14ac:dyDescent="0.25">
      <c r="A994" s="35" t="s">
        <v>3662</v>
      </c>
      <c r="B994" s="35" t="s">
        <v>3663</v>
      </c>
    </row>
    <row r="995" spans="1:2" x14ac:dyDescent="0.25">
      <c r="A995" s="35" t="s">
        <v>916</v>
      </c>
      <c r="B995" s="35" t="s">
        <v>917</v>
      </c>
    </row>
    <row r="996" spans="1:2" x14ac:dyDescent="0.25">
      <c r="A996" s="35" t="s">
        <v>407</v>
      </c>
      <c r="B996" s="35" t="s">
        <v>408</v>
      </c>
    </row>
    <row r="997" spans="1:2" x14ac:dyDescent="0.25">
      <c r="A997" s="35" t="s">
        <v>3665</v>
      </c>
      <c r="B997" s="35" t="s">
        <v>3666</v>
      </c>
    </row>
    <row r="998" spans="1:2" x14ac:dyDescent="0.25">
      <c r="A998" s="35" t="s">
        <v>2041</v>
      </c>
      <c r="B998" s="35" t="s">
        <v>2042</v>
      </c>
    </row>
    <row r="999" spans="1:2" x14ac:dyDescent="0.25">
      <c r="A999" s="35" t="s">
        <v>244</v>
      </c>
      <c r="B999" s="35" t="s">
        <v>245</v>
      </c>
    </row>
    <row r="1000" spans="1:2" x14ac:dyDescent="0.25">
      <c r="A1000" s="35" t="s">
        <v>1888</v>
      </c>
      <c r="B1000" s="35" t="s">
        <v>1889</v>
      </c>
    </row>
    <row r="1001" spans="1:2" x14ac:dyDescent="0.25">
      <c r="A1001" s="35" t="s">
        <v>3233</v>
      </c>
      <c r="B1001" s="35" t="s">
        <v>3234</v>
      </c>
    </row>
    <row r="1002" spans="1:2" x14ac:dyDescent="0.25">
      <c r="A1002" s="35" t="s">
        <v>686</v>
      </c>
      <c r="B1002" s="35" t="s">
        <v>687</v>
      </c>
    </row>
    <row r="1003" spans="1:2" x14ac:dyDescent="0.25">
      <c r="A1003" s="35" t="s">
        <v>2246</v>
      </c>
      <c r="B1003" s="35" t="s">
        <v>2247</v>
      </c>
    </row>
    <row r="1004" spans="1:2" x14ac:dyDescent="0.25">
      <c r="A1004" s="35" t="s">
        <v>605</v>
      </c>
      <c r="B1004" s="35" t="s">
        <v>606</v>
      </c>
    </row>
    <row r="1005" spans="1:2" x14ac:dyDescent="0.25">
      <c r="A1005" s="35" t="s">
        <v>1438</v>
      </c>
      <c r="B1005" s="35" t="s">
        <v>1439</v>
      </c>
    </row>
    <row r="1006" spans="1:2" x14ac:dyDescent="0.25">
      <c r="A1006" s="35" t="s">
        <v>2947</v>
      </c>
      <c r="B1006" s="35" t="s">
        <v>2948</v>
      </c>
    </row>
    <row r="1007" spans="1:2" x14ac:dyDescent="0.25">
      <c r="A1007" s="35" t="s">
        <v>715</v>
      </c>
      <c r="B1007" s="35" t="s">
        <v>716</v>
      </c>
    </row>
    <row r="1008" spans="1:2" x14ac:dyDescent="0.25">
      <c r="A1008" s="35" t="s">
        <v>182</v>
      </c>
      <c r="B1008" s="35" t="s">
        <v>183</v>
      </c>
    </row>
    <row r="1009" spans="1:2" x14ac:dyDescent="0.25">
      <c r="A1009" s="35" t="s">
        <v>182</v>
      </c>
      <c r="B1009" s="35" t="s">
        <v>183</v>
      </c>
    </row>
    <row r="1010" spans="1:2" x14ac:dyDescent="0.25">
      <c r="A1010" s="35" t="s">
        <v>1636</v>
      </c>
      <c r="B1010" s="35" t="s">
        <v>1637</v>
      </c>
    </row>
    <row r="1011" spans="1:2" x14ac:dyDescent="0.25">
      <c r="A1011" s="35" t="s">
        <v>536</v>
      </c>
      <c r="B1011" s="35" t="s">
        <v>537</v>
      </c>
    </row>
    <row r="1012" spans="1:2" x14ac:dyDescent="0.25">
      <c r="A1012" s="35" t="s">
        <v>140</v>
      </c>
      <c r="B1012" s="35" t="s">
        <v>141</v>
      </c>
    </row>
    <row r="1013" spans="1:2" x14ac:dyDescent="0.25">
      <c r="A1013" s="35" t="s">
        <v>1250</v>
      </c>
      <c r="B1013" s="35" t="s">
        <v>1251</v>
      </c>
    </row>
    <row r="1014" spans="1:2" x14ac:dyDescent="0.25">
      <c r="A1014" s="35" t="s">
        <v>2336</v>
      </c>
      <c r="B1014" s="35" t="s">
        <v>537</v>
      </c>
    </row>
    <row r="1015" spans="1:2" x14ac:dyDescent="0.25">
      <c r="A1015" s="35" t="s">
        <v>3568</v>
      </c>
      <c r="B1015" s="35" t="s">
        <v>649</v>
      </c>
    </row>
    <row r="1016" spans="1:2" x14ac:dyDescent="0.25">
      <c r="A1016" s="35" t="s">
        <v>554</v>
      </c>
      <c r="B1016" s="35" t="s">
        <v>555</v>
      </c>
    </row>
    <row r="1017" spans="1:2" x14ac:dyDescent="0.25">
      <c r="A1017" s="35" t="s">
        <v>2610</v>
      </c>
      <c r="B1017" s="35" t="s">
        <v>2611</v>
      </c>
    </row>
    <row r="1018" spans="1:2" x14ac:dyDescent="0.25">
      <c r="A1018" s="35" t="s">
        <v>3364</v>
      </c>
      <c r="B1018" s="35" t="s">
        <v>1770</v>
      </c>
    </row>
    <row r="1019" spans="1:2" x14ac:dyDescent="0.25">
      <c r="A1019" s="35" t="s">
        <v>3807</v>
      </c>
      <c r="B1019" s="35" t="s">
        <v>1107</v>
      </c>
    </row>
    <row r="1020" spans="1:2" x14ac:dyDescent="0.25">
      <c r="A1020" s="35" t="s">
        <v>937</v>
      </c>
      <c r="B1020" s="35" t="s">
        <v>938</v>
      </c>
    </row>
    <row r="1021" spans="1:2" x14ac:dyDescent="0.25">
      <c r="A1021" s="35" t="s">
        <v>3857</v>
      </c>
      <c r="B1021" s="35" t="s">
        <v>449</v>
      </c>
    </row>
    <row r="1022" spans="1:2" x14ac:dyDescent="0.25">
      <c r="A1022" s="35" t="s">
        <v>3743</v>
      </c>
      <c r="B1022" s="35" t="s">
        <v>3744</v>
      </c>
    </row>
    <row r="1023" spans="1:2" x14ac:dyDescent="0.25">
      <c r="A1023" s="35" t="s">
        <v>2912</v>
      </c>
      <c r="B1023" s="35" t="s">
        <v>2913</v>
      </c>
    </row>
    <row r="1024" spans="1:2" x14ac:dyDescent="0.25">
      <c r="A1024" s="35" t="s">
        <v>2125</v>
      </c>
      <c r="B1024" s="35" t="s">
        <v>545</v>
      </c>
    </row>
    <row r="1025" spans="1:2" x14ac:dyDescent="0.25">
      <c r="A1025" s="35" t="s">
        <v>2734</v>
      </c>
      <c r="B1025" s="35" t="s">
        <v>2735</v>
      </c>
    </row>
    <row r="1026" spans="1:2" x14ac:dyDescent="0.25">
      <c r="A1026" s="35" t="s">
        <v>729</v>
      </c>
      <c r="B1026" s="35" t="s">
        <v>730</v>
      </c>
    </row>
    <row r="1027" spans="1:2" x14ac:dyDescent="0.25">
      <c r="A1027" s="35" t="s">
        <v>1940</v>
      </c>
      <c r="B1027" s="35" t="s">
        <v>1941</v>
      </c>
    </row>
    <row r="1028" spans="1:2" x14ac:dyDescent="0.25">
      <c r="A1028" s="35" t="s">
        <v>1840</v>
      </c>
      <c r="B1028" s="35" t="s">
        <v>1841</v>
      </c>
    </row>
    <row r="1029" spans="1:2" x14ac:dyDescent="0.25">
      <c r="A1029" s="35" t="s">
        <v>257</v>
      </c>
      <c r="B1029" s="35" t="s">
        <v>258</v>
      </c>
    </row>
    <row r="1030" spans="1:2" x14ac:dyDescent="0.25">
      <c r="A1030" s="35" t="s">
        <v>554</v>
      </c>
      <c r="B1030" s="35" t="s">
        <v>555</v>
      </c>
    </row>
    <row r="1031" spans="1:2" x14ac:dyDescent="0.25">
      <c r="A1031" s="35" t="s">
        <v>1580</v>
      </c>
      <c r="B1031" s="35" t="s">
        <v>1581</v>
      </c>
    </row>
    <row r="1032" spans="1:2" x14ac:dyDescent="0.25">
      <c r="A1032" s="35" t="s">
        <v>2608</v>
      </c>
      <c r="B1032" s="35" t="s">
        <v>527</v>
      </c>
    </row>
    <row r="1033" spans="1:2" x14ac:dyDescent="0.25">
      <c r="A1033" s="35" t="s">
        <v>2160</v>
      </c>
      <c r="B1033" s="35" t="s">
        <v>445</v>
      </c>
    </row>
    <row r="1034" spans="1:2" x14ac:dyDescent="0.25">
      <c r="A1034" s="35" t="s">
        <v>1171</v>
      </c>
      <c r="B1034" s="35" t="s">
        <v>1172</v>
      </c>
    </row>
    <row r="1035" spans="1:2" x14ac:dyDescent="0.25">
      <c r="A1035" s="35" t="s">
        <v>1734</v>
      </c>
      <c r="B1035" s="35" t="s">
        <v>1735</v>
      </c>
    </row>
    <row r="1036" spans="1:2" x14ac:dyDescent="0.25">
      <c r="A1036" s="35" t="s">
        <v>1202</v>
      </c>
      <c r="B1036" s="35" t="s">
        <v>1203</v>
      </c>
    </row>
    <row r="1037" spans="1:2" x14ac:dyDescent="0.25">
      <c r="A1037" s="35" t="s">
        <v>965</v>
      </c>
      <c r="B1037" s="35" t="s">
        <v>966</v>
      </c>
    </row>
    <row r="1038" spans="1:2" x14ac:dyDescent="0.25">
      <c r="A1038" s="35" t="s">
        <v>3263</v>
      </c>
      <c r="B1038" s="35" t="s">
        <v>2923</v>
      </c>
    </row>
    <row r="1039" spans="1:2" x14ac:dyDescent="0.25">
      <c r="A1039" s="35" t="s">
        <v>1603</v>
      </c>
      <c r="B1039" s="35" t="s">
        <v>1604</v>
      </c>
    </row>
    <row r="1040" spans="1:2" x14ac:dyDescent="0.25">
      <c r="A1040" s="35" t="s">
        <v>1634</v>
      </c>
      <c r="B1040" s="35" t="s">
        <v>1635</v>
      </c>
    </row>
    <row r="1041" spans="1:2" x14ac:dyDescent="0.25">
      <c r="A1041" s="35" t="s">
        <v>1085</v>
      </c>
      <c r="B1041" s="35" t="s">
        <v>772</v>
      </c>
    </row>
    <row r="1042" spans="1:2" x14ac:dyDescent="0.25">
      <c r="A1042" s="35" t="s">
        <v>968</v>
      </c>
      <c r="B1042" s="35" t="s">
        <v>969</v>
      </c>
    </row>
    <row r="1043" spans="1:2" x14ac:dyDescent="0.25">
      <c r="A1043" s="35" t="s">
        <v>771</v>
      </c>
      <c r="B1043" s="35" t="s">
        <v>772</v>
      </c>
    </row>
    <row r="1044" spans="1:2" x14ac:dyDescent="0.25">
      <c r="A1044" s="35" t="s">
        <v>2055</v>
      </c>
      <c r="B1044" s="35" t="s">
        <v>2056</v>
      </c>
    </row>
    <row r="1045" spans="1:2" x14ac:dyDescent="0.25">
      <c r="A1045" s="35" t="s">
        <v>448</v>
      </c>
      <c r="B1045" s="35" t="s">
        <v>449</v>
      </c>
    </row>
    <row r="1046" spans="1:2" x14ac:dyDescent="0.25">
      <c r="A1046" s="35" t="s">
        <v>1339</v>
      </c>
      <c r="B1046" s="35" t="s">
        <v>1340</v>
      </c>
    </row>
    <row r="1047" spans="1:2" x14ac:dyDescent="0.25">
      <c r="A1047" s="35" t="s">
        <v>2456</v>
      </c>
      <c r="B1047" s="35" t="s">
        <v>2457</v>
      </c>
    </row>
    <row r="1048" spans="1:2" x14ac:dyDescent="0.25">
      <c r="A1048" s="35" t="s">
        <v>2748</v>
      </c>
      <c r="B1048" s="35" t="s">
        <v>2749</v>
      </c>
    </row>
    <row r="1049" spans="1:2" x14ac:dyDescent="0.25">
      <c r="A1049" s="35" t="s">
        <v>1238</v>
      </c>
      <c r="B1049" s="35" t="s">
        <v>1239</v>
      </c>
    </row>
    <row r="1050" spans="1:2" x14ac:dyDescent="0.25">
      <c r="A1050" s="35" t="s">
        <v>808</v>
      </c>
      <c r="B1050" s="35" t="s">
        <v>809</v>
      </c>
    </row>
    <row r="1051" spans="1:2" x14ac:dyDescent="0.25">
      <c r="A1051" s="35" t="s">
        <v>1220</v>
      </c>
      <c r="B1051" s="35" t="s">
        <v>1221</v>
      </c>
    </row>
    <row r="1052" spans="1:2" x14ac:dyDescent="0.25">
      <c r="A1052" s="35" t="s">
        <v>1910</v>
      </c>
      <c r="B1052" s="35" t="s">
        <v>1911</v>
      </c>
    </row>
    <row r="1053" spans="1:2" x14ac:dyDescent="0.25">
      <c r="A1053" s="35" t="s">
        <v>3202</v>
      </c>
      <c r="B1053" s="35" t="s">
        <v>3203</v>
      </c>
    </row>
    <row r="1054" spans="1:2" x14ac:dyDescent="0.25">
      <c r="A1054" s="35" t="s">
        <v>1087</v>
      </c>
      <c r="B1054" s="35" t="s">
        <v>375</v>
      </c>
    </row>
    <row r="1055" spans="1:2" x14ac:dyDescent="0.25">
      <c r="A1055" s="35" t="s">
        <v>46</v>
      </c>
      <c r="B1055" s="35" t="s">
        <v>375</v>
      </c>
    </row>
    <row r="1056" spans="1:2" x14ac:dyDescent="0.25">
      <c r="A1056" s="35" t="s">
        <v>2502</v>
      </c>
      <c r="B1056" s="35" t="s">
        <v>79</v>
      </c>
    </row>
    <row r="1057" spans="1:2" x14ac:dyDescent="0.25">
      <c r="A1057" s="35" t="s">
        <v>1844</v>
      </c>
      <c r="B1057" s="35" t="s">
        <v>1283</v>
      </c>
    </row>
    <row r="1058" spans="1:2" x14ac:dyDescent="0.25">
      <c r="A1058" s="35" t="s">
        <v>2230</v>
      </c>
      <c r="B1058" s="35" t="s">
        <v>2231</v>
      </c>
    </row>
    <row r="1059" spans="1:2" x14ac:dyDescent="0.25">
      <c r="A1059" s="35" t="s">
        <v>420</v>
      </c>
      <c r="B1059" s="35" t="s">
        <v>421</v>
      </c>
    </row>
    <row r="1060" spans="1:2" x14ac:dyDescent="0.25">
      <c r="A1060" s="35" t="s">
        <v>234</v>
      </c>
      <c r="B1060" s="35" t="s">
        <v>235</v>
      </c>
    </row>
    <row r="1061" spans="1:2" x14ac:dyDescent="0.25">
      <c r="A1061" s="35" t="s">
        <v>263</v>
      </c>
      <c r="B1061" s="35" t="s">
        <v>264</v>
      </c>
    </row>
    <row r="1062" spans="1:2" x14ac:dyDescent="0.25">
      <c r="A1062" s="35" t="s">
        <v>677</v>
      </c>
      <c r="B1062" s="35" t="s">
        <v>678</v>
      </c>
    </row>
    <row r="1063" spans="1:2" x14ac:dyDescent="0.25">
      <c r="A1063" s="35" t="s">
        <v>330</v>
      </c>
      <c r="B1063" s="35" t="s">
        <v>331</v>
      </c>
    </row>
    <row r="1064" spans="1:2" x14ac:dyDescent="0.25">
      <c r="A1064" s="35" t="s">
        <v>2512</v>
      </c>
      <c r="B1064" s="35" t="s">
        <v>2513</v>
      </c>
    </row>
    <row r="1065" spans="1:2" x14ac:dyDescent="0.25">
      <c r="A1065" s="35" t="s">
        <v>2140</v>
      </c>
      <c r="B1065" s="35" t="s">
        <v>2141</v>
      </c>
    </row>
    <row r="1066" spans="1:2" x14ac:dyDescent="0.25">
      <c r="A1066" s="35" t="s">
        <v>2883</v>
      </c>
      <c r="B1066" s="35" t="s">
        <v>962</v>
      </c>
    </row>
    <row r="1067" spans="1:2" x14ac:dyDescent="0.25">
      <c r="A1067" s="35" t="s">
        <v>1153</v>
      </c>
      <c r="B1067" s="35" t="s">
        <v>1154</v>
      </c>
    </row>
    <row r="1068" spans="1:2" x14ac:dyDescent="0.25">
      <c r="A1068" s="35" t="s">
        <v>1085</v>
      </c>
      <c r="B1068" s="35" t="s">
        <v>772</v>
      </c>
    </row>
    <row r="1069" spans="1:2" x14ac:dyDescent="0.25">
      <c r="A1069" s="35" t="s">
        <v>356</v>
      </c>
      <c r="B1069" s="35" t="s">
        <v>357</v>
      </c>
    </row>
    <row r="1070" spans="1:2" x14ac:dyDescent="0.25">
      <c r="A1070" s="35" t="s">
        <v>2140</v>
      </c>
      <c r="B1070" s="35" t="s">
        <v>2141</v>
      </c>
    </row>
    <row r="1071" spans="1:2" x14ac:dyDescent="0.25">
      <c r="A1071" s="35" t="s">
        <v>398</v>
      </c>
      <c r="B1071" s="35" t="s">
        <v>399</v>
      </c>
    </row>
    <row r="1072" spans="1:2" x14ac:dyDescent="0.25">
      <c r="A1072" s="35" t="s">
        <v>398</v>
      </c>
      <c r="B1072" s="35" t="s">
        <v>399</v>
      </c>
    </row>
    <row r="1073" spans="1:2" x14ac:dyDescent="0.25">
      <c r="A1073" s="35" t="s">
        <v>1636</v>
      </c>
      <c r="B1073" s="35" t="s">
        <v>1637</v>
      </c>
    </row>
    <row r="1074" spans="1:2" x14ac:dyDescent="0.25">
      <c r="A1074" s="35" t="s">
        <v>968</v>
      </c>
      <c r="B1074" s="35" t="s">
        <v>969</v>
      </c>
    </row>
    <row r="1075" spans="1:2" x14ac:dyDescent="0.25">
      <c r="A1075" s="35" t="s">
        <v>3377</v>
      </c>
      <c r="B1075" s="35" t="s">
        <v>290</v>
      </c>
    </row>
    <row r="1076" spans="1:2" x14ac:dyDescent="0.25">
      <c r="A1076" s="35" t="s">
        <v>1271</v>
      </c>
      <c r="B1076" s="35" t="s">
        <v>805</v>
      </c>
    </row>
    <row r="1077" spans="1:2" x14ac:dyDescent="0.25">
      <c r="A1077" s="35" t="s">
        <v>1143</v>
      </c>
      <c r="B1077" s="35" t="s">
        <v>1144</v>
      </c>
    </row>
    <row r="1078" spans="1:2" x14ac:dyDescent="0.25">
      <c r="A1078" s="35" t="s">
        <v>2491</v>
      </c>
      <c r="B1078" s="35" t="s">
        <v>2492</v>
      </c>
    </row>
    <row r="1079" spans="1:2" x14ac:dyDescent="0.25">
      <c r="A1079" s="35" t="s">
        <v>968</v>
      </c>
      <c r="B1079" s="35" t="s">
        <v>969</v>
      </c>
    </row>
    <row r="1080" spans="1:2" x14ac:dyDescent="0.25">
      <c r="A1080" s="35" t="s">
        <v>1544</v>
      </c>
      <c r="B1080" s="35" t="s">
        <v>1545</v>
      </c>
    </row>
    <row r="1081" spans="1:2" x14ac:dyDescent="0.25">
      <c r="A1081" s="35" t="s">
        <v>729</v>
      </c>
      <c r="B1081" s="35" t="s">
        <v>730</v>
      </c>
    </row>
    <row r="1082" spans="1:2" x14ac:dyDescent="0.25">
      <c r="A1082" s="35" t="s">
        <v>3611</v>
      </c>
      <c r="B1082" s="35" t="s">
        <v>1566</v>
      </c>
    </row>
    <row r="1083" spans="1:2" x14ac:dyDescent="0.25">
      <c r="A1083" s="35" t="s">
        <v>858</v>
      </c>
      <c r="B1083" s="35" t="s">
        <v>859</v>
      </c>
    </row>
    <row r="1084" spans="1:2" x14ac:dyDescent="0.25">
      <c r="A1084" s="35" t="s">
        <v>2061</v>
      </c>
      <c r="B1084" s="35" t="s">
        <v>2056</v>
      </c>
    </row>
    <row r="1085" spans="1:2" x14ac:dyDescent="0.25">
      <c r="A1085" s="35" t="s">
        <v>3009</v>
      </c>
      <c r="B1085" s="35" t="s">
        <v>1107</v>
      </c>
    </row>
    <row r="1086" spans="1:2" x14ac:dyDescent="0.25">
      <c r="A1086" s="35" t="s">
        <v>729</v>
      </c>
      <c r="B1086" s="35" t="s">
        <v>730</v>
      </c>
    </row>
    <row r="1087" spans="1:2" x14ac:dyDescent="0.25">
      <c r="A1087" s="35" t="s">
        <v>2967</v>
      </c>
      <c r="B1087" s="35" t="s">
        <v>2968</v>
      </c>
    </row>
    <row r="1088" spans="1:2" x14ac:dyDescent="0.25">
      <c r="A1088" s="35" t="s">
        <v>583</v>
      </c>
      <c r="B1088" s="35" t="s">
        <v>584</v>
      </c>
    </row>
    <row r="1089" spans="1:2" x14ac:dyDescent="0.25">
      <c r="A1089" s="35" t="s">
        <v>1247</v>
      </c>
      <c r="B1089" s="35" t="s">
        <v>1248</v>
      </c>
    </row>
    <row r="1090" spans="1:2" x14ac:dyDescent="0.25">
      <c r="A1090" s="35" t="s">
        <v>1031</v>
      </c>
      <c r="B1090" s="35" t="s">
        <v>1032</v>
      </c>
    </row>
    <row r="1091" spans="1:2" x14ac:dyDescent="0.25">
      <c r="A1091" s="35" t="s">
        <v>2928</v>
      </c>
      <c r="B1091" s="35" t="s">
        <v>2929</v>
      </c>
    </row>
    <row r="1092" spans="1:2" x14ac:dyDescent="0.25">
      <c r="A1092" s="35" t="s">
        <v>974</v>
      </c>
      <c r="B1092" s="35" t="s">
        <v>975</v>
      </c>
    </row>
    <row r="1093" spans="1:2" x14ac:dyDescent="0.25">
      <c r="A1093" s="35" t="s">
        <v>1512</v>
      </c>
      <c r="B1093" s="35" t="s">
        <v>1513</v>
      </c>
    </row>
    <row r="1094" spans="1:2" x14ac:dyDescent="0.25">
      <c r="A1094" s="35" t="s">
        <v>2500</v>
      </c>
      <c r="B1094" s="35" t="s">
        <v>1619</v>
      </c>
    </row>
    <row r="1095" spans="1:2" x14ac:dyDescent="0.25">
      <c r="A1095" s="35" t="s">
        <v>1047</v>
      </c>
      <c r="B1095" s="35" t="s">
        <v>1048</v>
      </c>
    </row>
    <row r="1096" spans="1:2" x14ac:dyDescent="0.25">
      <c r="A1096" s="35" t="s">
        <v>1587</v>
      </c>
      <c r="B1096" s="35" t="s">
        <v>1588</v>
      </c>
    </row>
    <row r="1097" spans="1:2" x14ac:dyDescent="0.25">
      <c r="A1097" s="35" t="s">
        <v>3216</v>
      </c>
      <c r="B1097" s="35" t="s">
        <v>3217</v>
      </c>
    </row>
    <row r="1098" spans="1:2" x14ac:dyDescent="0.25">
      <c r="A1098" s="35" t="s">
        <v>1873</v>
      </c>
      <c r="B1098" s="35" t="s">
        <v>1874</v>
      </c>
    </row>
    <row r="1099" spans="1:2" x14ac:dyDescent="0.25">
      <c r="A1099" s="35" t="s">
        <v>825</v>
      </c>
      <c r="B1099" s="35" t="s">
        <v>826</v>
      </c>
    </row>
    <row r="1100" spans="1:2" x14ac:dyDescent="0.25">
      <c r="A1100" s="35" t="s">
        <v>334</v>
      </c>
      <c r="B1100" s="35" t="s">
        <v>335</v>
      </c>
    </row>
    <row r="1101" spans="1:2" x14ac:dyDescent="0.25">
      <c r="A1101" s="35" t="s">
        <v>1995</v>
      </c>
      <c r="B1101" s="35" t="s">
        <v>1808</v>
      </c>
    </row>
    <row r="1102" spans="1:2" x14ac:dyDescent="0.25">
      <c r="A1102" s="35" t="s">
        <v>2587</v>
      </c>
      <c r="B1102" s="35" t="s">
        <v>2588</v>
      </c>
    </row>
    <row r="1103" spans="1:2" x14ac:dyDescent="0.25">
      <c r="A1103" s="35" t="s">
        <v>768</v>
      </c>
      <c r="B1103" s="35" t="s">
        <v>769</v>
      </c>
    </row>
    <row r="1104" spans="1:2" x14ac:dyDescent="0.25">
      <c r="A1104" s="35" t="s">
        <v>608</v>
      </c>
      <c r="B1104" s="35" t="s">
        <v>609</v>
      </c>
    </row>
    <row r="1105" spans="1:2" x14ac:dyDescent="0.25">
      <c r="A1105" s="35" t="s">
        <v>1303</v>
      </c>
      <c r="B1105" s="35" t="s">
        <v>1304</v>
      </c>
    </row>
    <row r="1106" spans="1:2" x14ac:dyDescent="0.25">
      <c r="A1106" s="35" t="s">
        <v>456</v>
      </c>
      <c r="B1106" s="35" t="s">
        <v>457</v>
      </c>
    </row>
    <row r="1107" spans="1:2" x14ac:dyDescent="0.25">
      <c r="A1107" s="35" t="s">
        <v>2918</v>
      </c>
      <c r="B1107" s="35" t="s">
        <v>2787</v>
      </c>
    </row>
    <row r="1108" spans="1:2" x14ac:dyDescent="0.25">
      <c r="A1108" s="35" t="s">
        <v>3450</v>
      </c>
      <c r="B1108" s="35" t="s">
        <v>3451</v>
      </c>
    </row>
    <row r="1109" spans="1:2" x14ac:dyDescent="0.25">
      <c r="A1109" s="35" t="s">
        <v>861</v>
      </c>
      <c r="B1109" s="35" t="s">
        <v>862</v>
      </c>
    </row>
    <row r="1110" spans="1:2" x14ac:dyDescent="0.25">
      <c r="A1110" s="35" t="s">
        <v>2489</v>
      </c>
      <c r="B1110" s="35" t="s">
        <v>1308</v>
      </c>
    </row>
    <row r="1111" spans="1:2" x14ac:dyDescent="0.25">
      <c r="A1111" s="35" t="s">
        <v>2989</v>
      </c>
      <c r="B1111" s="35" t="s">
        <v>2990</v>
      </c>
    </row>
    <row r="1112" spans="1:2" x14ac:dyDescent="0.25">
      <c r="A1112" s="35" t="s">
        <v>1404</v>
      </c>
      <c r="B1112" s="35" t="s">
        <v>1405</v>
      </c>
    </row>
    <row r="1113" spans="1:2" x14ac:dyDescent="0.25">
      <c r="A1113" s="35" t="s">
        <v>2432</v>
      </c>
      <c r="B1113" s="35" t="s">
        <v>2433</v>
      </c>
    </row>
    <row r="1114" spans="1:2" x14ac:dyDescent="0.25">
      <c r="A1114" s="35" t="s">
        <v>2432</v>
      </c>
      <c r="B1114" s="35" t="s">
        <v>2433</v>
      </c>
    </row>
    <row r="1115" spans="1:2" x14ac:dyDescent="0.25">
      <c r="A1115" s="35" t="s">
        <v>539</v>
      </c>
      <c r="B1115" s="35" t="s">
        <v>540</v>
      </c>
    </row>
    <row r="1116" spans="1:2" x14ac:dyDescent="0.25">
      <c r="A1116" s="35" t="s">
        <v>532</v>
      </c>
      <c r="B1116" s="35" t="s">
        <v>533</v>
      </c>
    </row>
    <row r="1117" spans="1:2" x14ac:dyDescent="0.25">
      <c r="A1117" s="35" t="s">
        <v>2512</v>
      </c>
      <c r="B1117" s="35" t="s">
        <v>2513</v>
      </c>
    </row>
    <row r="1118" spans="1:2" x14ac:dyDescent="0.25">
      <c r="A1118" s="35" t="s">
        <v>1675</v>
      </c>
      <c r="B1118" s="35" t="s">
        <v>372</v>
      </c>
    </row>
    <row r="1119" spans="1:2" x14ac:dyDescent="0.25">
      <c r="A1119" s="35" t="s">
        <v>1580</v>
      </c>
      <c r="B1119" s="35" t="s">
        <v>1581</v>
      </c>
    </row>
    <row r="1120" spans="1:2" x14ac:dyDescent="0.25">
      <c r="A1120" s="35" t="s">
        <v>1580</v>
      </c>
      <c r="B1120" s="35" t="s">
        <v>1581</v>
      </c>
    </row>
    <row r="1121" spans="1:2" x14ac:dyDescent="0.25">
      <c r="A1121" s="35" t="s">
        <v>9</v>
      </c>
      <c r="B1121" s="35" t="s">
        <v>11</v>
      </c>
    </row>
    <row r="1122" spans="1:2" x14ac:dyDescent="0.25">
      <c r="A1122" s="35" t="s">
        <v>1495</v>
      </c>
      <c r="B1122" s="35" t="s">
        <v>1496</v>
      </c>
    </row>
    <row r="1123" spans="1:2" x14ac:dyDescent="0.25">
      <c r="A1123" s="35" t="s">
        <v>899</v>
      </c>
      <c r="B1123" s="35" t="s">
        <v>900</v>
      </c>
    </row>
    <row r="1124" spans="1:2" x14ac:dyDescent="0.25">
      <c r="A1124" s="35" t="s">
        <v>1183</v>
      </c>
      <c r="B1124" s="35" t="s">
        <v>1184</v>
      </c>
    </row>
    <row r="1125" spans="1:2" x14ac:dyDescent="0.25">
      <c r="A1125" s="35" t="s">
        <v>1495</v>
      </c>
      <c r="B1125" s="35" t="s">
        <v>1496</v>
      </c>
    </row>
    <row r="1126" spans="1:2" x14ac:dyDescent="0.25">
      <c r="A1126" s="35" t="s">
        <v>3082</v>
      </c>
      <c r="B1126" s="35" t="s">
        <v>3083</v>
      </c>
    </row>
    <row r="1127" spans="1:2" x14ac:dyDescent="0.25">
      <c r="A1127" s="35" t="s">
        <v>729</v>
      </c>
      <c r="B1127" s="35" t="s">
        <v>730</v>
      </c>
    </row>
    <row r="1128" spans="1:2" x14ac:dyDescent="0.25">
      <c r="A1128" s="35" t="s">
        <v>729</v>
      </c>
      <c r="B1128" s="35" t="s">
        <v>730</v>
      </c>
    </row>
    <row r="1129" spans="1:2" x14ac:dyDescent="0.25">
      <c r="A1129" s="35" t="s">
        <v>2689</v>
      </c>
      <c r="B1129" s="35" t="s">
        <v>2690</v>
      </c>
    </row>
    <row r="1130" spans="1:2" x14ac:dyDescent="0.25">
      <c r="A1130" s="35" t="s">
        <v>1097</v>
      </c>
      <c r="B1130" s="35" t="s">
        <v>291</v>
      </c>
    </row>
    <row r="1131" spans="1:2" x14ac:dyDescent="0.25">
      <c r="A1131" s="35" t="s">
        <v>3356</v>
      </c>
      <c r="B1131" s="35" t="s">
        <v>3357</v>
      </c>
    </row>
    <row r="1132" spans="1:2" x14ac:dyDescent="0.25">
      <c r="A1132" s="35" t="s">
        <v>1454</v>
      </c>
      <c r="B1132" s="35" t="s">
        <v>1455</v>
      </c>
    </row>
    <row r="1133" spans="1:2" x14ac:dyDescent="0.25">
      <c r="A1133" s="35" t="s">
        <v>1102</v>
      </c>
      <c r="B1133" s="35" t="s">
        <v>1103</v>
      </c>
    </row>
    <row r="1134" spans="1:2" x14ac:dyDescent="0.25">
      <c r="A1134" s="35" t="s">
        <v>3263</v>
      </c>
      <c r="B1134" s="35" t="s">
        <v>2923</v>
      </c>
    </row>
    <row r="1135" spans="1:2" x14ac:dyDescent="0.25">
      <c r="A1135" s="35" t="s">
        <v>2473</v>
      </c>
      <c r="B1135" s="35" t="s">
        <v>2474</v>
      </c>
    </row>
    <row r="1136" spans="1:2" x14ac:dyDescent="0.25">
      <c r="A1136" s="35" t="s">
        <v>774</v>
      </c>
      <c r="B1136" s="35" t="s">
        <v>775</v>
      </c>
    </row>
    <row r="1137" spans="1:2" x14ac:dyDescent="0.25">
      <c r="A1137" s="35" t="s">
        <v>2206</v>
      </c>
      <c r="B1137" s="35" t="s">
        <v>2207</v>
      </c>
    </row>
    <row r="1138" spans="1:2" x14ac:dyDescent="0.25">
      <c r="A1138" s="35" t="s">
        <v>1934</v>
      </c>
      <c r="B1138" s="35" t="s">
        <v>1935</v>
      </c>
    </row>
    <row r="1139" spans="1:2" x14ac:dyDescent="0.25">
      <c r="A1139" s="35" t="s">
        <v>689</v>
      </c>
      <c r="B1139" s="35" t="s">
        <v>690</v>
      </c>
    </row>
    <row r="1140" spans="1:2" x14ac:dyDescent="0.25">
      <c r="A1140" s="35" t="s">
        <v>2443</v>
      </c>
      <c r="B1140" s="35" t="s">
        <v>2444</v>
      </c>
    </row>
    <row r="1141" spans="1:2" x14ac:dyDescent="0.25">
      <c r="A1141" s="35" t="s">
        <v>1447</v>
      </c>
      <c r="B1141" s="35" t="s">
        <v>1448</v>
      </c>
    </row>
    <row r="1142" spans="1:2" x14ac:dyDescent="0.25">
      <c r="A1142" s="35" t="s">
        <v>729</v>
      </c>
      <c r="B1142" s="35" t="s">
        <v>730</v>
      </c>
    </row>
    <row r="1143" spans="1:2" x14ac:dyDescent="0.25">
      <c r="A1143" s="35" t="s">
        <v>2965</v>
      </c>
      <c r="B1143" s="35" t="s">
        <v>2966</v>
      </c>
    </row>
    <row r="1144" spans="1:2" x14ac:dyDescent="0.25">
      <c r="A1144" s="35" t="s">
        <v>735</v>
      </c>
      <c r="B1144" s="35" t="s">
        <v>736</v>
      </c>
    </row>
    <row r="1145" spans="1:2" x14ac:dyDescent="0.25">
      <c r="A1145" s="35" t="s">
        <v>456</v>
      </c>
      <c r="B1145" s="35" t="s">
        <v>457</v>
      </c>
    </row>
    <row r="1146" spans="1:2" x14ac:dyDescent="0.25">
      <c r="A1146" s="35" t="s">
        <v>3539</v>
      </c>
      <c r="B1146" s="35" t="s">
        <v>3540</v>
      </c>
    </row>
    <row r="1147" spans="1:2" x14ac:dyDescent="0.25">
      <c r="A1147" s="35" t="s">
        <v>3020</v>
      </c>
      <c r="B1147" s="35" t="s">
        <v>3021</v>
      </c>
    </row>
    <row r="1148" spans="1:2" x14ac:dyDescent="0.25">
      <c r="A1148" s="35" t="s">
        <v>768</v>
      </c>
      <c r="B1148" s="35" t="s">
        <v>769</v>
      </c>
    </row>
    <row r="1149" spans="1:2" x14ac:dyDescent="0.25">
      <c r="A1149" s="35" t="s">
        <v>1367</v>
      </c>
      <c r="B1149" s="35" t="s">
        <v>1368</v>
      </c>
    </row>
    <row r="1150" spans="1:2" x14ac:dyDescent="0.25">
      <c r="A1150" s="35" t="s">
        <v>1518</v>
      </c>
      <c r="B1150" s="35" t="s">
        <v>1519</v>
      </c>
    </row>
    <row r="1151" spans="1:2" x14ac:dyDescent="0.25">
      <c r="A1151" s="35" t="s">
        <v>196</v>
      </c>
      <c r="B1151" s="35" t="s">
        <v>197</v>
      </c>
    </row>
    <row r="1152" spans="1:2" x14ac:dyDescent="0.25">
      <c r="A1152" s="35" t="s">
        <v>1784</v>
      </c>
      <c r="B1152" s="35" t="s">
        <v>218</v>
      </c>
    </row>
    <row r="1153" spans="1:2" x14ac:dyDescent="0.25">
      <c r="A1153" s="35" t="s">
        <v>1268</v>
      </c>
      <c r="B1153" s="35" t="s">
        <v>1269</v>
      </c>
    </row>
    <row r="1154" spans="1:2" x14ac:dyDescent="0.25">
      <c r="A1154" s="35" t="s">
        <v>374</v>
      </c>
      <c r="B1154" s="35" t="s">
        <v>375</v>
      </c>
    </row>
    <row r="1155" spans="1:2" x14ac:dyDescent="0.25">
      <c r="A1155" s="35" t="s">
        <v>1444</v>
      </c>
      <c r="B1155" s="35" t="s">
        <v>1445</v>
      </c>
    </row>
    <row r="1156" spans="1:2" x14ac:dyDescent="0.25">
      <c r="A1156" s="35" t="s">
        <v>2841</v>
      </c>
      <c r="B1156" s="35" t="s">
        <v>2842</v>
      </c>
    </row>
    <row r="1157" spans="1:2" x14ac:dyDescent="0.25">
      <c r="A1157" s="35" t="s">
        <v>2081</v>
      </c>
      <c r="B1157" s="35" t="s">
        <v>2082</v>
      </c>
    </row>
    <row r="1158" spans="1:2" x14ac:dyDescent="0.25">
      <c r="A1158" s="35" t="s">
        <v>2379</v>
      </c>
      <c r="B1158" s="35" t="s">
        <v>2380</v>
      </c>
    </row>
    <row r="1159" spans="1:2" x14ac:dyDescent="0.25">
      <c r="A1159" s="35" t="s">
        <v>2348</v>
      </c>
      <c r="B1159" s="35" t="s">
        <v>789</v>
      </c>
    </row>
    <row r="1160" spans="1:2" x14ac:dyDescent="0.25">
      <c r="A1160" s="35" t="s">
        <v>1460</v>
      </c>
      <c r="B1160" s="35" t="s">
        <v>1461</v>
      </c>
    </row>
    <row r="1161" spans="1:2" x14ac:dyDescent="0.25">
      <c r="A1161" s="35" t="s">
        <v>1641</v>
      </c>
      <c r="B1161" s="35" t="s">
        <v>1032</v>
      </c>
    </row>
    <row r="1162" spans="1:2" x14ac:dyDescent="0.25">
      <c r="A1162" s="35" t="s">
        <v>2322</v>
      </c>
      <c r="B1162" s="35" t="s">
        <v>2323</v>
      </c>
    </row>
    <row r="1163" spans="1:2" x14ac:dyDescent="0.25">
      <c r="A1163" s="35" t="s">
        <v>2038</v>
      </c>
      <c r="B1163" s="35" t="s">
        <v>2039</v>
      </c>
    </row>
    <row r="1164" spans="1:2" x14ac:dyDescent="0.25">
      <c r="A1164" s="35" t="s">
        <v>1866</v>
      </c>
      <c r="B1164" s="35" t="s">
        <v>574</v>
      </c>
    </row>
    <row r="1165" spans="1:2" x14ac:dyDescent="0.25">
      <c r="A1165" s="35" t="s">
        <v>2689</v>
      </c>
      <c r="B1165" s="35" t="s">
        <v>2690</v>
      </c>
    </row>
    <row r="1166" spans="1:2" x14ac:dyDescent="0.25">
      <c r="A1166" s="35" t="s">
        <v>2451</v>
      </c>
      <c r="B1166" s="35" t="s">
        <v>113</v>
      </c>
    </row>
    <row r="1167" spans="1:2" x14ac:dyDescent="0.25">
      <c r="A1167" s="35" t="s">
        <v>2571</v>
      </c>
      <c r="B1167" s="35" t="s">
        <v>2572</v>
      </c>
    </row>
    <row r="1168" spans="1:2" x14ac:dyDescent="0.25">
      <c r="A1168" s="35" t="s">
        <v>1435</v>
      </c>
      <c r="B1168" s="35" t="s">
        <v>1436</v>
      </c>
    </row>
    <row r="1169" spans="1:2" x14ac:dyDescent="0.25">
      <c r="A1169" s="35" t="s">
        <v>3004</v>
      </c>
      <c r="B1169" s="35" t="s">
        <v>933</v>
      </c>
    </row>
    <row r="1170" spans="1:2" x14ac:dyDescent="0.25">
      <c r="A1170" s="35" t="s">
        <v>2206</v>
      </c>
      <c r="B1170" s="35" t="s">
        <v>2207</v>
      </c>
    </row>
    <row r="1171" spans="1:2" x14ac:dyDescent="0.25">
      <c r="A1171" s="35" t="s">
        <v>1168</v>
      </c>
      <c r="B1171" s="35" t="s">
        <v>1169</v>
      </c>
    </row>
    <row r="1172" spans="1:2" x14ac:dyDescent="0.25">
      <c r="A1172" s="35" t="s">
        <v>694</v>
      </c>
      <c r="B1172" s="35" t="s">
        <v>695</v>
      </c>
    </row>
    <row r="1173" spans="1:2" x14ac:dyDescent="0.25">
      <c r="A1173" s="35" t="s">
        <v>135</v>
      </c>
      <c r="B1173" s="35" t="s">
        <v>136</v>
      </c>
    </row>
    <row r="1174" spans="1:2" x14ac:dyDescent="0.25">
      <c r="A1174" s="35" t="s">
        <v>2868</v>
      </c>
      <c r="B1174" s="35" t="s">
        <v>1782</v>
      </c>
    </row>
    <row r="1175" spans="1:2" x14ac:dyDescent="0.25">
      <c r="A1175" s="35" t="s">
        <v>1126</v>
      </c>
      <c r="B1175" s="35" t="s">
        <v>1127</v>
      </c>
    </row>
    <row r="1176" spans="1:2" x14ac:dyDescent="0.25">
      <c r="A1176" s="35" t="s">
        <v>2206</v>
      </c>
      <c r="B1176" s="35" t="s">
        <v>2207</v>
      </c>
    </row>
    <row r="1177" spans="1:2" x14ac:dyDescent="0.25">
      <c r="A1177" s="35" t="s">
        <v>334</v>
      </c>
      <c r="B1177" s="35" t="s">
        <v>335</v>
      </c>
    </row>
    <row r="1178" spans="1:2" x14ac:dyDescent="0.25">
      <c r="A1178" s="35" t="s">
        <v>729</v>
      </c>
      <c r="B1178" s="35" t="s">
        <v>730</v>
      </c>
    </row>
    <row r="1179" spans="1:2" x14ac:dyDescent="0.25">
      <c r="A1179" s="35" t="s">
        <v>1804</v>
      </c>
      <c r="B1179" s="35" t="s">
        <v>1805</v>
      </c>
    </row>
    <row r="1180" spans="1:2" x14ac:dyDescent="0.25">
      <c r="A1180" s="35" t="s">
        <v>1833</v>
      </c>
      <c r="B1180" s="35" t="s">
        <v>1834</v>
      </c>
    </row>
    <row r="1181" spans="1:2" x14ac:dyDescent="0.25">
      <c r="A1181" s="35" t="s">
        <v>1377</v>
      </c>
      <c r="B1181" s="35" t="s">
        <v>1378</v>
      </c>
    </row>
    <row r="1182" spans="1:2" x14ac:dyDescent="0.25">
      <c r="A1182" s="35" t="s">
        <v>1595</v>
      </c>
      <c r="B1182" s="35" t="s">
        <v>1596</v>
      </c>
    </row>
    <row r="1183" spans="1:2" x14ac:dyDescent="0.25">
      <c r="A1183" s="35" t="s">
        <v>1819</v>
      </c>
      <c r="B1183" s="35" t="s">
        <v>1820</v>
      </c>
    </row>
    <row r="1184" spans="1:2" x14ac:dyDescent="0.25">
      <c r="A1184" s="35" t="s">
        <v>158</v>
      </c>
      <c r="B1184" s="35" t="s">
        <v>159</v>
      </c>
    </row>
    <row r="1185" spans="1:2" x14ac:dyDescent="0.25">
      <c r="A1185" s="35" t="s">
        <v>594</v>
      </c>
      <c r="B1185" s="35" t="s">
        <v>595</v>
      </c>
    </row>
    <row r="1186" spans="1:2" x14ac:dyDescent="0.25">
      <c r="A1186" s="35" t="s">
        <v>2808</v>
      </c>
      <c r="B1186" s="35" t="s">
        <v>2809</v>
      </c>
    </row>
    <row r="1187" spans="1:2" x14ac:dyDescent="0.25">
      <c r="A1187" s="35" t="s">
        <v>2138</v>
      </c>
      <c r="B1187" s="35" t="s">
        <v>1944</v>
      </c>
    </row>
    <row r="1188" spans="1:2" x14ac:dyDescent="0.25">
      <c r="A1188" s="35" t="s">
        <v>3548</v>
      </c>
      <c r="B1188" s="35" t="s">
        <v>775</v>
      </c>
    </row>
    <row r="1189" spans="1:2" x14ac:dyDescent="0.25">
      <c r="A1189" s="35" t="s">
        <v>3041</v>
      </c>
      <c r="B1189" s="35" t="s">
        <v>3042</v>
      </c>
    </row>
    <row r="1190" spans="1:2" x14ac:dyDescent="0.25">
      <c r="A1190" s="35" t="s">
        <v>1677</v>
      </c>
      <c r="B1190" s="35" t="s">
        <v>1678</v>
      </c>
    </row>
    <row r="1191" spans="1:2" x14ac:dyDescent="0.25">
      <c r="A1191" s="35" t="s">
        <v>2823</v>
      </c>
      <c r="B1191" s="35" t="s">
        <v>2824</v>
      </c>
    </row>
    <row r="1192" spans="1:2" x14ac:dyDescent="0.25">
      <c r="A1192" s="35" t="s">
        <v>2673</v>
      </c>
      <c r="B1192" s="35" t="s">
        <v>2674</v>
      </c>
    </row>
    <row r="1193" spans="1:2" x14ac:dyDescent="0.25">
      <c r="A1193" s="35" t="s">
        <v>3674</v>
      </c>
      <c r="B1193" s="35" t="s">
        <v>3675</v>
      </c>
    </row>
    <row r="1194" spans="1:2" x14ac:dyDescent="0.25">
      <c r="A1194" s="35" t="s">
        <v>2795</v>
      </c>
      <c r="B1194" s="35" t="s">
        <v>2796</v>
      </c>
    </row>
    <row r="1195" spans="1:2" x14ac:dyDescent="0.25">
      <c r="A1195" s="35" t="s">
        <v>2206</v>
      </c>
      <c r="B1195" s="35" t="s">
        <v>2207</v>
      </c>
    </row>
    <row r="1196" spans="1:2" x14ac:dyDescent="0.25">
      <c r="A1196" s="35" t="s">
        <v>2718</v>
      </c>
      <c r="B1196" s="35" t="s">
        <v>606</v>
      </c>
    </row>
    <row r="1197" spans="1:2" x14ac:dyDescent="0.25">
      <c r="A1197" s="35" t="s">
        <v>738</v>
      </c>
      <c r="B1197" s="35" t="s">
        <v>739</v>
      </c>
    </row>
    <row r="1198" spans="1:2" x14ac:dyDescent="0.25">
      <c r="A1198" s="35" t="s">
        <v>1230</v>
      </c>
      <c r="B1198" s="35" t="s">
        <v>1231</v>
      </c>
    </row>
    <row r="1199" spans="1:2" x14ac:dyDescent="0.25">
      <c r="A1199" s="35" t="s">
        <v>1968</v>
      </c>
      <c r="B1199" s="35" t="s">
        <v>1969</v>
      </c>
    </row>
    <row r="1200" spans="1:2" x14ac:dyDescent="0.25">
      <c r="A1200" s="35" t="s">
        <v>2122</v>
      </c>
      <c r="B1200" s="35" t="s">
        <v>2123</v>
      </c>
    </row>
    <row r="1201" spans="1:2" x14ac:dyDescent="0.25">
      <c r="A1201" s="35" t="s">
        <v>580</v>
      </c>
      <c r="B1201" s="35" t="s">
        <v>581</v>
      </c>
    </row>
    <row r="1202" spans="1:2" x14ac:dyDescent="0.25">
      <c r="A1202" s="35" t="s">
        <v>1089</v>
      </c>
      <c r="B1202" s="35" t="s">
        <v>409</v>
      </c>
    </row>
    <row r="1203" spans="1:2" x14ac:dyDescent="0.25">
      <c r="A1203" s="35" t="s">
        <v>3345</v>
      </c>
      <c r="B1203" s="35" t="s">
        <v>3346</v>
      </c>
    </row>
    <row r="1204" spans="1:2" x14ac:dyDescent="0.25">
      <c r="A1204" s="35" t="s">
        <v>73</v>
      </c>
      <c r="B1204" s="35" t="s">
        <v>74</v>
      </c>
    </row>
    <row r="1205" spans="1:2" x14ac:dyDescent="0.25">
      <c r="A1205" s="35" t="s">
        <v>1493</v>
      </c>
      <c r="B1205" s="35" t="s">
        <v>988</v>
      </c>
    </row>
    <row r="1206" spans="1:2" x14ac:dyDescent="0.25">
      <c r="A1206" s="35" t="s">
        <v>1150</v>
      </c>
      <c r="B1206" s="35" t="s">
        <v>1151</v>
      </c>
    </row>
    <row r="1207" spans="1:2" x14ac:dyDescent="0.25">
      <c r="A1207" s="35" t="s">
        <v>1826</v>
      </c>
      <c r="B1207" s="35" t="s">
        <v>961</v>
      </c>
    </row>
    <row r="1208" spans="1:2" x14ac:dyDescent="0.25">
      <c r="A1208" s="35" t="s">
        <v>1826</v>
      </c>
      <c r="B1208" s="35" t="s">
        <v>961</v>
      </c>
    </row>
    <row r="1209" spans="1:2" x14ac:dyDescent="0.25">
      <c r="A1209" s="35" t="s">
        <v>3537</v>
      </c>
      <c r="B1209" s="35" t="s">
        <v>3256</v>
      </c>
    </row>
    <row r="1210" spans="1:2" x14ac:dyDescent="0.25">
      <c r="A1210" s="35" t="s">
        <v>1241</v>
      </c>
      <c r="B1210" s="35" t="s">
        <v>1242</v>
      </c>
    </row>
    <row r="1211" spans="1:2" x14ac:dyDescent="0.25">
      <c r="A1211" s="35" t="s">
        <v>3348</v>
      </c>
      <c r="B1211" s="35" t="s">
        <v>422</v>
      </c>
    </row>
    <row r="1212" spans="1:2" x14ac:dyDescent="0.25">
      <c r="A1212" s="35" t="s">
        <v>3079</v>
      </c>
      <c r="B1212" s="35" t="s">
        <v>3080</v>
      </c>
    </row>
    <row r="1213" spans="1:2" x14ac:dyDescent="0.25">
      <c r="A1213" s="35" t="s">
        <v>200</v>
      </c>
      <c r="B1213" s="35" t="s">
        <v>201</v>
      </c>
    </row>
    <row r="1214" spans="1:2" x14ac:dyDescent="0.25">
      <c r="A1214" s="35" t="s">
        <v>2521</v>
      </c>
      <c r="B1214" s="35" t="s">
        <v>2522</v>
      </c>
    </row>
    <row r="1215" spans="1:2" x14ac:dyDescent="0.25">
      <c r="A1215" s="35" t="s">
        <v>3804</v>
      </c>
      <c r="B1215" s="35" t="s">
        <v>3805</v>
      </c>
    </row>
    <row r="1216" spans="1:2" x14ac:dyDescent="0.25">
      <c r="A1216" s="35" t="s">
        <v>1629</v>
      </c>
      <c r="B1216" s="35" t="s">
        <v>507</v>
      </c>
    </row>
    <row r="1217" spans="1:2" x14ac:dyDescent="0.25">
      <c r="A1217" s="35" t="s">
        <v>1629</v>
      </c>
      <c r="B1217" s="35" t="s">
        <v>507</v>
      </c>
    </row>
    <row r="1218" spans="1:2" x14ac:dyDescent="0.25">
      <c r="A1218" s="35" t="s">
        <v>729</v>
      </c>
      <c r="B1218" s="35" t="s">
        <v>730</v>
      </c>
    </row>
    <row r="1219" spans="1:2" x14ac:dyDescent="0.25">
      <c r="A1219" s="35" t="s">
        <v>352</v>
      </c>
      <c r="B1219" s="35" t="s">
        <v>353</v>
      </c>
    </row>
    <row r="1220" spans="1:2" x14ac:dyDescent="0.25">
      <c r="A1220" s="35" t="s">
        <v>2233</v>
      </c>
      <c r="B1220" s="35" t="s">
        <v>313</v>
      </c>
    </row>
    <row r="1221" spans="1:2" x14ac:dyDescent="0.25">
      <c r="A1221" s="35" t="s">
        <v>348</v>
      </c>
      <c r="B1221" s="35" t="s">
        <v>349</v>
      </c>
    </row>
    <row r="1222" spans="1:2" x14ac:dyDescent="0.25">
      <c r="A1222" s="35" t="s">
        <v>2430</v>
      </c>
      <c r="B1222" s="35" t="s">
        <v>2431</v>
      </c>
    </row>
    <row r="1223" spans="1:2" x14ac:dyDescent="0.25">
      <c r="A1223" s="35" t="s">
        <v>1791</v>
      </c>
      <c r="B1223" s="35" t="s">
        <v>1792</v>
      </c>
    </row>
    <row r="1224" spans="1:2" x14ac:dyDescent="0.25">
      <c r="A1224" s="35" t="s">
        <v>2179</v>
      </c>
      <c r="B1224" s="35" t="s">
        <v>2180</v>
      </c>
    </row>
    <row r="1225" spans="1:2" x14ac:dyDescent="0.25">
      <c r="A1225" s="35" t="s">
        <v>2081</v>
      </c>
      <c r="B1225" s="35" t="s">
        <v>2082</v>
      </c>
    </row>
    <row r="1226" spans="1:2" x14ac:dyDescent="0.25">
      <c r="A1226" s="35" t="s">
        <v>3671</v>
      </c>
      <c r="B1226" s="35" t="s">
        <v>3672</v>
      </c>
    </row>
    <row r="1227" spans="1:2" x14ac:dyDescent="0.25">
      <c r="A1227" s="35" t="s">
        <v>2480</v>
      </c>
      <c r="B1227" s="35" t="s">
        <v>2481</v>
      </c>
    </row>
    <row r="1228" spans="1:2" x14ac:dyDescent="0.25">
      <c r="A1228" s="35" t="s">
        <v>1129</v>
      </c>
      <c r="B1228" s="35" t="s">
        <v>1130</v>
      </c>
    </row>
    <row r="1229" spans="1:2" x14ac:dyDescent="0.25">
      <c r="A1229" s="35" t="s">
        <v>196</v>
      </c>
      <c r="B1229" s="35" t="s">
        <v>197</v>
      </c>
    </row>
    <row r="1230" spans="1:2" x14ac:dyDescent="0.25">
      <c r="A1230" s="35" t="s">
        <v>1332</v>
      </c>
      <c r="B1230" s="35" t="s">
        <v>1333</v>
      </c>
    </row>
    <row r="1231" spans="1:2" x14ac:dyDescent="0.25">
      <c r="A1231" s="35" t="s">
        <v>978</v>
      </c>
      <c r="B1231" s="35" t="s">
        <v>979</v>
      </c>
    </row>
    <row r="1232" spans="1:2" x14ac:dyDescent="0.25">
      <c r="A1232" s="35" t="s">
        <v>35</v>
      </c>
      <c r="B1232" s="35" t="s">
        <v>36</v>
      </c>
    </row>
    <row r="1233" spans="1:2" x14ac:dyDescent="0.25">
      <c r="A1233" s="35" t="s">
        <v>234</v>
      </c>
      <c r="B1233" s="35" t="s">
        <v>235</v>
      </c>
    </row>
    <row r="1234" spans="1:2" x14ac:dyDescent="0.25">
      <c r="A1234" s="35" t="s">
        <v>1819</v>
      </c>
      <c r="B1234" s="35" t="s">
        <v>1820</v>
      </c>
    </row>
    <row r="1235" spans="1:2" x14ac:dyDescent="0.25">
      <c r="A1235" s="35" t="s">
        <v>1897</v>
      </c>
      <c r="B1235" s="35" t="s">
        <v>1898</v>
      </c>
    </row>
    <row r="1236" spans="1:2" x14ac:dyDescent="0.25">
      <c r="A1236" s="35" t="s">
        <v>3060</v>
      </c>
      <c r="B1236" s="35" t="s">
        <v>1730</v>
      </c>
    </row>
    <row r="1237" spans="1:2" x14ac:dyDescent="0.25">
      <c r="A1237" s="35" t="s">
        <v>644</v>
      </c>
      <c r="B1237" s="35" t="s">
        <v>645</v>
      </c>
    </row>
    <row r="1238" spans="1:2" x14ac:dyDescent="0.25">
      <c r="A1238" s="35" t="s">
        <v>1364</v>
      </c>
      <c r="B1238" s="35" t="s">
        <v>1365</v>
      </c>
    </row>
    <row r="1239" spans="1:2" x14ac:dyDescent="0.25">
      <c r="A1239" s="35" t="s">
        <v>269</v>
      </c>
      <c r="B1239" s="35" t="s">
        <v>270</v>
      </c>
    </row>
    <row r="1240" spans="1:2" x14ac:dyDescent="0.25">
      <c r="A1240" s="35" t="s">
        <v>40</v>
      </c>
      <c r="B1240" s="35" t="s">
        <v>41</v>
      </c>
    </row>
    <row r="1241" spans="1:2" x14ac:dyDescent="0.25">
      <c r="A1241" s="35" t="s">
        <v>1126</v>
      </c>
      <c r="B1241" s="35" t="s">
        <v>1127</v>
      </c>
    </row>
    <row r="1242" spans="1:2" x14ac:dyDescent="0.25">
      <c r="A1242" s="35" t="s">
        <v>978</v>
      </c>
      <c r="B1242" s="35" t="s">
        <v>979</v>
      </c>
    </row>
    <row r="1243" spans="1:2" x14ac:dyDescent="0.25">
      <c r="A1243" s="35" t="s">
        <v>529</v>
      </c>
      <c r="B1243" s="35" t="s">
        <v>530</v>
      </c>
    </row>
    <row r="1244" spans="1:2" x14ac:dyDescent="0.25">
      <c r="A1244" s="35" t="s">
        <v>561</v>
      </c>
      <c r="B1244" s="35" t="s">
        <v>562</v>
      </c>
    </row>
    <row r="1245" spans="1:2" x14ac:dyDescent="0.25">
      <c r="A1245" s="35" t="s">
        <v>1400</v>
      </c>
      <c r="B1245" s="35" t="s">
        <v>1401</v>
      </c>
    </row>
    <row r="1246" spans="1:2" x14ac:dyDescent="0.25">
      <c r="A1246" s="35" t="s">
        <v>2613</v>
      </c>
      <c r="B1246" s="35" t="s">
        <v>2614</v>
      </c>
    </row>
    <row r="1247" spans="1:2" x14ac:dyDescent="0.25">
      <c r="A1247" s="35" t="s">
        <v>2978</v>
      </c>
      <c r="B1247" s="35" t="s">
        <v>2979</v>
      </c>
    </row>
    <row r="1248" spans="1:2" x14ac:dyDescent="0.25">
      <c r="A1248" s="35" t="s">
        <v>1230</v>
      </c>
      <c r="B1248" s="35" t="s">
        <v>1231</v>
      </c>
    </row>
    <row r="1249" spans="1:2" x14ac:dyDescent="0.25">
      <c r="A1249" s="35" t="s">
        <v>2249</v>
      </c>
      <c r="B1249" s="35" t="s">
        <v>1079</v>
      </c>
    </row>
    <row r="1250" spans="1:2" x14ac:dyDescent="0.25">
      <c r="A1250" s="35" t="s">
        <v>561</v>
      </c>
      <c r="B1250" s="35" t="s">
        <v>562</v>
      </c>
    </row>
    <row r="1251" spans="1:2" x14ac:dyDescent="0.25">
      <c r="A1251" s="35" t="s">
        <v>899</v>
      </c>
      <c r="B1251" s="35" t="s">
        <v>900</v>
      </c>
    </row>
    <row r="1252" spans="1:2" x14ac:dyDescent="0.25">
      <c r="A1252" s="35" t="s">
        <v>893</v>
      </c>
      <c r="B1252" s="35" t="s">
        <v>894</v>
      </c>
    </row>
    <row r="1253" spans="1:2" x14ac:dyDescent="0.25">
      <c r="A1253" s="35" t="s">
        <v>40</v>
      </c>
      <c r="B1253" s="35" t="s">
        <v>41</v>
      </c>
    </row>
    <row r="1254" spans="1:2" x14ac:dyDescent="0.25">
      <c r="A1254" s="35" t="s">
        <v>1220</v>
      </c>
      <c r="B1254" s="35" t="s">
        <v>1221</v>
      </c>
    </row>
    <row r="1255" spans="1:2" x14ac:dyDescent="0.25">
      <c r="A1255" s="35" t="s">
        <v>1491</v>
      </c>
      <c r="B1255" s="35" t="s">
        <v>1492</v>
      </c>
    </row>
    <row r="1256" spans="1:2" x14ac:dyDescent="0.25">
      <c r="A1256" s="35" t="s">
        <v>732</v>
      </c>
      <c r="B1256" s="35" t="s">
        <v>733</v>
      </c>
    </row>
    <row r="1257" spans="1:2" x14ac:dyDescent="0.25">
      <c r="A1257" s="35" t="s">
        <v>2281</v>
      </c>
      <c r="B1257" s="35" t="s">
        <v>2282</v>
      </c>
    </row>
    <row r="1258" spans="1:2" x14ac:dyDescent="0.25">
      <c r="A1258" s="35" t="s">
        <v>1603</v>
      </c>
      <c r="B1258" s="35" t="s">
        <v>1604</v>
      </c>
    </row>
    <row r="1259" spans="1:2" x14ac:dyDescent="0.25">
      <c r="A1259" s="35" t="s">
        <v>3236</v>
      </c>
      <c r="B1259" s="35" t="s">
        <v>3237</v>
      </c>
    </row>
    <row r="1260" spans="1:2" x14ac:dyDescent="0.25">
      <c r="A1260" s="35" t="s">
        <v>3127</v>
      </c>
      <c r="B1260" s="35" t="s">
        <v>2139</v>
      </c>
    </row>
    <row r="1261" spans="1:2" x14ac:dyDescent="0.25">
      <c r="A1261" s="35" t="s">
        <v>2424</v>
      </c>
      <c r="B1261" s="35" t="s">
        <v>1106</v>
      </c>
    </row>
    <row r="1262" spans="1:2" x14ac:dyDescent="0.25">
      <c r="A1262" s="35" t="s">
        <v>3693</v>
      </c>
      <c r="B1262" s="35" t="s">
        <v>537</v>
      </c>
    </row>
    <row r="1263" spans="1:2" x14ac:dyDescent="0.25">
      <c r="A1263" s="35" t="s">
        <v>1836</v>
      </c>
      <c r="B1263" s="35" t="s">
        <v>290</v>
      </c>
    </row>
    <row r="1264" spans="1:2" x14ac:dyDescent="0.25">
      <c r="A1264" s="35" t="s">
        <v>601</v>
      </c>
      <c r="B1264" s="35" t="s">
        <v>602</v>
      </c>
    </row>
    <row r="1265" spans="1:2" x14ac:dyDescent="0.25">
      <c r="A1265" s="35" t="s">
        <v>1196</v>
      </c>
      <c r="B1265" s="35" t="s">
        <v>1197</v>
      </c>
    </row>
    <row r="1266" spans="1:2" x14ac:dyDescent="0.25">
      <c r="A1266" s="35" t="s">
        <v>3030</v>
      </c>
      <c r="B1266" s="35" t="s">
        <v>1295</v>
      </c>
    </row>
    <row r="1267" spans="1:2" x14ac:dyDescent="0.25">
      <c r="A1267" s="35" t="s">
        <v>3575</v>
      </c>
      <c r="B1267" s="35" t="s">
        <v>3576</v>
      </c>
    </row>
    <row r="1268" spans="1:2" x14ac:dyDescent="0.25">
      <c r="A1268" s="35" t="s">
        <v>3196</v>
      </c>
      <c r="B1268" s="35" t="s">
        <v>3197</v>
      </c>
    </row>
    <row r="1269" spans="1:2" x14ac:dyDescent="0.25">
      <c r="A1269" s="35" t="s">
        <v>1797</v>
      </c>
      <c r="B1269" s="35" t="s">
        <v>1798</v>
      </c>
    </row>
    <row r="1270" spans="1:2" x14ac:dyDescent="0.25">
      <c r="A1270" s="35" t="s">
        <v>472</v>
      </c>
      <c r="B1270" s="35" t="s">
        <v>473</v>
      </c>
    </row>
    <row r="1271" spans="1:2" x14ac:dyDescent="0.25">
      <c r="A1271" s="35" t="s">
        <v>1156</v>
      </c>
      <c r="B1271" s="35" t="s">
        <v>1157</v>
      </c>
    </row>
    <row r="1272" spans="1:2" x14ac:dyDescent="0.25">
      <c r="A1272" s="35" t="s">
        <v>2200</v>
      </c>
      <c r="B1272" s="35" t="s">
        <v>2201</v>
      </c>
    </row>
    <row r="1273" spans="1:2" x14ac:dyDescent="0.25">
      <c r="A1273" s="35" t="s">
        <v>3437</v>
      </c>
      <c r="B1273" s="35" t="s">
        <v>3438</v>
      </c>
    </row>
    <row r="1274" spans="1:2" x14ac:dyDescent="0.25">
      <c r="A1274" s="35" t="s">
        <v>3342</v>
      </c>
      <c r="B1274" s="35" t="s">
        <v>3343</v>
      </c>
    </row>
    <row r="1275" spans="1:2" x14ac:dyDescent="0.25">
      <c r="A1275" s="35" t="s">
        <v>1174</v>
      </c>
      <c r="B1275" s="35" t="s">
        <v>1175</v>
      </c>
    </row>
    <row r="1276" spans="1:2" x14ac:dyDescent="0.25">
      <c r="A1276" s="35" t="s">
        <v>1824</v>
      </c>
      <c r="B1276" s="35" t="s">
        <v>1702</v>
      </c>
    </row>
    <row r="1277" spans="1:2" x14ac:dyDescent="0.25">
      <c r="A1277" s="35" t="s">
        <v>674</v>
      </c>
      <c r="B1277" s="35" t="s">
        <v>675</v>
      </c>
    </row>
    <row r="1278" spans="1:2" x14ac:dyDescent="0.25">
      <c r="A1278" s="35" t="s">
        <v>1904</v>
      </c>
      <c r="B1278" s="35" t="s">
        <v>1905</v>
      </c>
    </row>
    <row r="1279" spans="1:2" x14ac:dyDescent="0.25">
      <c r="A1279" s="35" t="s">
        <v>601</v>
      </c>
      <c r="B1279" s="35" t="s">
        <v>602</v>
      </c>
    </row>
    <row r="1280" spans="1:2" x14ac:dyDescent="0.25">
      <c r="A1280" s="35" t="s">
        <v>2176</v>
      </c>
      <c r="B1280" s="35" t="s">
        <v>2177</v>
      </c>
    </row>
    <row r="1281" spans="1:2" x14ac:dyDescent="0.25">
      <c r="A1281" s="35" t="s">
        <v>414</v>
      </c>
      <c r="B1281" s="35" t="s">
        <v>415</v>
      </c>
    </row>
    <row r="1282" spans="1:2" x14ac:dyDescent="0.25">
      <c r="A1282" s="35" t="s">
        <v>482</v>
      </c>
      <c r="B1282" s="35" t="s">
        <v>483</v>
      </c>
    </row>
    <row r="1283" spans="1:2" x14ac:dyDescent="0.25">
      <c r="A1283" s="35" t="s">
        <v>2214</v>
      </c>
      <c r="B1283" s="35" t="s">
        <v>2215</v>
      </c>
    </row>
    <row r="1284" spans="1:2" x14ac:dyDescent="0.25">
      <c r="A1284" s="35" t="s">
        <v>2865</v>
      </c>
      <c r="B1284" s="35" t="s">
        <v>2866</v>
      </c>
    </row>
    <row r="1285" spans="1:2" x14ac:dyDescent="0.25">
      <c r="A1285" s="35" t="s">
        <v>276</v>
      </c>
      <c r="B1285" s="35" t="s">
        <v>277</v>
      </c>
    </row>
    <row r="1286" spans="1:2" x14ac:dyDescent="0.25">
      <c r="A1286" s="35" t="s">
        <v>1953</v>
      </c>
      <c r="B1286" s="35" t="s">
        <v>1954</v>
      </c>
    </row>
    <row r="1287" spans="1:2" x14ac:dyDescent="0.25">
      <c r="A1287" s="35" t="s">
        <v>2391</v>
      </c>
      <c r="B1287" s="35" t="s">
        <v>405</v>
      </c>
    </row>
    <row r="1288" spans="1:2" x14ac:dyDescent="0.25">
      <c r="A1288" s="35" t="s">
        <v>2610</v>
      </c>
      <c r="B1288" s="35" t="s">
        <v>2611</v>
      </c>
    </row>
    <row r="1289" spans="1:2" x14ac:dyDescent="0.25">
      <c r="A1289" s="35" t="s">
        <v>1707</v>
      </c>
      <c r="B1289" s="35" t="s">
        <v>1708</v>
      </c>
    </row>
    <row r="1290" spans="1:2" x14ac:dyDescent="0.25">
      <c r="A1290" s="35" t="s">
        <v>2112</v>
      </c>
      <c r="B1290" s="35" t="s">
        <v>2113</v>
      </c>
    </row>
    <row r="1291" spans="1:2" x14ac:dyDescent="0.25">
      <c r="A1291" s="35" t="s">
        <v>3626</v>
      </c>
      <c r="B1291" s="35" t="s">
        <v>3627</v>
      </c>
    </row>
    <row r="1292" spans="1:2" x14ac:dyDescent="0.25">
      <c r="A1292" s="35" t="s">
        <v>729</v>
      </c>
      <c r="B1292" s="35" t="s">
        <v>730</v>
      </c>
    </row>
    <row r="1293" spans="1:2" x14ac:dyDescent="0.25">
      <c r="A1293" s="35" t="s">
        <v>2686</v>
      </c>
      <c r="B1293" s="35" t="s">
        <v>2687</v>
      </c>
    </row>
    <row r="1294" spans="1:2" x14ac:dyDescent="0.25">
      <c r="A1294" s="35" t="s">
        <v>2329</v>
      </c>
      <c r="B1294" s="35" t="s">
        <v>2330</v>
      </c>
    </row>
    <row r="1295" spans="1:2" x14ac:dyDescent="0.25">
      <c r="A1295" s="35" t="s">
        <v>2410</v>
      </c>
      <c r="B1295" s="35" t="s">
        <v>2411</v>
      </c>
    </row>
    <row r="1296" spans="1:2" x14ac:dyDescent="0.25">
      <c r="A1296" s="35" t="s">
        <v>3117</v>
      </c>
      <c r="B1296" s="35" t="s">
        <v>2937</v>
      </c>
    </row>
    <row r="1297" spans="1:2" x14ac:dyDescent="0.25">
      <c r="A1297" s="35" t="s">
        <v>3589</v>
      </c>
      <c r="B1297" s="35" t="s">
        <v>3590</v>
      </c>
    </row>
    <row r="1298" spans="1:2" x14ac:dyDescent="0.25">
      <c r="A1298" s="35" t="s">
        <v>729</v>
      </c>
      <c r="B1298" s="35" t="s">
        <v>730</v>
      </c>
    </row>
    <row r="1299" spans="1:2" x14ac:dyDescent="0.25">
      <c r="A1299" s="35" t="s">
        <v>922</v>
      </c>
      <c r="B1299" s="35" t="s">
        <v>923</v>
      </c>
    </row>
    <row r="1300" spans="1:2" x14ac:dyDescent="0.25">
      <c r="A1300" s="35" t="s">
        <v>3878</v>
      </c>
      <c r="B1300" s="35" t="s">
        <v>3879</v>
      </c>
    </row>
    <row r="1301" spans="1:2" x14ac:dyDescent="0.25">
      <c r="A1301" s="35" t="s">
        <v>1910</v>
      </c>
      <c r="B1301" s="35" t="s">
        <v>1911</v>
      </c>
    </row>
    <row r="1302" spans="1:2" x14ac:dyDescent="0.25">
      <c r="A1302" s="35" t="s">
        <v>482</v>
      </c>
      <c r="B1302" s="35" t="s">
        <v>483</v>
      </c>
    </row>
    <row r="1303" spans="1:2" x14ac:dyDescent="0.25">
      <c r="A1303" s="35" t="s">
        <v>1577</v>
      </c>
      <c r="B1303" s="35" t="s">
        <v>1578</v>
      </c>
    </row>
    <row r="1304" spans="1:2" x14ac:dyDescent="0.25">
      <c r="A1304" s="35" t="s">
        <v>1989</v>
      </c>
      <c r="B1304" s="35" t="s">
        <v>1990</v>
      </c>
    </row>
    <row r="1305" spans="1:2" x14ac:dyDescent="0.25">
      <c r="A1305" s="35" t="s">
        <v>1850</v>
      </c>
      <c r="B1305" s="35" t="s">
        <v>1851</v>
      </c>
    </row>
    <row r="1306" spans="1:2" x14ac:dyDescent="0.25">
      <c r="A1306" s="35" t="s">
        <v>3818</v>
      </c>
      <c r="B1306" s="35" t="s">
        <v>3819</v>
      </c>
    </row>
    <row r="1307" spans="1:2" x14ac:dyDescent="0.25">
      <c r="A1307" s="35" t="s">
        <v>3846</v>
      </c>
      <c r="B1307" s="35" t="s">
        <v>3847</v>
      </c>
    </row>
    <row r="1308" spans="1:2" x14ac:dyDescent="0.25">
      <c r="A1308" s="35" t="s">
        <v>2117</v>
      </c>
      <c r="B1308" s="35" t="s">
        <v>2118</v>
      </c>
    </row>
    <row r="1309" spans="1:2" x14ac:dyDescent="0.25">
      <c r="A1309" s="35" t="s">
        <v>3545</v>
      </c>
      <c r="B1309" s="35" t="s">
        <v>3546</v>
      </c>
    </row>
    <row r="1310" spans="1:2" x14ac:dyDescent="0.25">
      <c r="A1310" s="35" t="s">
        <v>2997</v>
      </c>
      <c r="B1310" s="35" t="s">
        <v>695</v>
      </c>
    </row>
    <row r="1311" spans="1:2" x14ac:dyDescent="0.25">
      <c r="A1311" s="35" t="s">
        <v>910</v>
      </c>
      <c r="B1311" s="35" t="s">
        <v>911</v>
      </c>
    </row>
    <row r="1312" spans="1:2" x14ac:dyDescent="0.25">
      <c r="A1312" s="35" t="s">
        <v>1004</v>
      </c>
      <c r="B1312" s="35" t="s">
        <v>779</v>
      </c>
    </row>
    <row r="1313" spans="1:2" x14ac:dyDescent="0.25">
      <c r="A1313" s="35" t="s">
        <v>2959</v>
      </c>
      <c r="B1313" s="35" t="s">
        <v>2960</v>
      </c>
    </row>
    <row r="1314" spans="1:2" x14ac:dyDescent="0.25">
      <c r="A1314" s="35" t="s">
        <v>3553</v>
      </c>
      <c r="B1314" s="35" t="s">
        <v>1611</v>
      </c>
    </row>
    <row r="1315" spans="1:2" x14ac:dyDescent="0.25">
      <c r="A1315" s="35" t="s">
        <v>73</v>
      </c>
      <c r="B1315" s="35" t="s">
        <v>74</v>
      </c>
    </row>
    <row r="1316" spans="1:2" x14ac:dyDescent="0.25">
      <c r="A1316" s="35" t="s">
        <v>73</v>
      </c>
      <c r="B1316" s="35" t="s">
        <v>74</v>
      </c>
    </row>
    <row r="1317" spans="1:2" x14ac:dyDescent="0.25">
      <c r="A1317" s="35" t="s">
        <v>3884</v>
      </c>
      <c r="B1317" s="35" t="s">
        <v>3885</v>
      </c>
    </row>
    <row r="1318" spans="1:2" x14ac:dyDescent="0.25">
      <c r="A1318" s="35" t="s">
        <v>2885</v>
      </c>
      <c r="B1318" s="35" t="s">
        <v>2886</v>
      </c>
    </row>
    <row r="1319" spans="1:2" x14ac:dyDescent="0.25">
      <c r="A1319" s="35" t="s">
        <v>839</v>
      </c>
      <c r="B1319" s="35" t="s">
        <v>840</v>
      </c>
    </row>
    <row r="1320" spans="1:2" x14ac:dyDescent="0.25">
      <c r="A1320" s="35" t="s">
        <v>3168</v>
      </c>
      <c r="B1320" s="35" t="s">
        <v>1736</v>
      </c>
    </row>
    <row r="1321" spans="1:2" x14ac:dyDescent="0.25">
      <c r="A1321" s="35" t="s">
        <v>3288</v>
      </c>
      <c r="B1321" s="35" t="s">
        <v>3289</v>
      </c>
    </row>
    <row r="1322" spans="1:2" x14ac:dyDescent="0.25">
      <c r="A1322" s="35" t="s">
        <v>3679</v>
      </c>
      <c r="B1322" s="35" t="s">
        <v>3680</v>
      </c>
    </row>
    <row r="1323" spans="1:2" x14ac:dyDescent="0.25">
      <c r="A1323" s="35" t="s">
        <v>1415</v>
      </c>
      <c r="B1323" s="35" t="s">
        <v>1416</v>
      </c>
    </row>
    <row r="1324" spans="1:2" x14ac:dyDescent="0.25">
      <c r="A1324" s="35" t="s">
        <v>2661</v>
      </c>
      <c r="B1324" s="35" t="s">
        <v>113</v>
      </c>
    </row>
    <row r="1325" spans="1:2" x14ac:dyDescent="0.25">
      <c r="A1325" s="35" t="s">
        <v>2663</v>
      </c>
      <c r="B1325" s="35" t="s">
        <v>2664</v>
      </c>
    </row>
    <row r="1326" spans="1:2" x14ac:dyDescent="0.25">
      <c r="A1326" s="35" t="s">
        <v>2504</v>
      </c>
      <c r="B1326" s="35" t="s">
        <v>2505</v>
      </c>
    </row>
    <row r="1327" spans="1:2" x14ac:dyDescent="0.25">
      <c r="A1327" s="35" t="s">
        <v>3173</v>
      </c>
      <c r="B1327" s="35" t="s">
        <v>3174</v>
      </c>
    </row>
    <row r="1328" spans="1:2" x14ac:dyDescent="0.25">
      <c r="A1328" s="35" t="s">
        <v>3066</v>
      </c>
      <c r="B1328" s="35" t="s">
        <v>1032</v>
      </c>
    </row>
    <row r="1329" spans="1:2" x14ac:dyDescent="0.25">
      <c r="A1329" s="35" t="s">
        <v>3516</v>
      </c>
      <c r="B1329" s="35" t="s">
        <v>3517</v>
      </c>
    </row>
    <row r="1330" spans="1:2" x14ac:dyDescent="0.25">
      <c r="A1330" s="35" t="s">
        <v>312</v>
      </c>
      <c r="B1330" s="35" t="s">
        <v>313</v>
      </c>
    </row>
    <row r="1331" spans="1:2" x14ac:dyDescent="0.25">
      <c r="A1331" s="35" t="s">
        <v>155</v>
      </c>
      <c r="B1331" s="35" t="s">
        <v>2648</v>
      </c>
    </row>
    <row r="1332" spans="1:2" x14ac:dyDescent="0.25">
      <c r="A1332" s="35" t="s">
        <v>3120</v>
      </c>
      <c r="B1332" s="35" t="s">
        <v>3121</v>
      </c>
    </row>
    <row r="1333" spans="1:2" x14ac:dyDescent="0.25">
      <c r="A1333" s="35" t="s">
        <v>3701</v>
      </c>
      <c r="B1333" s="35" t="s">
        <v>3702</v>
      </c>
    </row>
    <row r="1334" spans="1:2" x14ac:dyDescent="0.25">
      <c r="A1334" s="35" t="s">
        <v>1647</v>
      </c>
      <c r="B1334" s="35" t="s">
        <v>1648</v>
      </c>
    </row>
    <row r="1335" spans="1:2" x14ac:dyDescent="0.25">
      <c r="A1335" s="35" t="s">
        <v>2243</v>
      </c>
      <c r="B1335" s="35" t="s">
        <v>2244</v>
      </c>
    </row>
    <row r="1336" spans="1:2" x14ac:dyDescent="0.25">
      <c r="A1336" s="35" t="s">
        <v>2021</v>
      </c>
      <c r="B1336" s="35" t="s">
        <v>2022</v>
      </c>
    </row>
    <row r="1337" spans="1:2" x14ac:dyDescent="0.25">
      <c r="A1337" s="35" t="s">
        <v>2547</v>
      </c>
      <c r="B1337" s="35" t="s">
        <v>2548</v>
      </c>
    </row>
    <row r="1338" spans="1:2" x14ac:dyDescent="0.25">
      <c r="A1338" s="35" t="s">
        <v>145</v>
      </c>
      <c r="B1338" s="35" t="s">
        <v>146</v>
      </c>
    </row>
    <row r="1339" spans="1:2" x14ac:dyDescent="0.25">
      <c r="A1339" s="35" t="s">
        <v>2357</v>
      </c>
      <c r="B1339" s="35" t="s">
        <v>2358</v>
      </c>
    </row>
    <row r="1340" spans="1:2" x14ac:dyDescent="0.25">
      <c r="A1340" s="35" t="s">
        <v>2073</v>
      </c>
      <c r="B1340" s="35" t="s">
        <v>1973</v>
      </c>
    </row>
    <row r="1341" spans="1:2" x14ac:dyDescent="0.25">
      <c r="A1341" s="35" t="s">
        <v>1858</v>
      </c>
      <c r="B1341" s="35" t="s">
        <v>1859</v>
      </c>
    </row>
    <row r="1342" spans="1:2" x14ac:dyDescent="0.25">
      <c r="A1342" s="35" t="s">
        <v>3353</v>
      </c>
      <c r="B1342" s="35" t="s">
        <v>3354</v>
      </c>
    </row>
    <row r="1343" spans="1:2" x14ac:dyDescent="0.25">
      <c r="A1343" s="35" t="s">
        <v>3366</v>
      </c>
      <c r="B1343" s="35" t="s">
        <v>113</v>
      </c>
    </row>
    <row r="1344" spans="1:2" x14ac:dyDescent="0.25">
      <c r="A1344" s="35" t="s">
        <v>65</v>
      </c>
      <c r="B1344" s="35" t="s">
        <v>66</v>
      </c>
    </row>
    <row r="1345" spans="1:2" x14ac:dyDescent="0.25">
      <c r="A1345" s="35" t="s">
        <v>3440</v>
      </c>
      <c r="B1345" s="35" t="s">
        <v>3441</v>
      </c>
    </row>
    <row r="1346" spans="1:2" x14ac:dyDescent="0.25">
      <c r="A1346" s="35" t="s">
        <v>1262</v>
      </c>
      <c r="B1346" s="35" t="s">
        <v>1263</v>
      </c>
    </row>
    <row r="1347" spans="1:2" x14ac:dyDescent="0.25">
      <c r="A1347" s="35" t="s">
        <v>905</v>
      </c>
      <c r="B1347" s="35" t="s">
        <v>906</v>
      </c>
    </row>
    <row r="1348" spans="1:2" x14ac:dyDescent="0.25">
      <c r="A1348" s="35" t="s">
        <v>2047</v>
      </c>
      <c r="B1348" s="35" t="s">
        <v>2048</v>
      </c>
    </row>
    <row r="1349" spans="1:2" x14ac:dyDescent="0.25">
      <c r="A1349" s="35" t="s">
        <v>727</v>
      </c>
      <c r="B1349" s="35" t="s">
        <v>728</v>
      </c>
    </row>
    <row r="1350" spans="1:2" x14ac:dyDescent="0.25">
      <c r="A1350" s="35" t="s">
        <v>340</v>
      </c>
      <c r="B1350" s="35" t="s">
        <v>341</v>
      </c>
    </row>
    <row r="1351" spans="1:2" x14ac:dyDescent="0.25">
      <c r="A1351" s="35" t="s">
        <v>2222</v>
      </c>
      <c r="B1351" s="35" t="s">
        <v>2223</v>
      </c>
    </row>
    <row r="1352" spans="1:2" x14ac:dyDescent="0.25">
      <c r="A1352" s="35" t="s">
        <v>2742</v>
      </c>
      <c r="B1352" s="35" t="s">
        <v>2743</v>
      </c>
    </row>
    <row r="1353" spans="1:2" x14ac:dyDescent="0.25">
      <c r="A1353" s="35" t="s">
        <v>1501</v>
      </c>
      <c r="B1353" s="35" t="s">
        <v>1502</v>
      </c>
    </row>
    <row r="1354" spans="1:2" x14ac:dyDescent="0.25">
      <c r="A1354" s="35" t="s">
        <v>2897</v>
      </c>
      <c r="B1354" s="35" t="s">
        <v>2408</v>
      </c>
    </row>
    <row r="1355" spans="1:2" x14ac:dyDescent="0.25">
      <c r="A1355" s="35" t="s">
        <v>434</v>
      </c>
      <c r="B1355" s="35" t="s">
        <v>274</v>
      </c>
    </row>
    <row r="1356" spans="1:2" x14ac:dyDescent="0.25">
      <c r="A1356" s="35" t="s">
        <v>3792</v>
      </c>
      <c r="B1356" s="35" t="s">
        <v>3793</v>
      </c>
    </row>
    <row r="1357" spans="1:2" x14ac:dyDescent="0.25">
      <c r="A1357" s="35" t="s">
        <v>461</v>
      </c>
      <c r="B1357" s="35" t="s">
        <v>462</v>
      </c>
    </row>
    <row r="1358" spans="1:2" x14ac:dyDescent="0.25">
      <c r="A1358" s="35" t="s">
        <v>3035</v>
      </c>
      <c r="B1358" s="35" t="s">
        <v>3036</v>
      </c>
    </row>
    <row r="1359" spans="1:2" x14ac:dyDescent="0.25">
      <c r="A1359" s="35" t="s">
        <v>2030</v>
      </c>
      <c r="B1359" s="35" t="s">
        <v>2031</v>
      </c>
    </row>
    <row r="1360" spans="1:2" x14ac:dyDescent="0.25">
      <c r="A1360" s="35" t="s">
        <v>173</v>
      </c>
      <c r="B1360" s="35" t="s">
        <v>174</v>
      </c>
    </row>
    <row r="1361" spans="1:2" x14ac:dyDescent="0.25">
      <c r="A1361" s="35" t="s">
        <v>1465</v>
      </c>
      <c r="B1361" s="35" t="s">
        <v>1466</v>
      </c>
    </row>
    <row r="1362" spans="1:2" x14ac:dyDescent="0.25">
      <c r="A1362" s="35" t="s">
        <v>3493</v>
      </c>
      <c r="B1362" s="35" t="s">
        <v>3494</v>
      </c>
    </row>
    <row r="1363" spans="1:2" x14ac:dyDescent="0.25">
      <c r="A1363" s="35" t="s">
        <v>2010</v>
      </c>
      <c r="B1363" s="35" t="s">
        <v>2011</v>
      </c>
    </row>
    <row r="1364" spans="1:2" x14ac:dyDescent="0.25">
      <c r="A1364" s="35" t="s">
        <v>1902</v>
      </c>
      <c r="B1364" s="35" t="s">
        <v>1169</v>
      </c>
    </row>
    <row r="1365" spans="1:2" x14ac:dyDescent="0.25">
      <c r="A1365" s="35" t="s">
        <v>1421</v>
      </c>
      <c r="B1365" s="35" t="s">
        <v>1422</v>
      </c>
    </row>
    <row r="1366" spans="1:2" x14ac:dyDescent="0.25">
      <c r="A1366" s="35" t="s">
        <v>3032</v>
      </c>
      <c r="B1366" s="35" t="s">
        <v>3033</v>
      </c>
    </row>
    <row r="1367" spans="1:2" x14ac:dyDescent="0.25">
      <c r="A1367" s="35" t="s">
        <v>1183</v>
      </c>
      <c r="B1367" s="35" t="s">
        <v>1184</v>
      </c>
    </row>
    <row r="1368" spans="1:2" x14ac:dyDescent="0.25">
      <c r="A1368" s="35" t="s">
        <v>3519</v>
      </c>
      <c r="B1368" s="35" t="s">
        <v>3520</v>
      </c>
    </row>
    <row r="1369" spans="1:2" x14ac:dyDescent="0.25">
      <c r="A1369" s="35" t="s">
        <v>2158</v>
      </c>
      <c r="B1369" s="35" t="s">
        <v>944</v>
      </c>
    </row>
    <row r="1370" spans="1:2" x14ac:dyDescent="0.25">
      <c r="A1370" s="35" t="s">
        <v>1196</v>
      </c>
      <c r="B1370" s="35" t="s">
        <v>1197</v>
      </c>
    </row>
    <row r="1371" spans="1:2" x14ac:dyDescent="0.25">
      <c r="A1371" s="35" t="s">
        <v>3489</v>
      </c>
      <c r="B1371" s="35" t="s">
        <v>274</v>
      </c>
    </row>
    <row r="1372" spans="1:2" x14ac:dyDescent="0.25">
      <c r="A1372" s="35" t="s">
        <v>1568</v>
      </c>
      <c r="B1372" s="35" t="s">
        <v>1569</v>
      </c>
    </row>
    <row r="1373" spans="1:2" x14ac:dyDescent="0.25">
      <c r="A1373" s="35" t="s">
        <v>1638</v>
      </c>
      <c r="B1373" s="35" t="s">
        <v>1639</v>
      </c>
    </row>
    <row r="1374" spans="1:2" x14ac:dyDescent="0.25">
      <c r="A1374" s="35" t="s">
        <v>2162</v>
      </c>
      <c r="B1374" s="35" t="s">
        <v>2163</v>
      </c>
    </row>
    <row r="1375" spans="1:2" x14ac:dyDescent="0.25">
      <c r="A1375" s="35" t="s">
        <v>3378</v>
      </c>
      <c r="B1375" s="35" t="s">
        <v>3379</v>
      </c>
    </row>
    <row r="1376" spans="1:2" x14ac:dyDescent="0.25">
      <c r="A1376" s="35" t="s">
        <v>2972</v>
      </c>
      <c r="B1376" s="35" t="s">
        <v>2973</v>
      </c>
    </row>
    <row r="1377" spans="1:2" x14ac:dyDescent="0.25">
      <c r="A1377" s="35" t="s">
        <v>3118</v>
      </c>
      <c r="B1377" s="35" t="s">
        <v>3119</v>
      </c>
    </row>
    <row r="1378" spans="1:2" x14ac:dyDescent="0.25">
      <c r="A1378" s="35" t="s">
        <v>2605</v>
      </c>
      <c r="B1378" s="35" t="s">
        <v>2606</v>
      </c>
    </row>
    <row r="1379" spans="1:2" x14ac:dyDescent="0.25">
      <c r="A1379" s="35" t="s">
        <v>1713</v>
      </c>
      <c r="B1379" s="35" t="s">
        <v>1714</v>
      </c>
    </row>
    <row r="1380" spans="1:2" x14ac:dyDescent="0.25">
      <c r="A1380" s="35" t="s">
        <v>784</v>
      </c>
      <c r="B1380" s="35" t="s">
        <v>785</v>
      </c>
    </row>
    <row r="1381" spans="1:2" x14ac:dyDescent="0.25">
      <c r="A1381" s="35" t="s">
        <v>3632</v>
      </c>
      <c r="B1381" s="35" t="s">
        <v>3633</v>
      </c>
    </row>
    <row r="1382" spans="1:2" x14ac:dyDescent="0.25">
      <c r="A1382" s="35" t="s">
        <v>1115</v>
      </c>
      <c r="B1382" s="35" t="s">
        <v>1116</v>
      </c>
    </row>
    <row r="1383" spans="1:2" x14ac:dyDescent="0.25">
      <c r="A1383" s="35" t="s">
        <v>1931</v>
      </c>
      <c r="B1383" s="35" t="s">
        <v>1932</v>
      </c>
    </row>
    <row r="1384" spans="1:2" x14ac:dyDescent="0.25">
      <c r="A1384" s="35" t="s">
        <v>2376</v>
      </c>
      <c r="B1384" s="35" t="s">
        <v>2377</v>
      </c>
    </row>
    <row r="1385" spans="1:2" x14ac:dyDescent="0.25">
      <c r="A1385" s="35" t="s">
        <v>3560</v>
      </c>
      <c r="B1385" s="35" t="s">
        <v>3561</v>
      </c>
    </row>
    <row r="1386" spans="1:2" x14ac:dyDescent="0.25">
      <c r="A1386" s="35" t="s">
        <v>2182</v>
      </c>
      <c r="B1386" s="35" t="s">
        <v>2183</v>
      </c>
    </row>
    <row r="1387" spans="1:2" x14ac:dyDescent="0.25">
      <c r="A1387" s="35" t="s">
        <v>1008</v>
      </c>
      <c r="B1387" s="35" t="s">
        <v>1009</v>
      </c>
    </row>
    <row r="1388" spans="1:2" x14ac:dyDescent="0.25">
      <c r="A1388" s="35" t="s">
        <v>2441</v>
      </c>
      <c r="B1388" s="35" t="s">
        <v>114</v>
      </c>
    </row>
    <row r="1389" spans="1:2" x14ac:dyDescent="0.25">
      <c r="A1389" s="35" t="s">
        <v>633</v>
      </c>
      <c r="B1389" s="35" t="s">
        <v>634</v>
      </c>
    </row>
    <row r="1390" spans="1:2" x14ac:dyDescent="0.25">
      <c r="A1390" s="35" t="s">
        <v>1310</v>
      </c>
      <c r="B1390" s="35" t="s">
        <v>1311</v>
      </c>
    </row>
    <row r="1391" spans="1:2" x14ac:dyDescent="0.25">
      <c r="A1391" s="35" t="s">
        <v>729</v>
      </c>
      <c r="B1391" s="35" t="s">
        <v>730</v>
      </c>
    </row>
    <row r="1392" spans="1:2" x14ac:dyDescent="0.25">
      <c r="A1392" s="35" t="s">
        <v>2905</v>
      </c>
      <c r="B1392" s="35" t="s">
        <v>2906</v>
      </c>
    </row>
    <row r="1393" spans="1:2" x14ac:dyDescent="0.25">
      <c r="A1393" s="35" t="s">
        <v>2297</v>
      </c>
      <c r="B1393" s="35" t="s">
        <v>2298</v>
      </c>
    </row>
    <row r="1394" spans="1:2" x14ac:dyDescent="0.25">
      <c r="A1394" s="35" t="s">
        <v>543</v>
      </c>
      <c r="B1394" s="35" t="s">
        <v>544</v>
      </c>
    </row>
    <row r="1395" spans="1:2" x14ac:dyDescent="0.25">
      <c r="A1395" s="35" t="s">
        <v>709</v>
      </c>
      <c r="B1395" s="35" t="s">
        <v>710</v>
      </c>
    </row>
    <row r="1396" spans="1:2" x14ac:dyDescent="0.25">
      <c r="A1396" s="35" t="s">
        <v>210</v>
      </c>
      <c r="B1396" s="35" t="s">
        <v>211</v>
      </c>
    </row>
    <row r="1397" spans="1:2" x14ac:dyDescent="0.25">
      <c r="A1397" s="35" t="s">
        <v>990</v>
      </c>
      <c r="B1397" s="35" t="s">
        <v>991</v>
      </c>
    </row>
    <row r="1398" spans="1:2" x14ac:dyDescent="0.25">
      <c r="A1398" s="35" t="s">
        <v>158</v>
      </c>
      <c r="B1398" s="35" t="s">
        <v>159</v>
      </c>
    </row>
    <row r="1399" spans="1:2" x14ac:dyDescent="0.25">
      <c r="A1399" s="35" t="s">
        <v>352</v>
      </c>
      <c r="B1399" s="35" t="s">
        <v>353</v>
      </c>
    </row>
    <row r="1400" spans="1:2" x14ac:dyDescent="0.25">
      <c r="A1400" s="35" t="s">
        <v>729</v>
      </c>
      <c r="B1400" s="35" t="s">
        <v>730</v>
      </c>
    </row>
    <row r="1401" spans="1:2" x14ac:dyDescent="0.25">
      <c r="A1401" s="35" t="s">
        <v>257</v>
      </c>
      <c r="B1401" s="35" t="s">
        <v>258</v>
      </c>
    </row>
    <row r="1402" spans="1:2" x14ac:dyDescent="0.25">
      <c r="A1402" s="35" t="s">
        <v>3152</v>
      </c>
      <c r="B1402" s="35" t="s">
        <v>3153</v>
      </c>
    </row>
    <row r="1403" spans="1:2" x14ac:dyDescent="0.25">
      <c r="A1403" s="35" t="s">
        <v>3419</v>
      </c>
      <c r="B1403" s="35" t="s">
        <v>3420</v>
      </c>
    </row>
    <row r="1404" spans="1:2" x14ac:dyDescent="0.25">
      <c r="A1404" s="35" t="s">
        <v>189</v>
      </c>
      <c r="B1404" s="35" t="s">
        <v>190</v>
      </c>
    </row>
    <row r="1405" spans="1:2" x14ac:dyDescent="0.25">
      <c r="A1405" s="35" t="s">
        <v>1879</v>
      </c>
      <c r="B1405" s="35" t="s">
        <v>1880</v>
      </c>
    </row>
    <row r="1406" spans="1:2" x14ac:dyDescent="0.25">
      <c r="A1406" s="35" t="s">
        <v>3326</v>
      </c>
      <c r="B1406" s="35" t="s">
        <v>3327</v>
      </c>
    </row>
    <row r="1407" spans="1:2" x14ac:dyDescent="0.25">
      <c r="A1407" s="35" t="s">
        <v>1534</v>
      </c>
      <c r="B1407" s="35" t="s">
        <v>341</v>
      </c>
    </row>
    <row r="1408" spans="1:2" x14ac:dyDescent="0.25">
      <c r="A1408" s="35" t="s">
        <v>2348</v>
      </c>
      <c r="B1408" s="35" t="s">
        <v>789</v>
      </c>
    </row>
    <row r="1409" spans="1:2" x14ac:dyDescent="0.25">
      <c r="A1409" s="35" t="s">
        <v>1978</v>
      </c>
      <c r="B1409" s="35" t="s">
        <v>1979</v>
      </c>
    </row>
    <row r="1410" spans="1:2" x14ac:dyDescent="0.25">
      <c r="A1410" s="35" t="s">
        <v>1786</v>
      </c>
      <c r="B1410" s="35" t="s">
        <v>1455</v>
      </c>
    </row>
    <row r="1411" spans="1:2" x14ac:dyDescent="0.25">
      <c r="A1411" s="35" t="s">
        <v>729</v>
      </c>
      <c r="B1411" s="35" t="s">
        <v>730</v>
      </c>
    </row>
    <row r="1412" spans="1:2" x14ac:dyDescent="0.25">
      <c r="A1412" s="35" t="s">
        <v>2841</v>
      </c>
      <c r="B1412" s="35" t="s">
        <v>2842</v>
      </c>
    </row>
    <row r="1413" spans="1:2" x14ac:dyDescent="0.25">
      <c r="A1413" s="35" t="s">
        <v>2660</v>
      </c>
      <c r="B1413" s="35" t="s">
        <v>41</v>
      </c>
    </row>
    <row r="1414" spans="1:2" x14ac:dyDescent="0.25">
      <c r="A1414" s="35" t="s">
        <v>3104</v>
      </c>
      <c r="B1414" s="35" t="s">
        <v>50</v>
      </c>
    </row>
    <row r="1415" spans="1:2" x14ac:dyDescent="0.25">
      <c r="A1415" s="35" t="s">
        <v>751</v>
      </c>
      <c r="B1415" s="35" t="s">
        <v>752</v>
      </c>
    </row>
    <row r="1416" spans="1:2" x14ac:dyDescent="0.25">
      <c r="A1416" s="35" t="s">
        <v>2728</v>
      </c>
      <c r="B1416" s="35" t="s">
        <v>2729</v>
      </c>
    </row>
    <row r="1417" spans="1:2" x14ac:dyDescent="0.25">
      <c r="A1417" s="35" t="s">
        <v>1165</v>
      </c>
      <c r="B1417" s="35" t="s">
        <v>1166</v>
      </c>
    </row>
    <row r="1418" spans="1:2" x14ac:dyDescent="0.25">
      <c r="A1418" s="35" t="s">
        <v>3776</v>
      </c>
      <c r="B1418" s="35" t="s">
        <v>3777</v>
      </c>
    </row>
    <row r="1419" spans="1:2" x14ac:dyDescent="0.25">
      <c r="A1419" s="35" t="s">
        <v>2590</v>
      </c>
      <c r="B1419" s="35" t="s">
        <v>2591</v>
      </c>
    </row>
    <row r="1420" spans="1:2" x14ac:dyDescent="0.25">
      <c r="A1420" s="35" t="s">
        <v>1813</v>
      </c>
      <c r="B1420" s="35" t="s">
        <v>1814</v>
      </c>
    </row>
    <row r="1421" spans="1:2" x14ac:dyDescent="0.25">
      <c r="A1421" s="35" t="s">
        <v>1085</v>
      </c>
      <c r="B1421" s="35" t="s">
        <v>772</v>
      </c>
    </row>
    <row r="1422" spans="1:2" x14ac:dyDescent="0.25">
      <c r="A1422" s="35" t="s">
        <v>1085</v>
      </c>
      <c r="B1422" s="35" t="s">
        <v>772</v>
      </c>
    </row>
    <row r="1423" spans="1:2" x14ac:dyDescent="0.25">
      <c r="A1423" s="35" t="s">
        <v>1488</v>
      </c>
      <c r="B1423" s="35" t="s">
        <v>1489</v>
      </c>
    </row>
    <row r="1424" spans="1:2" x14ac:dyDescent="0.25">
      <c r="A1424" s="35" t="s">
        <v>2626</v>
      </c>
      <c r="B1424" s="35" t="s">
        <v>2239</v>
      </c>
    </row>
    <row r="1425" spans="1:2" x14ac:dyDescent="0.25">
      <c r="A1425" s="35" t="s">
        <v>1509</v>
      </c>
      <c r="B1425" s="35" t="s">
        <v>1510</v>
      </c>
    </row>
    <row r="1426" spans="1:2" x14ac:dyDescent="0.25">
      <c r="A1426" s="35" t="s">
        <v>1462</v>
      </c>
      <c r="B1426" s="35" t="s">
        <v>1463</v>
      </c>
    </row>
    <row r="1427" spans="1:2" x14ac:dyDescent="0.25">
      <c r="A1427" s="35" t="s">
        <v>2728</v>
      </c>
      <c r="B1427" s="35" t="s">
        <v>2729</v>
      </c>
    </row>
    <row r="1428" spans="1:2" x14ac:dyDescent="0.25">
      <c r="A1428" s="35" t="s">
        <v>2255</v>
      </c>
      <c r="B1428" s="35" t="s">
        <v>2256</v>
      </c>
    </row>
    <row r="1429" spans="1:2" x14ac:dyDescent="0.25">
      <c r="A1429" s="35" t="s">
        <v>3604</v>
      </c>
      <c r="B1429" s="35" t="s">
        <v>3605</v>
      </c>
    </row>
    <row r="1430" spans="1:2" x14ac:dyDescent="0.25">
      <c r="A1430" s="35" t="s">
        <v>266</v>
      </c>
      <c r="B1430" s="35" t="s">
        <v>267</v>
      </c>
    </row>
    <row r="1431" spans="1:2" x14ac:dyDescent="0.25">
      <c r="A1431" s="35" t="s">
        <v>2709</v>
      </c>
      <c r="B1431" s="35" t="s">
        <v>2710</v>
      </c>
    </row>
    <row r="1432" spans="1:2" x14ac:dyDescent="0.25">
      <c r="A1432" s="35" t="s">
        <v>2044</v>
      </c>
      <c r="B1432" s="35" t="s">
        <v>2045</v>
      </c>
    </row>
    <row r="1433" spans="1:2" x14ac:dyDescent="0.25">
      <c r="A1433" s="35" t="s">
        <v>3599</v>
      </c>
      <c r="B1433" s="35" t="s">
        <v>3600</v>
      </c>
    </row>
    <row r="1434" spans="1:2" x14ac:dyDescent="0.25">
      <c r="A1434" s="35" t="s">
        <v>729</v>
      </c>
      <c r="B1434" s="35" t="s">
        <v>730</v>
      </c>
    </row>
    <row r="1435" spans="1:2" x14ac:dyDescent="0.25">
      <c r="A1435" s="35" t="s">
        <v>729</v>
      </c>
      <c r="B1435" s="35" t="s">
        <v>730</v>
      </c>
    </row>
    <row r="1436" spans="1:2" x14ac:dyDescent="0.25">
      <c r="A1436" s="35" t="s">
        <v>2348</v>
      </c>
      <c r="B1436" s="35" t="s">
        <v>789</v>
      </c>
    </row>
    <row r="1437" spans="1:2" x14ac:dyDescent="0.25">
      <c r="A1437" s="35" t="s">
        <v>2953</v>
      </c>
      <c r="B1437" s="35" t="s">
        <v>2954</v>
      </c>
    </row>
    <row r="1438" spans="1:2" x14ac:dyDescent="0.25">
      <c r="A1438" s="35" t="s">
        <v>816</v>
      </c>
      <c r="B1438" s="35" t="s">
        <v>817</v>
      </c>
    </row>
    <row r="1439" spans="1:2" x14ac:dyDescent="0.25">
      <c r="A1439" s="35" t="s">
        <v>3784</v>
      </c>
      <c r="B1439" s="35" t="s">
        <v>3785</v>
      </c>
    </row>
    <row r="1440" spans="1:2" x14ac:dyDescent="0.25">
      <c r="A1440" s="35" t="s">
        <v>2018</v>
      </c>
      <c r="B1440" s="35" t="s">
        <v>2019</v>
      </c>
    </row>
    <row r="1441" spans="1:2" x14ac:dyDescent="0.25">
      <c r="A1441" s="35" t="s">
        <v>984</v>
      </c>
      <c r="B1441" s="35" t="s">
        <v>985</v>
      </c>
    </row>
    <row r="1442" spans="1:2" x14ac:dyDescent="0.25">
      <c r="A1442" s="35" t="s">
        <v>3331</v>
      </c>
      <c r="B1442" s="35" t="s">
        <v>3332</v>
      </c>
    </row>
    <row r="1443" spans="1:2" x14ac:dyDescent="0.25">
      <c r="A1443" s="35" t="s">
        <v>3056</v>
      </c>
      <c r="B1443" s="35" t="s">
        <v>3057</v>
      </c>
    </row>
    <row r="1444" spans="1:2" x14ac:dyDescent="0.25">
      <c r="A1444" s="35" t="s">
        <v>2683</v>
      </c>
      <c r="B1444" s="35" t="s">
        <v>2684</v>
      </c>
    </row>
    <row r="1445" spans="1:2" x14ac:dyDescent="0.25">
      <c r="A1445" s="35" t="s">
        <v>636</v>
      </c>
      <c r="B1445" s="35" t="s">
        <v>637</v>
      </c>
    </row>
    <row r="1446" spans="1:2" x14ac:dyDescent="0.25">
      <c r="A1446" s="35" t="s">
        <v>121</v>
      </c>
      <c r="B1446" s="35" t="s">
        <v>122</v>
      </c>
    </row>
    <row r="1447" spans="1:2" x14ac:dyDescent="0.25">
      <c r="A1447" s="35" t="s">
        <v>1564</v>
      </c>
      <c r="B1447" s="35" t="s">
        <v>1565</v>
      </c>
    </row>
    <row r="1448" spans="1:2" x14ac:dyDescent="0.25">
      <c r="A1448" s="35" t="s">
        <v>851</v>
      </c>
      <c r="B1448" s="35" t="s">
        <v>852</v>
      </c>
    </row>
    <row r="1449" spans="1:2" x14ac:dyDescent="0.25">
      <c r="A1449" s="35" t="s">
        <v>854</v>
      </c>
      <c r="B1449" s="35" t="s">
        <v>855</v>
      </c>
    </row>
    <row r="1450" spans="1:2" x14ac:dyDescent="0.25">
      <c r="A1450" s="35" t="s">
        <v>2641</v>
      </c>
      <c r="B1450" s="35" t="s">
        <v>779</v>
      </c>
    </row>
    <row r="1451" spans="1:2" x14ac:dyDescent="0.25">
      <c r="A1451" s="35" t="s">
        <v>2657</v>
      </c>
      <c r="B1451" s="35" t="s">
        <v>2658</v>
      </c>
    </row>
    <row r="1452" spans="1:2" x14ac:dyDescent="0.25">
      <c r="A1452" s="35" t="s">
        <v>1940</v>
      </c>
      <c r="B1452" s="35" t="s">
        <v>1941</v>
      </c>
    </row>
    <row r="1453" spans="1:2" x14ac:dyDescent="0.25">
      <c r="A1453" s="35" t="s">
        <v>1525</v>
      </c>
      <c r="B1453" s="35" t="s">
        <v>1526</v>
      </c>
    </row>
    <row r="1454" spans="1:2" x14ac:dyDescent="0.25">
      <c r="A1454" s="35" t="s">
        <v>2360</v>
      </c>
      <c r="B1454" s="35" t="s">
        <v>2361</v>
      </c>
    </row>
    <row r="1455" spans="1:2" x14ac:dyDescent="0.25">
      <c r="A1455" s="35" t="s">
        <v>1085</v>
      </c>
      <c r="B1455" s="35" t="s">
        <v>772</v>
      </c>
    </row>
    <row r="1456" spans="1:2" x14ac:dyDescent="0.25">
      <c r="A1456" s="35" t="s">
        <v>1085</v>
      </c>
      <c r="B1456" s="35" t="s">
        <v>772</v>
      </c>
    </row>
    <row r="1457" spans="1:2" x14ac:dyDescent="0.25">
      <c r="A1457" s="35" t="s">
        <v>1085</v>
      </c>
      <c r="B1457" s="35" t="s">
        <v>772</v>
      </c>
    </row>
    <row r="1458" spans="1:2" x14ac:dyDescent="0.25">
      <c r="A1458" s="35" t="s">
        <v>2186</v>
      </c>
      <c r="B1458" s="35" t="s">
        <v>2187</v>
      </c>
    </row>
    <row r="1459" spans="1:2" x14ac:dyDescent="0.25">
      <c r="A1459" s="35" t="s">
        <v>2186</v>
      </c>
      <c r="B1459" s="35" t="s">
        <v>2187</v>
      </c>
    </row>
    <row r="1460" spans="1:2" x14ac:dyDescent="0.25">
      <c r="A1460" s="35" t="s">
        <v>886</v>
      </c>
      <c r="B1460" s="35" t="s">
        <v>887</v>
      </c>
    </row>
    <row r="1461" spans="1:2" x14ac:dyDescent="0.25">
      <c r="A1461" s="35" t="s">
        <v>2764</v>
      </c>
      <c r="B1461" s="35" t="s">
        <v>2765</v>
      </c>
    </row>
    <row r="1462" spans="1:2" x14ac:dyDescent="0.25">
      <c r="A1462" s="35" t="s">
        <v>3142</v>
      </c>
      <c r="B1462" s="35" t="s">
        <v>3143</v>
      </c>
    </row>
    <row r="1463" spans="1:2" x14ac:dyDescent="0.25">
      <c r="A1463" s="35" t="s">
        <v>2832</v>
      </c>
      <c r="B1463" s="35" t="s">
        <v>2833</v>
      </c>
    </row>
    <row r="1464" spans="1:2" x14ac:dyDescent="0.25">
      <c r="A1464" s="35" t="s">
        <v>3342</v>
      </c>
      <c r="B1464" s="35" t="s">
        <v>3343</v>
      </c>
    </row>
    <row r="1465" spans="1:2" x14ac:dyDescent="0.25">
      <c r="A1465" s="35" t="s">
        <v>647</v>
      </c>
      <c r="B1465" s="35" t="s">
        <v>648</v>
      </c>
    </row>
    <row r="1466" spans="1:2" x14ac:dyDescent="0.25">
      <c r="A1466" s="35" t="s">
        <v>207</v>
      </c>
      <c r="B1466" s="35" t="s">
        <v>208</v>
      </c>
    </row>
    <row r="1467" spans="1:2" x14ac:dyDescent="0.25">
      <c r="A1467" s="35" t="s">
        <v>1716</v>
      </c>
      <c r="B1467" s="35" t="s">
        <v>1717</v>
      </c>
    </row>
    <row r="1468" spans="1:2" x14ac:dyDescent="0.25">
      <c r="A1468" s="35" t="s">
        <v>2859</v>
      </c>
      <c r="B1468" s="35" t="s">
        <v>2860</v>
      </c>
    </row>
    <row r="1469" spans="1:2" x14ac:dyDescent="0.25">
      <c r="A1469" s="35" t="s">
        <v>1418</v>
      </c>
      <c r="B1469" s="35" t="s">
        <v>1419</v>
      </c>
    </row>
    <row r="1470" spans="1:2" x14ac:dyDescent="0.25">
      <c r="A1470" s="35" t="s">
        <v>2981</v>
      </c>
      <c r="B1470" s="35" t="s">
        <v>1611</v>
      </c>
    </row>
    <row r="1471" spans="1:2" x14ac:dyDescent="0.25">
      <c r="A1471" s="35" t="s">
        <v>1268</v>
      </c>
      <c r="B1471" s="35" t="s">
        <v>1269</v>
      </c>
    </row>
    <row r="1472" spans="1:2" x14ac:dyDescent="0.25">
      <c r="A1472" s="35" t="s">
        <v>3041</v>
      </c>
      <c r="B1472" s="35" t="s">
        <v>3042</v>
      </c>
    </row>
    <row r="1473" spans="1:2" x14ac:dyDescent="0.25">
      <c r="A1473" s="35" t="s">
        <v>3465</v>
      </c>
      <c r="B1473" s="35" t="s">
        <v>79</v>
      </c>
    </row>
    <row r="1474" spans="1:2" x14ac:dyDescent="0.25">
      <c r="A1474" s="35" t="s">
        <v>2605</v>
      </c>
      <c r="B1474" s="35" t="s">
        <v>2606</v>
      </c>
    </row>
    <row r="1475" spans="1:2" x14ac:dyDescent="0.25">
      <c r="A1475" s="35" t="s">
        <v>225</v>
      </c>
      <c r="B1475" s="35" t="s">
        <v>226</v>
      </c>
    </row>
    <row r="1476" spans="1:2" x14ac:dyDescent="0.25">
      <c r="A1476" s="35" t="s">
        <v>387</v>
      </c>
      <c r="B1476" s="35" t="s">
        <v>388</v>
      </c>
    </row>
    <row r="1477" spans="1:2" x14ac:dyDescent="0.25">
      <c r="A1477" s="35" t="s">
        <v>2915</v>
      </c>
      <c r="B1477" s="35" t="s">
        <v>2916</v>
      </c>
    </row>
    <row r="1478" spans="1:2" x14ac:dyDescent="0.25">
      <c r="A1478" s="35" t="s">
        <v>1965</v>
      </c>
      <c r="B1478" s="35" t="s">
        <v>231</v>
      </c>
    </row>
    <row r="1479" spans="1:2" x14ac:dyDescent="0.25">
      <c r="A1479" s="35" t="s">
        <v>1788</v>
      </c>
      <c r="B1479" s="35" t="s">
        <v>1789</v>
      </c>
    </row>
    <row r="1480" spans="1:2" x14ac:dyDescent="0.25">
      <c r="A1480" s="35" t="s">
        <v>387</v>
      </c>
      <c r="B1480" s="35" t="s">
        <v>388</v>
      </c>
    </row>
    <row r="1481" spans="1:2" x14ac:dyDescent="0.25">
      <c r="A1481" s="35" t="s">
        <v>182</v>
      </c>
      <c r="B1481" s="35" t="s">
        <v>183</v>
      </c>
    </row>
    <row r="1482" spans="1:2" x14ac:dyDescent="0.25">
      <c r="A1482" s="35" t="s">
        <v>1989</v>
      </c>
      <c r="B1482" s="35" t="s">
        <v>1990</v>
      </c>
    </row>
    <row r="1483" spans="1:2" x14ac:dyDescent="0.25">
      <c r="A1483" s="35" t="s">
        <v>2396</v>
      </c>
      <c r="B1483" s="35" t="s">
        <v>1079</v>
      </c>
    </row>
    <row r="1484" spans="1:2" x14ac:dyDescent="0.25">
      <c r="A1484" s="35" t="s">
        <v>3205</v>
      </c>
      <c r="B1484" s="35" t="s">
        <v>3206</v>
      </c>
    </row>
    <row r="1485" spans="1:2" x14ac:dyDescent="0.25">
      <c r="A1485" s="35" t="s">
        <v>3434</v>
      </c>
      <c r="B1485" s="35" t="s">
        <v>259</v>
      </c>
    </row>
    <row r="1486" spans="1:2" x14ac:dyDescent="0.25">
      <c r="A1486" s="35" t="s">
        <v>2078</v>
      </c>
      <c r="B1486" s="35" t="s">
        <v>2079</v>
      </c>
    </row>
    <row r="1487" spans="1:2" x14ac:dyDescent="0.25">
      <c r="A1487" s="35" t="s">
        <v>1863</v>
      </c>
      <c r="B1487" s="35" t="s">
        <v>1864</v>
      </c>
    </row>
    <row r="1488" spans="1:2" x14ac:dyDescent="0.25">
      <c r="A1488" s="35" t="s">
        <v>1618</v>
      </c>
      <c r="B1488" s="35" t="s">
        <v>1619</v>
      </c>
    </row>
    <row r="1489" spans="1:2" x14ac:dyDescent="0.25">
      <c r="A1489" s="35" t="s">
        <v>1618</v>
      </c>
      <c r="B1489" s="35" t="s">
        <v>1619</v>
      </c>
    </row>
    <row r="1490" spans="1:2" x14ac:dyDescent="0.25">
      <c r="A1490" s="35" t="s">
        <v>1618</v>
      </c>
      <c r="B1490" s="35" t="s">
        <v>1619</v>
      </c>
    </row>
    <row r="1491" spans="1:2" x14ac:dyDescent="0.25">
      <c r="A1491" s="35" t="s">
        <v>1196</v>
      </c>
      <c r="B1491" s="35" t="s">
        <v>1197</v>
      </c>
    </row>
    <row r="1492" spans="1:2" x14ac:dyDescent="0.25">
      <c r="A1492" s="35" t="s">
        <v>324</v>
      </c>
      <c r="B1492" s="35" t="s">
        <v>325</v>
      </c>
    </row>
    <row r="1493" spans="1:2" x14ac:dyDescent="0.25">
      <c r="A1493" s="35" t="s">
        <v>381</v>
      </c>
      <c r="B1493" s="35" t="s">
        <v>382</v>
      </c>
    </row>
    <row r="1494" spans="1:2" x14ac:dyDescent="0.25">
      <c r="A1494" s="35" t="s">
        <v>321</v>
      </c>
      <c r="B1494" s="35" t="s">
        <v>322</v>
      </c>
    </row>
    <row r="1495" spans="1:2" x14ac:dyDescent="0.25">
      <c r="A1495" s="35" t="s">
        <v>1660</v>
      </c>
      <c r="B1495" s="35" t="s">
        <v>1661</v>
      </c>
    </row>
    <row r="1496" spans="1:2" x14ac:dyDescent="0.25">
      <c r="A1496" s="35" t="s">
        <v>1904</v>
      </c>
      <c r="B1496" s="35" t="s">
        <v>1905</v>
      </c>
    </row>
    <row r="1497" spans="1:2" x14ac:dyDescent="0.25">
      <c r="A1497" s="35" t="s">
        <v>875</v>
      </c>
      <c r="B1497" s="35" t="s">
        <v>876</v>
      </c>
    </row>
    <row r="1498" spans="1:2" x14ac:dyDescent="0.25">
      <c r="A1498" s="35" t="s">
        <v>337</v>
      </c>
      <c r="B1498" s="35" t="s">
        <v>338</v>
      </c>
    </row>
    <row r="1499" spans="1:2" x14ac:dyDescent="0.25">
      <c r="A1499" s="35" t="s">
        <v>3193</v>
      </c>
      <c r="B1499" s="35" t="s">
        <v>3194</v>
      </c>
    </row>
    <row r="1500" spans="1:2" x14ac:dyDescent="0.25">
      <c r="A1500" s="35" t="s">
        <v>697</v>
      </c>
      <c r="B1500" s="35" t="s">
        <v>41</v>
      </c>
    </row>
    <row r="1501" spans="1:2" x14ac:dyDescent="0.25">
      <c r="A1501" s="35" t="s">
        <v>729</v>
      </c>
      <c r="B1501" s="35" t="s">
        <v>730</v>
      </c>
    </row>
    <row r="1502" spans="1:2" x14ac:dyDescent="0.25">
      <c r="A1502" s="35" t="s">
        <v>729</v>
      </c>
      <c r="B1502" s="35" t="s">
        <v>730</v>
      </c>
    </row>
    <row r="1503" spans="1:2" x14ac:dyDescent="0.25">
      <c r="A1503" s="35" t="s">
        <v>729</v>
      </c>
      <c r="B1503" s="35" t="s">
        <v>730</v>
      </c>
    </row>
    <row r="1504" spans="1:2" x14ac:dyDescent="0.25">
      <c r="A1504" s="35" t="s">
        <v>729</v>
      </c>
      <c r="B1504" s="35" t="s">
        <v>730</v>
      </c>
    </row>
    <row r="1505" spans="1:2" x14ac:dyDescent="0.25">
      <c r="A1505" s="35" t="s">
        <v>729</v>
      </c>
      <c r="B1505" s="35" t="s">
        <v>730</v>
      </c>
    </row>
    <row r="1506" spans="1:2" x14ac:dyDescent="0.25">
      <c r="A1506" s="35" t="s">
        <v>729</v>
      </c>
      <c r="B1506" s="35" t="s">
        <v>730</v>
      </c>
    </row>
    <row r="1507" spans="1:2" x14ac:dyDescent="0.25">
      <c r="A1507" s="35" t="s">
        <v>729</v>
      </c>
      <c r="B1507" s="35" t="s">
        <v>730</v>
      </c>
    </row>
    <row r="1508" spans="1:2" x14ac:dyDescent="0.25">
      <c r="A1508" s="35" t="s">
        <v>729</v>
      </c>
      <c r="B1508" s="35" t="s">
        <v>730</v>
      </c>
    </row>
    <row r="1509" spans="1:2" x14ac:dyDescent="0.25">
      <c r="A1509" s="35" t="s">
        <v>729</v>
      </c>
      <c r="B1509" s="35" t="s">
        <v>730</v>
      </c>
    </row>
    <row r="1510" spans="1:2" x14ac:dyDescent="0.25">
      <c r="A1510" s="35" t="s">
        <v>729</v>
      </c>
      <c r="B1510" s="35" t="s">
        <v>730</v>
      </c>
    </row>
    <row r="1511" spans="1:2" x14ac:dyDescent="0.25">
      <c r="A1511" s="35" t="s">
        <v>2352</v>
      </c>
      <c r="B1511" s="35" t="s">
        <v>2353</v>
      </c>
    </row>
    <row r="1512" spans="1:2" x14ac:dyDescent="0.25">
      <c r="A1512" s="35" t="s">
        <v>2050</v>
      </c>
      <c r="B1512" s="35" t="s">
        <v>2051</v>
      </c>
    </row>
    <row r="1513" spans="1:2" x14ac:dyDescent="0.25">
      <c r="A1513" s="35" t="s">
        <v>2182</v>
      </c>
      <c r="B1513" s="35" t="s">
        <v>2183</v>
      </c>
    </row>
    <row r="1514" spans="1:2" x14ac:dyDescent="0.25">
      <c r="A1514" s="35" t="s">
        <v>3500</v>
      </c>
      <c r="B1514" s="35" t="s">
        <v>3501</v>
      </c>
    </row>
    <row r="1515" spans="1:2" x14ac:dyDescent="0.25">
      <c r="A1515" s="35" t="s">
        <v>401</v>
      </c>
      <c r="B1515" s="35" t="s">
        <v>402</v>
      </c>
    </row>
    <row r="1516" spans="1:2" x14ac:dyDescent="0.25">
      <c r="A1516" s="35" t="s">
        <v>2972</v>
      </c>
      <c r="B1516" s="35" t="s">
        <v>2973</v>
      </c>
    </row>
    <row r="1517" spans="1:2" x14ac:dyDescent="0.25">
      <c r="A1517" s="35" t="s">
        <v>1322</v>
      </c>
      <c r="B1517" s="35" t="s">
        <v>1323</v>
      </c>
    </row>
    <row r="1518" spans="1:2" x14ac:dyDescent="0.25">
      <c r="A1518" s="35" t="s">
        <v>1140</v>
      </c>
      <c r="B1518" s="35" t="s">
        <v>1141</v>
      </c>
    </row>
    <row r="1519" spans="1:2" x14ac:dyDescent="0.25">
      <c r="A1519" s="35" t="s">
        <v>2905</v>
      </c>
      <c r="B1519" s="35" t="s">
        <v>2906</v>
      </c>
    </row>
    <row r="1520" spans="1:2" x14ac:dyDescent="0.25">
      <c r="A1520" s="35" t="s">
        <v>253</v>
      </c>
      <c r="B1520" s="35" t="s">
        <v>254</v>
      </c>
    </row>
    <row r="1521" spans="1:2" x14ac:dyDescent="0.25">
      <c r="A1521" s="35" t="s">
        <v>2325</v>
      </c>
      <c r="B1521" s="35" t="s">
        <v>113</v>
      </c>
    </row>
    <row r="1522" spans="1:2" x14ac:dyDescent="0.25">
      <c r="A1522" s="35" t="s">
        <v>1322</v>
      </c>
      <c r="B1522" s="35" t="s">
        <v>1323</v>
      </c>
    </row>
    <row r="1523" spans="1:2" x14ac:dyDescent="0.25">
      <c r="A1523" s="35" t="s">
        <v>1400</v>
      </c>
      <c r="B1523" s="35" t="s">
        <v>1401</v>
      </c>
    </row>
    <row r="1524" spans="1:2" x14ac:dyDescent="0.25">
      <c r="A1524" s="35" t="s">
        <v>3528</v>
      </c>
      <c r="B1524" s="35" t="s">
        <v>3529</v>
      </c>
    </row>
    <row r="1525" spans="1:2" x14ac:dyDescent="0.25">
      <c r="A1525" s="35" t="s">
        <v>3011</v>
      </c>
      <c r="B1525" s="35" t="s">
        <v>3012</v>
      </c>
    </row>
    <row r="1526" spans="1:2" x14ac:dyDescent="0.25">
      <c r="A1526" s="35" t="s">
        <v>610</v>
      </c>
      <c r="B1526" s="35" t="s">
        <v>611</v>
      </c>
    </row>
    <row r="1527" spans="1:2" x14ac:dyDescent="0.25">
      <c r="A1527" s="35" t="s">
        <v>1457</v>
      </c>
      <c r="B1527" s="35" t="s">
        <v>1458</v>
      </c>
    </row>
    <row r="1528" spans="1:2" x14ac:dyDescent="0.25">
      <c r="A1528" s="35" t="s">
        <v>2260</v>
      </c>
      <c r="B1528" s="35" t="s">
        <v>2261</v>
      </c>
    </row>
    <row r="1529" spans="1:2" x14ac:dyDescent="0.25">
      <c r="A1529" s="35" t="s">
        <v>2769</v>
      </c>
      <c r="B1529" s="35" t="s">
        <v>2770</v>
      </c>
    </row>
    <row r="1530" spans="1:2" x14ac:dyDescent="0.25">
      <c r="A1530" s="35" t="s">
        <v>2081</v>
      </c>
      <c r="B1530" s="35" t="s">
        <v>2082</v>
      </c>
    </row>
    <row r="1531" spans="1:2" x14ac:dyDescent="0.25">
      <c r="A1531" s="35" t="s">
        <v>203</v>
      </c>
      <c r="B1531" s="35" t="s">
        <v>204</v>
      </c>
    </row>
    <row r="1532" spans="1:2" x14ac:dyDescent="0.25">
      <c r="A1532" s="35" t="s">
        <v>1729</v>
      </c>
      <c r="B1532" s="35" t="s">
        <v>1730</v>
      </c>
    </row>
    <row r="1533" spans="1:2" x14ac:dyDescent="0.25">
      <c r="A1533" s="35" t="s">
        <v>1626</v>
      </c>
      <c r="B1533" s="35" t="s">
        <v>1627</v>
      </c>
    </row>
    <row r="1534" spans="1:2" x14ac:dyDescent="0.25">
      <c r="A1534" s="35" t="s">
        <v>2745</v>
      </c>
      <c r="B1534" s="35" t="s">
        <v>2746</v>
      </c>
    </row>
    <row r="1535" spans="1:2" x14ac:dyDescent="0.25">
      <c r="A1535" s="35" t="s">
        <v>1300</v>
      </c>
      <c r="B1535" s="35" t="s">
        <v>1301</v>
      </c>
    </row>
    <row r="1536" spans="1:2" x14ac:dyDescent="0.25">
      <c r="A1536" s="35" t="s">
        <v>1776</v>
      </c>
      <c r="B1536" s="35" t="s">
        <v>1777</v>
      </c>
    </row>
    <row r="1537" spans="1:2" x14ac:dyDescent="0.25">
      <c r="A1537" s="35" t="s">
        <v>2529</v>
      </c>
      <c r="B1537" s="35" t="s">
        <v>2530</v>
      </c>
    </row>
    <row r="1538" spans="1:2" x14ac:dyDescent="0.25">
      <c r="A1538" s="35" t="s">
        <v>3659</v>
      </c>
      <c r="B1538" s="35" t="s">
        <v>3660</v>
      </c>
    </row>
    <row r="1539" spans="1:2" x14ac:dyDescent="0.25">
      <c r="A1539" s="35" t="s">
        <v>1607</v>
      </c>
      <c r="B1539" s="35" t="s">
        <v>1608</v>
      </c>
    </row>
    <row r="1540" spans="1:2" x14ac:dyDescent="0.25">
      <c r="A1540" s="35" t="s">
        <v>1981</v>
      </c>
      <c r="B1540" s="35" t="s">
        <v>1982</v>
      </c>
    </row>
    <row r="1541" spans="1:2" x14ac:dyDescent="0.25">
      <c r="A1541" s="35" t="s">
        <v>2939</v>
      </c>
      <c r="B1541" s="35" t="s">
        <v>2940</v>
      </c>
    </row>
    <row r="1542" spans="1:2" x14ac:dyDescent="0.25">
      <c r="A1542" s="35" t="s">
        <v>2448</v>
      </c>
      <c r="B1542" s="35" t="s">
        <v>2449</v>
      </c>
    </row>
    <row r="1543" spans="1:2" x14ac:dyDescent="0.25">
      <c r="A1543" s="35" t="s">
        <v>3473</v>
      </c>
      <c r="B1543" s="35" t="s">
        <v>3474</v>
      </c>
    </row>
    <row r="1544" spans="1:2" x14ac:dyDescent="0.25">
      <c r="A1544" s="35" t="s">
        <v>2630</v>
      </c>
      <c r="B1544" s="35" t="s">
        <v>2631</v>
      </c>
    </row>
    <row r="1545" spans="1:2" x14ac:dyDescent="0.25">
      <c r="A1545" s="35" t="s">
        <v>1577</v>
      </c>
      <c r="B1545" s="35" t="s">
        <v>1578</v>
      </c>
    </row>
    <row r="1546" spans="1:2" x14ac:dyDescent="0.25">
      <c r="A1546" s="35" t="s">
        <v>1863</v>
      </c>
      <c r="B1546" s="35" t="s">
        <v>1864</v>
      </c>
    </row>
    <row r="1547" spans="1:2" x14ac:dyDescent="0.25">
      <c r="A1547" s="35" t="s">
        <v>3854</v>
      </c>
      <c r="B1547" s="35" t="s">
        <v>3855</v>
      </c>
    </row>
    <row r="1548" spans="1:2" x14ac:dyDescent="0.25">
      <c r="A1548" s="35" t="s">
        <v>680</v>
      </c>
      <c r="B1548" s="35" t="s">
        <v>681</v>
      </c>
    </row>
    <row r="1549" spans="1:2" x14ac:dyDescent="0.25">
      <c r="A1549" s="35" t="s">
        <v>1300</v>
      </c>
      <c r="B1549" s="35" t="s">
        <v>1301</v>
      </c>
    </row>
    <row r="1550" spans="1:2" x14ac:dyDescent="0.25">
      <c r="A1550" s="35" t="s">
        <v>729</v>
      </c>
      <c r="B1550" s="35" t="s">
        <v>730</v>
      </c>
    </row>
    <row r="1551" spans="1:2" x14ac:dyDescent="0.25">
      <c r="A1551" s="35" t="s">
        <v>729</v>
      </c>
      <c r="B1551" s="35" t="s">
        <v>730</v>
      </c>
    </row>
    <row r="1552" spans="1:2" x14ac:dyDescent="0.25">
      <c r="A1552" s="35" t="s">
        <v>1987</v>
      </c>
      <c r="B1552" s="35" t="s">
        <v>716</v>
      </c>
    </row>
    <row r="1553" spans="1:2" x14ac:dyDescent="0.25">
      <c r="A1553" s="35" t="s">
        <v>978</v>
      </c>
      <c r="B1553" s="35" t="s">
        <v>979</v>
      </c>
    </row>
    <row r="1554" spans="1:2" x14ac:dyDescent="0.25">
      <c r="A1554" s="35" t="s">
        <v>2018</v>
      </c>
      <c r="B1554" s="35" t="s">
        <v>2019</v>
      </c>
    </row>
    <row r="1555" spans="1:2" x14ac:dyDescent="0.25">
      <c r="A1555" s="35" t="s">
        <v>3350</v>
      </c>
      <c r="B1555" s="35" t="s">
        <v>3351</v>
      </c>
    </row>
    <row r="1556" spans="1:2" x14ac:dyDescent="0.25">
      <c r="A1556" s="35" t="s">
        <v>1863</v>
      </c>
      <c r="B1556" s="35" t="s">
        <v>1864</v>
      </c>
    </row>
    <row r="1557" spans="1:2" x14ac:dyDescent="0.25">
      <c r="A1557" s="35" t="s">
        <v>2115</v>
      </c>
      <c r="B1557" s="35" t="s">
        <v>2116</v>
      </c>
    </row>
    <row r="1558" spans="1:2" x14ac:dyDescent="0.25">
      <c r="A1558" s="35" t="s">
        <v>2173</v>
      </c>
      <c r="B1558" s="35" t="s">
        <v>2174</v>
      </c>
    </row>
    <row r="1559" spans="1:2" x14ac:dyDescent="0.25">
      <c r="A1559" s="35" t="s">
        <v>2053</v>
      </c>
      <c r="B1559" s="35" t="s">
        <v>719</v>
      </c>
    </row>
    <row r="1560" spans="1:2" x14ac:dyDescent="0.25">
      <c r="A1560" s="35" t="s">
        <v>3252</v>
      </c>
      <c r="B1560" s="35" t="s">
        <v>891</v>
      </c>
    </row>
    <row r="1561" spans="1:2" x14ac:dyDescent="0.25">
      <c r="A1561" s="35" t="s">
        <v>2775</v>
      </c>
      <c r="B1561" s="35" t="s">
        <v>1024</v>
      </c>
    </row>
    <row r="1562" spans="1:2" x14ac:dyDescent="0.25">
      <c r="A1562" s="35" t="s">
        <v>404</v>
      </c>
      <c r="B1562" s="35" t="s">
        <v>405</v>
      </c>
    </row>
    <row r="1563" spans="1:2" x14ac:dyDescent="0.25">
      <c r="A1563" s="35" t="s">
        <v>1574</v>
      </c>
      <c r="B1563" s="35" t="s">
        <v>1575</v>
      </c>
    </row>
    <row r="1564" spans="1:2" x14ac:dyDescent="0.25">
      <c r="A1564" s="35" t="s">
        <v>73</v>
      </c>
      <c r="B1564" s="35" t="s">
        <v>74</v>
      </c>
    </row>
    <row r="1565" spans="1:2" x14ac:dyDescent="0.25">
      <c r="A1565" s="35" t="s">
        <v>73</v>
      </c>
      <c r="B1565" s="35" t="s">
        <v>74</v>
      </c>
    </row>
    <row r="1566" spans="1:2" x14ac:dyDescent="0.25">
      <c r="A1566" s="35" t="s">
        <v>73</v>
      </c>
      <c r="B1566" s="35" t="s">
        <v>74</v>
      </c>
    </row>
    <row r="1567" spans="1:2" x14ac:dyDescent="0.25">
      <c r="A1567" s="35" t="s">
        <v>73</v>
      </c>
      <c r="B1567" s="35" t="s">
        <v>74</v>
      </c>
    </row>
    <row r="1568" spans="1:2" x14ac:dyDescent="0.25">
      <c r="A1568" s="35" t="s">
        <v>73</v>
      </c>
      <c r="B1568" s="35" t="s">
        <v>74</v>
      </c>
    </row>
    <row r="1569" spans="1:2" x14ac:dyDescent="0.25">
      <c r="A1569" s="35" t="s">
        <v>73</v>
      </c>
      <c r="B1569" s="35" t="s">
        <v>74</v>
      </c>
    </row>
    <row r="1570" spans="1:2" x14ac:dyDescent="0.25">
      <c r="A1570" s="35" t="s">
        <v>73</v>
      </c>
      <c r="B1570" s="35" t="s">
        <v>74</v>
      </c>
    </row>
    <row r="1571" spans="1:2" x14ac:dyDescent="0.25">
      <c r="A1571" s="35" t="s">
        <v>73</v>
      </c>
      <c r="B1571" s="35" t="s">
        <v>74</v>
      </c>
    </row>
    <row r="1572" spans="1:2" x14ac:dyDescent="0.25">
      <c r="A1572" s="35" t="s">
        <v>73</v>
      </c>
      <c r="B1572" s="35" t="s">
        <v>74</v>
      </c>
    </row>
    <row r="1573" spans="1:2" x14ac:dyDescent="0.25">
      <c r="A1573" s="35" t="s">
        <v>1900</v>
      </c>
      <c r="B1573" s="35" t="s">
        <v>368</v>
      </c>
    </row>
    <row r="1574" spans="1:2" x14ac:dyDescent="0.25">
      <c r="A1574" s="35" t="s">
        <v>448</v>
      </c>
      <c r="B1574" s="35" t="s">
        <v>449</v>
      </c>
    </row>
    <row r="1575" spans="1:2" x14ac:dyDescent="0.25">
      <c r="A1575" s="35" t="s">
        <v>2903</v>
      </c>
      <c r="B1575" s="35" t="s">
        <v>338</v>
      </c>
    </row>
    <row r="1576" spans="1:2" x14ac:dyDescent="0.25">
      <c r="A1576" s="35" t="s">
        <v>3390</v>
      </c>
      <c r="B1576" s="35" t="s">
        <v>659</v>
      </c>
    </row>
    <row r="1577" spans="1:2" x14ac:dyDescent="0.25">
      <c r="A1577" s="35" t="s">
        <v>1663</v>
      </c>
      <c r="B1577" s="35" t="s">
        <v>1664</v>
      </c>
    </row>
    <row r="1578" spans="1:2" x14ac:dyDescent="0.25">
      <c r="A1578" s="35" t="s">
        <v>3216</v>
      </c>
      <c r="B1578" s="35" t="s">
        <v>3217</v>
      </c>
    </row>
    <row r="1579" spans="1:2" x14ac:dyDescent="0.25">
      <c r="A1579" s="35" t="s">
        <v>3482</v>
      </c>
      <c r="B1579" s="35" t="s">
        <v>3483</v>
      </c>
    </row>
    <row r="1580" spans="1:2" x14ac:dyDescent="0.25">
      <c r="A1580" s="35" t="s">
        <v>2486</v>
      </c>
      <c r="B1580" s="35" t="s">
        <v>2487</v>
      </c>
    </row>
    <row r="1581" spans="1:2" x14ac:dyDescent="0.25">
      <c r="A1581" s="35" t="s">
        <v>2580</v>
      </c>
      <c r="B1581" s="35" t="s">
        <v>730</v>
      </c>
    </row>
    <row r="1582" spans="1:2" x14ac:dyDescent="0.25">
      <c r="A1582" s="35" t="s">
        <v>509</v>
      </c>
      <c r="B1582" s="35" t="s">
        <v>510</v>
      </c>
    </row>
    <row r="1583" spans="1:2" x14ac:dyDescent="0.25">
      <c r="A1583" s="35" t="s">
        <v>2160</v>
      </c>
      <c r="B1583" s="35" t="s">
        <v>445</v>
      </c>
    </row>
    <row r="1584" spans="1:2" x14ac:dyDescent="0.25">
      <c r="A1584" s="35" t="s">
        <v>3291</v>
      </c>
      <c r="B1584" s="35" t="s">
        <v>3292</v>
      </c>
    </row>
    <row r="1585" spans="1:2" x14ac:dyDescent="0.25">
      <c r="A1585" s="35" t="s">
        <v>1645</v>
      </c>
      <c r="B1585" s="35" t="s">
        <v>350</v>
      </c>
    </row>
    <row r="1586" spans="1:2" x14ac:dyDescent="0.25">
      <c r="A1586" s="35" t="s">
        <v>1162</v>
      </c>
      <c r="B1586" s="35" t="s">
        <v>1163</v>
      </c>
    </row>
    <row r="1587" spans="1:2" x14ac:dyDescent="0.25">
      <c r="A1587" s="35" t="s">
        <v>2003</v>
      </c>
      <c r="B1587" s="35" t="s">
        <v>2004</v>
      </c>
    </row>
    <row r="1588" spans="1:2" x14ac:dyDescent="0.25">
      <c r="A1588" s="35" t="s">
        <v>2398</v>
      </c>
      <c r="B1588" s="35" t="s">
        <v>2399</v>
      </c>
    </row>
    <row r="1589" spans="1:2" x14ac:dyDescent="0.25">
      <c r="A1589" s="35" t="s">
        <v>1424</v>
      </c>
      <c r="B1589" s="35" t="s">
        <v>1425</v>
      </c>
    </row>
    <row r="1590" spans="1:2" x14ac:dyDescent="0.25">
      <c r="A1590" s="35" t="s">
        <v>2489</v>
      </c>
      <c r="B1590" s="35" t="s">
        <v>1308</v>
      </c>
    </row>
    <row r="1591" spans="1:2" x14ac:dyDescent="0.25">
      <c r="A1591" s="35" t="s">
        <v>929</v>
      </c>
      <c r="B1591" s="35" t="s">
        <v>930</v>
      </c>
    </row>
    <row r="1592" spans="1:2" x14ac:dyDescent="0.25">
      <c r="A1592" s="35" t="s">
        <v>922</v>
      </c>
      <c r="B1592" s="35" t="s">
        <v>923</v>
      </c>
    </row>
    <row r="1593" spans="1:2" x14ac:dyDescent="0.25">
      <c r="A1593" s="35" t="s">
        <v>3813</v>
      </c>
      <c r="B1593" s="35" t="s">
        <v>1042</v>
      </c>
    </row>
    <row r="1594" spans="1:2" x14ac:dyDescent="0.25">
      <c r="A1594" s="35" t="s">
        <v>431</v>
      </c>
      <c r="B1594" s="35" t="s">
        <v>432</v>
      </c>
    </row>
    <row r="1595" spans="1:2" x14ac:dyDescent="0.25">
      <c r="A1595" s="35" t="s">
        <v>3734</v>
      </c>
      <c r="B1595" s="35" t="s">
        <v>3735</v>
      </c>
    </row>
    <row r="1596" spans="1:2" x14ac:dyDescent="0.25">
      <c r="A1596" s="35" t="s">
        <v>1452</v>
      </c>
      <c r="B1596" s="35" t="s">
        <v>551</v>
      </c>
    </row>
    <row r="1597" spans="1:2" x14ac:dyDescent="0.25">
      <c r="A1597" s="35" t="s">
        <v>1380</v>
      </c>
      <c r="B1597" s="35" t="s">
        <v>1381</v>
      </c>
    </row>
    <row r="1598" spans="1:2" x14ac:dyDescent="0.25">
      <c r="A1598" s="35" t="s">
        <v>2300</v>
      </c>
      <c r="B1598" s="35" t="s">
        <v>2301</v>
      </c>
    </row>
    <row r="1599" spans="1:2" x14ac:dyDescent="0.25">
      <c r="A1599" s="35" t="s">
        <v>743</v>
      </c>
      <c r="B1599" s="35" t="s">
        <v>744</v>
      </c>
    </row>
    <row r="1600" spans="1:2" x14ac:dyDescent="0.25">
      <c r="A1600" s="35" t="s">
        <v>525</v>
      </c>
      <c r="B1600" s="35" t="s">
        <v>526</v>
      </c>
    </row>
    <row r="1601" spans="1:2" x14ac:dyDescent="0.25">
      <c r="A1601" s="35" t="s">
        <v>3737</v>
      </c>
      <c r="B1601" s="35" t="s">
        <v>3738</v>
      </c>
    </row>
    <row r="1602" spans="1:2" x14ac:dyDescent="0.25">
      <c r="A1602" s="35" t="s">
        <v>3062</v>
      </c>
      <c r="B1602" s="35" t="s">
        <v>341</v>
      </c>
    </row>
    <row r="1603" spans="1:2" x14ac:dyDescent="0.25">
      <c r="A1603" s="35" t="s">
        <v>729</v>
      </c>
      <c r="B1603" s="35" t="s">
        <v>730</v>
      </c>
    </row>
    <row r="1604" spans="1:2" x14ac:dyDescent="0.25">
      <c r="A1604" s="35" t="s">
        <v>1386</v>
      </c>
      <c r="B1604" s="35" t="s">
        <v>1387</v>
      </c>
    </row>
    <row r="1605" spans="1:2" x14ac:dyDescent="0.25">
      <c r="A1605" s="35" t="s">
        <v>2816</v>
      </c>
      <c r="B1605" s="35" t="s">
        <v>2817</v>
      </c>
    </row>
    <row r="1606" spans="1:2" x14ac:dyDescent="0.25">
      <c r="A1606" s="35" t="s">
        <v>3719</v>
      </c>
      <c r="B1606" s="35" t="s">
        <v>3720</v>
      </c>
    </row>
    <row r="1607" spans="1:2" x14ac:dyDescent="0.25">
      <c r="A1607" s="35" t="s">
        <v>3320</v>
      </c>
      <c r="B1607" s="35" t="s">
        <v>3321</v>
      </c>
    </row>
    <row r="1608" spans="1:2" x14ac:dyDescent="0.25">
      <c r="A1608" s="35" t="s">
        <v>1004</v>
      </c>
      <c r="B1608" s="35" t="s">
        <v>779</v>
      </c>
    </row>
    <row r="1609" spans="1:2" x14ac:dyDescent="0.25">
      <c r="A1609" s="35" t="s">
        <v>652</v>
      </c>
      <c r="B1609" s="35" t="s">
        <v>654</v>
      </c>
    </row>
    <row r="1610" spans="1:2" x14ac:dyDescent="0.25">
      <c r="A1610" s="35" t="s">
        <v>652</v>
      </c>
      <c r="B1610" s="35" t="s">
        <v>654</v>
      </c>
    </row>
    <row r="1611" spans="1:2" x14ac:dyDescent="0.25">
      <c r="A1611" s="35" t="s">
        <v>35</v>
      </c>
      <c r="B1611" s="35" t="s">
        <v>36</v>
      </c>
    </row>
    <row r="1612" spans="1:2" x14ac:dyDescent="0.25">
      <c r="A1612" s="35" t="s">
        <v>1037</v>
      </c>
      <c r="B1612" s="35" t="s">
        <v>1038</v>
      </c>
    </row>
    <row r="1613" spans="1:2" x14ac:dyDescent="0.25">
      <c r="A1613" s="35" t="s">
        <v>3216</v>
      </c>
      <c r="B1613" s="35" t="s">
        <v>3217</v>
      </c>
    </row>
    <row r="1614" spans="1:2" x14ac:dyDescent="0.25">
      <c r="A1614" s="35" t="s">
        <v>1357</v>
      </c>
      <c r="B1614" s="35" t="s">
        <v>695</v>
      </c>
    </row>
    <row r="1615" spans="1:2" x14ac:dyDescent="0.25">
      <c r="A1615" s="35" t="s">
        <v>641</v>
      </c>
      <c r="B1615" s="35" t="s">
        <v>642</v>
      </c>
    </row>
    <row r="1616" spans="1:2" x14ac:dyDescent="0.25">
      <c r="A1616" s="35" t="s">
        <v>2608</v>
      </c>
      <c r="B1616" s="35" t="s">
        <v>527</v>
      </c>
    </row>
    <row r="1617" spans="1:2" x14ac:dyDescent="0.25">
      <c r="A1617" s="35" t="s">
        <v>3779</v>
      </c>
      <c r="B1617" s="35" t="s">
        <v>3780</v>
      </c>
    </row>
    <row r="1618" spans="1:2" x14ac:dyDescent="0.25">
      <c r="A1618" s="35" t="s">
        <v>2576</v>
      </c>
      <c r="B1618" s="35" t="s">
        <v>1926</v>
      </c>
    </row>
    <row r="1619" spans="1:2" x14ac:dyDescent="0.25">
      <c r="A1619" s="35" t="s">
        <v>3531</v>
      </c>
      <c r="B1619" s="35" t="s">
        <v>3532</v>
      </c>
    </row>
    <row r="1620" spans="1:2" x14ac:dyDescent="0.25">
      <c r="A1620" s="35" t="s">
        <v>1729</v>
      </c>
      <c r="B1620" s="35" t="s">
        <v>1730</v>
      </c>
    </row>
    <row r="1621" spans="1:2" x14ac:dyDescent="0.25">
      <c r="A1621" s="35" t="s">
        <v>3623</v>
      </c>
      <c r="B1621" s="35" t="s">
        <v>3624</v>
      </c>
    </row>
    <row r="1622" spans="1:2" x14ac:dyDescent="0.25">
      <c r="A1622" s="35" t="s">
        <v>3662</v>
      </c>
      <c r="B1622" s="35" t="s">
        <v>3663</v>
      </c>
    </row>
    <row r="1623" spans="1:2" x14ac:dyDescent="0.25">
      <c r="A1623" s="35" t="s">
        <v>426</v>
      </c>
      <c r="B1623" s="35" t="s">
        <v>427</v>
      </c>
    </row>
    <row r="1624" spans="1:2" x14ac:dyDescent="0.25">
      <c r="A1624" s="35" t="s">
        <v>1413</v>
      </c>
      <c r="B1624" s="35" t="s">
        <v>507</v>
      </c>
    </row>
    <row r="1625" spans="1:2" x14ac:dyDescent="0.25">
      <c r="A1625" s="35" t="s">
        <v>573</v>
      </c>
      <c r="B1625" s="35" t="s">
        <v>574</v>
      </c>
    </row>
    <row r="1626" spans="1:2" x14ac:dyDescent="0.25">
      <c r="A1626" s="35" t="s">
        <v>370</v>
      </c>
      <c r="B1626" s="35" t="s">
        <v>371</v>
      </c>
    </row>
    <row r="1627" spans="1:2" x14ac:dyDescent="0.25">
      <c r="A1627" s="35" t="s">
        <v>2633</v>
      </c>
      <c r="B1627" s="35" t="s">
        <v>1483</v>
      </c>
    </row>
    <row r="1628" spans="1:2" x14ac:dyDescent="0.25">
      <c r="A1628" s="35" t="s">
        <v>2453</v>
      </c>
      <c r="B1628" s="35" t="s">
        <v>2454</v>
      </c>
    </row>
    <row r="1629" spans="1:2" x14ac:dyDescent="0.25">
      <c r="A1629" s="35" t="s">
        <v>2092</v>
      </c>
      <c r="B1629" s="35" t="s">
        <v>2093</v>
      </c>
    </row>
    <row r="1630" spans="1:2" x14ac:dyDescent="0.25">
      <c r="A1630" s="35" t="s">
        <v>2783</v>
      </c>
      <c r="B1630" s="35" t="s">
        <v>2784</v>
      </c>
    </row>
    <row r="1631" spans="1:2" x14ac:dyDescent="0.25">
      <c r="A1631" s="35" t="s">
        <v>2018</v>
      </c>
      <c r="B1631" s="35" t="s">
        <v>2019</v>
      </c>
    </row>
    <row r="1632" spans="1:2" x14ac:dyDescent="0.25">
      <c r="A1632" s="35" t="s">
        <v>3729</v>
      </c>
      <c r="B1632" s="35" t="s">
        <v>3730</v>
      </c>
    </row>
    <row r="1633" spans="1:2" x14ac:dyDescent="0.25">
      <c r="A1633" s="35" t="s">
        <v>1129</v>
      </c>
      <c r="B1633" s="35" t="s">
        <v>1130</v>
      </c>
    </row>
    <row r="1634" spans="1:2" x14ac:dyDescent="0.25">
      <c r="A1634" s="35" t="s">
        <v>1509</v>
      </c>
      <c r="B1634" s="35" t="s">
        <v>1510</v>
      </c>
    </row>
    <row r="1635" spans="1:2" x14ac:dyDescent="0.25">
      <c r="A1635" s="35" t="s">
        <v>795</v>
      </c>
      <c r="B1635" s="35" t="s">
        <v>796</v>
      </c>
    </row>
    <row r="1636" spans="1:2" x14ac:dyDescent="0.25">
      <c r="A1636" s="35" t="s">
        <v>2701</v>
      </c>
      <c r="B1636" s="35" t="s">
        <v>2702</v>
      </c>
    </row>
    <row r="1637" spans="1:2" x14ac:dyDescent="0.25">
      <c r="A1637" s="35" t="s">
        <v>521</v>
      </c>
      <c r="B1637" s="35" t="s">
        <v>522</v>
      </c>
    </row>
    <row r="1638" spans="1:2" x14ac:dyDescent="0.25">
      <c r="A1638" s="35" t="s">
        <v>880</v>
      </c>
      <c r="B1638" s="35" t="s">
        <v>881</v>
      </c>
    </row>
    <row r="1639" spans="1:2" x14ac:dyDescent="0.25">
      <c r="A1639" s="35" t="s">
        <v>2389</v>
      </c>
      <c r="B1639" s="35" t="s">
        <v>1029</v>
      </c>
    </row>
    <row r="1640" spans="1:2" x14ac:dyDescent="0.25">
      <c r="A1640" s="35" t="s">
        <v>1634</v>
      </c>
      <c r="B1640" s="35" t="s">
        <v>1635</v>
      </c>
    </row>
    <row r="1641" spans="1:2" x14ac:dyDescent="0.25">
      <c r="A1641" s="35" t="s">
        <v>2497</v>
      </c>
      <c r="B1641" s="35" t="s">
        <v>2498</v>
      </c>
    </row>
    <row r="1642" spans="1:2" x14ac:dyDescent="0.25">
      <c r="A1642" s="35" t="s">
        <v>3751</v>
      </c>
      <c r="B1642" s="35" t="s">
        <v>3189</v>
      </c>
    </row>
    <row r="1643" spans="1:2" x14ac:dyDescent="0.25">
      <c r="A1643" s="35" t="s">
        <v>729</v>
      </c>
      <c r="B1643" s="35" t="s">
        <v>730</v>
      </c>
    </row>
    <row r="1644" spans="1:2" x14ac:dyDescent="0.25">
      <c r="A1644" s="35" t="s">
        <v>1217</v>
      </c>
      <c r="B1644" s="35" t="s">
        <v>1218</v>
      </c>
    </row>
    <row r="1645" spans="1:2" x14ac:dyDescent="0.25">
      <c r="A1645" s="35" t="s">
        <v>3001</v>
      </c>
      <c r="B1645" s="35" t="s">
        <v>3002</v>
      </c>
    </row>
    <row r="1646" spans="1:2" x14ac:dyDescent="0.25">
      <c r="A1646" s="35" t="s">
        <v>2628</v>
      </c>
      <c r="B1646" s="35" t="s">
        <v>2256</v>
      </c>
    </row>
    <row r="1647" spans="1:2" x14ac:dyDescent="0.25">
      <c r="A1647" s="35" t="s">
        <v>3371</v>
      </c>
      <c r="B1647" s="35" t="s">
        <v>3372</v>
      </c>
    </row>
    <row r="1648" spans="1:2" x14ac:dyDescent="0.25">
      <c r="A1648" s="35" t="s">
        <v>1553</v>
      </c>
      <c r="B1648" s="35" t="s">
        <v>716</v>
      </c>
    </row>
    <row r="1649" spans="1:2" x14ac:dyDescent="0.25">
      <c r="A1649" s="35" t="s">
        <v>2652</v>
      </c>
      <c r="B1649" s="35" t="s">
        <v>2653</v>
      </c>
    </row>
    <row r="1650" spans="1:2" x14ac:dyDescent="0.25">
      <c r="A1650" s="35" t="s">
        <v>1997</v>
      </c>
      <c r="B1650" s="35" t="s">
        <v>1998</v>
      </c>
    </row>
    <row r="1651" spans="1:2" x14ac:dyDescent="0.25">
      <c r="A1651" s="35" t="s">
        <v>2872</v>
      </c>
      <c r="B1651" s="35" t="s">
        <v>2873</v>
      </c>
    </row>
    <row r="1652" spans="1:2" x14ac:dyDescent="0.25">
      <c r="A1652" s="35" t="s">
        <v>2033</v>
      </c>
      <c r="B1652" s="35" t="s">
        <v>2034</v>
      </c>
    </row>
    <row r="1653" spans="1:2" x14ac:dyDescent="0.25">
      <c r="A1653" s="35" t="s">
        <v>2050</v>
      </c>
      <c r="B1653" s="35" t="s">
        <v>2051</v>
      </c>
    </row>
    <row r="1654" spans="1:2" x14ac:dyDescent="0.25">
      <c r="A1654" s="35" t="s">
        <v>3668</v>
      </c>
      <c r="B1654" s="35" t="s">
        <v>3669</v>
      </c>
    </row>
    <row r="1655" spans="1:2" x14ac:dyDescent="0.25">
      <c r="A1655" s="35" t="s">
        <v>2715</v>
      </c>
      <c r="B1655" s="35" t="s">
        <v>2716</v>
      </c>
    </row>
    <row r="1656" spans="1:2" x14ac:dyDescent="0.25">
      <c r="A1656" s="35" t="s">
        <v>370</v>
      </c>
      <c r="B1656" s="35" t="s">
        <v>371</v>
      </c>
    </row>
    <row r="1657" spans="1:2" x14ac:dyDescent="0.25">
      <c r="A1657" s="35" t="s">
        <v>2789</v>
      </c>
      <c r="B1657" s="35" t="s">
        <v>2790</v>
      </c>
    </row>
    <row r="1658" spans="1:2" x14ac:dyDescent="0.25">
      <c r="A1658" s="35" t="s">
        <v>3396</v>
      </c>
      <c r="B1658" s="35" t="s">
        <v>372</v>
      </c>
    </row>
    <row r="1659" spans="1:2" x14ac:dyDescent="0.25">
      <c r="A1659" s="35" t="s">
        <v>1515</v>
      </c>
      <c r="B1659" s="35" t="s">
        <v>1516</v>
      </c>
    </row>
    <row r="1660" spans="1:2" x14ac:dyDescent="0.25">
      <c r="A1660" s="35" t="s">
        <v>3657</v>
      </c>
      <c r="B1660" s="35" t="s">
        <v>1483</v>
      </c>
    </row>
    <row r="1661" spans="1:2" x14ac:dyDescent="0.25">
      <c r="A1661" s="35" t="s">
        <v>493</v>
      </c>
      <c r="B1661" s="35" t="s">
        <v>494</v>
      </c>
    </row>
    <row r="1662" spans="1:2" x14ac:dyDescent="0.25">
      <c r="A1662" s="35" t="s">
        <v>3417</v>
      </c>
      <c r="B1662" s="35" t="s">
        <v>3418</v>
      </c>
    </row>
    <row r="1663" spans="1:2" x14ac:dyDescent="0.25">
      <c r="A1663" s="35" t="s">
        <v>3056</v>
      </c>
      <c r="B1663" s="35" t="s">
        <v>3057</v>
      </c>
    </row>
    <row r="1664" spans="1:2" x14ac:dyDescent="0.25">
      <c r="A1664" s="35" t="s">
        <v>1432</v>
      </c>
      <c r="B1664" s="35" t="s">
        <v>1433</v>
      </c>
    </row>
    <row r="1665" spans="1:2" x14ac:dyDescent="0.25">
      <c r="A1665" s="35" t="s">
        <v>3082</v>
      </c>
      <c r="B1665" s="35" t="s">
        <v>3083</v>
      </c>
    </row>
    <row r="1666" spans="1:2" x14ac:dyDescent="0.25">
      <c r="A1666" s="35" t="s">
        <v>580</v>
      </c>
      <c r="B1666" s="35" t="s">
        <v>581</v>
      </c>
    </row>
    <row r="1667" spans="1:2" x14ac:dyDescent="0.25">
      <c r="A1667" s="35" t="s">
        <v>2720</v>
      </c>
      <c r="B1667" s="35" t="s">
        <v>2721</v>
      </c>
    </row>
    <row r="1668" spans="1:2" x14ac:dyDescent="0.25">
      <c r="A1668" s="35" t="s">
        <v>2421</v>
      </c>
      <c r="B1668" s="35" t="s">
        <v>2422</v>
      </c>
    </row>
    <row r="1669" spans="1:2" x14ac:dyDescent="0.25">
      <c r="A1669" s="35" t="s">
        <v>3762</v>
      </c>
      <c r="B1669" s="35" t="s">
        <v>3763</v>
      </c>
    </row>
    <row r="1670" spans="1:2" ht="30" x14ac:dyDescent="0.25">
      <c r="A1670" s="35" t="s">
        <v>2635</v>
      </c>
      <c r="B1670" s="35" t="s">
        <v>2636</v>
      </c>
    </row>
    <row r="1671" spans="1:2" x14ac:dyDescent="0.25">
      <c r="A1671" s="35" t="s">
        <v>613</v>
      </c>
      <c r="B1671" s="35" t="s">
        <v>614</v>
      </c>
    </row>
    <row r="1672" spans="1:2" x14ac:dyDescent="0.25">
      <c r="A1672" s="35" t="s">
        <v>1891</v>
      </c>
      <c r="B1672" s="35" t="s">
        <v>1892</v>
      </c>
    </row>
    <row r="1673" spans="1:2" x14ac:dyDescent="0.25">
      <c r="A1673" s="35" t="s">
        <v>1757</v>
      </c>
      <c r="B1673" s="35" t="s">
        <v>1758</v>
      </c>
    </row>
    <row r="1674" spans="1:2" x14ac:dyDescent="0.25">
      <c r="A1674" s="35" t="s">
        <v>3155</v>
      </c>
      <c r="B1674" s="35" t="s">
        <v>2830</v>
      </c>
    </row>
    <row r="1675" spans="1:2" x14ac:dyDescent="0.25">
      <c r="A1675" s="35" t="s">
        <v>3445</v>
      </c>
      <c r="B1675" s="35" t="s">
        <v>3446</v>
      </c>
    </row>
    <row r="1676" spans="1:2" x14ac:dyDescent="0.25">
      <c r="A1676" s="35" t="s">
        <v>689</v>
      </c>
      <c r="B1676" s="35" t="s">
        <v>690</v>
      </c>
    </row>
    <row r="1677" spans="1:2" x14ac:dyDescent="0.25">
      <c r="A1677" s="35" t="s">
        <v>1547</v>
      </c>
      <c r="B1677" s="35" t="s">
        <v>1548</v>
      </c>
    </row>
    <row r="1678" spans="1:2" x14ac:dyDescent="0.25">
      <c r="A1678" s="35" t="s">
        <v>3375</v>
      </c>
      <c r="B1678" s="35" t="s">
        <v>571</v>
      </c>
    </row>
    <row r="1679" spans="1:2" x14ac:dyDescent="0.25">
      <c r="A1679" s="35" t="s">
        <v>1634</v>
      </c>
      <c r="B1679" s="35" t="s">
        <v>1635</v>
      </c>
    </row>
    <row r="1680" spans="1:2" x14ac:dyDescent="0.25">
      <c r="A1680" s="35" t="s">
        <v>2316</v>
      </c>
      <c r="B1680" s="35" t="s">
        <v>2317</v>
      </c>
    </row>
    <row r="1681" spans="1:2" x14ac:dyDescent="0.25">
      <c r="A1681" s="35" t="s">
        <v>62</v>
      </c>
      <c r="B1681" s="35" t="s">
        <v>63</v>
      </c>
    </row>
    <row r="1682" spans="1:2" x14ac:dyDescent="0.25">
      <c r="A1682" s="35" t="s">
        <v>1208</v>
      </c>
      <c r="B1682" s="35" t="s">
        <v>1209</v>
      </c>
    </row>
    <row r="1683" spans="1:2" x14ac:dyDescent="0.25">
      <c r="A1683" s="35" t="s">
        <v>3047</v>
      </c>
      <c r="B1683" s="35" t="s">
        <v>3048</v>
      </c>
    </row>
    <row r="1684" spans="1:2" x14ac:dyDescent="0.25">
      <c r="A1684" s="35" t="s">
        <v>926</v>
      </c>
      <c r="B1684" s="35" t="s">
        <v>927</v>
      </c>
    </row>
    <row r="1685" spans="1:2" x14ac:dyDescent="0.25">
      <c r="A1685" s="35" t="s">
        <v>1769</v>
      </c>
      <c r="B1685" s="35" t="s">
        <v>1770</v>
      </c>
    </row>
    <row r="1686" spans="1:2" x14ac:dyDescent="0.25">
      <c r="A1686" s="35" t="s">
        <v>3414</v>
      </c>
      <c r="B1686" s="35" t="s">
        <v>3415</v>
      </c>
    </row>
    <row r="1687" spans="1:2" x14ac:dyDescent="0.25">
      <c r="A1687" s="35" t="s">
        <v>771</v>
      </c>
      <c r="B1687" s="35" t="s">
        <v>772</v>
      </c>
    </row>
    <row r="1688" spans="1:2" x14ac:dyDescent="0.25">
      <c r="A1688" s="35" t="s">
        <v>771</v>
      </c>
      <c r="B1688" s="35" t="s">
        <v>772</v>
      </c>
    </row>
    <row r="1689" spans="1:2" x14ac:dyDescent="0.25">
      <c r="A1689" s="35" t="s">
        <v>771</v>
      </c>
      <c r="B1689" s="35" t="s">
        <v>772</v>
      </c>
    </row>
    <row r="1690" spans="1:2" x14ac:dyDescent="0.25">
      <c r="A1690" s="35" t="s">
        <v>1975</v>
      </c>
      <c r="B1690" s="35" t="s">
        <v>1976</v>
      </c>
    </row>
    <row r="1691" spans="1:2" x14ac:dyDescent="0.25">
      <c r="A1691" s="35" t="s">
        <v>680</v>
      </c>
      <c r="B1691" s="35" t="s">
        <v>681</v>
      </c>
    </row>
    <row r="1692" spans="1:2" x14ac:dyDescent="0.25">
      <c r="A1692" s="35" t="s">
        <v>765</v>
      </c>
      <c r="B1692" s="35" t="s">
        <v>766</v>
      </c>
    </row>
    <row r="1693" spans="1:2" x14ac:dyDescent="0.25">
      <c r="A1693" s="35" t="s">
        <v>158</v>
      </c>
      <c r="B1693" s="35" t="s">
        <v>159</v>
      </c>
    </row>
    <row r="1694" spans="1:2" x14ac:dyDescent="0.25">
      <c r="A1694" s="35" t="s">
        <v>498</v>
      </c>
      <c r="B1694" s="35" t="s">
        <v>499</v>
      </c>
    </row>
    <row r="1695" spans="1:2" x14ac:dyDescent="0.25">
      <c r="A1695" s="35" t="s">
        <v>2643</v>
      </c>
      <c r="B1695" s="35" t="s">
        <v>695</v>
      </c>
    </row>
    <row r="1696" spans="1:2" x14ac:dyDescent="0.25">
      <c r="A1696" s="35" t="s">
        <v>1666</v>
      </c>
      <c r="B1696" s="35" t="s">
        <v>74</v>
      </c>
    </row>
    <row r="1697" spans="1:2" x14ac:dyDescent="0.25">
      <c r="A1697" s="35" t="s">
        <v>1105</v>
      </c>
      <c r="B1697" s="35" t="s">
        <v>1106</v>
      </c>
    </row>
    <row r="1698" spans="1:2" x14ac:dyDescent="0.25">
      <c r="A1698" s="35" t="s">
        <v>1006</v>
      </c>
      <c r="B1698" s="35" t="s">
        <v>779</v>
      </c>
    </row>
    <row r="1699" spans="1:2" x14ac:dyDescent="0.25">
      <c r="A1699" s="35" t="s">
        <v>3467</v>
      </c>
      <c r="B1699" s="35" t="s">
        <v>3468</v>
      </c>
    </row>
    <row r="1700" spans="1:2" x14ac:dyDescent="0.25">
      <c r="A1700" s="35" t="s">
        <v>340</v>
      </c>
      <c r="B1700" s="35" t="s">
        <v>341</v>
      </c>
    </row>
    <row r="1701" spans="1:2" x14ac:dyDescent="0.25">
      <c r="A1701" s="35" t="s">
        <v>2753</v>
      </c>
      <c r="B1701" s="35" t="s">
        <v>2754</v>
      </c>
    </row>
    <row r="1702" spans="1:2" x14ac:dyDescent="0.25">
      <c r="A1702" s="35" t="s">
        <v>3023</v>
      </c>
      <c r="B1702" s="35" t="s">
        <v>3024</v>
      </c>
    </row>
    <row r="1703" spans="1:2" x14ac:dyDescent="0.25">
      <c r="A1703" s="35" t="s">
        <v>1438</v>
      </c>
      <c r="B1703" s="35" t="s">
        <v>1439</v>
      </c>
    </row>
    <row r="1704" spans="1:2" x14ac:dyDescent="0.25">
      <c r="A1704" s="35" t="s">
        <v>3370</v>
      </c>
      <c r="B1704" s="35" t="s">
        <v>1042</v>
      </c>
    </row>
    <row r="1705" spans="1:2" x14ac:dyDescent="0.25">
      <c r="A1705" s="35" t="s">
        <v>2008</v>
      </c>
      <c r="B1705" s="35" t="s">
        <v>1792</v>
      </c>
    </row>
    <row r="1706" spans="1:2" x14ac:dyDescent="0.25">
      <c r="A1706" s="35" t="s">
        <v>2122</v>
      </c>
      <c r="B1706" s="35" t="s">
        <v>2123</v>
      </c>
    </row>
    <row r="1707" spans="1:2" x14ac:dyDescent="0.25">
      <c r="A1707" s="35" t="s">
        <v>1819</v>
      </c>
      <c r="B1707" s="35" t="s">
        <v>1820</v>
      </c>
    </row>
    <row r="1708" spans="1:2" x14ac:dyDescent="0.25">
      <c r="A1708" s="35" t="s">
        <v>2723</v>
      </c>
      <c r="B1708" s="35" t="s">
        <v>2724</v>
      </c>
    </row>
    <row r="1709" spans="1:2" x14ac:dyDescent="0.25">
      <c r="A1709" s="35" t="s">
        <v>718</v>
      </c>
      <c r="B1709" s="35" t="s">
        <v>719</v>
      </c>
    </row>
    <row r="1710" spans="1:2" x14ac:dyDescent="0.25">
      <c r="A1710" s="35" t="s">
        <v>1861</v>
      </c>
      <c r="B1710" s="35" t="s">
        <v>1083</v>
      </c>
    </row>
    <row r="1711" spans="1:2" x14ac:dyDescent="0.25">
      <c r="A1711" s="35" t="s">
        <v>3170</v>
      </c>
      <c r="B1711" s="35" t="s">
        <v>3171</v>
      </c>
    </row>
    <row r="1712" spans="1:2" x14ac:dyDescent="0.25">
      <c r="A1712" s="35" t="s">
        <v>152</v>
      </c>
      <c r="B1712" s="35" t="s">
        <v>153</v>
      </c>
    </row>
    <row r="1713" spans="1:2" x14ac:dyDescent="0.25">
      <c r="A1713" s="35" t="s">
        <v>3221</v>
      </c>
      <c r="B1713" s="35" t="s">
        <v>3222</v>
      </c>
    </row>
    <row r="1714" spans="1:2" x14ac:dyDescent="0.25">
      <c r="A1714" s="35" t="s">
        <v>2109</v>
      </c>
      <c r="B1714" s="35" t="s">
        <v>2110</v>
      </c>
    </row>
    <row r="1715" spans="1:2" x14ac:dyDescent="0.25">
      <c r="A1715" s="35" t="s">
        <v>1685</v>
      </c>
      <c r="B1715" s="35" t="s">
        <v>1686</v>
      </c>
    </row>
    <row r="1716" spans="1:2" x14ac:dyDescent="0.25">
      <c r="A1716" s="35" t="s">
        <v>2418</v>
      </c>
      <c r="B1716" s="35" t="s">
        <v>2419</v>
      </c>
    </row>
    <row r="1717" spans="1:2" x14ac:dyDescent="0.25">
      <c r="A1717" s="35" t="s">
        <v>3721</v>
      </c>
      <c r="B1717" s="35" t="s">
        <v>3722</v>
      </c>
    </row>
    <row r="1718" spans="1:2" x14ac:dyDescent="0.25">
      <c r="A1718" s="35" t="s">
        <v>1064</v>
      </c>
      <c r="B1718" s="35" t="s">
        <v>1065</v>
      </c>
    </row>
    <row r="1719" spans="1:2" x14ac:dyDescent="0.25">
      <c r="A1719" s="35" t="s">
        <v>167</v>
      </c>
      <c r="B1719" s="35" t="s">
        <v>168</v>
      </c>
    </row>
    <row r="1720" spans="1:2" x14ac:dyDescent="0.25">
      <c r="A1720" s="35" t="s">
        <v>3069</v>
      </c>
      <c r="B1720" s="35" t="s">
        <v>61</v>
      </c>
    </row>
    <row r="1721" spans="1:2" x14ac:dyDescent="0.25">
      <c r="A1721" s="35" t="s">
        <v>2160</v>
      </c>
      <c r="B1721" s="35" t="s">
        <v>445</v>
      </c>
    </row>
    <row r="1722" spans="1:2" x14ac:dyDescent="0.25">
      <c r="A1722" s="35" t="s">
        <v>738</v>
      </c>
      <c r="B1722" s="35" t="s">
        <v>739</v>
      </c>
    </row>
    <row r="1723" spans="1:2" x14ac:dyDescent="0.25">
      <c r="A1723" s="35" t="s">
        <v>2003</v>
      </c>
      <c r="B1723" s="35" t="s">
        <v>2004</v>
      </c>
    </row>
    <row r="1724" spans="1:2" x14ac:dyDescent="0.25">
      <c r="A1724" s="35" t="s">
        <v>1214</v>
      </c>
      <c r="B1724" s="35" t="s">
        <v>1215</v>
      </c>
    </row>
    <row r="1725" spans="1:2" x14ac:dyDescent="0.25">
      <c r="A1725" s="35" t="s">
        <v>1335</v>
      </c>
      <c r="B1725" s="35" t="s">
        <v>1336</v>
      </c>
    </row>
    <row r="1726" spans="1:2" x14ac:dyDescent="0.25">
      <c r="A1726" s="35" t="s">
        <v>1335</v>
      </c>
      <c r="B1726" s="35" t="s">
        <v>1336</v>
      </c>
    </row>
    <row r="1727" spans="1:2" x14ac:dyDescent="0.25">
      <c r="A1727" s="35" t="s">
        <v>2712</v>
      </c>
      <c r="B1727" s="35" t="s">
        <v>2713</v>
      </c>
    </row>
    <row r="1728" spans="1:2" x14ac:dyDescent="0.25">
      <c r="A1728" s="35" t="s">
        <v>1679</v>
      </c>
      <c r="B1728" s="35" t="s">
        <v>1680</v>
      </c>
    </row>
    <row r="1729" spans="1:2" x14ac:dyDescent="0.25">
      <c r="A1729" s="35" t="s">
        <v>2013</v>
      </c>
      <c r="B1729" s="35" t="s">
        <v>510</v>
      </c>
    </row>
    <row r="1730" spans="1:2" x14ac:dyDescent="0.25">
      <c r="A1730" s="35" t="s">
        <v>3810</v>
      </c>
      <c r="B1730" s="35" t="s">
        <v>3811</v>
      </c>
    </row>
    <row r="1731" spans="1:2" x14ac:dyDescent="0.25">
      <c r="A1731" s="35" t="s">
        <v>1400</v>
      </c>
      <c r="B1731" s="35" t="s">
        <v>1401</v>
      </c>
    </row>
    <row r="1732" spans="1:2" x14ac:dyDescent="0.25">
      <c r="A1732" s="35" t="s">
        <v>158</v>
      </c>
      <c r="B1732" s="35" t="s">
        <v>159</v>
      </c>
    </row>
    <row r="1733" spans="1:2" x14ac:dyDescent="0.25">
      <c r="A1733" s="35" t="s">
        <v>831</v>
      </c>
      <c r="B1733" s="35" t="s">
        <v>832</v>
      </c>
    </row>
    <row r="1734" spans="1:2" x14ac:dyDescent="0.25">
      <c r="A1734" s="35" t="s">
        <v>2734</v>
      </c>
      <c r="B1734" s="35" t="s">
        <v>2735</v>
      </c>
    </row>
    <row r="1735" spans="1:2" x14ac:dyDescent="0.25">
      <c r="A1735" s="35" t="s">
        <v>1400</v>
      </c>
      <c r="B1735" s="35" t="s">
        <v>1401</v>
      </c>
    </row>
    <row r="1736" spans="1:2" x14ac:dyDescent="0.25">
      <c r="A1736" s="35" t="s">
        <v>3677</v>
      </c>
      <c r="B1736" s="35" t="s">
        <v>3678</v>
      </c>
    </row>
    <row r="1737" spans="1:2" x14ac:dyDescent="0.25">
      <c r="A1737" s="35" t="s">
        <v>158</v>
      </c>
      <c r="B1737" s="35" t="s">
        <v>159</v>
      </c>
    </row>
    <row r="1738" spans="1:2" x14ac:dyDescent="0.25">
      <c r="A1738" s="35" t="s">
        <v>1016</v>
      </c>
      <c r="B1738" s="35" t="s">
        <v>1017</v>
      </c>
    </row>
    <row r="1739" spans="1:2" x14ac:dyDescent="0.25">
      <c r="A1739" s="35" t="s">
        <v>1943</v>
      </c>
      <c r="B1739" s="35" t="s">
        <v>1944</v>
      </c>
    </row>
    <row r="1740" spans="1:2" x14ac:dyDescent="0.25">
      <c r="A1740" s="35" t="s">
        <v>1725</v>
      </c>
      <c r="B1740" s="35" t="s">
        <v>1726</v>
      </c>
    </row>
    <row r="1741" spans="1:2" x14ac:dyDescent="0.25">
      <c r="A1741" s="35" t="s">
        <v>343</v>
      </c>
      <c r="B1741" s="35" t="s">
        <v>344</v>
      </c>
    </row>
    <row r="1742" spans="1:2" x14ac:dyDescent="0.25">
      <c r="A1742" s="35" t="s">
        <v>3684</v>
      </c>
      <c r="B1742" s="35" t="s">
        <v>3685</v>
      </c>
    </row>
    <row r="1743" spans="1:2" x14ac:dyDescent="0.25">
      <c r="A1743" s="35" t="s">
        <v>1326</v>
      </c>
      <c r="B1743" s="35" t="s">
        <v>1327</v>
      </c>
    </row>
    <row r="1744" spans="1:2" x14ac:dyDescent="0.25">
      <c r="A1744" s="35" t="s">
        <v>185</v>
      </c>
      <c r="B1744" s="35" t="s">
        <v>186</v>
      </c>
    </row>
    <row r="1745" spans="1:2" x14ac:dyDescent="0.25">
      <c r="A1745" s="35" t="s">
        <v>1413</v>
      </c>
      <c r="B1745" s="35" t="s">
        <v>507</v>
      </c>
    </row>
    <row r="1746" spans="1:2" x14ac:dyDescent="0.25">
      <c r="A1746" s="35" t="s">
        <v>922</v>
      </c>
      <c r="B1746" s="35" t="s">
        <v>923</v>
      </c>
    </row>
    <row r="1747" spans="1:2" x14ac:dyDescent="0.25">
      <c r="A1747" s="35" t="s">
        <v>334</v>
      </c>
      <c r="B1747" s="35" t="s">
        <v>335</v>
      </c>
    </row>
    <row r="1748" spans="1:2" x14ac:dyDescent="0.25">
      <c r="A1748" s="35" t="s">
        <v>3746</v>
      </c>
      <c r="B1748" s="35" t="s">
        <v>61</v>
      </c>
    </row>
    <row r="1749" spans="1:2" x14ac:dyDescent="0.25">
      <c r="A1749" s="35" t="s">
        <v>3566</v>
      </c>
      <c r="B1749" s="35" t="s">
        <v>759</v>
      </c>
    </row>
    <row r="1750" spans="1:2" x14ac:dyDescent="0.25">
      <c r="A1750" s="35" t="s">
        <v>680</v>
      </c>
      <c r="B1750" s="35" t="s">
        <v>681</v>
      </c>
    </row>
    <row r="1751" spans="1:2" x14ac:dyDescent="0.25">
      <c r="A1751" s="35" t="s">
        <v>2942</v>
      </c>
      <c r="B1751" s="35" t="s">
        <v>1384</v>
      </c>
    </row>
    <row r="1752" spans="1:2" x14ac:dyDescent="0.25">
      <c r="A1752" s="35" t="s">
        <v>1641</v>
      </c>
      <c r="B1752" s="35" t="s">
        <v>1032</v>
      </c>
    </row>
    <row r="1753" spans="1:2" x14ac:dyDescent="0.25">
      <c r="A1753" s="35" t="s">
        <v>3145</v>
      </c>
      <c r="B1753" s="35" t="s">
        <v>3146</v>
      </c>
    </row>
    <row r="1754" spans="1:2" x14ac:dyDescent="0.25">
      <c r="A1754" s="35" t="s">
        <v>3044</v>
      </c>
      <c r="B1754" s="35" t="s">
        <v>3045</v>
      </c>
    </row>
    <row r="1755" spans="1:2" x14ac:dyDescent="0.25">
      <c r="A1755" s="35" t="s">
        <v>834</v>
      </c>
      <c r="B1755" s="35" t="s">
        <v>835</v>
      </c>
    </row>
    <row r="1756" spans="1:2" x14ac:dyDescent="0.25">
      <c r="A1756" s="35" t="s">
        <v>2599</v>
      </c>
      <c r="B1756" s="35" t="s">
        <v>108</v>
      </c>
    </row>
    <row r="1757" spans="1:2" x14ac:dyDescent="0.25">
      <c r="A1757" s="35" t="s">
        <v>1521</v>
      </c>
      <c r="B1757" s="35" t="s">
        <v>1522</v>
      </c>
    </row>
    <row r="1758" spans="1:2" x14ac:dyDescent="0.25">
      <c r="A1758" s="35" t="s">
        <v>2475</v>
      </c>
      <c r="B1758" s="35" t="s">
        <v>2476</v>
      </c>
    </row>
    <row r="1759" spans="1:2" x14ac:dyDescent="0.25">
      <c r="A1759" s="35" t="s">
        <v>3787</v>
      </c>
      <c r="B1759" s="35" t="s">
        <v>3788</v>
      </c>
    </row>
    <row r="1760" spans="1:2" x14ac:dyDescent="0.25">
      <c r="A1760" s="35" t="s">
        <v>2529</v>
      </c>
      <c r="B1760" s="35" t="s">
        <v>2530</v>
      </c>
    </row>
    <row r="1761" spans="1:2" x14ac:dyDescent="0.25">
      <c r="A1761" s="35" t="s">
        <v>671</v>
      </c>
      <c r="B1761" s="35" t="s">
        <v>672</v>
      </c>
    </row>
    <row r="1762" spans="1:2" x14ac:dyDescent="0.25">
      <c r="A1762" s="35" t="s">
        <v>971</v>
      </c>
      <c r="B1762" s="35" t="s">
        <v>972</v>
      </c>
    </row>
    <row r="1763" spans="1:2" x14ac:dyDescent="0.25">
      <c r="A1763" s="35" t="s">
        <v>1916</v>
      </c>
      <c r="B1763" s="35" t="s">
        <v>1917</v>
      </c>
    </row>
    <row r="1764" spans="1:2" ht="30" x14ac:dyDescent="0.25">
      <c r="A1764" s="35" t="s">
        <v>2635</v>
      </c>
      <c r="B1764" s="35" t="s">
        <v>2636</v>
      </c>
    </row>
    <row r="1765" spans="1:2" x14ac:dyDescent="0.25">
      <c r="A1765" s="35" t="s">
        <v>1004</v>
      </c>
      <c r="B1765" s="35" t="s">
        <v>779</v>
      </c>
    </row>
    <row r="1766" spans="1:2" x14ac:dyDescent="0.25">
      <c r="A1766" s="35" t="s">
        <v>1922</v>
      </c>
      <c r="B1766" s="35" t="s">
        <v>1923</v>
      </c>
    </row>
    <row r="1767" spans="1:2" x14ac:dyDescent="0.25">
      <c r="A1767" s="35" t="s">
        <v>777</v>
      </c>
      <c r="B1767" s="35" t="s">
        <v>778</v>
      </c>
    </row>
    <row r="1768" spans="1:2" x14ac:dyDescent="0.25">
      <c r="A1768" s="35" t="s">
        <v>777</v>
      </c>
      <c r="B1768" s="35" t="s">
        <v>778</v>
      </c>
    </row>
    <row r="1769" spans="1:2" x14ac:dyDescent="0.25">
      <c r="A1769" s="35" t="s">
        <v>811</v>
      </c>
      <c r="B1769" s="35" t="s">
        <v>812</v>
      </c>
    </row>
    <row r="1770" spans="1:2" x14ac:dyDescent="0.25">
      <c r="A1770" s="35" t="s">
        <v>1067</v>
      </c>
      <c r="B1770" s="35" t="s">
        <v>1068</v>
      </c>
    </row>
    <row r="1771" spans="1:2" x14ac:dyDescent="0.25">
      <c r="A1771" s="35" t="s">
        <v>3620</v>
      </c>
      <c r="B1771" s="35" t="s">
        <v>3621</v>
      </c>
    </row>
    <row r="1772" spans="1:2" x14ac:dyDescent="0.25">
      <c r="A1772" s="35" t="s">
        <v>3470</v>
      </c>
      <c r="B1772" s="35" t="s">
        <v>3471</v>
      </c>
    </row>
    <row r="1773" spans="1:2" x14ac:dyDescent="0.25">
      <c r="A1773" s="35" t="s">
        <v>1882</v>
      </c>
      <c r="B1773" s="35" t="s">
        <v>1883</v>
      </c>
    </row>
    <row r="1774" spans="1:2" x14ac:dyDescent="0.25">
      <c r="A1774" s="35" t="s">
        <v>3196</v>
      </c>
      <c r="B1774" s="35" t="s">
        <v>3197</v>
      </c>
    </row>
    <row r="1775" spans="1:2" x14ac:dyDescent="0.25">
      <c r="A1775" s="35" t="s">
        <v>3329</v>
      </c>
      <c r="B1775" s="35" t="s">
        <v>1486</v>
      </c>
    </row>
    <row r="1776" spans="1:2" x14ac:dyDescent="0.25">
      <c r="A1776" s="35" t="s">
        <v>2228</v>
      </c>
      <c r="B1776" s="35" t="s">
        <v>2229</v>
      </c>
    </row>
    <row r="1777" spans="1:2" x14ac:dyDescent="0.25">
      <c r="A1777" s="35" t="s">
        <v>3282</v>
      </c>
      <c r="B1777" s="35" t="s">
        <v>3283</v>
      </c>
    </row>
    <row r="1778" spans="1:2" x14ac:dyDescent="0.25">
      <c r="A1778" s="35" t="s">
        <v>768</v>
      </c>
      <c r="B1778" s="35" t="s">
        <v>769</v>
      </c>
    </row>
    <row r="1779" spans="1:2" x14ac:dyDescent="0.25">
      <c r="A1779" s="35" t="s">
        <v>1342</v>
      </c>
      <c r="B1779" s="35" t="s">
        <v>1343</v>
      </c>
    </row>
    <row r="1780" spans="1:2" x14ac:dyDescent="0.25">
      <c r="A1780" s="35" t="s">
        <v>869</v>
      </c>
      <c r="B1780" s="35" t="s">
        <v>870</v>
      </c>
    </row>
    <row r="1781" spans="1:2" x14ac:dyDescent="0.25">
      <c r="A1781" s="35" t="s">
        <v>1636</v>
      </c>
      <c r="B1781" s="35" t="s">
        <v>1637</v>
      </c>
    </row>
    <row r="1782" spans="1:2" x14ac:dyDescent="0.25">
      <c r="A1782" s="35" t="s">
        <v>1150</v>
      </c>
      <c r="B1782" s="35" t="s">
        <v>1151</v>
      </c>
    </row>
    <row r="1783" spans="1:2" x14ac:dyDescent="0.25">
      <c r="A1783" s="35" t="s">
        <v>873</v>
      </c>
      <c r="B1783" s="35" t="s">
        <v>874</v>
      </c>
    </row>
    <row r="1784" spans="1:2" x14ac:dyDescent="0.25">
      <c r="A1784" s="35" t="s">
        <v>608</v>
      </c>
      <c r="B1784" s="35" t="s">
        <v>609</v>
      </c>
    </row>
    <row r="1785" spans="1:2" x14ac:dyDescent="0.25">
      <c r="A1785" s="35" t="s">
        <v>2811</v>
      </c>
      <c r="B1785" s="35" t="s">
        <v>2812</v>
      </c>
    </row>
    <row r="1786" spans="1:2" x14ac:dyDescent="0.25">
      <c r="A1786" s="35" t="s">
        <v>2371</v>
      </c>
      <c r="B1786" s="35" t="s">
        <v>2372</v>
      </c>
    </row>
    <row r="1787" spans="1:2" x14ac:dyDescent="0.25">
      <c r="A1787" s="35" t="s">
        <v>3641</v>
      </c>
      <c r="B1787" s="35" t="s">
        <v>3642</v>
      </c>
    </row>
    <row r="1788" spans="1:2" x14ac:dyDescent="0.25">
      <c r="A1788" s="35" t="s">
        <v>2601</v>
      </c>
      <c r="B1788" s="35" t="s">
        <v>2602</v>
      </c>
    </row>
    <row r="1789" spans="1:2" x14ac:dyDescent="0.25">
      <c r="A1789" s="35" t="s">
        <v>2939</v>
      </c>
      <c r="B1789" s="35" t="s">
        <v>2940</v>
      </c>
    </row>
    <row r="1790" spans="1:2" x14ac:dyDescent="0.25">
      <c r="A1790" s="35" t="s">
        <v>1934</v>
      </c>
      <c r="B1790" s="35" t="s">
        <v>1935</v>
      </c>
    </row>
    <row r="1791" spans="1:2" x14ac:dyDescent="0.25">
      <c r="A1791" s="35" t="s">
        <v>2211</v>
      </c>
      <c r="B1791" s="35" t="s">
        <v>2212</v>
      </c>
    </row>
    <row r="1792" spans="1:2" x14ac:dyDescent="0.25">
      <c r="A1792" s="35" t="s">
        <v>3849</v>
      </c>
      <c r="B1792" s="35" t="s">
        <v>3850</v>
      </c>
    </row>
    <row r="1793" spans="1:2" x14ac:dyDescent="0.25">
      <c r="A1793" s="35" t="s">
        <v>1615</v>
      </c>
      <c r="B1793" s="35" t="s">
        <v>1616</v>
      </c>
    </row>
    <row r="1794" spans="1:2" x14ac:dyDescent="0.25">
      <c r="A1794" s="35" t="s">
        <v>2173</v>
      </c>
      <c r="B1794" s="35" t="s">
        <v>2174</v>
      </c>
    </row>
    <row r="1795" spans="1:2" x14ac:dyDescent="0.25">
      <c r="A1795" s="35" t="s">
        <v>2192</v>
      </c>
      <c r="B1795" s="35" t="s">
        <v>897</v>
      </c>
    </row>
    <row r="1796" spans="1:2" x14ac:dyDescent="0.25">
      <c r="A1796" s="35" t="s">
        <v>802</v>
      </c>
      <c r="B1796" s="35" t="s">
        <v>368</v>
      </c>
    </row>
    <row r="1797" spans="1:2" x14ac:dyDescent="0.25">
      <c r="A1797" s="35" t="s">
        <v>3279</v>
      </c>
      <c r="B1797" s="35" t="s">
        <v>3280</v>
      </c>
    </row>
    <row r="1798" spans="1:2" x14ac:dyDescent="0.25">
      <c r="A1798" s="35" t="s">
        <v>2311</v>
      </c>
      <c r="B1798" s="35" t="s">
        <v>2312</v>
      </c>
    </row>
    <row r="1799" spans="1:2" x14ac:dyDescent="0.25">
      <c r="A1799" s="35" t="s">
        <v>135</v>
      </c>
      <c r="B1799" s="35" t="s">
        <v>136</v>
      </c>
    </row>
    <row r="1800" spans="1:2" x14ac:dyDescent="0.25">
      <c r="A1800" s="35" t="s">
        <v>1380</v>
      </c>
      <c r="B1800" s="35" t="s">
        <v>1381</v>
      </c>
    </row>
    <row r="1801" spans="1:2" x14ac:dyDescent="0.25">
      <c r="A1801" s="35" t="s">
        <v>3873</v>
      </c>
      <c r="B1801" s="35" t="s">
        <v>1739</v>
      </c>
    </row>
    <row r="1802" spans="1:2" x14ac:dyDescent="0.25">
      <c r="A1802" s="35" t="s">
        <v>32</v>
      </c>
      <c r="B1802" s="35" t="s">
        <v>33</v>
      </c>
    </row>
    <row r="1803" spans="1:2" x14ac:dyDescent="0.25">
      <c r="A1803" s="35" t="s">
        <v>908</v>
      </c>
      <c r="B1803" s="35" t="s">
        <v>117</v>
      </c>
    </row>
    <row r="1804" spans="1:2" x14ac:dyDescent="0.25">
      <c r="A1804" s="35" t="s">
        <v>3193</v>
      </c>
      <c r="B1804" s="35" t="s">
        <v>3194</v>
      </c>
    </row>
    <row r="1805" spans="1:2" x14ac:dyDescent="0.25">
      <c r="A1805" s="35" t="s">
        <v>1959</v>
      </c>
      <c r="B1805" s="35" t="s">
        <v>1960</v>
      </c>
    </row>
    <row r="1806" spans="1:2" x14ac:dyDescent="0.25">
      <c r="A1806" s="35" t="s">
        <v>2535</v>
      </c>
      <c r="B1806" s="35" t="s">
        <v>2536</v>
      </c>
    </row>
    <row r="1807" spans="1:2" x14ac:dyDescent="0.25">
      <c r="A1807" s="35" t="s">
        <v>3074</v>
      </c>
      <c r="B1807" s="35" t="s">
        <v>79</v>
      </c>
    </row>
    <row r="1808" spans="1:2" x14ac:dyDescent="0.25">
      <c r="A1808" s="35" t="s">
        <v>3704</v>
      </c>
      <c r="B1808" s="35" t="s">
        <v>486</v>
      </c>
    </row>
    <row r="1809" spans="1:2" x14ac:dyDescent="0.25">
      <c r="A1809" s="35" t="s">
        <v>1984</v>
      </c>
      <c r="B1809" s="35" t="s">
        <v>1985</v>
      </c>
    </row>
    <row r="1810" spans="1:2" x14ac:dyDescent="0.25">
      <c r="A1810" s="35" t="s">
        <v>3843</v>
      </c>
      <c r="B1810" s="35" t="s">
        <v>3844</v>
      </c>
    </row>
    <row r="1811" spans="1:2" x14ac:dyDescent="0.25">
      <c r="A1811" s="35" t="s">
        <v>1124</v>
      </c>
      <c r="B1811" s="35" t="s">
        <v>930</v>
      </c>
    </row>
    <row r="1812" spans="1:2" x14ac:dyDescent="0.25">
      <c r="A1812" s="35" t="s">
        <v>996</v>
      </c>
      <c r="B1812" s="35" t="s">
        <v>997</v>
      </c>
    </row>
    <row r="1813" spans="1:2" x14ac:dyDescent="0.25">
      <c r="A1813" s="35" t="s">
        <v>3071</v>
      </c>
      <c r="B1813" s="35" t="s">
        <v>1455</v>
      </c>
    </row>
    <row r="1814" spans="1:2" x14ac:dyDescent="0.25">
      <c r="A1814" s="35" t="s">
        <v>1734</v>
      </c>
      <c r="B1814" s="35" t="s">
        <v>1735</v>
      </c>
    </row>
    <row r="1815" spans="1:2" x14ac:dyDescent="0.25">
      <c r="A1815" s="35" t="s">
        <v>2033</v>
      </c>
      <c r="B1815" s="35" t="s">
        <v>2034</v>
      </c>
    </row>
    <row r="1816" spans="1:2" x14ac:dyDescent="0.25">
      <c r="A1816" s="35" t="s">
        <v>2165</v>
      </c>
      <c r="B1816" s="35" t="s">
        <v>2166</v>
      </c>
    </row>
    <row r="1817" spans="1:2" x14ac:dyDescent="0.25">
      <c r="A1817" s="35" t="s">
        <v>1424</v>
      </c>
      <c r="B1817" s="35" t="s">
        <v>1425</v>
      </c>
    </row>
    <row r="1818" spans="1:2" x14ac:dyDescent="0.25">
      <c r="A1818" s="35" t="s">
        <v>3338</v>
      </c>
      <c r="B1818" s="35" t="s">
        <v>3339</v>
      </c>
    </row>
    <row r="1819" spans="1:2" x14ac:dyDescent="0.25">
      <c r="A1819" s="35" t="s">
        <v>683</v>
      </c>
      <c r="B1819" s="35" t="s">
        <v>684</v>
      </c>
    </row>
    <row r="1820" spans="1:2" x14ac:dyDescent="0.25">
      <c r="A1820" s="35" t="s">
        <v>3507</v>
      </c>
      <c r="B1820" s="35" t="s">
        <v>3508</v>
      </c>
    </row>
    <row r="1821" spans="1:2" x14ac:dyDescent="0.25">
      <c r="A1821" s="35" t="s">
        <v>1574</v>
      </c>
      <c r="B1821" s="35" t="s">
        <v>1575</v>
      </c>
    </row>
    <row r="1822" spans="1:2" x14ac:dyDescent="0.25">
      <c r="A1822" s="35" t="s">
        <v>2764</v>
      </c>
      <c r="B1822" s="35" t="s">
        <v>2765</v>
      </c>
    </row>
    <row r="1823" spans="1:2" x14ac:dyDescent="0.25">
      <c r="A1823" s="35" t="s">
        <v>3638</v>
      </c>
      <c r="B1823" s="35" t="s">
        <v>3639</v>
      </c>
    </row>
    <row r="1824" spans="1:2" x14ac:dyDescent="0.25">
      <c r="A1824" s="35" t="s">
        <v>1666</v>
      </c>
      <c r="B1824" s="35" t="s">
        <v>74</v>
      </c>
    </row>
    <row r="1825" spans="1:2" x14ac:dyDescent="0.25">
      <c r="A1825" s="35" t="s">
        <v>3411</v>
      </c>
      <c r="B1825" s="35" t="s">
        <v>3412</v>
      </c>
    </row>
    <row r="1826" spans="1:2" x14ac:dyDescent="0.25">
      <c r="A1826" s="35" t="s">
        <v>3513</v>
      </c>
      <c r="B1826" s="35" t="s">
        <v>3514</v>
      </c>
    </row>
    <row r="1827" spans="1:2" x14ac:dyDescent="0.25">
      <c r="A1827" s="35" t="s">
        <v>2899</v>
      </c>
      <c r="B1827" s="35" t="s">
        <v>2900</v>
      </c>
    </row>
    <row r="1828" spans="1:2" x14ac:dyDescent="0.25">
      <c r="A1828" s="35" t="s">
        <v>3226</v>
      </c>
      <c r="B1828" s="35" t="s">
        <v>792</v>
      </c>
    </row>
    <row r="1829" spans="1:2" x14ac:dyDescent="0.25">
      <c r="A1829" s="35" t="s">
        <v>3801</v>
      </c>
      <c r="B1829" s="35" t="s">
        <v>3802</v>
      </c>
    </row>
    <row r="1830" spans="1:2" x14ac:dyDescent="0.25">
      <c r="A1830" s="35" t="s">
        <v>1281</v>
      </c>
      <c r="B1830" s="35" t="s">
        <v>1282</v>
      </c>
    </row>
    <row r="1831" spans="1:2" x14ac:dyDescent="0.25">
      <c r="A1831" s="35" t="s">
        <v>1109</v>
      </c>
      <c r="B1831" s="35" t="s">
        <v>1110</v>
      </c>
    </row>
    <row r="1832" spans="1:2" x14ac:dyDescent="0.25">
      <c r="A1832" s="35" t="s">
        <v>210</v>
      </c>
      <c r="B1832" s="35" t="s">
        <v>211</v>
      </c>
    </row>
    <row r="1833" spans="1:2" x14ac:dyDescent="0.25">
      <c r="A1833" s="35" t="s">
        <v>2888</v>
      </c>
      <c r="B1833" s="35" t="s">
        <v>2889</v>
      </c>
    </row>
    <row r="1834" spans="1:2" x14ac:dyDescent="0.25">
      <c r="A1834" s="35" t="s">
        <v>1719</v>
      </c>
      <c r="B1834" s="35" t="s">
        <v>1720</v>
      </c>
    </row>
    <row r="1835" spans="1:2" x14ac:dyDescent="0.25">
      <c r="A1835" s="35" t="s">
        <v>1465</v>
      </c>
      <c r="B1835" s="35" t="s">
        <v>1466</v>
      </c>
    </row>
    <row r="1836" spans="1:2" x14ac:dyDescent="0.25">
      <c r="A1836" s="35" t="s">
        <v>867</v>
      </c>
      <c r="B1836" s="35" t="s">
        <v>868</v>
      </c>
    </row>
    <row r="1837" spans="1:2" x14ac:dyDescent="0.25">
      <c r="A1837" s="35" t="s">
        <v>3207</v>
      </c>
      <c r="B1837" s="35" t="s">
        <v>3208</v>
      </c>
    </row>
    <row r="1838" spans="1:2" x14ac:dyDescent="0.25">
      <c r="A1838" s="35" t="s">
        <v>1978</v>
      </c>
      <c r="B1838" s="35" t="s">
        <v>1979</v>
      </c>
    </row>
    <row r="1839" spans="1:2" x14ac:dyDescent="0.25">
      <c r="A1839" s="35" t="s">
        <v>2527</v>
      </c>
      <c r="B1839" s="35" t="s">
        <v>2528</v>
      </c>
    </row>
    <row r="1840" spans="1:2" x14ac:dyDescent="0.25">
      <c r="A1840" s="35" t="s">
        <v>1657</v>
      </c>
      <c r="B1840" s="35" t="s">
        <v>1658</v>
      </c>
    </row>
    <row r="1841" spans="1:2" x14ac:dyDescent="0.25">
      <c r="A1841" s="35" t="s">
        <v>2235</v>
      </c>
      <c r="B1841" s="35" t="s">
        <v>2236</v>
      </c>
    </row>
    <row r="1842" spans="1:2" x14ac:dyDescent="0.25">
      <c r="A1842" s="35" t="s">
        <v>1233</v>
      </c>
      <c r="B1842" s="35" t="s">
        <v>220</v>
      </c>
    </row>
    <row r="1843" spans="1:2" x14ac:dyDescent="0.25">
      <c r="A1843" s="35" t="s">
        <v>686</v>
      </c>
      <c r="B1843" s="35" t="s">
        <v>687</v>
      </c>
    </row>
    <row r="1844" spans="1:2" x14ac:dyDescent="0.25">
      <c r="A1844" s="35" t="s">
        <v>2931</v>
      </c>
      <c r="B1844" s="35" t="s">
        <v>2932</v>
      </c>
    </row>
    <row r="1845" spans="1:2" x14ac:dyDescent="0.25">
      <c r="A1845" s="35" t="s">
        <v>2316</v>
      </c>
      <c r="B1845" s="35" t="s">
        <v>2317</v>
      </c>
    </row>
    <row r="1846" spans="1:2" x14ac:dyDescent="0.25">
      <c r="A1846" s="35" t="s">
        <v>729</v>
      </c>
      <c r="B1846" s="35" t="s">
        <v>730</v>
      </c>
    </row>
    <row r="1847" spans="1:2" x14ac:dyDescent="0.25">
      <c r="A1847" s="35" t="s">
        <v>93</v>
      </c>
      <c r="B1847" s="35" t="s">
        <v>94</v>
      </c>
    </row>
    <row r="1848" spans="1:2" x14ac:dyDescent="0.25">
      <c r="A1848" s="35" t="s">
        <v>2432</v>
      </c>
      <c r="B1848" s="35" t="s">
        <v>2433</v>
      </c>
    </row>
    <row r="1849" spans="1:2" x14ac:dyDescent="0.25">
      <c r="A1849" s="35" t="s">
        <v>2666</v>
      </c>
      <c r="B1849" s="35" t="s">
        <v>2667</v>
      </c>
    </row>
    <row r="1850" spans="1:2" x14ac:dyDescent="0.25">
      <c r="A1850" s="35" t="s">
        <v>420</v>
      </c>
      <c r="B1850" s="35" t="s">
        <v>421</v>
      </c>
    </row>
    <row r="1851" spans="1:2" x14ac:dyDescent="0.25">
      <c r="A1851" s="35" t="s">
        <v>2344</v>
      </c>
      <c r="B1851" s="35" t="s">
        <v>379</v>
      </c>
    </row>
    <row r="1852" spans="1:2" x14ac:dyDescent="0.25">
      <c r="A1852" s="35" t="s">
        <v>1300</v>
      </c>
      <c r="B1852" s="35" t="s">
        <v>1301</v>
      </c>
    </row>
    <row r="1853" spans="1:2" x14ac:dyDescent="0.25">
      <c r="A1853" s="35" t="s">
        <v>2120</v>
      </c>
      <c r="B1853" s="35" t="s">
        <v>239</v>
      </c>
    </row>
    <row r="1854" spans="1:2" x14ac:dyDescent="0.25">
      <c r="A1854" s="35" t="s">
        <v>2622</v>
      </c>
      <c r="B1854" s="35" t="s">
        <v>725</v>
      </c>
    </row>
    <row r="1855" spans="1:2" x14ac:dyDescent="0.25">
      <c r="A1855" s="35" t="s">
        <v>768</v>
      </c>
      <c r="B1855" s="35" t="s">
        <v>769</v>
      </c>
    </row>
    <row r="1856" spans="1:2" x14ac:dyDescent="0.25">
      <c r="A1856" s="35" t="s">
        <v>2155</v>
      </c>
      <c r="B1856" s="35" t="s">
        <v>2156</v>
      </c>
    </row>
    <row r="1857" spans="1:2" x14ac:dyDescent="0.25">
      <c r="A1857" s="35" t="s">
        <v>2233</v>
      </c>
      <c r="B1857" s="35" t="s">
        <v>313</v>
      </c>
    </row>
    <row r="1858" spans="1:2" x14ac:dyDescent="0.25">
      <c r="A1858" s="35" t="s">
        <v>3724</v>
      </c>
      <c r="B1858" s="35" t="s">
        <v>1191</v>
      </c>
    </row>
    <row r="1859" spans="1:2" x14ac:dyDescent="0.25">
      <c r="A1859" s="35" t="s">
        <v>1400</v>
      </c>
      <c r="B1859" s="35" t="s">
        <v>1401</v>
      </c>
    </row>
    <row r="1860" spans="1:2" x14ac:dyDescent="0.25">
      <c r="A1860" s="35" t="s">
        <v>2798</v>
      </c>
      <c r="B1860" s="35" t="s">
        <v>2799</v>
      </c>
    </row>
    <row r="1861" spans="1:2" x14ac:dyDescent="0.25">
      <c r="A1861" s="35" t="s">
        <v>558</v>
      </c>
      <c r="B1861" s="35" t="s">
        <v>559</v>
      </c>
    </row>
    <row r="1862" spans="1:2" x14ac:dyDescent="0.25">
      <c r="A1862" s="35" t="s">
        <v>999</v>
      </c>
      <c r="B1862" s="35" t="s">
        <v>1000</v>
      </c>
    </row>
    <row r="1863" spans="1:2" x14ac:dyDescent="0.25">
      <c r="A1863" s="35" t="s">
        <v>1004</v>
      </c>
      <c r="B1863" s="35" t="s">
        <v>779</v>
      </c>
    </row>
    <row r="1864" spans="1:2" x14ac:dyDescent="0.25">
      <c r="A1864" s="35" t="s">
        <v>3102</v>
      </c>
      <c r="B1864" s="35" t="s">
        <v>687</v>
      </c>
    </row>
    <row r="1865" spans="1:2" x14ac:dyDescent="0.25">
      <c r="A1865" s="35" t="s">
        <v>729</v>
      </c>
      <c r="B1865" s="35" t="s">
        <v>730</v>
      </c>
    </row>
    <row r="1866" spans="1:2" x14ac:dyDescent="0.25">
      <c r="A1866" s="35" t="s">
        <v>1765</v>
      </c>
      <c r="B1866" s="35" t="s">
        <v>1766</v>
      </c>
    </row>
    <row r="1867" spans="1:2" x14ac:dyDescent="0.25">
      <c r="A1867" s="35" t="s">
        <v>2075</v>
      </c>
      <c r="B1867" s="35" t="s">
        <v>2076</v>
      </c>
    </row>
    <row r="1868" spans="1:2" x14ac:dyDescent="0.25">
      <c r="A1868" s="35" t="s">
        <v>2278</v>
      </c>
      <c r="B1868" s="35" t="s">
        <v>2279</v>
      </c>
    </row>
    <row r="1869" spans="1:2" x14ac:dyDescent="0.25">
      <c r="A1869" s="35" t="s">
        <v>2170</v>
      </c>
      <c r="B1869" s="35" t="s">
        <v>621</v>
      </c>
    </row>
    <row r="1870" spans="1:2" x14ac:dyDescent="0.25">
      <c r="A1870" s="35" t="s">
        <v>2596</v>
      </c>
      <c r="B1870" s="35" t="s">
        <v>2597</v>
      </c>
    </row>
    <row r="1871" spans="1:2" x14ac:dyDescent="0.25">
      <c r="A1871" s="35" t="s">
        <v>1618</v>
      </c>
      <c r="B1871" s="35" t="s">
        <v>1619</v>
      </c>
    </row>
    <row r="1872" spans="1:2" x14ac:dyDescent="0.25">
      <c r="A1872" s="35" t="s">
        <v>1132</v>
      </c>
      <c r="B1872" s="35" t="s">
        <v>1133</v>
      </c>
    </row>
    <row r="1873" spans="1:2" x14ac:dyDescent="0.25">
      <c r="A1873" s="35" t="s">
        <v>3219</v>
      </c>
      <c r="B1873" s="35" t="s">
        <v>1895</v>
      </c>
    </row>
    <row r="1874" spans="1:2" x14ac:dyDescent="0.25">
      <c r="A1874" s="35" t="s">
        <v>1629</v>
      </c>
      <c r="B1874" s="35" t="s">
        <v>507</v>
      </c>
    </row>
    <row r="1875" spans="1:2" x14ac:dyDescent="0.25">
      <c r="A1875" s="35" t="s">
        <v>3384</v>
      </c>
      <c r="B1875" s="35" t="s">
        <v>3385</v>
      </c>
    </row>
    <row r="1876" spans="1:2" x14ac:dyDescent="0.25">
      <c r="A1876" s="35" t="s">
        <v>2332</v>
      </c>
      <c r="B1876" s="35" t="s">
        <v>2333</v>
      </c>
    </row>
    <row r="1877" spans="1:2" x14ac:dyDescent="0.25">
      <c r="A1877" s="35" t="s">
        <v>532</v>
      </c>
      <c r="B1877" s="35" t="s">
        <v>533</v>
      </c>
    </row>
    <row r="1878" spans="1:2" x14ac:dyDescent="0.25">
      <c r="A1878" s="35" t="s">
        <v>1882</v>
      </c>
      <c r="B1878" s="35" t="s">
        <v>1883</v>
      </c>
    </row>
    <row r="1879" spans="1:2" x14ac:dyDescent="0.25">
      <c r="A1879" s="35" t="s">
        <v>234</v>
      </c>
      <c r="B1879" s="35" t="s">
        <v>235</v>
      </c>
    </row>
    <row r="1880" spans="1:2" x14ac:dyDescent="0.25">
      <c r="A1880" s="35" t="s">
        <v>2726</v>
      </c>
      <c r="B1880" s="35" t="s">
        <v>1062</v>
      </c>
    </row>
    <row r="1881" spans="1:2" x14ac:dyDescent="0.25">
      <c r="A1881" s="35" t="s">
        <v>158</v>
      </c>
      <c r="B1881" s="35" t="s">
        <v>159</v>
      </c>
    </row>
    <row r="1882" spans="1:2" x14ac:dyDescent="0.25">
      <c r="A1882" s="35" t="s">
        <v>1432</v>
      </c>
      <c r="B1882" s="35" t="s">
        <v>1433</v>
      </c>
    </row>
    <row r="1883" spans="1:2" x14ac:dyDescent="0.25">
      <c r="A1883" s="35" t="s">
        <v>1041</v>
      </c>
      <c r="B1883" s="35" t="s">
        <v>1042</v>
      </c>
    </row>
    <row r="1884" spans="1:2" x14ac:dyDescent="0.25">
      <c r="A1884" s="35" t="s">
        <v>54</v>
      </c>
      <c r="B1884" s="35" t="s">
        <v>55</v>
      </c>
    </row>
    <row r="1885" spans="1:2" x14ac:dyDescent="0.25">
      <c r="A1885" s="35" t="s">
        <v>3221</v>
      </c>
      <c r="B1885" s="35" t="s">
        <v>3222</v>
      </c>
    </row>
    <row r="1886" spans="1:2" x14ac:dyDescent="0.25">
      <c r="A1886" s="35" t="s">
        <v>2050</v>
      </c>
      <c r="B1886" s="35" t="s">
        <v>2051</v>
      </c>
    </row>
    <row r="1887" spans="1:2" x14ac:dyDescent="0.25">
      <c r="A1887" s="35" t="s">
        <v>2565</v>
      </c>
      <c r="B1887" s="35" t="s">
        <v>2566</v>
      </c>
    </row>
    <row r="1888" spans="1:2" x14ac:dyDescent="0.25">
      <c r="A1888" s="35" t="s">
        <v>475</v>
      </c>
      <c r="B1888" s="35" t="s">
        <v>476</v>
      </c>
    </row>
    <row r="1889" spans="1:2" x14ac:dyDescent="0.25">
      <c r="A1889" s="35" t="s">
        <v>2622</v>
      </c>
      <c r="B1889" s="35" t="s">
        <v>725</v>
      </c>
    </row>
    <row r="1890" spans="1:2" x14ac:dyDescent="0.25">
      <c r="A1890" s="35" t="s">
        <v>3689</v>
      </c>
      <c r="B1890" s="35" t="s">
        <v>719</v>
      </c>
    </row>
    <row r="1891" spans="1:2" x14ac:dyDescent="0.25">
      <c r="A1891" s="35" t="s">
        <v>2398</v>
      </c>
      <c r="B1891" s="35" t="s">
        <v>2399</v>
      </c>
    </row>
    <row r="1892" spans="1:2" x14ac:dyDescent="0.25">
      <c r="A1892" s="35" t="s">
        <v>2086</v>
      </c>
      <c r="B1892" s="35" t="s">
        <v>2087</v>
      </c>
    </row>
    <row r="1893" spans="1:2" x14ac:dyDescent="0.25">
      <c r="A1893" s="35" t="s">
        <v>1916</v>
      </c>
      <c r="B1893" s="35" t="s">
        <v>1917</v>
      </c>
    </row>
    <row r="1894" spans="1:2" x14ac:dyDescent="0.25">
      <c r="A1894" s="35" t="s">
        <v>1293</v>
      </c>
      <c r="B1894" s="35" t="s">
        <v>1294</v>
      </c>
    </row>
    <row r="1895" spans="1:2" x14ac:dyDescent="0.25">
      <c r="A1895" s="35" t="s">
        <v>1105</v>
      </c>
      <c r="B1895" s="35" t="s">
        <v>1106</v>
      </c>
    </row>
    <row r="1896" spans="1:2" x14ac:dyDescent="0.25">
      <c r="A1896" s="35" t="s">
        <v>2715</v>
      </c>
      <c r="B1896" s="35" t="s">
        <v>2716</v>
      </c>
    </row>
    <row r="1897" spans="1:2" x14ac:dyDescent="0.25">
      <c r="A1897" s="35" t="s">
        <v>2638</v>
      </c>
      <c r="B1897" s="35" t="s">
        <v>2639</v>
      </c>
    </row>
    <row r="1898" spans="1:2" x14ac:dyDescent="0.25">
      <c r="A1898" s="35" t="s">
        <v>729</v>
      </c>
      <c r="B1898" s="35" t="s">
        <v>730</v>
      </c>
    </row>
    <row r="1899" spans="1:2" x14ac:dyDescent="0.25">
      <c r="A1899" s="35" t="s">
        <v>1547</v>
      </c>
      <c r="B1899" s="35" t="s">
        <v>1548</v>
      </c>
    </row>
    <row r="1900" spans="1:2" x14ac:dyDescent="0.25">
      <c r="A1900" s="35" t="s">
        <v>2521</v>
      </c>
      <c r="B1900" s="35" t="s">
        <v>2522</v>
      </c>
    </row>
    <row r="1901" spans="1:2" x14ac:dyDescent="0.25">
      <c r="A1901" s="35" t="s">
        <v>3213</v>
      </c>
      <c r="B1901" s="35" t="s">
        <v>3214</v>
      </c>
    </row>
    <row r="1902" spans="1:2" x14ac:dyDescent="0.25">
      <c r="A1902" s="35" t="s">
        <v>3824</v>
      </c>
      <c r="B1902" s="35" t="s">
        <v>1092</v>
      </c>
    </row>
    <row r="1903" spans="1:2" x14ac:dyDescent="0.25">
      <c r="A1903" s="35" t="s">
        <v>3270</v>
      </c>
      <c r="B1903" s="35" t="s">
        <v>3271</v>
      </c>
    </row>
    <row r="1904" spans="1:2" x14ac:dyDescent="0.25">
      <c r="A1904" s="35" t="s">
        <v>1846</v>
      </c>
      <c r="B1904" s="35" t="s">
        <v>1847</v>
      </c>
    </row>
    <row r="1905" spans="1:2" x14ac:dyDescent="0.25">
      <c r="A1905" s="35" t="s">
        <v>217</v>
      </c>
      <c r="B1905" s="35" t="s">
        <v>219</v>
      </c>
    </row>
    <row r="1906" spans="1:2" x14ac:dyDescent="0.25">
      <c r="A1906" s="35" t="s">
        <v>1193</v>
      </c>
      <c r="B1906" s="35" t="s">
        <v>1194</v>
      </c>
    </row>
    <row r="1907" spans="1:2" x14ac:dyDescent="0.25">
      <c r="A1907" s="35" t="s">
        <v>905</v>
      </c>
      <c r="B1907" s="35" t="s">
        <v>906</v>
      </c>
    </row>
    <row r="1908" spans="1:2" x14ac:dyDescent="0.25">
      <c r="A1908" s="35" t="s">
        <v>3073</v>
      </c>
      <c r="B1908" s="35" t="s">
        <v>1705</v>
      </c>
    </row>
    <row r="1909" spans="1:2" x14ac:dyDescent="0.25">
      <c r="A1909" s="35" t="s">
        <v>2000</v>
      </c>
      <c r="B1909" s="35" t="s">
        <v>2001</v>
      </c>
    </row>
    <row r="1910" spans="1:2" x14ac:dyDescent="0.25">
      <c r="A1910" s="35" t="s">
        <v>1876</v>
      </c>
      <c r="B1910" s="35" t="s">
        <v>1877</v>
      </c>
    </row>
    <row r="1911" spans="1:2" x14ac:dyDescent="0.25">
      <c r="A1911" s="35" t="s">
        <v>3682</v>
      </c>
      <c r="B1911" s="35" t="s">
        <v>3256</v>
      </c>
    </row>
    <row r="1912" spans="1:2" x14ac:dyDescent="0.25">
      <c r="A1912" s="35" t="s">
        <v>729</v>
      </c>
      <c r="B1912" s="35" t="s">
        <v>730</v>
      </c>
    </row>
    <row r="1913" spans="1:2" x14ac:dyDescent="0.25">
      <c r="A1913" s="35" t="s">
        <v>2295</v>
      </c>
      <c r="B1913" s="35" t="s">
        <v>2296</v>
      </c>
    </row>
    <row r="1914" spans="1:2" x14ac:dyDescent="0.25">
      <c r="A1914" s="35" t="s">
        <v>727</v>
      </c>
      <c r="B1914" s="35" t="s">
        <v>728</v>
      </c>
    </row>
    <row r="1915" spans="1:2" x14ac:dyDescent="0.25">
      <c r="A1915" s="35" t="s">
        <v>309</v>
      </c>
      <c r="B1915" s="35" t="s">
        <v>310</v>
      </c>
    </row>
    <row r="1916" spans="1:2" x14ac:dyDescent="0.25">
      <c r="A1916" s="35" t="s">
        <v>1997</v>
      </c>
      <c r="B1916" s="35" t="s">
        <v>1998</v>
      </c>
    </row>
    <row r="1917" spans="1:2" x14ac:dyDescent="0.25">
      <c r="A1917" s="35" t="s">
        <v>2992</v>
      </c>
      <c r="B1917" s="35" t="s">
        <v>79</v>
      </c>
    </row>
    <row r="1918" spans="1:2" x14ac:dyDescent="0.25">
      <c r="A1918" s="35" t="s">
        <v>2089</v>
      </c>
      <c r="B1918" s="35" t="s">
        <v>2090</v>
      </c>
    </row>
    <row r="1919" spans="1:2" x14ac:dyDescent="0.25">
      <c r="A1919" s="35" t="s">
        <v>104</v>
      </c>
      <c r="B1919" s="35" t="s">
        <v>486</v>
      </c>
    </row>
    <row r="1920" spans="1:2" x14ac:dyDescent="0.25">
      <c r="A1920" s="35" t="s">
        <v>2179</v>
      </c>
      <c r="B1920" s="35" t="s">
        <v>2180</v>
      </c>
    </row>
    <row r="1921" spans="1:2" x14ac:dyDescent="0.25">
      <c r="A1921" s="35" t="s">
        <v>488</v>
      </c>
      <c r="B1921" s="35" t="s">
        <v>486</v>
      </c>
    </row>
    <row r="1922" spans="1:2" x14ac:dyDescent="0.25">
      <c r="A1922" s="35" t="s">
        <v>3162</v>
      </c>
      <c r="B1922" s="35" t="s">
        <v>3163</v>
      </c>
    </row>
    <row r="1923" spans="1:2" x14ac:dyDescent="0.25">
      <c r="A1923" s="35" t="s">
        <v>3502</v>
      </c>
      <c r="B1923" s="35" t="s">
        <v>3503</v>
      </c>
    </row>
    <row r="1924" spans="1:2" x14ac:dyDescent="0.25">
      <c r="A1924" s="35" t="s">
        <v>2018</v>
      </c>
      <c r="B1924" s="35" t="s">
        <v>2019</v>
      </c>
    </row>
    <row r="1925" spans="1:2" x14ac:dyDescent="0.25">
      <c r="A1925" s="35" t="s">
        <v>3652</v>
      </c>
      <c r="B1925" s="35" t="s">
        <v>775</v>
      </c>
    </row>
    <row r="1926" spans="1:2" x14ac:dyDescent="0.25">
      <c r="A1926" s="35" t="s">
        <v>2786</v>
      </c>
      <c r="B1926" s="35" t="s">
        <v>2787</v>
      </c>
    </row>
    <row r="1927" spans="1:2" x14ac:dyDescent="0.25">
      <c r="A1927" s="35" t="s">
        <v>2550</v>
      </c>
      <c r="B1927" s="35" t="s">
        <v>2551</v>
      </c>
    </row>
    <row r="1928" spans="1:2" x14ac:dyDescent="0.25">
      <c r="A1928" s="35" t="s">
        <v>3231</v>
      </c>
      <c r="B1928" s="35" t="s">
        <v>527</v>
      </c>
    </row>
    <row r="1929" spans="1:2" x14ac:dyDescent="0.25">
      <c r="A1929" s="35" t="s">
        <v>276</v>
      </c>
      <c r="B1929" s="35" t="s">
        <v>277</v>
      </c>
    </row>
    <row r="1930" spans="1:2" x14ac:dyDescent="0.25">
      <c r="A1930" s="35" t="s">
        <v>3583</v>
      </c>
      <c r="B1930" s="35" t="s">
        <v>3584</v>
      </c>
    </row>
    <row r="1931" spans="1:2" x14ac:dyDescent="0.25">
      <c r="A1931" s="35" t="s">
        <v>2875</v>
      </c>
      <c r="B1931" s="35" t="s">
        <v>2876</v>
      </c>
    </row>
    <row r="1932" spans="1:2" x14ac:dyDescent="0.25">
      <c r="A1932" s="35" t="s">
        <v>1132</v>
      </c>
      <c r="B1932" s="35" t="s">
        <v>1133</v>
      </c>
    </row>
    <row r="1933" spans="1:2" x14ac:dyDescent="0.25">
      <c r="A1933" s="35" t="s">
        <v>729</v>
      </c>
      <c r="B1933" s="35" t="s">
        <v>730</v>
      </c>
    </row>
    <row r="1934" spans="1:2" x14ac:dyDescent="0.25">
      <c r="A1934" s="35" t="s">
        <v>1241</v>
      </c>
      <c r="B1934" s="35" t="s">
        <v>1242</v>
      </c>
    </row>
    <row r="1935" spans="1:2" x14ac:dyDescent="0.25">
      <c r="A1935" s="35" t="s">
        <v>485</v>
      </c>
      <c r="B1935" s="35" t="s">
        <v>486</v>
      </c>
    </row>
    <row r="1936" spans="1:2" x14ac:dyDescent="0.25">
      <c r="A1936" s="35" t="s">
        <v>2346</v>
      </c>
      <c r="B1936" s="35" t="s">
        <v>653</v>
      </c>
    </row>
    <row r="1937" spans="1:2" x14ac:dyDescent="0.25">
      <c r="A1937" s="35" t="s">
        <v>3832</v>
      </c>
      <c r="B1937" s="35" t="s">
        <v>3833</v>
      </c>
    </row>
    <row r="1938" spans="1:2" x14ac:dyDescent="0.25">
      <c r="A1938" s="35" t="s">
        <v>1205</v>
      </c>
      <c r="B1938" s="35" t="s">
        <v>1206</v>
      </c>
    </row>
    <row r="1939" spans="1:2" x14ac:dyDescent="0.25">
      <c r="A1939" s="35" t="s">
        <v>297</v>
      </c>
      <c r="B1939" s="35" t="s">
        <v>298</v>
      </c>
    </row>
    <row r="1940" spans="1:2" x14ac:dyDescent="0.25">
      <c r="A1940" s="35" t="s">
        <v>3798</v>
      </c>
      <c r="B1940" s="35" t="s">
        <v>3799</v>
      </c>
    </row>
    <row r="1941" spans="1:2" x14ac:dyDescent="0.25">
      <c r="A1941" s="35" t="s">
        <v>2650</v>
      </c>
      <c r="B1941" s="35" t="s">
        <v>2016</v>
      </c>
    </row>
    <row r="1942" spans="1:2" x14ac:dyDescent="0.25">
      <c r="A1942" s="35" t="s">
        <v>3691</v>
      </c>
      <c r="B1942" s="35" t="s">
        <v>840</v>
      </c>
    </row>
    <row r="1943" spans="1:2" x14ac:dyDescent="0.25">
      <c r="A1943" s="35" t="s">
        <v>2571</v>
      </c>
      <c r="B1943" s="35" t="s">
        <v>2572</v>
      </c>
    </row>
    <row r="1944" spans="1:2" x14ac:dyDescent="0.25">
      <c r="A1944" s="35" t="s">
        <v>158</v>
      </c>
      <c r="B1944" s="35" t="s">
        <v>159</v>
      </c>
    </row>
    <row r="1945" spans="1:2" x14ac:dyDescent="0.25">
      <c r="A1945" s="35" t="s">
        <v>1159</v>
      </c>
      <c r="B1945" s="35" t="s">
        <v>1160</v>
      </c>
    </row>
    <row r="1946" spans="1:2" x14ac:dyDescent="0.25">
      <c r="A1946" s="35" t="s">
        <v>1650</v>
      </c>
      <c r="B1946" s="35" t="s">
        <v>1651</v>
      </c>
    </row>
    <row r="1947" spans="1:2" x14ac:dyDescent="0.25">
      <c r="A1947" s="35" t="s">
        <v>3210</v>
      </c>
      <c r="B1947" s="35" t="s">
        <v>3211</v>
      </c>
    </row>
    <row r="1948" spans="1:2" x14ac:dyDescent="0.25">
      <c r="A1948" s="35" t="s">
        <v>384</v>
      </c>
      <c r="B1948" s="35" t="s">
        <v>385</v>
      </c>
    </row>
    <row r="1949" spans="1:2" x14ac:dyDescent="0.25">
      <c r="A1949" s="35" t="s">
        <v>196</v>
      </c>
      <c r="B1949" s="35" t="s">
        <v>197</v>
      </c>
    </row>
    <row r="1950" spans="1:2" x14ac:dyDescent="0.25">
      <c r="A1950" s="35" t="s">
        <v>3687</v>
      </c>
      <c r="B1950" s="35" t="s">
        <v>1782</v>
      </c>
    </row>
    <row r="1951" spans="1:2" x14ac:dyDescent="0.25">
      <c r="A1951" s="35" t="s">
        <v>768</v>
      </c>
      <c r="B1951" s="35" t="s">
        <v>769</v>
      </c>
    </row>
    <row r="1952" spans="1:2" x14ac:dyDescent="0.25">
      <c r="A1952" s="35" t="s">
        <v>3096</v>
      </c>
      <c r="B1952" s="35" t="s">
        <v>3097</v>
      </c>
    </row>
    <row r="1953" spans="1:2" x14ac:dyDescent="0.25">
      <c r="A1953" s="35" t="s">
        <v>1746</v>
      </c>
      <c r="B1953" s="35" t="s">
        <v>1747</v>
      </c>
    </row>
    <row r="1954" spans="1:2" x14ac:dyDescent="0.25">
      <c r="A1954" s="35" t="s">
        <v>327</v>
      </c>
      <c r="B1954" s="35" t="s">
        <v>328</v>
      </c>
    </row>
    <row r="1955" spans="1:2" x14ac:dyDescent="0.25">
      <c r="A1955" s="35" t="s">
        <v>1223</v>
      </c>
      <c r="B1955" s="35" t="s">
        <v>1224</v>
      </c>
    </row>
    <row r="1956" spans="1:2" x14ac:dyDescent="0.25">
      <c r="A1956" s="35" t="s">
        <v>2908</v>
      </c>
      <c r="B1956" s="35" t="s">
        <v>278</v>
      </c>
    </row>
    <row r="1957" spans="1:2" x14ac:dyDescent="0.25">
      <c r="A1957" s="35" t="s">
        <v>3247</v>
      </c>
      <c r="B1957" s="35" t="s">
        <v>113</v>
      </c>
    </row>
    <row r="1958" spans="1:2" x14ac:dyDescent="0.25">
      <c r="A1958" s="35" t="s">
        <v>3311</v>
      </c>
      <c r="B1958" s="35" t="s">
        <v>2187</v>
      </c>
    </row>
    <row r="1959" spans="1:2" x14ac:dyDescent="0.25">
      <c r="A1959" s="35" t="s">
        <v>937</v>
      </c>
      <c r="B1959" s="35" t="s">
        <v>938</v>
      </c>
    </row>
    <row r="1960" spans="1:2" x14ac:dyDescent="0.25">
      <c r="A1960" s="35" t="s">
        <v>306</v>
      </c>
      <c r="B1960" s="35" t="s">
        <v>307</v>
      </c>
    </row>
    <row r="1961" spans="1:2" x14ac:dyDescent="0.25">
      <c r="A1961" s="35" t="s">
        <v>3044</v>
      </c>
      <c r="B1961" s="35" t="s">
        <v>3045</v>
      </c>
    </row>
    <row r="1962" spans="1:2" x14ac:dyDescent="0.25">
      <c r="A1962" s="35" t="s">
        <v>414</v>
      </c>
      <c r="B1962" s="35" t="s">
        <v>415</v>
      </c>
    </row>
    <row r="1963" spans="1:2" x14ac:dyDescent="0.25">
      <c r="A1963" s="35" t="s">
        <v>729</v>
      </c>
      <c r="B1963" s="35" t="s">
        <v>730</v>
      </c>
    </row>
    <row r="1964" spans="1:2" x14ac:dyDescent="0.25">
      <c r="A1964" s="35" t="s">
        <v>729</v>
      </c>
      <c r="B1964" s="35" t="s">
        <v>730</v>
      </c>
    </row>
    <row r="1965" spans="1:2" x14ac:dyDescent="0.25">
      <c r="A1965" s="35" t="s">
        <v>1528</v>
      </c>
      <c r="B1965" s="35" t="s">
        <v>1529</v>
      </c>
    </row>
    <row r="1966" spans="1:2" x14ac:dyDescent="0.25">
      <c r="A1966" s="35" t="s">
        <v>1819</v>
      </c>
      <c r="B1966" s="35" t="s">
        <v>1820</v>
      </c>
    </row>
    <row r="1967" spans="1:2" x14ac:dyDescent="0.25">
      <c r="A1967" s="35" t="s">
        <v>1471</v>
      </c>
      <c r="B1967" s="35" t="s">
        <v>1472</v>
      </c>
    </row>
    <row r="1968" spans="1:2" x14ac:dyDescent="0.25">
      <c r="A1968" s="35" t="s">
        <v>128</v>
      </c>
      <c r="B1968" s="35" t="s">
        <v>129</v>
      </c>
    </row>
    <row r="1969" spans="1:2" x14ac:dyDescent="0.25">
      <c r="A1969" s="35" t="s">
        <v>378</v>
      </c>
      <c r="B1969" s="35" t="s">
        <v>379</v>
      </c>
    </row>
    <row r="1970" spans="1:2" x14ac:dyDescent="0.25">
      <c r="A1970" s="35" t="s">
        <v>1276</v>
      </c>
      <c r="B1970" s="35" t="s">
        <v>274</v>
      </c>
    </row>
    <row r="1971" spans="1:2" x14ac:dyDescent="0.25">
      <c r="A1971" s="35" t="s">
        <v>1940</v>
      </c>
      <c r="B1971" s="35" t="s">
        <v>1941</v>
      </c>
    </row>
    <row r="1972" spans="1:2" x14ac:dyDescent="0.25">
      <c r="A1972" s="35" t="s">
        <v>1819</v>
      </c>
      <c r="B1972" s="35" t="s">
        <v>1820</v>
      </c>
    </row>
    <row r="1973" spans="1:2" x14ac:dyDescent="0.25">
      <c r="A1973" s="35" t="s">
        <v>3294</v>
      </c>
      <c r="B1973" s="35" t="s">
        <v>3295</v>
      </c>
    </row>
    <row r="1974" spans="1:2" x14ac:dyDescent="0.25">
      <c r="A1974" s="35" t="s">
        <v>179</v>
      </c>
      <c r="B1974" s="35" t="s">
        <v>180</v>
      </c>
    </row>
    <row r="1975" spans="1:2" x14ac:dyDescent="0.25">
      <c r="A1975" s="35" t="s">
        <v>865</v>
      </c>
      <c r="B1975" s="35" t="s">
        <v>866</v>
      </c>
    </row>
    <row r="1976" spans="1:2" x14ac:dyDescent="0.25">
      <c r="A1976" s="35" t="s">
        <v>619</v>
      </c>
      <c r="B1976" s="35" t="s">
        <v>620</v>
      </c>
    </row>
    <row r="1977" spans="1:2" x14ac:dyDescent="0.25">
      <c r="A1977" s="35" t="s">
        <v>1303</v>
      </c>
      <c r="B1977" s="35" t="s">
        <v>1304</v>
      </c>
    </row>
    <row r="1978" spans="1:2" x14ac:dyDescent="0.25">
      <c r="A1978" s="35" t="s">
        <v>1816</v>
      </c>
      <c r="B1978" s="35" t="s">
        <v>1817</v>
      </c>
    </row>
    <row r="1979" spans="1:2" x14ac:dyDescent="0.25">
      <c r="A1979" s="35" t="s">
        <v>2036</v>
      </c>
      <c r="B1979" s="35" t="s">
        <v>1926</v>
      </c>
    </row>
    <row r="1980" spans="1:2" x14ac:dyDescent="0.25">
      <c r="A1980" s="35" t="s">
        <v>1424</v>
      </c>
      <c r="B1980" s="35" t="s">
        <v>1425</v>
      </c>
    </row>
    <row r="1981" spans="1:2" x14ac:dyDescent="0.25">
      <c r="A1981" s="35" t="s">
        <v>884</v>
      </c>
      <c r="B1981" s="35" t="s">
        <v>885</v>
      </c>
    </row>
    <row r="1982" spans="1:2" x14ac:dyDescent="0.25">
      <c r="A1982" s="35" t="s">
        <v>1800</v>
      </c>
      <c r="B1982" s="35" t="s">
        <v>1801</v>
      </c>
    </row>
    <row r="1983" spans="1:2" x14ac:dyDescent="0.25">
      <c r="A1983" s="35" t="s">
        <v>1199</v>
      </c>
      <c r="B1983" s="35" t="s">
        <v>1200</v>
      </c>
    </row>
    <row r="1984" spans="1:2" x14ac:dyDescent="0.25">
      <c r="A1984" s="35" t="s">
        <v>2276</v>
      </c>
      <c r="B1984" s="35" t="s">
        <v>341</v>
      </c>
    </row>
    <row r="1985" spans="1:2" x14ac:dyDescent="0.25">
      <c r="A1985" s="35" t="s">
        <v>680</v>
      </c>
      <c r="B1985" s="35" t="s">
        <v>681</v>
      </c>
    </row>
    <row r="1986" spans="1:2" x14ac:dyDescent="0.25">
      <c r="A1986" s="35" t="s">
        <v>2150</v>
      </c>
      <c r="B1986" s="35" t="s">
        <v>944</v>
      </c>
    </row>
    <row r="1987" spans="1:2" x14ac:dyDescent="0.25">
      <c r="A1987" s="35" t="s">
        <v>2381</v>
      </c>
      <c r="B1987" s="35" t="s">
        <v>1960</v>
      </c>
    </row>
    <row r="1988" spans="1:2" x14ac:dyDescent="0.25">
      <c r="A1988" s="35" t="s">
        <v>3510</v>
      </c>
      <c r="B1988" s="35" t="s">
        <v>3511</v>
      </c>
    </row>
    <row r="1989" spans="1:2" x14ac:dyDescent="0.25">
      <c r="A1989" s="35" t="s">
        <v>2407</v>
      </c>
      <c r="B1989" s="35" t="s">
        <v>2408</v>
      </c>
    </row>
    <row r="1990" spans="1:2" x14ac:dyDescent="0.25">
      <c r="A1990" s="35" t="s">
        <v>3555</v>
      </c>
      <c r="B1990" s="35" t="s">
        <v>3556</v>
      </c>
    </row>
    <row r="1991" spans="1:2" x14ac:dyDescent="0.25">
      <c r="A1991" s="35" t="s">
        <v>3199</v>
      </c>
      <c r="B1991" s="35" t="s">
        <v>3200</v>
      </c>
    </row>
    <row r="1992" spans="1:2" x14ac:dyDescent="0.25">
      <c r="A1992" s="35" t="s">
        <v>3859</v>
      </c>
      <c r="B1992" s="35" t="s">
        <v>3757</v>
      </c>
    </row>
    <row r="1993" spans="1:2" x14ac:dyDescent="0.25">
      <c r="A1993" s="35" t="s">
        <v>3485</v>
      </c>
      <c r="B1993" s="35" t="s">
        <v>3486</v>
      </c>
    </row>
    <row r="1994" spans="1:2" x14ac:dyDescent="0.25">
      <c r="A1994" s="35" t="s">
        <v>532</v>
      </c>
      <c r="B1994" s="35" t="s">
        <v>533</v>
      </c>
    </row>
    <row r="1995" spans="1:2" x14ac:dyDescent="0.25">
      <c r="A1995" s="35" t="s">
        <v>2464</v>
      </c>
      <c r="B1995" s="35" t="s">
        <v>2465</v>
      </c>
    </row>
    <row r="1996" spans="1:2" x14ac:dyDescent="0.25">
      <c r="A1996" s="35" t="s">
        <v>1121</v>
      </c>
      <c r="B1996" s="35" t="s">
        <v>1122</v>
      </c>
    </row>
    <row r="1997" spans="1:2" x14ac:dyDescent="0.25">
      <c r="A1997" s="35" t="s">
        <v>2269</v>
      </c>
      <c r="B1997" s="35" t="s">
        <v>806</v>
      </c>
    </row>
    <row r="1998" spans="1:2" x14ac:dyDescent="0.25">
      <c r="A1998" s="35" t="s">
        <v>3795</v>
      </c>
      <c r="B1998" s="35" t="s">
        <v>3796</v>
      </c>
    </row>
    <row r="1999" spans="1:2" x14ac:dyDescent="0.25">
      <c r="A1999" s="35" t="s">
        <v>2155</v>
      </c>
      <c r="B1999" s="35" t="s">
        <v>2156</v>
      </c>
    </row>
    <row r="2000" spans="1:2" x14ac:dyDescent="0.25">
      <c r="A2000" s="35" t="s">
        <v>729</v>
      </c>
      <c r="B2000" s="35" t="s">
        <v>730</v>
      </c>
    </row>
    <row r="2001" spans="1:2" x14ac:dyDescent="0.25">
      <c r="A2001" s="35" t="s">
        <v>771</v>
      </c>
      <c r="B2001" s="35" t="s">
        <v>772</v>
      </c>
    </row>
    <row r="2002" spans="1:2" x14ac:dyDescent="0.25">
      <c r="A2002" s="35" t="s">
        <v>2127</v>
      </c>
      <c r="B2002" s="35" t="s">
        <v>2128</v>
      </c>
    </row>
    <row r="2003" spans="1:2" x14ac:dyDescent="0.25">
      <c r="A2003" s="35" t="s">
        <v>2910</v>
      </c>
      <c r="B2003" s="35" t="s">
        <v>2514</v>
      </c>
    </row>
    <row r="2004" spans="1:2" x14ac:dyDescent="0.25">
      <c r="A2004" s="35" t="s">
        <v>729</v>
      </c>
      <c r="B2004" s="35" t="s">
        <v>730</v>
      </c>
    </row>
    <row r="2005" spans="1:2" x14ac:dyDescent="0.25">
      <c r="A2005" s="35" t="s">
        <v>729</v>
      </c>
      <c r="B2005" s="35" t="s">
        <v>730</v>
      </c>
    </row>
    <row r="2006" spans="1:2" x14ac:dyDescent="0.25">
      <c r="A2006" s="35" t="s">
        <v>2962</v>
      </c>
      <c r="B2006" s="35" t="s">
        <v>2963</v>
      </c>
    </row>
    <row r="2007" spans="1:2" x14ac:dyDescent="0.25">
      <c r="A2007" s="35" t="s">
        <v>2641</v>
      </c>
      <c r="B2007" s="35" t="s">
        <v>779</v>
      </c>
    </row>
    <row r="2008" spans="1:2" x14ac:dyDescent="0.25">
      <c r="A2008" s="35" t="s">
        <v>539</v>
      </c>
      <c r="B2008" s="35" t="s">
        <v>540</v>
      </c>
    </row>
    <row r="2009" spans="1:2" x14ac:dyDescent="0.25">
      <c r="A2009" s="35" t="s">
        <v>2969</v>
      </c>
      <c r="B2009" s="35" t="s">
        <v>2970</v>
      </c>
    </row>
    <row r="2010" spans="1:2" x14ac:dyDescent="0.25">
      <c r="A2010" s="35" t="s">
        <v>2641</v>
      </c>
      <c r="B2010" s="35" t="s">
        <v>779</v>
      </c>
    </row>
    <row r="2011" spans="1:2" x14ac:dyDescent="0.25">
      <c r="A2011" s="35" t="s">
        <v>1525</v>
      </c>
      <c r="B2011" s="35" t="s">
        <v>1526</v>
      </c>
    </row>
    <row r="2012" spans="1:2" x14ac:dyDescent="0.25">
      <c r="A2012" s="35" t="s">
        <v>610</v>
      </c>
      <c r="B2012" s="35" t="s">
        <v>611</v>
      </c>
    </row>
    <row r="2013" spans="1:2" x14ac:dyDescent="0.25">
      <c r="A2013" s="35" t="s">
        <v>2357</v>
      </c>
      <c r="B2013" s="35" t="s">
        <v>2358</v>
      </c>
    </row>
    <row r="2014" spans="1:2" x14ac:dyDescent="0.25">
      <c r="A2014" s="35" t="s">
        <v>1485</v>
      </c>
      <c r="B2014" s="35" t="s">
        <v>1486</v>
      </c>
    </row>
    <row r="2015" spans="1:2" x14ac:dyDescent="0.25">
      <c r="A2015" s="35" t="s">
        <v>3267</v>
      </c>
      <c r="B2015" s="35" t="s">
        <v>3268</v>
      </c>
    </row>
    <row r="2016" spans="1:2" x14ac:dyDescent="0.25">
      <c r="A2016" s="35" t="s">
        <v>2529</v>
      </c>
      <c r="B2016" s="35" t="s">
        <v>2530</v>
      </c>
    </row>
    <row r="2017" spans="1:2" x14ac:dyDescent="0.25">
      <c r="A2017" s="35" t="s">
        <v>1273</v>
      </c>
      <c r="B2017" s="35" t="s">
        <v>1274</v>
      </c>
    </row>
    <row r="2018" spans="1:2" x14ac:dyDescent="0.25">
      <c r="A2018" s="35" t="s">
        <v>3714</v>
      </c>
      <c r="B2018" s="35" t="s">
        <v>3715</v>
      </c>
    </row>
    <row r="2019" spans="1:2" x14ac:dyDescent="0.25">
      <c r="A2019" s="35" t="s">
        <v>2795</v>
      </c>
      <c r="B2019" s="35" t="s">
        <v>2796</v>
      </c>
    </row>
    <row r="2020" spans="1:2" x14ac:dyDescent="0.25">
      <c r="A2020" s="35" t="s">
        <v>1863</v>
      </c>
      <c r="B2020" s="35" t="s">
        <v>1864</v>
      </c>
    </row>
    <row r="2021" spans="1:2" x14ac:dyDescent="0.25">
      <c r="A2021" s="35" t="s">
        <v>1162</v>
      </c>
      <c r="B2021" s="35" t="s">
        <v>1163</v>
      </c>
    </row>
    <row r="2022" spans="1:2" x14ac:dyDescent="0.25">
      <c r="A2022" s="35" t="s">
        <v>919</v>
      </c>
      <c r="B2022" s="35" t="s">
        <v>920</v>
      </c>
    </row>
    <row r="2023" spans="1:2" x14ac:dyDescent="0.25">
      <c r="A2023" s="35" t="s">
        <v>732</v>
      </c>
      <c r="B2023" s="35" t="s">
        <v>733</v>
      </c>
    </row>
    <row r="2024" spans="1:2" x14ac:dyDescent="0.25">
      <c r="A2024" s="35" t="s">
        <v>49</v>
      </c>
      <c r="B2024" s="35" t="s">
        <v>50</v>
      </c>
    </row>
    <row r="2025" spans="1:2" x14ac:dyDescent="0.25">
      <c r="A2025" s="35" t="s">
        <v>3123</v>
      </c>
      <c r="B2025" s="35" t="s">
        <v>3124</v>
      </c>
    </row>
    <row r="2026" spans="1:2" x14ac:dyDescent="0.25">
      <c r="A2026" s="35" t="s">
        <v>2512</v>
      </c>
      <c r="B2026" s="35" t="s">
        <v>2513</v>
      </c>
    </row>
    <row r="2027" spans="1:2" x14ac:dyDescent="0.25">
      <c r="A2027" s="35" t="s">
        <v>2585</v>
      </c>
      <c r="B2027" s="35" t="s">
        <v>1730</v>
      </c>
    </row>
    <row r="2028" spans="1:2" x14ac:dyDescent="0.25">
      <c r="A2028" s="35" t="s">
        <v>1211</v>
      </c>
      <c r="B2028" s="35" t="s">
        <v>1212</v>
      </c>
    </row>
    <row r="2029" spans="1:2" x14ac:dyDescent="0.25">
      <c r="A2029" s="35" t="s">
        <v>529</v>
      </c>
      <c r="B2029" s="35" t="s">
        <v>530</v>
      </c>
    </row>
    <row r="2030" spans="1:2" x14ac:dyDescent="0.25">
      <c r="A2030" s="35" t="s">
        <v>3453</v>
      </c>
      <c r="B2030" s="35" t="s">
        <v>3454</v>
      </c>
    </row>
    <row r="2031" spans="1:2" x14ac:dyDescent="0.25">
      <c r="A2031" s="35" t="s">
        <v>2041</v>
      </c>
      <c r="B2031" s="35" t="s">
        <v>2042</v>
      </c>
    </row>
    <row r="2032" spans="1:2" x14ac:dyDescent="0.25">
      <c r="A2032" s="35" t="s">
        <v>276</v>
      </c>
      <c r="B2032" s="35" t="s">
        <v>277</v>
      </c>
    </row>
    <row r="2033" spans="1:2" x14ac:dyDescent="0.25">
      <c r="A2033" s="35" t="s">
        <v>1631</v>
      </c>
      <c r="B2033" s="35" t="s">
        <v>1632</v>
      </c>
    </row>
    <row r="2034" spans="1:2" x14ac:dyDescent="0.25">
      <c r="A2034" s="35" t="s">
        <v>203</v>
      </c>
      <c r="B2034" s="35" t="s">
        <v>204</v>
      </c>
    </row>
    <row r="2035" spans="1:2" x14ac:dyDescent="0.25">
      <c r="A2035" s="35" t="s">
        <v>1638</v>
      </c>
      <c r="B2035" s="35" t="s">
        <v>1639</v>
      </c>
    </row>
    <row r="2036" spans="1:2" x14ac:dyDescent="0.25">
      <c r="A2036" s="35" t="s">
        <v>2143</v>
      </c>
      <c r="B2036" s="35" t="s">
        <v>2123</v>
      </c>
    </row>
    <row r="2037" spans="1:2" x14ac:dyDescent="0.25">
      <c r="A2037" s="35" t="s">
        <v>3027</v>
      </c>
      <c r="B2037" s="35" t="s">
        <v>3028</v>
      </c>
    </row>
    <row r="2038" spans="1:2" x14ac:dyDescent="0.25">
      <c r="A2038" s="35" t="s">
        <v>1531</v>
      </c>
      <c r="B2038" s="35" t="s">
        <v>1532</v>
      </c>
    </row>
    <row r="2039" spans="1:2" x14ac:dyDescent="0.25">
      <c r="A2039" s="35" t="s">
        <v>2944</v>
      </c>
      <c r="B2039" s="35" t="s">
        <v>2945</v>
      </c>
    </row>
    <row r="2040" spans="1:2" x14ac:dyDescent="0.25">
      <c r="A2040" s="35" t="s">
        <v>2795</v>
      </c>
      <c r="B2040" s="35" t="s">
        <v>2796</v>
      </c>
    </row>
    <row r="2041" spans="1:2" x14ac:dyDescent="0.25">
      <c r="A2041" s="35" t="s">
        <v>1441</v>
      </c>
      <c r="B2041" s="35" t="s">
        <v>1442</v>
      </c>
    </row>
    <row r="2042" spans="1:2" x14ac:dyDescent="0.25">
      <c r="A2042" s="35" t="s">
        <v>1645</v>
      </c>
      <c r="B2042" s="35" t="s">
        <v>350</v>
      </c>
    </row>
    <row r="2043" spans="1:2" x14ac:dyDescent="0.25">
      <c r="A2043" s="35" t="s">
        <v>2806</v>
      </c>
      <c r="B2043" s="35" t="s">
        <v>1496</v>
      </c>
    </row>
    <row r="2044" spans="1:2" x14ac:dyDescent="0.25">
      <c r="A2044" s="35" t="s">
        <v>3795</v>
      </c>
      <c r="B2044" s="35" t="s">
        <v>3796</v>
      </c>
    </row>
    <row r="2045" spans="1:2" x14ac:dyDescent="0.25">
      <c r="A2045" s="35" t="s">
        <v>2289</v>
      </c>
      <c r="B2045" s="35" t="s">
        <v>2290</v>
      </c>
    </row>
    <row r="2046" spans="1:2" x14ac:dyDescent="0.25">
      <c r="A2046" s="35" t="s">
        <v>3371</v>
      </c>
      <c r="B2046" s="35" t="s">
        <v>3372</v>
      </c>
    </row>
    <row r="2047" spans="1:2" x14ac:dyDescent="0.25">
      <c r="A2047" s="35" t="s">
        <v>1004</v>
      </c>
      <c r="B2047" s="35" t="s">
        <v>779</v>
      </c>
    </row>
    <row r="2048" spans="1:2" x14ac:dyDescent="0.25">
      <c r="A2048" s="35" t="s">
        <v>3516</v>
      </c>
      <c r="B2048" s="35" t="s">
        <v>3517</v>
      </c>
    </row>
    <row r="2049" spans="1:2" x14ac:dyDescent="0.25">
      <c r="A2049" s="35" t="s">
        <v>1410</v>
      </c>
      <c r="B2049" s="35" t="s">
        <v>1411</v>
      </c>
    </row>
    <row r="2050" spans="1:2" x14ac:dyDescent="0.25">
      <c r="A2050" s="35" t="s">
        <v>3245</v>
      </c>
      <c r="B2050" s="35" t="s">
        <v>2267</v>
      </c>
    </row>
    <row r="2051" spans="1:2" x14ac:dyDescent="0.25">
      <c r="A2051" s="35" t="s">
        <v>3142</v>
      </c>
      <c r="B2051" s="35" t="s">
        <v>3143</v>
      </c>
    </row>
    <row r="2052" spans="1:2" x14ac:dyDescent="0.25">
      <c r="A2052" s="35" t="s">
        <v>2835</v>
      </c>
      <c r="B2052" s="35" t="s">
        <v>2836</v>
      </c>
    </row>
    <row r="2053" spans="1:2" x14ac:dyDescent="0.25">
      <c r="A2053" s="35" t="s">
        <v>490</v>
      </c>
      <c r="B2053" s="35" t="s">
        <v>491</v>
      </c>
    </row>
    <row r="2054" spans="1:2" x14ac:dyDescent="0.25">
      <c r="A2054" s="35" t="s">
        <v>2901</v>
      </c>
      <c r="B2054" s="35" t="s">
        <v>1782</v>
      </c>
    </row>
    <row r="2055" spans="1:2" x14ac:dyDescent="0.25">
      <c r="A2055" s="35" t="s">
        <v>1023</v>
      </c>
      <c r="B2055" s="35" t="s">
        <v>1024</v>
      </c>
    </row>
    <row r="2056" spans="1:2" x14ac:dyDescent="0.25">
      <c r="A2056" s="35" t="s">
        <v>273</v>
      </c>
      <c r="B2056" s="35" t="s">
        <v>274</v>
      </c>
    </row>
    <row r="2057" spans="1:2" x14ac:dyDescent="0.25">
      <c r="A2057" s="35" t="s">
        <v>965</v>
      </c>
      <c r="B2057" s="35" t="s">
        <v>966</v>
      </c>
    </row>
    <row r="2058" spans="1:2" x14ac:dyDescent="0.25">
      <c r="A2058" s="35" t="s">
        <v>466</v>
      </c>
      <c r="B2058" s="35" t="s">
        <v>470</v>
      </c>
    </row>
    <row r="2059" spans="1:2" x14ac:dyDescent="0.25">
      <c r="A2059" s="35" t="s">
        <v>1112</v>
      </c>
      <c r="B2059" s="35" t="s">
        <v>1113</v>
      </c>
    </row>
    <row r="2060" spans="1:2" x14ac:dyDescent="0.25">
      <c r="A2060" s="35" t="s">
        <v>2792</v>
      </c>
      <c r="B2060" s="35" t="s">
        <v>2793</v>
      </c>
    </row>
    <row r="2061" spans="1:2" x14ac:dyDescent="0.25">
      <c r="A2061" s="35" t="s">
        <v>203</v>
      </c>
      <c r="B2061" s="35" t="s">
        <v>204</v>
      </c>
    </row>
    <row r="2062" spans="1:2" x14ac:dyDescent="0.25">
      <c r="A2062" s="35" t="s">
        <v>2470</v>
      </c>
      <c r="B2062" s="35" t="s">
        <v>2471</v>
      </c>
    </row>
    <row r="2063" spans="1:2" x14ac:dyDescent="0.25">
      <c r="A2063" s="35" t="s">
        <v>3394</v>
      </c>
      <c r="B2063" s="35" t="s">
        <v>1831</v>
      </c>
    </row>
    <row r="2064" spans="1:2" x14ac:dyDescent="0.25">
      <c r="A2064" s="35" t="s">
        <v>729</v>
      </c>
      <c r="B2064" s="35" t="s">
        <v>730</v>
      </c>
    </row>
    <row r="2065" spans="1:2" x14ac:dyDescent="0.25">
      <c r="A2065" s="35" t="s">
        <v>2003</v>
      </c>
      <c r="B2065" s="35" t="s">
        <v>2004</v>
      </c>
    </row>
    <row r="2066" spans="1:2" x14ac:dyDescent="0.25">
      <c r="A2066" s="35" t="s">
        <v>729</v>
      </c>
      <c r="B2066" s="35" t="s">
        <v>730</v>
      </c>
    </row>
    <row r="2067" spans="1:2" x14ac:dyDescent="0.25">
      <c r="A2067" s="35" t="s">
        <v>576</v>
      </c>
      <c r="B2067" s="35" t="s">
        <v>577</v>
      </c>
    </row>
    <row r="2068" spans="1:2" x14ac:dyDescent="0.25">
      <c r="A2068" s="35" t="s">
        <v>3313</v>
      </c>
      <c r="B2068" s="35" t="s">
        <v>1009</v>
      </c>
    </row>
    <row r="2069" spans="1:2" x14ac:dyDescent="0.25">
      <c r="A2069" s="35" t="s">
        <v>3176</v>
      </c>
      <c r="B2069" s="35" t="s">
        <v>3177</v>
      </c>
    </row>
    <row r="2070" spans="1:2" x14ac:dyDescent="0.25">
      <c r="A2070" s="35" t="s">
        <v>2894</v>
      </c>
      <c r="B2070" s="35" t="s">
        <v>2895</v>
      </c>
    </row>
    <row r="2071" spans="1:2" x14ac:dyDescent="0.25">
      <c r="A2071" s="35" t="s">
        <v>2050</v>
      </c>
      <c r="B2071" s="35" t="s">
        <v>2051</v>
      </c>
    </row>
    <row r="2072" spans="1:2" x14ac:dyDescent="0.25">
      <c r="A2072" s="35" t="s">
        <v>1074</v>
      </c>
      <c r="B2072" s="35" t="s">
        <v>1075</v>
      </c>
    </row>
    <row r="2073" spans="1:2" x14ac:dyDescent="0.25">
      <c r="A2073" s="35" t="s">
        <v>2872</v>
      </c>
      <c r="B2073" s="35" t="s">
        <v>2873</v>
      </c>
    </row>
    <row r="2074" spans="1:2" x14ac:dyDescent="0.25">
      <c r="A2074" s="35" t="s">
        <v>958</v>
      </c>
      <c r="B2074" s="35" t="s">
        <v>959</v>
      </c>
    </row>
    <row r="2075" spans="1:2" x14ac:dyDescent="0.25">
      <c r="A2075" s="35" t="s">
        <v>2507</v>
      </c>
      <c r="B2075" s="35" t="s">
        <v>1337</v>
      </c>
    </row>
    <row r="2076" spans="1:2" x14ac:dyDescent="0.25">
      <c r="A2076" s="35" t="s">
        <v>1241</v>
      </c>
      <c r="B2076" s="35" t="s">
        <v>1242</v>
      </c>
    </row>
    <row r="2077" spans="1:2" x14ac:dyDescent="0.25">
      <c r="A2077" s="35" t="s">
        <v>1934</v>
      </c>
      <c r="B2077" s="35" t="s">
        <v>1935</v>
      </c>
    </row>
    <row r="2078" spans="1:2" x14ac:dyDescent="0.25">
      <c r="A2078" s="35" t="s">
        <v>1934</v>
      </c>
      <c r="B2078" s="35" t="s">
        <v>1935</v>
      </c>
    </row>
    <row r="2079" spans="1:2" x14ac:dyDescent="0.25">
      <c r="A2079" s="35" t="s">
        <v>884</v>
      </c>
      <c r="B2079" s="35" t="s">
        <v>885</v>
      </c>
    </row>
    <row r="2080" spans="1:2" x14ac:dyDescent="0.25">
      <c r="A2080" s="35" t="s">
        <v>2512</v>
      </c>
      <c r="B2080" s="35" t="s">
        <v>2513</v>
      </c>
    </row>
    <row r="2081" spans="1:2" x14ac:dyDescent="0.25">
      <c r="A2081" s="35" t="s">
        <v>1223</v>
      </c>
      <c r="B2081" s="35" t="s">
        <v>1224</v>
      </c>
    </row>
    <row r="2082" spans="1:2" x14ac:dyDescent="0.25">
      <c r="A2082" s="35" t="s">
        <v>2197</v>
      </c>
      <c r="B2082" s="35" t="s">
        <v>2198</v>
      </c>
    </row>
    <row r="2083" spans="1:2" x14ac:dyDescent="0.25">
      <c r="A2083" s="35" t="s">
        <v>1220</v>
      </c>
      <c r="B2083" s="35" t="s">
        <v>1221</v>
      </c>
    </row>
    <row r="2084" spans="1:2" x14ac:dyDescent="0.25">
      <c r="A2084" s="35" t="s">
        <v>2445</v>
      </c>
      <c r="B2084" s="35" t="s">
        <v>2446</v>
      </c>
    </row>
    <row r="2085" spans="1:2" x14ac:dyDescent="0.25">
      <c r="A2085" s="35" t="s">
        <v>2467</v>
      </c>
      <c r="B2085" s="35" t="s">
        <v>2468</v>
      </c>
    </row>
    <row r="2086" spans="1:2" x14ac:dyDescent="0.25">
      <c r="A2086" s="35" t="s">
        <v>658</v>
      </c>
      <c r="B2086" s="35" t="s">
        <v>659</v>
      </c>
    </row>
    <row r="2087" spans="1:2" x14ac:dyDescent="0.25">
      <c r="A2087" s="35" t="s">
        <v>1394</v>
      </c>
      <c r="B2087" s="35" t="s">
        <v>1395</v>
      </c>
    </row>
    <row r="2088" spans="1:2" x14ac:dyDescent="0.25">
      <c r="A2088" s="35" t="s">
        <v>3429</v>
      </c>
      <c r="B2088" s="35" t="s">
        <v>1668</v>
      </c>
    </row>
    <row r="2089" spans="1:2" x14ac:dyDescent="0.25">
      <c r="A2089" s="35" t="s">
        <v>3706</v>
      </c>
      <c r="B2089" s="35" t="s">
        <v>3707</v>
      </c>
    </row>
    <row r="2090" spans="1:2" x14ac:dyDescent="0.25">
      <c r="A2090" s="35" t="s">
        <v>203</v>
      </c>
      <c r="B2090" s="35" t="s">
        <v>204</v>
      </c>
    </row>
    <row r="2091" spans="1:2" x14ac:dyDescent="0.25">
      <c r="A2091" s="35" t="s">
        <v>2050</v>
      </c>
      <c r="B2091" s="35" t="s">
        <v>2051</v>
      </c>
    </row>
    <row r="2092" spans="1:2" x14ac:dyDescent="0.25">
      <c r="A2092" s="35" t="s">
        <v>3362</v>
      </c>
      <c r="B2092" s="35" t="s">
        <v>1266</v>
      </c>
    </row>
    <row r="2093" spans="1:2" x14ac:dyDescent="0.25">
      <c r="A2093" s="35" t="s">
        <v>729</v>
      </c>
      <c r="B2093" s="35" t="s">
        <v>730</v>
      </c>
    </row>
    <row r="2094" spans="1:2" x14ac:dyDescent="0.25">
      <c r="A2094" s="35" t="s">
        <v>729</v>
      </c>
      <c r="B2094" s="35" t="s">
        <v>730</v>
      </c>
    </row>
    <row r="2095" spans="1:2" x14ac:dyDescent="0.25">
      <c r="A2095" s="35" t="s">
        <v>2413</v>
      </c>
      <c r="B2095" s="35" t="s">
        <v>2414</v>
      </c>
    </row>
    <row r="2096" spans="1:2" x14ac:dyDescent="0.25">
      <c r="A2096" s="35" t="s">
        <v>1741</v>
      </c>
      <c r="B2096" s="35" t="s">
        <v>1742</v>
      </c>
    </row>
    <row r="2097" spans="1:2" x14ac:dyDescent="0.25">
      <c r="A2097" s="35" t="s">
        <v>3462</v>
      </c>
      <c r="B2097" s="35" t="s">
        <v>3463</v>
      </c>
    </row>
    <row r="2098" spans="1:2" x14ac:dyDescent="0.25">
      <c r="A2098" s="35" t="s">
        <v>3085</v>
      </c>
      <c r="B2098" s="35" t="s">
        <v>3086</v>
      </c>
    </row>
    <row r="2099" spans="1:2" x14ac:dyDescent="0.25">
      <c r="A2099" s="35" t="s">
        <v>479</v>
      </c>
      <c r="B2099" s="35" t="s">
        <v>480</v>
      </c>
    </row>
    <row r="2100" spans="1:2" x14ac:dyDescent="0.25">
      <c r="A2100" s="35" t="s">
        <v>2681</v>
      </c>
      <c r="B2100" s="35" t="s">
        <v>1684</v>
      </c>
    </row>
    <row r="2101" spans="1:2" x14ac:dyDescent="0.25">
      <c r="A2101" s="35" t="s">
        <v>1539</v>
      </c>
      <c r="B2101" s="35" t="s">
        <v>1013</v>
      </c>
    </row>
    <row r="2102" spans="1:2" x14ac:dyDescent="0.25">
      <c r="A2102" s="35" t="s">
        <v>54</v>
      </c>
      <c r="B2102" s="35" t="s">
        <v>55</v>
      </c>
    </row>
    <row r="2103" spans="1:2" x14ac:dyDescent="0.25">
      <c r="A2103" s="35" t="s">
        <v>1027</v>
      </c>
      <c r="B2103" s="35" t="s">
        <v>1028</v>
      </c>
    </row>
    <row r="2104" spans="1:2" x14ac:dyDescent="0.25">
      <c r="A2104" s="35" t="s">
        <v>3748</v>
      </c>
      <c r="B2104" s="35" t="s">
        <v>3749</v>
      </c>
    </row>
    <row r="2105" spans="1:2" x14ac:dyDescent="0.25">
      <c r="A2105" s="35" t="s">
        <v>2063</v>
      </c>
      <c r="B2105" s="35" t="s">
        <v>2064</v>
      </c>
    </row>
    <row r="2106" spans="1:2" ht="30" x14ac:dyDescent="0.25">
      <c r="A2106" s="35" t="s">
        <v>791</v>
      </c>
      <c r="B2106" s="35" t="s">
        <v>793</v>
      </c>
    </row>
    <row r="2107" spans="1:2" x14ac:dyDescent="0.25">
      <c r="A2107" s="35" t="s">
        <v>1407</v>
      </c>
      <c r="B2107" s="35" t="s">
        <v>1408</v>
      </c>
    </row>
    <row r="2108" spans="1:2" x14ac:dyDescent="0.25">
      <c r="A2108" s="35" t="s">
        <v>3644</v>
      </c>
      <c r="B2108" s="35" t="s">
        <v>412</v>
      </c>
    </row>
    <row r="2109" spans="1:2" x14ac:dyDescent="0.25">
      <c r="A2109" s="35" t="s">
        <v>1781</v>
      </c>
      <c r="B2109" s="35" t="s">
        <v>1782</v>
      </c>
    </row>
    <row r="2110" spans="1:2" x14ac:dyDescent="0.25">
      <c r="A2110" s="35" t="s">
        <v>978</v>
      </c>
      <c r="B2110" s="35" t="s">
        <v>979</v>
      </c>
    </row>
    <row r="2111" spans="1:2" x14ac:dyDescent="0.25">
      <c r="A2111" s="35" t="s">
        <v>509</v>
      </c>
      <c r="B2111" s="35" t="s">
        <v>510</v>
      </c>
    </row>
    <row r="2112" spans="1:2" x14ac:dyDescent="0.25">
      <c r="A2112" s="35" t="s">
        <v>1034</v>
      </c>
      <c r="B2112" s="35" t="s">
        <v>1035</v>
      </c>
    </row>
    <row r="2113" spans="1:2" x14ac:dyDescent="0.25">
      <c r="A2113" s="35" t="s">
        <v>164</v>
      </c>
      <c r="B2113" s="35" t="s">
        <v>168</v>
      </c>
    </row>
    <row r="2114" spans="1:2" x14ac:dyDescent="0.25">
      <c r="A2114" s="35" t="s">
        <v>2804</v>
      </c>
      <c r="B2114" s="35" t="s">
        <v>2805</v>
      </c>
    </row>
    <row r="2115" spans="1:2" x14ac:dyDescent="0.25">
      <c r="A2115" s="35" t="s">
        <v>62</v>
      </c>
      <c r="B2115" s="35" t="s">
        <v>63</v>
      </c>
    </row>
    <row r="2116" spans="1:2" x14ac:dyDescent="0.25">
      <c r="A2116" s="35" t="s">
        <v>3076</v>
      </c>
      <c r="B2116" s="35" t="s">
        <v>3077</v>
      </c>
    </row>
    <row r="2117" spans="1:2" x14ac:dyDescent="0.25">
      <c r="A2117" s="35" t="s">
        <v>955</v>
      </c>
      <c r="B2117" s="35" t="s">
        <v>956</v>
      </c>
    </row>
    <row r="2118" spans="1:2" x14ac:dyDescent="0.25">
      <c r="A2118" s="35" t="s">
        <v>1629</v>
      </c>
      <c r="B2118" s="35" t="s">
        <v>507</v>
      </c>
    </row>
    <row r="2119" spans="1:2" x14ac:dyDescent="0.25">
      <c r="A2119" s="35" t="s">
        <v>863</v>
      </c>
      <c r="B2119" s="35" t="s">
        <v>864</v>
      </c>
    </row>
    <row r="2120" spans="1:2" x14ac:dyDescent="0.25">
      <c r="A2120" s="35" t="s">
        <v>3827</v>
      </c>
      <c r="B2120" s="35" t="s">
        <v>3828</v>
      </c>
    </row>
    <row r="2121" spans="1:2" x14ac:dyDescent="0.25">
      <c r="A2121" s="35" t="s">
        <v>1710</v>
      </c>
      <c r="B2121" s="35" t="s">
        <v>1711</v>
      </c>
    </row>
    <row r="2122" spans="1:2" x14ac:dyDescent="0.25">
      <c r="A2122" s="35" t="s">
        <v>1590</v>
      </c>
      <c r="B2122" s="35" t="s">
        <v>1032</v>
      </c>
    </row>
    <row r="2123" spans="1:2" x14ac:dyDescent="0.25">
      <c r="A2123" s="35" t="s">
        <v>450</v>
      </c>
      <c r="B2123" s="35" t="s">
        <v>451</v>
      </c>
    </row>
    <row r="2124" spans="1:2" x14ac:dyDescent="0.25">
      <c r="A2124" s="35" t="s">
        <v>2097</v>
      </c>
      <c r="B2124" s="35" t="s">
        <v>2098</v>
      </c>
    </row>
    <row r="2125" spans="1:2" x14ac:dyDescent="0.25">
      <c r="A2125" s="35" t="s">
        <v>493</v>
      </c>
      <c r="B2125" s="35" t="s">
        <v>494</v>
      </c>
    </row>
    <row r="2126" spans="1:2" x14ac:dyDescent="0.25">
      <c r="A2126" s="35" t="s">
        <v>1962</v>
      </c>
      <c r="B2126" s="35" t="s">
        <v>1963</v>
      </c>
    </row>
    <row r="2127" spans="1:2" x14ac:dyDescent="0.25">
      <c r="A2127" s="35" t="s">
        <v>1027</v>
      </c>
      <c r="B2127" s="35" t="s">
        <v>1028</v>
      </c>
    </row>
    <row r="2128" spans="1:2" x14ac:dyDescent="0.25">
      <c r="A2128" s="35" t="s">
        <v>1027</v>
      </c>
      <c r="B2128" s="35" t="s">
        <v>1028</v>
      </c>
    </row>
    <row r="2129" spans="1:2" x14ac:dyDescent="0.25">
      <c r="A2129" s="35" t="s">
        <v>1027</v>
      </c>
      <c r="B2129" s="35" t="s">
        <v>1028</v>
      </c>
    </row>
    <row r="2130" spans="1:2" x14ac:dyDescent="0.25">
      <c r="A2130" s="35" t="s">
        <v>1159</v>
      </c>
      <c r="B2130" s="35" t="s">
        <v>1160</v>
      </c>
    </row>
    <row r="2131" spans="1:2" x14ac:dyDescent="0.25">
      <c r="A2131" s="35" t="s">
        <v>3249</v>
      </c>
      <c r="B2131" s="35" t="s">
        <v>3250</v>
      </c>
    </row>
    <row r="2132" spans="1:2" x14ac:dyDescent="0.25">
      <c r="A2132" s="35" t="s">
        <v>3649</v>
      </c>
      <c r="B2132" s="35" t="s">
        <v>3650</v>
      </c>
    </row>
    <row r="2133" spans="1:2" x14ac:dyDescent="0.25">
      <c r="A2133" s="35" t="s">
        <v>2556</v>
      </c>
      <c r="B2133" s="35" t="s">
        <v>2557</v>
      </c>
    </row>
    <row r="2134" spans="1:2" x14ac:dyDescent="0.25">
      <c r="A2134" s="35" t="s">
        <v>3570</v>
      </c>
      <c r="B2134" s="35" t="s">
        <v>1295</v>
      </c>
    </row>
    <row r="2135" spans="1:2" x14ac:dyDescent="0.25">
      <c r="A2135" s="35" t="s">
        <v>2355</v>
      </c>
      <c r="B2135" s="35" t="s">
        <v>438</v>
      </c>
    </row>
    <row r="2136" spans="1:2" x14ac:dyDescent="0.25">
      <c r="A2136" s="35" t="s">
        <v>2160</v>
      </c>
      <c r="B2136" s="35" t="s">
        <v>445</v>
      </c>
    </row>
    <row r="2137" spans="1:2" x14ac:dyDescent="0.25">
      <c r="A2137" s="35" t="s">
        <v>837</v>
      </c>
      <c r="B2137" s="35" t="s">
        <v>838</v>
      </c>
    </row>
    <row r="2138" spans="1:2" x14ac:dyDescent="0.25">
      <c r="A2138" s="35" t="s">
        <v>3459</v>
      </c>
      <c r="B2138" s="35" t="s">
        <v>3460</v>
      </c>
    </row>
    <row r="2139" spans="1:2" x14ac:dyDescent="0.25">
      <c r="A2139" s="35" t="s">
        <v>2228</v>
      </c>
      <c r="B2139" s="35" t="s">
        <v>2229</v>
      </c>
    </row>
    <row r="2140" spans="1:2" x14ac:dyDescent="0.25">
      <c r="A2140" s="35" t="s">
        <v>1312</v>
      </c>
      <c r="B2140" s="35" t="s">
        <v>1313</v>
      </c>
    </row>
    <row r="2141" spans="1:2" x14ac:dyDescent="0.25">
      <c r="A2141" s="35" t="s">
        <v>2619</v>
      </c>
      <c r="B2141" s="35" t="s">
        <v>2620</v>
      </c>
    </row>
    <row r="2142" spans="1:2" x14ac:dyDescent="0.25">
      <c r="A2142" s="35" t="s">
        <v>1241</v>
      </c>
      <c r="B2142" s="35" t="s">
        <v>1242</v>
      </c>
    </row>
    <row r="2143" spans="1:2" x14ac:dyDescent="0.25">
      <c r="A2143" s="35" t="s">
        <v>317</v>
      </c>
      <c r="B2143" s="35" t="s">
        <v>318</v>
      </c>
    </row>
    <row r="2144" spans="1:2" x14ac:dyDescent="0.25">
      <c r="A2144" s="35" t="s">
        <v>1253</v>
      </c>
      <c r="B2144" s="35" t="s">
        <v>1254</v>
      </c>
    </row>
    <row r="2145" spans="1:2" x14ac:dyDescent="0.25">
      <c r="A2145" s="35" t="s">
        <v>3726</v>
      </c>
      <c r="B2145" s="35" t="s">
        <v>3727</v>
      </c>
    </row>
    <row r="2146" spans="1:2" x14ac:dyDescent="0.25">
      <c r="A2146" s="35" t="s">
        <v>3148</v>
      </c>
      <c r="B2146" s="35" t="s">
        <v>1079</v>
      </c>
    </row>
    <row r="2147" spans="1:2" x14ac:dyDescent="0.25">
      <c r="A2147" s="35" t="s">
        <v>2319</v>
      </c>
      <c r="B2147" s="35" t="s">
        <v>2320</v>
      </c>
    </row>
    <row r="2148" spans="1:2" x14ac:dyDescent="0.25">
      <c r="A2148" s="35" t="s">
        <v>1741</v>
      </c>
      <c r="B2148" s="35" t="s">
        <v>1742</v>
      </c>
    </row>
    <row r="2149" spans="1:2" x14ac:dyDescent="0.25">
      <c r="A2149" s="35" t="s">
        <v>922</v>
      </c>
      <c r="B2149" s="35" t="s">
        <v>923</v>
      </c>
    </row>
    <row r="2150" spans="1:2" x14ac:dyDescent="0.25">
      <c r="A2150" s="35" t="s">
        <v>2483</v>
      </c>
      <c r="B2150" s="35" t="s">
        <v>2484</v>
      </c>
    </row>
    <row r="2151" spans="1:2" x14ac:dyDescent="0.25">
      <c r="A2151" s="35" t="s">
        <v>3765</v>
      </c>
      <c r="B2151" s="35" t="s">
        <v>3766</v>
      </c>
    </row>
    <row r="2152" spans="1:2" x14ac:dyDescent="0.25">
      <c r="A2152" s="35" t="s">
        <v>2515</v>
      </c>
      <c r="B2152" s="35" t="s">
        <v>2516</v>
      </c>
    </row>
    <row r="2153" spans="1:2" x14ac:dyDescent="0.25">
      <c r="A2153" s="35" t="s">
        <v>230</v>
      </c>
      <c r="B2153" s="35" t="s">
        <v>231</v>
      </c>
    </row>
    <row r="2154" spans="1:2" x14ac:dyDescent="0.25">
      <c r="A2154" s="35" t="s">
        <v>2235</v>
      </c>
      <c r="B2154" s="35" t="s">
        <v>2236</v>
      </c>
    </row>
    <row r="2155" spans="1:2" x14ac:dyDescent="0.25">
      <c r="A2155" s="35" t="s">
        <v>3273</v>
      </c>
      <c r="B2155" s="35" t="s">
        <v>3274</v>
      </c>
    </row>
    <row r="2156" spans="1:2" x14ac:dyDescent="0.25">
      <c r="A2156" s="35" t="s">
        <v>942</v>
      </c>
      <c r="B2156" s="35" t="s">
        <v>943</v>
      </c>
    </row>
    <row r="2157" spans="1:2" x14ac:dyDescent="0.25">
      <c r="A2157" s="35" t="s">
        <v>3586</v>
      </c>
      <c r="B2157" s="35" t="s">
        <v>3587</v>
      </c>
    </row>
    <row r="2158" spans="1:2" x14ac:dyDescent="0.25">
      <c r="A2158" s="35" t="s">
        <v>2084</v>
      </c>
      <c r="B2158" s="35" t="s">
        <v>730</v>
      </c>
    </row>
    <row r="2159" spans="1:2" x14ac:dyDescent="0.25">
      <c r="A2159" s="35" t="s">
        <v>1450</v>
      </c>
      <c r="B2159" s="35" t="s">
        <v>1274</v>
      </c>
    </row>
    <row r="2160" spans="1:2" x14ac:dyDescent="0.25">
      <c r="A2160" s="35" t="s">
        <v>2292</v>
      </c>
      <c r="B2160" s="35" t="s">
        <v>2293</v>
      </c>
    </row>
    <row r="2161" spans="1:2" x14ac:dyDescent="0.25">
      <c r="A2161" s="35" t="s">
        <v>2292</v>
      </c>
      <c r="B2161" s="35" t="s">
        <v>2293</v>
      </c>
    </row>
    <row r="2162" spans="1:2" x14ac:dyDescent="0.25">
      <c r="A2162" s="35" t="s">
        <v>1214</v>
      </c>
      <c r="B2162" s="35" t="s">
        <v>1215</v>
      </c>
    </row>
    <row r="2163" spans="1:2" x14ac:dyDescent="0.25">
      <c r="A2163" s="35" t="s">
        <v>3236</v>
      </c>
      <c r="B2163" s="35" t="s">
        <v>3237</v>
      </c>
    </row>
    <row r="2164" spans="1:2" x14ac:dyDescent="0.25">
      <c r="A2164" s="35" t="s">
        <v>1592</v>
      </c>
      <c r="B2164" s="35" t="s">
        <v>1593</v>
      </c>
    </row>
    <row r="2165" spans="1:2" x14ac:dyDescent="0.25">
      <c r="A2165" s="35" t="s">
        <v>762</v>
      </c>
      <c r="B2165" s="35" t="s">
        <v>763</v>
      </c>
    </row>
    <row r="2166" spans="1:2" x14ac:dyDescent="0.25">
      <c r="A2166" s="35" t="s">
        <v>2660</v>
      </c>
      <c r="B2166" s="35" t="s">
        <v>41</v>
      </c>
    </row>
    <row r="2167" spans="1:2" x14ac:dyDescent="0.25">
      <c r="A2167" s="35" t="s">
        <v>2553</v>
      </c>
      <c r="B2167" s="35" t="s">
        <v>2554</v>
      </c>
    </row>
    <row r="2168" spans="1:2" x14ac:dyDescent="0.25">
      <c r="A2168" s="35" t="s">
        <v>1115</v>
      </c>
      <c r="B2168" s="35" t="s">
        <v>1116</v>
      </c>
    </row>
    <row r="2169" spans="1:2" x14ac:dyDescent="0.25">
      <c r="A2169" s="35" t="s">
        <v>2645</v>
      </c>
      <c r="B2169" s="35" t="s">
        <v>2646</v>
      </c>
    </row>
    <row r="2170" spans="1:2" x14ac:dyDescent="0.25">
      <c r="A2170" s="35" t="s">
        <v>2327</v>
      </c>
      <c r="B2170" s="35" t="s">
        <v>1304</v>
      </c>
    </row>
    <row r="2171" spans="1:2" x14ac:dyDescent="0.25">
      <c r="A2171" s="35" t="s">
        <v>2260</v>
      </c>
      <c r="B2171" s="35" t="s">
        <v>2261</v>
      </c>
    </row>
    <row r="2172" spans="1:2" x14ac:dyDescent="0.25">
      <c r="A2172" s="35" t="s">
        <v>2578</v>
      </c>
      <c r="B2172" s="35" t="s">
        <v>2579</v>
      </c>
    </row>
    <row r="2173" spans="1:2" x14ac:dyDescent="0.25">
      <c r="A2173" s="35" t="s">
        <v>3114</v>
      </c>
      <c r="B2173" s="35" t="s">
        <v>3115</v>
      </c>
    </row>
    <row r="2174" spans="1:2" x14ac:dyDescent="0.25">
      <c r="A2174" s="35" t="s">
        <v>78</v>
      </c>
      <c r="B2174" s="35" t="s">
        <v>80</v>
      </c>
    </row>
    <row r="2175" spans="1:2" x14ac:dyDescent="0.25">
      <c r="A2175" s="35" t="s">
        <v>1375</v>
      </c>
      <c r="B2175" s="35" t="s">
        <v>341</v>
      </c>
    </row>
    <row r="2176" spans="1:2" x14ac:dyDescent="0.25">
      <c r="A2176" s="35" t="s">
        <v>630</v>
      </c>
      <c r="B2176" s="35" t="s">
        <v>631</v>
      </c>
    </row>
    <row r="2177" spans="1:2" x14ac:dyDescent="0.25">
      <c r="A2177" s="35" t="s">
        <v>616</v>
      </c>
      <c r="B2177" s="35" t="s">
        <v>617</v>
      </c>
    </row>
    <row r="2178" spans="1:2" x14ac:dyDescent="0.25">
      <c r="A2178" s="35" t="s">
        <v>456</v>
      </c>
      <c r="B2178" s="35" t="s">
        <v>457</v>
      </c>
    </row>
    <row r="2179" spans="1:2" x14ac:dyDescent="0.25">
      <c r="A2179" s="35" t="s">
        <v>1694</v>
      </c>
      <c r="B2179" s="35" t="s">
        <v>1695</v>
      </c>
    </row>
    <row r="2180" spans="1:2" x14ac:dyDescent="0.25">
      <c r="A2180" s="35" t="s">
        <v>825</v>
      </c>
      <c r="B2180" s="35" t="s">
        <v>826</v>
      </c>
    </row>
    <row r="2181" spans="1:2" x14ac:dyDescent="0.25">
      <c r="A2181" s="35" t="s">
        <v>1273</v>
      </c>
      <c r="B2181" s="35" t="s">
        <v>1274</v>
      </c>
    </row>
    <row r="2182" spans="1:2" x14ac:dyDescent="0.25">
      <c r="A2182" s="35" t="s">
        <v>2795</v>
      </c>
      <c r="B2182" s="35" t="s">
        <v>2796</v>
      </c>
    </row>
    <row r="2183" spans="1:2" x14ac:dyDescent="0.25">
      <c r="A2183" s="35" t="s">
        <v>1934</v>
      </c>
      <c r="B2183" s="35" t="s">
        <v>1935</v>
      </c>
    </row>
    <row r="2184" spans="1:2" x14ac:dyDescent="0.25">
      <c r="A2184" s="35" t="s">
        <v>361</v>
      </c>
      <c r="B2184" s="35" t="s">
        <v>362</v>
      </c>
    </row>
    <row r="2185" spans="1:2" x14ac:dyDescent="0.25">
      <c r="A2185" s="35" t="s">
        <v>661</v>
      </c>
      <c r="B2185" s="35" t="s">
        <v>662</v>
      </c>
    </row>
    <row r="2186" spans="1:2" x14ac:dyDescent="0.25">
      <c r="A2186" s="35" t="s">
        <v>884</v>
      </c>
      <c r="B2186" s="35" t="s">
        <v>885</v>
      </c>
    </row>
    <row r="2187" spans="1:2" x14ac:dyDescent="0.25">
      <c r="A2187" s="35" t="s">
        <v>2478</v>
      </c>
      <c r="B2187" s="35" t="s">
        <v>2479</v>
      </c>
    </row>
    <row r="2188" spans="1:2" x14ac:dyDescent="0.25">
      <c r="A2188" s="35" t="s">
        <v>1574</v>
      </c>
      <c r="B2188" s="35" t="s">
        <v>1575</v>
      </c>
    </row>
    <row r="2189" spans="1:2" x14ac:dyDescent="0.25">
      <c r="A2189" s="35" t="s">
        <v>2152</v>
      </c>
      <c r="B2189" s="35" t="s">
        <v>2153</v>
      </c>
    </row>
    <row r="2190" spans="1:2" x14ac:dyDescent="0.25">
      <c r="A2190" s="35" t="s">
        <v>1828</v>
      </c>
      <c r="B2190" s="35" t="s">
        <v>75</v>
      </c>
    </row>
    <row r="2191" spans="1:2" x14ac:dyDescent="0.25">
      <c r="A2191" s="35" t="s">
        <v>3242</v>
      </c>
      <c r="B2191" s="35" t="s">
        <v>3243</v>
      </c>
    </row>
    <row r="2192" spans="1:2" x14ac:dyDescent="0.25">
      <c r="A2192" s="35" t="s">
        <v>2266</v>
      </c>
      <c r="B2192" s="35" t="s">
        <v>2267</v>
      </c>
    </row>
    <row r="2193" spans="1:2" x14ac:dyDescent="0.25">
      <c r="A2193" s="35" t="s">
        <v>2050</v>
      </c>
      <c r="B2193" s="35" t="s">
        <v>2051</v>
      </c>
    </row>
    <row r="2194" spans="1:2" x14ac:dyDescent="0.25">
      <c r="A2194" s="35" t="s">
        <v>2562</v>
      </c>
      <c r="B2194" s="35" t="s">
        <v>2563</v>
      </c>
    </row>
    <row r="2195" spans="1:2" x14ac:dyDescent="0.25">
      <c r="A2195" s="35" t="s">
        <v>2058</v>
      </c>
      <c r="B2195" s="35" t="s">
        <v>2059</v>
      </c>
    </row>
    <row r="2196" spans="1:2" x14ac:dyDescent="0.25">
      <c r="A2196" s="35" t="s">
        <v>768</v>
      </c>
      <c r="B2196" s="35" t="s">
        <v>769</v>
      </c>
    </row>
    <row r="2197" spans="1:2" x14ac:dyDescent="0.25">
      <c r="A2197" s="35" t="s">
        <v>1312</v>
      </c>
      <c r="B2197" s="35" t="s">
        <v>1313</v>
      </c>
    </row>
    <row r="2198" spans="1:2" x14ac:dyDescent="0.25">
      <c r="A2198" s="35" t="s">
        <v>450</v>
      </c>
      <c r="B2198" s="35" t="s">
        <v>451</v>
      </c>
    </row>
    <row r="2199" spans="1:2" x14ac:dyDescent="0.25">
      <c r="A2199" s="35" t="s">
        <v>3871</v>
      </c>
      <c r="B2199" s="35" t="s">
        <v>3872</v>
      </c>
    </row>
    <row r="2200" spans="1:2" x14ac:dyDescent="0.25">
      <c r="A2200" s="35" t="s">
        <v>3447</v>
      </c>
      <c r="B2200" s="35" t="s">
        <v>3448</v>
      </c>
    </row>
    <row r="2201" spans="1:2" x14ac:dyDescent="0.25">
      <c r="A2201" s="35" t="s">
        <v>3740</v>
      </c>
      <c r="B2201" s="35" t="s">
        <v>3741</v>
      </c>
    </row>
    <row r="2202" spans="1:2" x14ac:dyDescent="0.25">
      <c r="A2202" s="35" t="s">
        <v>3835</v>
      </c>
      <c r="B2202" s="35" t="s">
        <v>3495</v>
      </c>
    </row>
    <row r="2203" spans="1:2" x14ac:dyDescent="0.25">
      <c r="A2203" s="35" t="s">
        <v>2263</v>
      </c>
      <c r="B2203" s="35" t="s">
        <v>2264</v>
      </c>
    </row>
    <row r="2204" spans="1:2" x14ac:dyDescent="0.25">
      <c r="A2204" s="35" t="s">
        <v>2203</v>
      </c>
      <c r="B2204" s="35" t="s">
        <v>2204</v>
      </c>
    </row>
    <row r="2205" spans="1:2" x14ac:dyDescent="0.25">
      <c r="A2205" s="35" t="s">
        <v>1940</v>
      </c>
      <c r="B2205" s="35" t="s">
        <v>1941</v>
      </c>
    </row>
    <row r="2206" spans="1:2" x14ac:dyDescent="0.25">
      <c r="A2206" s="35" t="s">
        <v>3323</v>
      </c>
      <c r="B2206" s="35" t="s">
        <v>3324</v>
      </c>
    </row>
    <row r="2207" spans="1:2" x14ac:dyDescent="0.25">
      <c r="A2207" s="35" t="s">
        <v>3443</v>
      </c>
      <c r="B2207" s="35" t="s">
        <v>473</v>
      </c>
    </row>
    <row r="2208" spans="1:2" x14ac:dyDescent="0.25">
      <c r="A2208" s="35" t="s">
        <v>1506</v>
      </c>
      <c r="B2208" s="35" t="s">
        <v>1507</v>
      </c>
    </row>
    <row r="2209" spans="1:2" x14ac:dyDescent="0.25">
      <c r="A2209" s="35" t="s">
        <v>2208</v>
      </c>
      <c r="B2209" s="35" t="s">
        <v>2209</v>
      </c>
    </row>
    <row r="2210" spans="1:2" x14ac:dyDescent="0.25">
      <c r="A2210" s="35" t="s">
        <v>3525</v>
      </c>
      <c r="B2210" s="35" t="s">
        <v>3526</v>
      </c>
    </row>
    <row r="2211" spans="1:2" x14ac:dyDescent="0.25">
      <c r="A2211" s="35" t="s">
        <v>1332</v>
      </c>
      <c r="B2211" s="35" t="s">
        <v>1333</v>
      </c>
    </row>
    <row r="2212" spans="1:2" x14ac:dyDescent="0.25">
      <c r="A2212" s="35" t="s">
        <v>3781</v>
      </c>
      <c r="B2212" s="35" t="s">
        <v>3782</v>
      </c>
    </row>
    <row r="2213" spans="1:2" x14ac:dyDescent="0.25">
      <c r="A2213" s="35" t="s">
        <v>2535</v>
      </c>
      <c r="B2213" s="35" t="s">
        <v>2536</v>
      </c>
    </row>
    <row r="2214" spans="1:2" x14ac:dyDescent="0.25">
      <c r="A2214" s="35" t="s">
        <v>1950</v>
      </c>
      <c r="B2214" s="35" t="s">
        <v>1951</v>
      </c>
    </row>
    <row r="2215" spans="1:2" x14ac:dyDescent="0.25">
      <c r="A2215" s="35" t="s">
        <v>420</v>
      </c>
      <c r="B2215" s="35" t="s">
        <v>421</v>
      </c>
    </row>
    <row r="2216" spans="1:2" x14ac:dyDescent="0.25">
      <c r="A2216" s="35" t="s">
        <v>163</v>
      </c>
      <c r="B2216" s="35" t="s">
        <v>168</v>
      </c>
    </row>
    <row r="2217" spans="1:2" x14ac:dyDescent="0.25">
      <c r="A2217" s="35" t="s">
        <v>955</v>
      </c>
      <c r="B2217" s="35" t="s">
        <v>956</v>
      </c>
    </row>
    <row r="2218" spans="1:2" x14ac:dyDescent="0.25">
      <c r="A2218" s="35" t="s">
        <v>935</v>
      </c>
      <c r="B2218" s="35" t="s">
        <v>585</v>
      </c>
    </row>
    <row r="2219" spans="1:2" x14ac:dyDescent="0.25">
      <c r="A2219" s="35" t="s">
        <v>3597</v>
      </c>
      <c r="B2219" s="35" t="s">
        <v>3598</v>
      </c>
    </row>
    <row r="2220" spans="1:2" x14ac:dyDescent="0.25">
      <c r="A2220" s="35" t="s">
        <v>1056</v>
      </c>
      <c r="B2220" s="35" t="s">
        <v>1057</v>
      </c>
    </row>
    <row r="2221" spans="1:2" x14ac:dyDescent="0.25">
      <c r="A2221" s="35" t="s">
        <v>1729</v>
      </c>
      <c r="B2221" s="35" t="s">
        <v>1730</v>
      </c>
    </row>
    <row r="2222" spans="1:2" x14ac:dyDescent="0.25">
      <c r="A2222" s="35" t="s">
        <v>1946</v>
      </c>
      <c r="B2222" s="35" t="s">
        <v>1947</v>
      </c>
    </row>
    <row r="2223" spans="1:2" x14ac:dyDescent="0.25">
      <c r="A2223" s="35" t="s">
        <v>2853</v>
      </c>
      <c r="B2223" s="35" t="s">
        <v>2854</v>
      </c>
    </row>
    <row r="2224" spans="1:2" x14ac:dyDescent="0.25">
      <c r="A2224" s="35" t="s">
        <v>1407</v>
      </c>
      <c r="B2224" s="35" t="s">
        <v>1408</v>
      </c>
    </row>
    <row r="2225" spans="1:2" x14ac:dyDescent="0.25">
      <c r="A2225" s="35" t="s">
        <v>1220</v>
      </c>
      <c r="B2225" s="35" t="s">
        <v>1221</v>
      </c>
    </row>
    <row r="2226" spans="1:2" x14ac:dyDescent="0.25">
      <c r="A2226" s="35" t="s">
        <v>2630</v>
      </c>
      <c r="B2226" s="35" t="s">
        <v>2631</v>
      </c>
    </row>
    <row r="2227" spans="1:2" x14ac:dyDescent="0.25">
      <c r="A2227" s="35" t="s">
        <v>2767</v>
      </c>
      <c r="B2227" s="35" t="s">
        <v>2768</v>
      </c>
    </row>
    <row r="2228" spans="1:2" x14ac:dyDescent="0.25">
      <c r="A2228" s="35" t="s">
        <v>1211</v>
      </c>
      <c r="B2228" s="35" t="s">
        <v>1212</v>
      </c>
    </row>
    <row r="2229" spans="1:2" x14ac:dyDescent="0.25">
      <c r="A2229" s="35" t="s">
        <v>2461</v>
      </c>
      <c r="B2229" s="35" t="s">
        <v>2462</v>
      </c>
    </row>
    <row r="2230" spans="1:2" x14ac:dyDescent="0.25">
      <c r="A2230" s="35" t="s">
        <v>512</v>
      </c>
      <c r="B2230" s="35" t="s">
        <v>513</v>
      </c>
    </row>
    <row r="2231" spans="1:2" x14ac:dyDescent="0.25">
      <c r="A2231" s="35" t="s">
        <v>1259</v>
      </c>
      <c r="B2231" s="35" t="s">
        <v>1260</v>
      </c>
    </row>
    <row r="2232" spans="1:2" x14ac:dyDescent="0.25">
      <c r="A2232" s="35" t="s">
        <v>1562</v>
      </c>
      <c r="B2232" s="35" t="s">
        <v>1563</v>
      </c>
    </row>
    <row r="2233" spans="1:2" x14ac:dyDescent="0.25">
      <c r="A2233" s="35" t="s">
        <v>2780</v>
      </c>
      <c r="B2233" s="35" t="s">
        <v>2781</v>
      </c>
    </row>
    <row r="2234" spans="1:2" x14ac:dyDescent="0.25">
      <c r="A2234" s="35" t="s">
        <v>3759</v>
      </c>
      <c r="B2234" s="35" t="s">
        <v>3760</v>
      </c>
    </row>
    <row r="2235" spans="1:2" x14ac:dyDescent="0.25">
      <c r="A2235" s="35" t="s">
        <v>238</v>
      </c>
      <c r="B2235" s="35" t="s">
        <v>239</v>
      </c>
    </row>
    <row r="2236" spans="1:2" x14ac:dyDescent="0.25">
      <c r="A2236" s="35" t="s">
        <v>2692</v>
      </c>
      <c r="B2236" s="35" t="s">
        <v>2693</v>
      </c>
    </row>
    <row r="2237" spans="1:2" x14ac:dyDescent="0.25">
      <c r="A2237" s="35" t="s">
        <v>2544</v>
      </c>
      <c r="B2237" s="35" t="s">
        <v>2545</v>
      </c>
    </row>
    <row r="2238" spans="1:2" x14ac:dyDescent="0.25">
      <c r="A2238" s="35" t="s">
        <v>1004</v>
      </c>
      <c r="B2238" s="35" t="s">
        <v>779</v>
      </c>
    </row>
    <row r="2239" spans="1:2" x14ac:dyDescent="0.25">
      <c r="A2239" s="35" t="s">
        <v>1888</v>
      </c>
      <c r="B2239" s="35" t="s">
        <v>1889</v>
      </c>
    </row>
    <row r="2240" spans="1:2" x14ac:dyDescent="0.25">
      <c r="A2240" s="35" t="s">
        <v>949</v>
      </c>
      <c r="B2240" s="35" t="s">
        <v>950</v>
      </c>
    </row>
    <row r="2241" spans="1:2" x14ac:dyDescent="0.25">
      <c r="A2241" s="35" t="s">
        <v>1303</v>
      </c>
      <c r="B2241" s="35" t="s">
        <v>1304</v>
      </c>
    </row>
    <row r="2242" spans="1:2" x14ac:dyDescent="0.25">
      <c r="A2242" s="35" t="s">
        <v>112</v>
      </c>
      <c r="B2242" s="35" t="s">
        <v>113</v>
      </c>
    </row>
    <row r="2243" spans="1:2" x14ac:dyDescent="0.25">
      <c r="A2243" s="35" t="s">
        <v>1700</v>
      </c>
      <c r="B2243" s="35" t="s">
        <v>1701</v>
      </c>
    </row>
    <row r="2244" spans="1:2" x14ac:dyDescent="0.25">
      <c r="A2244" s="35" t="s">
        <v>968</v>
      </c>
      <c r="B2244" s="35" t="s">
        <v>969</v>
      </c>
    </row>
    <row r="2245" spans="1:2" x14ac:dyDescent="0.25">
      <c r="A2245" s="35" t="s">
        <v>3698</v>
      </c>
      <c r="B2245" s="35" t="s">
        <v>3699</v>
      </c>
    </row>
    <row r="2246" spans="1:2" x14ac:dyDescent="0.25">
      <c r="A2246" s="35" t="s">
        <v>2084</v>
      </c>
      <c r="B2246" s="35" t="s">
        <v>730</v>
      </c>
    </row>
    <row r="2247" spans="1:2" x14ac:dyDescent="0.25">
      <c r="A2247" s="35" t="s">
        <v>746</v>
      </c>
      <c r="B2247" s="35" t="s">
        <v>747</v>
      </c>
    </row>
    <row r="2248" spans="1:2" x14ac:dyDescent="0.25">
      <c r="A2248" s="35" t="s">
        <v>3563</v>
      </c>
      <c r="B2248" s="35" t="s">
        <v>3564</v>
      </c>
    </row>
    <row r="2249" spans="1:2" x14ac:dyDescent="0.25">
      <c r="A2249" s="35" t="s">
        <v>1322</v>
      </c>
      <c r="B2249" s="35" t="s">
        <v>1323</v>
      </c>
    </row>
    <row r="2250" spans="1:2" x14ac:dyDescent="0.25">
      <c r="A2250" s="35" t="s">
        <v>2512</v>
      </c>
      <c r="B2250" s="35" t="s">
        <v>2513</v>
      </c>
    </row>
    <row r="2251" spans="1:2" x14ac:dyDescent="0.25">
      <c r="A2251" s="35" t="s">
        <v>1725</v>
      </c>
      <c r="B2251" s="35" t="s">
        <v>1726</v>
      </c>
    </row>
    <row r="2252" spans="1:2" x14ac:dyDescent="0.25">
      <c r="A2252" s="35" t="s">
        <v>1273</v>
      </c>
      <c r="B2252" s="35" t="s">
        <v>1274</v>
      </c>
    </row>
    <row r="2253" spans="1:2" x14ac:dyDescent="0.25">
      <c r="A2253" s="35" t="s">
        <v>1273</v>
      </c>
      <c r="B2253" s="35" t="s">
        <v>1274</v>
      </c>
    </row>
    <row r="2254" spans="1:2" x14ac:dyDescent="0.25">
      <c r="A2254" s="35" t="s">
        <v>2120</v>
      </c>
      <c r="B2254" s="35" t="s">
        <v>239</v>
      </c>
    </row>
    <row r="2255" spans="1:2" x14ac:dyDescent="0.25">
      <c r="A2255" s="35" t="s">
        <v>293</v>
      </c>
      <c r="B2255" s="35" t="s">
        <v>294</v>
      </c>
    </row>
    <row r="2256" spans="1:2" x14ac:dyDescent="0.25">
      <c r="A2256" s="35" t="s">
        <v>1478</v>
      </c>
      <c r="B2256" s="35" t="s">
        <v>1479</v>
      </c>
    </row>
    <row r="2257" spans="1:2" x14ac:dyDescent="0.25">
      <c r="A2257" s="35" t="s">
        <v>1541</v>
      </c>
      <c r="B2257" s="35" t="s">
        <v>766</v>
      </c>
    </row>
    <row r="2258" spans="1:2" x14ac:dyDescent="0.25">
      <c r="A2258" s="35" t="s">
        <v>2856</v>
      </c>
      <c r="B2258" s="35" t="s">
        <v>2857</v>
      </c>
    </row>
    <row r="2259" spans="1:2" x14ac:dyDescent="0.25">
      <c r="A2259" s="35" t="s">
        <v>2145</v>
      </c>
      <c r="B2259" s="35" t="s">
        <v>2146</v>
      </c>
    </row>
    <row r="2260" spans="1:2" x14ac:dyDescent="0.25">
      <c r="A2260" s="35" t="s">
        <v>498</v>
      </c>
      <c r="B2260" s="35" t="s">
        <v>499</v>
      </c>
    </row>
    <row r="2261" spans="1:2" x14ac:dyDescent="0.25">
      <c r="A2261" s="35" t="s">
        <v>3156</v>
      </c>
      <c r="B2261" s="35" t="s">
        <v>3157</v>
      </c>
    </row>
    <row r="2262" spans="1:2" x14ac:dyDescent="0.25">
      <c r="A2262" s="35" t="s">
        <v>2847</v>
      </c>
      <c r="B2262" s="35" t="s">
        <v>2848</v>
      </c>
    </row>
    <row r="2263" spans="1:2" x14ac:dyDescent="0.25">
      <c r="A2263" s="35" t="s">
        <v>1618</v>
      </c>
      <c r="B2263" s="35" t="s">
        <v>1619</v>
      </c>
    </row>
    <row r="2264" spans="1:2" x14ac:dyDescent="0.25">
      <c r="A2264" s="35" t="s">
        <v>3830</v>
      </c>
      <c r="B2264" s="35" t="s">
        <v>1103</v>
      </c>
    </row>
    <row r="2265" spans="1:2" x14ac:dyDescent="0.25">
      <c r="A2265" s="35" t="s">
        <v>825</v>
      </c>
      <c r="B2265" s="35" t="s">
        <v>826</v>
      </c>
    </row>
    <row r="2266" spans="1:2" x14ac:dyDescent="0.25">
      <c r="A2266" s="35" t="s">
        <v>1407</v>
      </c>
      <c r="B2266" s="35" t="s">
        <v>1408</v>
      </c>
    </row>
    <row r="2267" spans="1:2" x14ac:dyDescent="0.25">
      <c r="A2267" s="35" t="s">
        <v>1303</v>
      </c>
      <c r="B2267" s="35" t="s">
        <v>1304</v>
      </c>
    </row>
    <row r="2268" spans="1:2" x14ac:dyDescent="0.25">
      <c r="A2268" s="35" t="s">
        <v>309</v>
      </c>
      <c r="B2268" s="35" t="s">
        <v>310</v>
      </c>
    </row>
    <row r="2269" spans="1:2" x14ac:dyDescent="0.25">
      <c r="A2269" s="35" t="s">
        <v>253</v>
      </c>
      <c r="B2269" s="35" t="s">
        <v>254</v>
      </c>
    </row>
    <row r="2270" spans="1:2" x14ac:dyDescent="0.25">
      <c r="A2270" s="35" t="s">
        <v>2695</v>
      </c>
      <c r="B2270" s="35" t="s">
        <v>2696</v>
      </c>
    </row>
    <row r="2271" spans="1:2" x14ac:dyDescent="0.25">
      <c r="A2271" s="35" t="s">
        <v>1109</v>
      </c>
      <c r="B2271" s="35" t="s">
        <v>1110</v>
      </c>
    </row>
    <row r="2272" spans="1:2" x14ac:dyDescent="0.25">
      <c r="A2272" s="35" t="s">
        <v>3265</v>
      </c>
      <c r="B2272" s="35" t="s">
        <v>1723</v>
      </c>
    </row>
    <row r="2273" spans="1:2" x14ac:dyDescent="0.25">
      <c r="A2273" s="35" t="s">
        <v>547</v>
      </c>
      <c r="B2273" s="35" t="s">
        <v>548</v>
      </c>
    </row>
    <row r="2274" spans="1:2" x14ac:dyDescent="0.25">
      <c r="A2274" s="35" t="s">
        <v>2731</v>
      </c>
      <c r="B2274" s="35" t="s">
        <v>2732</v>
      </c>
    </row>
    <row r="2275" spans="1:2" x14ac:dyDescent="0.25">
      <c r="A2275" s="35" t="s">
        <v>851</v>
      </c>
      <c r="B2275" s="35" t="s">
        <v>852</v>
      </c>
    </row>
    <row r="2276" spans="1:2" x14ac:dyDescent="0.25">
      <c r="A2276" s="35" t="s">
        <v>2186</v>
      </c>
      <c r="B2276" s="35" t="s">
        <v>2187</v>
      </c>
    </row>
    <row r="2277" spans="1:2" x14ac:dyDescent="0.25">
      <c r="A2277" s="35" t="s">
        <v>1193</v>
      </c>
      <c r="B2277" s="35" t="s">
        <v>1194</v>
      </c>
    </row>
    <row r="2278" spans="1:2" x14ac:dyDescent="0.25">
      <c r="A2278" s="35" t="s">
        <v>1888</v>
      </c>
      <c r="B2278" s="35" t="s">
        <v>1889</v>
      </c>
    </row>
    <row r="2279" spans="1:2" x14ac:dyDescent="0.25">
      <c r="A2279" s="35" t="s">
        <v>2777</v>
      </c>
      <c r="B2279" s="35" t="s">
        <v>2778</v>
      </c>
    </row>
    <row r="2280" spans="1:2" x14ac:dyDescent="0.25">
      <c r="A2280" s="35" t="s">
        <v>3732</v>
      </c>
      <c r="B2280" s="35" t="s">
        <v>840</v>
      </c>
    </row>
    <row r="2281" spans="1:2" x14ac:dyDescent="0.25">
      <c r="A2281" s="35" t="s">
        <v>2173</v>
      </c>
      <c r="B2281" s="35" t="s">
        <v>2174</v>
      </c>
    </row>
    <row r="2282" spans="1:2" x14ac:dyDescent="0.25">
      <c r="A2282" s="35" t="s">
        <v>1804</v>
      </c>
      <c r="B2282" s="35" t="s">
        <v>1805</v>
      </c>
    </row>
    <row r="2283" spans="1:2" x14ac:dyDescent="0.25">
      <c r="A2283" s="35" t="s">
        <v>2994</v>
      </c>
      <c r="B2283" s="35" t="s">
        <v>2995</v>
      </c>
    </row>
    <row r="2284" spans="1:2" x14ac:dyDescent="0.25">
      <c r="A2284" s="35" t="s">
        <v>2281</v>
      </c>
      <c r="B2284" s="35" t="s">
        <v>2282</v>
      </c>
    </row>
    <row r="2285" spans="1:2" x14ac:dyDescent="0.25">
      <c r="A2285" s="35" t="s">
        <v>3053</v>
      </c>
      <c r="B2285" s="35" t="s">
        <v>3054</v>
      </c>
    </row>
    <row r="2286" spans="1:2" x14ac:dyDescent="0.25">
      <c r="A2286" s="35" t="s">
        <v>2789</v>
      </c>
      <c r="B2286" s="35" t="s">
        <v>2790</v>
      </c>
    </row>
    <row r="2287" spans="1:2" x14ac:dyDescent="0.25">
      <c r="A2287" s="35" t="s">
        <v>965</v>
      </c>
      <c r="B2287" s="35" t="s">
        <v>966</v>
      </c>
    </row>
    <row r="2288" spans="1:2" x14ac:dyDescent="0.25">
      <c r="A2288" s="35" t="s">
        <v>825</v>
      </c>
      <c r="B2288" s="35" t="s">
        <v>826</v>
      </c>
    </row>
    <row r="2289" spans="1:2" x14ac:dyDescent="0.25">
      <c r="A2289" s="35" t="s">
        <v>799</v>
      </c>
      <c r="B2289" s="35" t="s">
        <v>800</v>
      </c>
    </row>
    <row r="2290" spans="1:2" x14ac:dyDescent="0.25">
      <c r="A2290" s="35" t="s">
        <v>1180</v>
      </c>
      <c r="B2290" s="35" t="s">
        <v>1181</v>
      </c>
    </row>
    <row r="2291" spans="1:2" x14ac:dyDescent="0.25">
      <c r="A2291" s="35" t="s">
        <v>636</v>
      </c>
      <c r="B2291" s="35" t="s">
        <v>637</v>
      </c>
    </row>
    <row r="2292" spans="1:2" x14ac:dyDescent="0.25">
      <c r="A2292" s="35" t="s">
        <v>729</v>
      </c>
      <c r="B2292" s="35" t="s">
        <v>730</v>
      </c>
    </row>
    <row r="2293" spans="1:2" x14ac:dyDescent="0.25">
      <c r="A2293" s="35" t="s">
        <v>1186</v>
      </c>
      <c r="B2293" s="35" t="s">
        <v>1187</v>
      </c>
    </row>
    <row r="2294" spans="1:2" x14ac:dyDescent="0.25">
      <c r="A2294" s="35" t="s">
        <v>3137</v>
      </c>
      <c r="B2294" s="35" t="s">
        <v>3138</v>
      </c>
    </row>
    <row r="2295" spans="1:2" x14ac:dyDescent="0.25">
      <c r="A2295" s="35" t="s">
        <v>1273</v>
      </c>
      <c r="B2295" s="35" t="s">
        <v>1274</v>
      </c>
    </row>
    <row r="2296" spans="1:2" x14ac:dyDescent="0.25">
      <c r="A2296" s="35" t="s">
        <v>664</v>
      </c>
      <c r="B2296" s="35" t="s">
        <v>669</v>
      </c>
    </row>
    <row r="2297" spans="1:2" x14ac:dyDescent="0.25">
      <c r="A2297" s="35" t="s">
        <v>2404</v>
      </c>
      <c r="B2297" s="35" t="s">
        <v>2405</v>
      </c>
    </row>
    <row r="2298" spans="1:2" x14ac:dyDescent="0.25">
      <c r="A2298" s="35" t="s">
        <v>1335</v>
      </c>
      <c r="B2298" s="35" t="s">
        <v>1336</v>
      </c>
    </row>
    <row r="2299" spans="1:2" x14ac:dyDescent="0.25">
      <c r="A2299" s="35" t="s">
        <v>1354</v>
      </c>
      <c r="B2299" s="35" t="s">
        <v>1355</v>
      </c>
    </row>
    <row r="2300" spans="1:2" x14ac:dyDescent="0.25">
      <c r="A2300" s="35" t="s">
        <v>2870</v>
      </c>
      <c r="B2300" s="35" t="s">
        <v>1611</v>
      </c>
    </row>
    <row r="2301" spans="1:2" x14ac:dyDescent="0.25">
      <c r="A2301" s="35" t="s">
        <v>1666</v>
      </c>
      <c r="B2301" s="35" t="s">
        <v>74</v>
      </c>
    </row>
    <row r="2302" spans="1:2" x14ac:dyDescent="0.25">
      <c r="A2302" s="35" t="s">
        <v>3131</v>
      </c>
      <c r="B2302" s="35" t="s">
        <v>3132</v>
      </c>
    </row>
    <row r="2303" spans="1:2" x14ac:dyDescent="0.25">
      <c r="A2303" s="35" t="s">
        <v>488</v>
      </c>
      <c r="B2303" s="35" t="s">
        <v>486</v>
      </c>
    </row>
    <row r="2304" spans="1:2" x14ac:dyDescent="0.25">
      <c r="A2304" s="35" t="s">
        <v>2150</v>
      </c>
      <c r="B2304" s="35" t="s">
        <v>944</v>
      </c>
    </row>
    <row r="2305" spans="1:2" x14ac:dyDescent="0.25">
      <c r="A2305" s="35" t="s">
        <v>1138</v>
      </c>
      <c r="B2305" s="35" t="s">
        <v>1139</v>
      </c>
    </row>
    <row r="2306" spans="1:2" x14ac:dyDescent="0.25">
      <c r="A2306" s="35" t="s">
        <v>1293</v>
      </c>
      <c r="B2306" s="35" t="s">
        <v>1294</v>
      </c>
    </row>
    <row r="2307" spans="1:2" x14ac:dyDescent="0.25">
      <c r="A2307" s="35" t="s">
        <v>2935</v>
      </c>
      <c r="B2307" s="35" t="s">
        <v>2936</v>
      </c>
    </row>
    <row r="2308" spans="1:2" x14ac:dyDescent="0.25">
      <c r="A2308" s="35" t="s">
        <v>3557</v>
      </c>
      <c r="B2308" s="35" t="s">
        <v>3558</v>
      </c>
    </row>
    <row r="2309" spans="1:2" x14ac:dyDescent="0.25">
      <c r="A2309" s="35" t="s">
        <v>2308</v>
      </c>
      <c r="B2309" s="35" t="s">
        <v>2309</v>
      </c>
    </row>
    <row r="2310" spans="1:2" x14ac:dyDescent="0.25">
      <c r="A2310" s="35" t="s">
        <v>2918</v>
      </c>
      <c r="B2310" s="35" t="s">
        <v>2787</v>
      </c>
    </row>
    <row r="2311" spans="1:2" x14ac:dyDescent="0.25">
      <c r="A2311" s="35" t="s">
        <v>591</v>
      </c>
      <c r="B2311" s="35" t="s">
        <v>592</v>
      </c>
    </row>
    <row r="2312" spans="1:2" x14ac:dyDescent="0.25">
      <c r="A2312" s="35" t="s">
        <v>3311</v>
      </c>
      <c r="B2312" s="35" t="s">
        <v>2187</v>
      </c>
    </row>
    <row r="2313" spans="1:2" x14ac:dyDescent="0.25">
      <c r="A2313" s="35" t="s">
        <v>999</v>
      </c>
      <c r="B2313" s="35" t="s">
        <v>1000</v>
      </c>
    </row>
    <row r="2314" spans="1:2" x14ac:dyDescent="0.25">
      <c r="A2314" s="35" t="s">
        <v>2678</v>
      </c>
      <c r="B2314" s="35" t="s">
        <v>2679</v>
      </c>
    </row>
    <row r="2315" spans="1:2" x14ac:dyDescent="0.25">
      <c r="A2315" s="35" t="s">
        <v>1047</v>
      </c>
      <c r="B2315" s="35" t="s">
        <v>1048</v>
      </c>
    </row>
    <row r="2316" spans="1:2" x14ac:dyDescent="0.25">
      <c r="A2316" s="35" t="s">
        <v>2568</v>
      </c>
      <c r="B2316" s="35" t="s">
        <v>2569</v>
      </c>
    </row>
    <row r="2317" spans="1:2" x14ac:dyDescent="0.25">
      <c r="A2317" s="35" t="s">
        <v>3618</v>
      </c>
      <c r="B2317" s="35" t="s">
        <v>1917</v>
      </c>
    </row>
    <row r="2318" spans="1:2" x14ac:dyDescent="0.25">
      <c r="A2318" s="35" t="s">
        <v>3108</v>
      </c>
      <c r="B2318" s="35" t="s">
        <v>3109</v>
      </c>
    </row>
    <row r="2319" spans="1:2" x14ac:dyDescent="0.25">
      <c r="A2319" s="35" t="s">
        <v>1833</v>
      </c>
      <c r="B2319" s="35" t="s">
        <v>1834</v>
      </c>
    </row>
    <row r="2320" spans="1:2" x14ac:dyDescent="0.25">
      <c r="A2320" s="35" t="s">
        <v>664</v>
      </c>
      <c r="B2320" s="35" t="s">
        <v>669</v>
      </c>
    </row>
    <row r="2321" spans="1:2" x14ac:dyDescent="0.25">
      <c r="A2321" s="35" t="s">
        <v>2319</v>
      </c>
      <c r="B2321" s="35" t="s">
        <v>2320</v>
      </c>
    </row>
    <row r="2322" spans="1:2" x14ac:dyDescent="0.25">
      <c r="A2322" s="35" t="s">
        <v>740</v>
      </c>
      <c r="B2322" s="35" t="s">
        <v>741</v>
      </c>
    </row>
    <row r="2323" spans="1:2" x14ac:dyDescent="0.25">
      <c r="A2323" s="35" t="s">
        <v>1074</v>
      </c>
      <c r="B2323" s="35" t="s">
        <v>1075</v>
      </c>
    </row>
    <row r="2324" spans="1:2" x14ac:dyDescent="0.25">
      <c r="A2324" s="35" t="s">
        <v>2401</v>
      </c>
      <c r="B2324" s="35" t="s">
        <v>2402</v>
      </c>
    </row>
    <row r="2325" spans="1:2" x14ac:dyDescent="0.25">
      <c r="A2325" s="35" t="s">
        <v>1600</v>
      </c>
      <c r="B2325" s="35" t="s">
        <v>1601</v>
      </c>
    </row>
    <row r="2326" spans="1:2" x14ac:dyDescent="0.25">
      <c r="A2326" s="35" t="s">
        <v>1866</v>
      </c>
      <c r="B2326" s="35" t="s">
        <v>574</v>
      </c>
    </row>
    <row r="2327" spans="1:2" x14ac:dyDescent="0.25">
      <c r="A2327" s="35" t="s">
        <v>2652</v>
      </c>
      <c r="B2327" s="35" t="s">
        <v>2653</v>
      </c>
    </row>
    <row r="2328" spans="1:2" x14ac:dyDescent="0.25">
      <c r="A2328" s="35" t="s">
        <v>2050</v>
      </c>
      <c r="B2328" s="35" t="s">
        <v>2051</v>
      </c>
    </row>
    <row r="2329" spans="1:2" x14ac:dyDescent="0.25">
      <c r="A2329" s="35" t="s">
        <v>955</v>
      </c>
      <c r="B2329" s="35" t="s">
        <v>956</v>
      </c>
    </row>
    <row r="2330" spans="1:2" x14ac:dyDescent="0.25">
      <c r="A2330" s="35" t="s">
        <v>273</v>
      </c>
      <c r="B2330" s="35" t="s">
        <v>274</v>
      </c>
    </row>
    <row r="2331" spans="1:2" x14ac:dyDescent="0.25">
      <c r="A2331" s="35" t="s">
        <v>1800</v>
      </c>
      <c r="B2331" s="35" t="s">
        <v>1801</v>
      </c>
    </row>
    <row r="2332" spans="1:2" x14ac:dyDescent="0.25">
      <c r="A2332" s="35" t="s">
        <v>1230</v>
      </c>
      <c r="B2332" s="35" t="s">
        <v>1231</v>
      </c>
    </row>
    <row r="2333" spans="1:2" x14ac:dyDescent="0.25">
      <c r="A2333" s="35" t="s">
        <v>1332</v>
      </c>
      <c r="B2333" s="35" t="s">
        <v>1333</v>
      </c>
    </row>
    <row r="2334" spans="1:2" x14ac:dyDescent="0.25">
      <c r="A2334" s="35" t="s">
        <v>1273</v>
      </c>
      <c r="B2334" s="35" t="s">
        <v>1274</v>
      </c>
    </row>
    <row r="2335" spans="1:2" x14ac:dyDescent="0.25">
      <c r="A2335" s="35" t="s">
        <v>1710</v>
      </c>
      <c r="B2335" s="35" t="s">
        <v>1711</v>
      </c>
    </row>
    <row r="2336" spans="1:2" x14ac:dyDescent="0.25">
      <c r="A2336" s="35" t="s">
        <v>431</v>
      </c>
      <c r="B2336" s="35" t="s">
        <v>432</v>
      </c>
    </row>
    <row r="2337" spans="1:2" x14ac:dyDescent="0.25">
      <c r="A2337" s="35" t="s">
        <v>2438</v>
      </c>
      <c r="B2337" s="35" t="s">
        <v>2439</v>
      </c>
    </row>
    <row r="2338" spans="1:2" x14ac:dyDescent="0.25">
      <c r="A2338" s="35" t="s">
        <v>787</v>
      </c>
      <c r="B2338" s="35" t="s">
        <v>788</v>
      </c>
    </row>
    <row r="2339" spans="1:2" x14ac:dyDescent="0.25">
      <c r="A2339" s="35" t="s">
        <v>787</v>
      </c>
      <c r="B2339" s="35" t="s">
        <v>788</v>
      </c>
    </row>
    <row r="2340" spans="1:2" x14ac:dyDescent="0.25">
      <c r="A2340" s="35" t="s">
        <v>1571</v>
      </c>
      <c r="B2340" s="35" t="s">
        <v>1572</v>
      </c>
    </row>
    <row r="2341" spans="1:2" x14ac:dyDescent="0.25">
      <c r="A2341" s="35" t="s">
        <v>3695</v>
      </c>
      <c r="B2341" s="35" t="s">
        <v>3696</v>
      </c>
    </row>
    <row r="2342" spans="1:2" x14ac:dyDescent="0.25">
      <c r="A2342" s="35" t="s">
        <v>2811</v>
      </c>
      <c r="B2342" s="35" t="s">
        <v>2812</v>
      </c>
    </row>
    <row r="2343" spans="1:2" x14ac:dyDescent="0.25">
      <c r="A2343" s="35" t="s">
        <v>2811</v>
      </c>
      <c r="B2343" s="35" t="s">
        <v>2812</v>
      </c>
    </row>
    <row r="2344" spans="1:2" x14ac:dyDescent="0.25">
      <c r="A2344" s="35" t="s">
        <v>453</v>
      </c>
      <c r="B2344" s="35" t="s">
        <v>454</v>
      </c>
    </row>
    <row r="2345" spans="1:2" x14ac:dyDescent="0.25">
      <c r="A2345" s="35" t="s">
        <v>771</v>
      </c>
      <c r="B2345" s="35" t="s">
        <v>772</v>
      </c>
    </row>
    <row r="2346" spans="1:2" x14ac:dyDescent="0.25">
      <c r="A2346" s="35" t="s">
        <v>2018</v>
      </c>
      <c r="B2346" s="35" t="s">
        <v>2019</v>
      </c>
    </row>
    <row r="2347" spans="1:2" x14ac:dyDescent="0.25">
      <c r="A2347" s="35" t="s">
        <v>3875</v>
      </c>
      <c r="B2347" s="35" t="s">
        <v>3876</v>
      </c>
    </row>
    <row r="2348" spans="1:2" x14ac:dyDescent="0.25">
      <c r="A2348" s="35" t="s">
        <v>2150</v>
      </c>
      <c r="B2348" s="35" t="s">
        <v>944</v>
      </c>
    </row>
    <row r="2349" spans="1:2" x14ac:dyDescent="0.25">
      <c r="A2349" s="35" t="s">
        <v>2574</v>
      </c>
      <c r="B2349" s="35" t="s">
        <v>2509</v>
      </c>
    </row>
    <row r="2350" spans="1:2" x14ac:dyDescent="0.25">
      <c r="A2350" s="35" t="s">
        <v>858</v>
      </c>
      <c r="B2350" s="35" t="s">
        <v>859</v>
      </c>
    </row>
    <row r="2351" spans="1:2" x14ac:dyDescent="0.25">
      <c r="A2351" s="35" t="s">
        <v>1426</v>
      </c>
      <c r="B2351" s="35" t="s">
        <v>1427</v>
      </c>
    </row>
    <row r="2352" spans="1:2" x14ac:dyDescent="0.25">
      <c r="A2352" s="35" t="s">
        <v>2173</v>
      </c>
      <c r="B2352" s="35" t="s">
        <v>2174</v>
      </c>
    </row>
    <row r="2353" spans="1:2" ht="30" x14ac:dyDescent="0.25">
      <c r="A2353" s="35" t="s">
        <v>791</v>
      </c>
      <c r="B2353" s="35" t="s">
        <v>793</v>
      </c>
    </row>
    <row r="2354" spans="1:2" x14ac:dyDescent="0.25">
      <c r="A2354" s="35" t="s">
        <v>3062</v>
      </c>
      <c r="B2354" s="35" t="s">
        <v>341</v>
      </c>
    </row>
    <row r="2355" spans="1:2" x14ac:dyDescent="0.25">
      <c r="A2355" s="35" t="s">
        <v>865</v>
      </c>
      <c r="B2355" s="35" t="s">
        <v>866</v>
      </c>
    </row>
    <row r="2356" spans="1:2" x14ac:dyDescent="0.25">
      <c r="A2356" s="35" t="s">
        <v>164</v>
      </c>
      <c r="B2356" s="35" t="s">
        <v>168</v>
      </c>
    </row>
    <row r="2357" spans="1:2" x14ac:dyDescent="0.25">
      <c r="A2357" s="35" t="s">
        <v>1631</v>
      </c>
      <c r="B2357" s="35" t="s">
        <v>1632</v>
      </c>
    </row>
    <row r="2358" spans="1:2" x14ac:dyDescent="0.25">
      <c r="A2358" s="35" t="s">
        <v>3106</v>
      </c>
      <c r="B2358" s="35" t="s">
        <v>3107</v>
      </c>
    </row>
    <row r="2359" spans="1:2" x14ac:dyDescent="0.25">
      <c r="A2359" s="35" t="s">
        <v>1547</v>
      </c>
      <c r="B2359" s="35" t="s">
        <v>1548</v>
      </c>
    </row>
    <row r="2360" spans="1:2" x14ac:dyDescent="0.25">
      <c r="A2360" s="35" t="s">
        <v>1946</v>
      </c>
      <c r="B2360" s="35" t="s">
        <v>1947</v>
      </c>
    </row>
    <row r="2361" spans="1:2" x14ac:dyDescent="0.25">
      <c r="A2361" s="35" t="s">
        <v>1006</v>
      </c>
      <c r="B2361" s="35" t="s">
        <v>779</v>
      </c>
    </row>
    <row r="2362" spans="1:2" x14ac:dyDescent="0.25">
      <c r="A2362" s="35" t="s">
        <v>3717</v>
      </c>
      <c r="B2362" s="35" t="s">
        <v>3718</v>
      </c>
    </row>
    <row r="2363" spans="1:2" x14ac:dyDescent="0.25">
      <c r="A2363" s="35" t="s">
        <v>1598</v>
      </c>
      <c r="B2363" s="35" t="s">
        <v>1599</v>
      </c>
    </row>
    <row r="2364" spans="1:2" x14ac:dyDescent="0.25">
      <c r="A2364" s="35" t="s">
        <v>3159</v>
      </c>
      <c r="B2364" s="35" t="s">
        <v>3160</v>
      </c>
    </row>
    <row r="2365" spans="1:2" x14ac:dyDescent="0.25">
      <c r="A2365" s="35" t="s">
        <v>3335</v>
      </c>
      <c r="B2365" s="35" t="s">
        <v>3336</v>
      </c>
    </row>
    <row r="2366" spans="1:2" x14ac:dyDescent="0.25">
      <c r="A2366" s="35" t="s">
        <v>771</v>
      </c>
      <c r="B2366" s="35" t="s">
        <v>772</v>
      </c>
    </row>
    <row r="2367" spans="1:2" x14ac:dyDescent="0.25">
      <c r="A2367" s="35" t="s">
        <v>2804</v>
      </c>
      <c r="B2367" s="35" t="s">
        <v>2805</v>
      </c>
    </row>
    <row r="2368" spans="1:2" x14ac:dyDescent="0.25">
      <c r="A2368" s="35" t="s">
        <v>902</v>
      </c>
      <c r="B2368" s="35" t="s">
        <v>903</v>
      </c>
    </row>
    <row r="2369" spans="1:2" x14ac:dyDescent="0.25">
      <c r="A2369" s="35" t="s">
        <v>2366</v>
      </c>
      <c r="B2369" s="35" t="s">
        <v>2303</v>
      </c>
    </row>
    <row r="2370" spans="1:2" x14ac:dyDescent="0.25">
      <c r="A2370" s="35" t="s">
        <v>2850</v>
      </c>
      <c r="B2370" s="35" t="s">
        <v>2851</v>
      </c>
    </row>
    <row r="2371" spans="1:2" x14ac:dyDescent="0.25">
      <c r="A2371" s="35" t="s">
        <v>1913</v>
      </c>
      <c r="B2371" s="35" t="s">
        <v>1914</v>
      </c>
    </row>
    <row r="2372" spans="1:2" x14ac:dyDescent="0.25">
      <c r="A2372" s="35" t="s">
        <v>3602</v>
      </c>
      <c r="B2372" s="35" t="s">
        <v>341</v>
      </c>
    </row>
    <row r="2373" spans="1:2" x14ac:dyDescent="0.25">
      <c r="A2373" s="35" t="s">
        <v>949</v>
      </c>
      <c r="B2373" s="35" t="s">
        <v>950</v>
      </c>
    </row>
    <row r="2374" spans="1:2" x14ac:dyDescent="0.25">
      <c r="A2374" s="35" t="s">
        <v>889</v>
      </c>
      <c r="B2374" s="35" t="s">
        <v>890</v>
      </c>
    </row>
    <row r="2375" spans="1:2" x14ac:dyDescent="0.25">
      <c r="A2375" s="35" t="s">
        <v>518</v>
      </c>
      <c r="B2375" s="35" t="s">
        <v>519</v>
      </c>
    </row>
    <row r="2376" spans="1:2" x14ac:dyDescent="0.25">
      <c r="A2376" s="35" t="s">
        <v>910</v>
      </c>
      <c r="B2376" s="35" t="s">
        <v>911</v>
      </c>
    </row>
    <row r="2377" spans="1:2" x14ac:dyDescent="0.25">
      <c r="A2377" s="35" t="s">
        <v>330</v>
      </c>
      <c r="B2377" s="35" t="s">
        <v>331</v>
      </c>
    </row>
    <row r="2378" spans="1:2" x14ac:dyDescent="0.25">
      <c r="A2378" s="35" t="s">
        <v>2241</v>
      </c>
      <c r="B2378" s="35" t="s">
        <v>725</v>
      </c>
    </row>
    <row r="2379" spans="1:2" x14ac:dyDescent="0.25">
      <c r="A2379" s="35" t="s">
        <v>2368</v>
      </c>
      <c r="B2379" s="35" t="s">
        <v>2369</v>
      </c>
    </row>
    <row r="2380" spans="1:2" x14ac:dyDescent="0.25">
      <c r="A2380" s="35" t="s">
        <v>1211</v>
      </c>
      <c r="B2380" s="35" t="s">
        <v>1212</v>
      </c>
    </row>
    <row r="2381" spans="1:2" x14ac:dyDescent="0.25">
      <c r="A2381" s="35" t="s">
        <v>1253</v>
      </c>
      <c r="B2381" s="35" t="s">
        <v>1254</v>
      </c>
    </row>
    <row r="2382" spans="1:2" x14ac:dyDescent="0.25">
      <c r="A2382" s="35" t="s">
        <v>3407</v>
      </c>
      <c r="B2382" s="35" t="s">
        <v>113</v>
      </c>
    </row>
    <row r="2383" spans="1:2" x14ac:dyDescent="0.25">
      <c r="A2383" s="35" t="s">
        <v>2538</v>
      </c>
      <c r="B2383" s="35" t="s">
        <v>2539</v>
      </c>
    </row>
    <row r="2384" spans="1:2" x14ac:dyDescent="0.25">
      <c r="A2384" s="35" t="s">
        <v>1539</v>
      </c>
      <c r="B2384" s="35" t="s">
        <v>1013</v>
      </c>
    </row>
    <row r="2385" spans="1:2" x14ac:dyDescent="0.25">
      <c r="A2385" s="35" t="s">
        <v>3476</v>
      </c>
      <c r="B2385" s="35" t="s">
        <v>3477</v>
      </c>
    </row>
    <row r="2386" spans="1:2" x14ac:dyDescent="0.25">
      <c r="A2386" s="35" t="s">
        <v>1429</v>
      </c>
      <c r="B2386" s="35" t="s">
        <v>1430</v>
      </c>
    </row>
    <row r="2387" spans="1:2" x14ac:dyDescent="0.25">
      <c r="A2387" s="35" t="s">
        <v>387</v>
      </c>
      <c r="B2387" s="35" t="s">
        <v>388</v>
      </c>
    </row>
    <row r="2388" spans="1:2" x14ac:dyDescent="0.25">
      <c r="A2388" s="35" t="s">
        <v>2407</v>
      </c>
      <c r="B2388" s="35" t="s">
        <v>2408</v>
      </c>
    </row>
    <row r="2389" spans="1:2" x14ac:dyDescent="0.25">
      <c r="A2389" s="35" t="s">
        <v>718</v>
      </c>
      <c r="B2389" s="35" t="s">
        <v>719</v>
      </c>
    </row>
    <row r="2390" spans="1:2" x14ac:dyDescent="0.25">
      <c r="A2390" s="35" t="s">
        <v>2801</v>
      </c>
      <c r="B2390" s="35" t="s">
        <v>2802</v>
      </c>
    </row>
    <row r="2391" spans="1:2" x14ac:dyDescent="0.25">
      <c r="A2391" s="35" t="s">
        <v>1335</v>
      </c>
      <c r="B2391" s="35" t="s">
        <v>1336</v>
      </c>
    </row>
    <row r="2392" spans="1:2" x14ac:dyDescent="0.25">
      <c r="A2392" s="35" t="s">
        <v>1091</v>
      </c>
      <c r="B2392" s="35" t="s">
        <v>1092</v>
      </c>
    </row>
    <row r="2393" spans="1:2" x14ac:dyDescent="0.25">
      <c r="A2393" s="35" t="s">
        <v>1407</v>
      </c>
      <c r="B2393" s="35" t="s">
        <v>1408</v>
      </c>
    </row>
    <row r="2394" spans="1:2" x14ac:dyDescent="0.25">
      <c r="A2394" s="35" t="s">
        <v>825</v>
      </c>
      <c r="B2394" s="35" t="s">
        <v>826</v>
      </c>
    </row>
    <row r="2395" spans="1:2" x14ac:dyDescent="0.25">
      <c r="A2395" s="35" t="s">
        <v>1345</v>
      </c>
      <c r="B2395" s="35" t="s">
        <v>1346</v>
      </c>
    </row>
    <row r="2396" spans="1:2" x14ac:dyDescent="0.25">
      <c r="A2396" s="35" t="s">
        <v>2518</v>
      </c>
      <c r="B2396" s="35" t="s">
        <v>2519</v>
      </c>
    </row>
    <row r="2397" spans="1:2" x14ac:dyDescent="0.25">
      <c r="A2397" s="35" t="s">
        <v>2189</v>
      </c>
      <c r="B2397" s="35" t="s">
        <v>2190</v>
      </c>
    </row>
    <row r="2398" spans="1:2" x14ac:dyDescent="0.25">
      <c r="A2398" s="35" t="s">
        <v>2018</v>
      </c>
      <c r="B2398" s="35" t="s">
        <v>2019</v>
      </c>
    </row>
    <row r="2399" spans="1:2" x14ac:dyDescent="0.25">
      <c r="A2399" s="35" t="s">
        <v>740</v>
      </c>
      <c r="B2399" s="35" t="s">
        <v>741</v>
      </c>
    </row>
    <row r="2400" spans="1:2" x14ac:dyDescent="0.25">
      <c r="A2400" s="35" t="s">
        <v>2630</v>
      </c>
      <c r="B2400" s="35" t="s">
        <v>2631</v>
      </c>
    </row>
    <row r="2401" spans="1:2" x14ac:dyDescent="0.25">
      <c r="A2401" s="35" t="s">
        <v>1424</v>
      </c>
      <c r="B2401" s="35" t="s">
        <v>1425</v>
      </c>
    </row>
    <row r="2402" spans="1:2" x14ac:dyDescent="0.25">
      <c r="A2402" s="35" t="s">
        <v>1016</v>
      </c>
      <c r="B2402" s="35" t="s">
        <v>1017</v>
      </c>
    </row>
    <row r="2403" spans="1:2" x14ac:dyDescent="0.25">
      <c r="A2403" s="35" t="s">
        <v>2789</v>
      </c>
      <c r="B2403" s="35" t="s">
        <v>2790</v>
      </c>
    </row>
    <row r="2404" spans="1:2" x14ac:dyDescent="0.25">
      <c r="A2404" s="35" t="s">
        <v>848</v>
      </c>
      <c r="B2404" s="35" t="s">
        <v>849</v>
      </c>
    </row>
    <row r="2405" spans="1:2" x14ac:dyDescent="0.25">
      <c r="A2405" s="35" t="s">
        <v>54</v>
      </c>
      <c r="B2405" s="35" t="s">
        <v>55</v>
      </c>
    </row>
    <row r="2406" spans="1:2" x14ac:dyDescent="0.25">
      <c r="A2406" s="35" t="s">
        <v>2075</v>
      </c>
      <c r="B2406" s="35" t="s">
        <v>2076</v>
      </c>
    </row>
    <row r="2407" spans="1:2" x14ac:dyDescent="0.25">
      <c r="A2407" s="35" t="s">
        <v>3394</v>
      </c>
      <c r="B2407" s="35" t="s">
        <v>1831</v>
      </c>
    </row>
    <row r="2408" spans="1:2" x14ac:dyDescent="0.25">
      <c r="A2408" s="35" t="s">
        <v>1306</v>
      </c>
      <c r="B2408" s="35" t="s">
        <v>1307</v>
      </c>
    </row>
    <row r="2409" spans="1:2" x14ac:dyDescent="0.25">
      <c r="A2409" s="35" t="s">
        <v>1386</v>
      </c>
      <c r="B2409" s="35" t="s">
        <v>1387</v>
      </c>
    </row>
    <row r="2410" spans="1:2" x14ac:dyDescent="0.25">
      <c r="A2410" s="35" t="s">
        <v>1165</v>
      </c>
      <c r="B2410" s="35" t="s">
        <v>1166</v>
      </c>
    </row>
    <row r="2411" spans="1:2" x14ac:dyDescent="0.25">
      <c r="A2411" s="35" t="s">
        <v>2880</v>
      </c>
      <c r="B2411" s="35" t="s">
        <v>2881</v>
      </c>
    </row>
    <row r="2412" spans="1:2" x14ac:dyDescent="0.25">
      <c r="A2412" s="35" t="s">
        <v>880</v>
      </c>
      <c r="B2412" s="35" t="s">
        <v>881</v>
      </c>
    </row>
    <row r="2413" spans="1:2" x14ac:dyDescent="0.25">
      <c r="A2413" s="35" t="s">
        <v>3076</v>
      </c>
      <c r="B2413" s="35" t="s">
        <v>3077</v>
      </c>
    </row>
    <row r="2414" spans="1:2" x14ac:dyDescent="0.25">
      <c r="A2414" s="35" t="s">
        <v>2610</v>
      </c>
      <c r="B2414" s="35" t="s">
        <v>2611</v>
      </c>
    </row>
    <row r="2415" spans="1:2" x14ac:dyDescent="0.25">
      <c r="A2415" s="35" t="s">
        <v>3006</v>
      </c>
      <c r="B2415" s="35" t="s">
        <v>3007</v>
      </c>
    </row>
    <row r="2416" spans="1:2" x14ac:dyDescent="0.25">
      <c r="A2416" s="35" t="s">
        <v>3359</v>
      </c>
      <c r="B2416" s="35" t="s">
        <v>3360</v>
      </c>
    </row>
    <row r="2417" spans="1:2" x14ac:dyDescent="0.25">
      <c r="A2417" s="35" t="s">
        <v>2956</v>
      </c>
      <c r="B2417" s="35" t="s">
        <v>2957</v>
      </c>
    </row>
    <row r="2418" spans="1:2" x14ac:dyDescent="0.25">
      <c r="A2418" s="35" t="s">
        <v>509</v>
      </c>
      <c r="B2418" s="35" t="s">
        <v>510</v>
      </c>
    </row>
    <row r="2419" spans="1:2" x14ac:dyDescent="0.25">
      <c r="A2419" s="35" t="s">
        <v>754</v>
      </c>
      <c r="B2419" s="35" t="s">
        <v>755</v>
      </c>
    </row>
    <row r="2420" spans="1:2" x14ac:dyDescent="0.25">
      <c r="A2420" s="35" t="s">
        <v>2464</v>
      </c>
      <c r="B2420" s="35" t="s">
        <v>2465</v>
      </c>
    </row>
    <row r="2421" spans="1:2" x14ac:dyDescent="0.25">
      <c r="A2421" s="35" t="s">
        <v>981</v>
      </c>
      <c r="B2421" s="35" t="s">
        <v>982</v>
      </c>
    </row>
    <row r="2422" spans="1:2" x14ac:dyDescent="0.25">
      <c r="A2422" s="35" t="s">
        <v>2352</v>
      </c>
      <c r="B2422" s="35" t="s">
        <v>2353</v>
      </c>
    </row>
    <row r="2423" spans="1:2" x14ac:dyDescent="0.25">
      <c r="A2423" s="35" t="s">
        <v>2676</v>
      </c>
      <c r="B2423" s="35" t="s">
        <v>2677</v>
      </c>
    </row>
    <row r="2424" spans="1:2" x14ac:dyDescent="0.25">
      <c r="A2424" s="35" t="s">
        <v>2112</v>
      </c>
      <c r="B2424" s="35" t="s">
        <v>2113</v>
      </c>
    </row>
    <row r="2425" spans="1:2" x14ac:dyDescent="0.25">
      <c r="A2425" s="35" t="s">
        <v>1797</v>
      </c>
      <c r="B2425" s="35" t="s">
        <v>1798</v>
      </c>
    </row>
    <row r="2426" spans="1:2" x14ac:dyDescent="0.25">
      <c r="A2426" s="35" t="s">
        <v>2756</v>
      </c>
      <c r="B2426" s="35" t="s">
        <v>2757</v>
      </c>
    </row>
    <row r="2427" spans="1:2" x14ac:dyDescent="0.25">
      <c r="A2427" s="35" t="s">
        <v>196</v>
      </c>
      <c r="B2427" s="35" t="s">
        <v>197</v>
      </c>
    </row>
    <row r="2428" spans="1:2" x14ac:dyDescent="0.25">
      <c r="A2428" s="35" t="s">
        <v>757</v>
      </c>
      <c r="B2428" s="35" t="s">
        <v>758</v>
      </c>
    </row>
    <row r="2429" spans="1:2" x14ac:dyDescent="0.25">
      <c r="A2429" s="35" t="s">
        <v>2862</v>
      </c>
      <c r="B2429" s="35" t="s">
        <v>2863</v>
      </c>
    </row>
    <row r="2430" spans="1:2" x14ac:dyDescent="0.25">
      <c r="A2430" s="35" t="s">
        <v>3790</v>
      </c>
      <c r="B2430" s="35" t="s">
        <v>61</v>
      </c>
    </row>
    <row r="2431" spans="1:2" x14ac:dyDescent="0.25">
      <c r="A2431" s="35" t="s">
        <v>3456</v>
      </c>
      <c r="B2431" s="35" t="s">
        <v>3457</v>
      </c>
    </row>
    <row r="2432" spans="1:2" x14ac:dyDescent="0.25">
      <c r="A2432" s="35" t="s">
        <v>2737</v>
      </c>
      <c r="B2432" s="35" t="s">
        <v>2738</v>
      </c>
    </row>
    <row r="2433" spans="1:2" x14ac:dyDescent="0.25">
      <c r="A2433" s="35" t="s">
        <v>2135</v>
      </c>
      <c r="B2433" s="35" t="s">
        <v>2136</v>
      </c>
    </row>
    <row r="2434" spans="1:2" x14ac:dyDescent="0.25">
      <c r="A2434" s="35" t="s">
        <v>3276</v>
      </c>
      <c r="B2434" s="35" t="s">
        <v>3277</v>
      </c>
    </row>
    <row r="2435" spans="1:2" x14ac:dyDescent="0.25">
      <c r="A2435" s="35" t="s">
        <v>738</v>
      </c>
      <c r="B2435" s="35" t="s">
        <v>739</v>
      </c>
    </row>
    <row r="2436" spans="1:2" x14ac:dyDescent="0.25">
      <c r="A2436" s="35" t="s">
        <v>1746</v>
      </c>
      <c r="B2436" s="35" t="s">
        <v>1747</v>
      </c>
    </row>
    <row r="2437" spans="1:2" x14ac:dyDescent="0.25">
      <c r="A2437" s="35" t="s">
        <v>2061</v>
      </c>
      <c r="B2437" s="35" t="s">
        <v>2056</v>
      </c>
    </row>
    <row r="2438" spans="1:2" x14ac:dyDescent="0.25">
      <c r="A2438" s="35" t="s">
        <v>1763</v>
      </c>
      <c r="B2438" s="35" t="s">
        <v>1463</v>
      </c>
    </row>
    <row r="2439" spans="1:2" x14ac:dyDescent="0.25">
      <c r="A2439" s="35" t="s">
        <v>740</v>
      </c>
      <c r="B2439" s="35" t="s">
        <v>741</v>
      </c>
    </row>
    <row r="2440" spans="1:2" x14ac:dyDescent="0.25">
      <c r="A2440" s="35" t="s">
        <v>1928</v>
      </c>
      <c r="B2440" s="35" t="s">
        <v>1929</v>
      </c>
    </row>
    <row r="2441" spans="1:2" x14ac:dyDescent="0.25">
      <c r="A2441" s="35" t="s">
        <v>3426</v>
      </c>
      <c r="B2441" s="35" t="s">
        <v>3427</v>
      </c>
    </row>
    <row r="2442" spans="1:2" x14ac:dyDescent="0.25">
      <c r="A2442" s="35" t="s">
        <v>3297</v>
      </c>
      <c r="B2442" s="35" t="s">
        <v>3299</v>
      </c>
    </row>
    <row r="2443" spans="1:2" x14ac:dyDescent="0.25">
      <c r="A2443" s="35" t="s">
        <v>444</v>
      </c>
      <c r="B2443" s="35" t="s">
        <v>445</v>
      </c>
    </row>
    <row r="2444" spans="1:2" x14ac:dyDescent="0.25">
      <c r="A2444" s="35" t="s">
        <v>1070</v>
      </c>
      <c r="B2444" s="35" t="s">
        <v>1071</v>
      </c>
    </row>
    <row r="2445" spans="1:2" x14ac:dyDescent="0.25">
      <c r="A2445" s="35" t="s">
        <v>3479</v>
      </c>
      <c r="B2445" s="35" t="s">
        <v>3480</v>
      </c>
    </row>
    <row r="2446" spans="1:2" x14ac:dyDescent="0.25">
      <c r="A2446" s="35" t="s">
        <v>724</v>
      </c>
      <c r="B2446" s="35" t="s">
        <v>725</v>
      </c>
    </row>
    <row r="2447" spans="1:2" x14ac:dyDescent="0.25">
      <c r="A2447" s="35" t="s">
        <v>2251</v>
      </c>
      <c r="B2447" s="35" t="s">
        <v>114</v>
      </c>
    </row>
    <row r="2448" spans="1:2" x14ac:dyDescent="0.25">
      <c r="A2448" s="35" t="s">
        <v>703</v>
      </c>
      <c r="B2448" s="35" t="s">
        <v>704</v>
      </c>
    </row>
    <row r="2449" spans="1:2" x14ac:dyDescent="0.25">
      <c r="A2449" s="35" t="s">
        <v>3300</v>
      </c>
      <c r="B2449" s="35" t="s">
        <v>3301</v>
      </c>
    </row>
    <row r="2450" spans="1:2" x14ac:dyDescent="0.25">
      <c r="A2450" s="35" t="s">
        <v>1361</v>
      </c>
      <c r="B2450" s="35" t="s">
        <v>1362</v>
      </c>
    </row>
    <row r="2451" spans="1:2" x14ac:dyDescent="0.25">
      <c r="A2451" s="35" t="s">
        <v>781</v>
      </c>
      <c r="B2451" s="35" t="s">
        <v>782</v>
      </c>
    </row>
    <row r="2452" spans="1:2" x14ac:dyDescent="0.25">
      <c r="A2452" s="35" t="s">
        <v>3090</v>
      </c>
      <c r="B2452" s="35" t="s">
        <v>3091</v>
      </c>
    </row>
    <row r="2453" spans="1:2" x14ac:dyDescent="0.25">
      <c r="A2453" s="35" t="s">
        <v>2878</v>
      </c>
      <c r="B2453" s="35" t="s">
        <v>2639</v>
      </c>
    </row>
    <row r="2454" spans="1:2" x14ac:dyDescent="0.25">
      <c r="A2454" s="35" t="s">
        <v>2168</v>
      </c>
      <c r="B2454" s="35" t="s">
        <v>74</v>
      </c>
    </row>
    <row r="2455" spans="1:2" x14ac:dyDescent="0.25">
      <c r="A2455" s="35" t="s">
        <v>2901</v>
      </c>
      <c r="B2455" s="35" t="s">
        <v>1782</v>
      </c>
    </row>
    <row r="2456" spans="1:2" x14ac:dyDescent="0.25">
      <c r="A2456" s="35" t="s">
        <v>164</v>
      </c>
      <c r="B2456" s="35" t="s">
        <v>168</v>
      </c>
    </row>
    <row r="2457" spans="1:2" x14ac:dyDescent="0.25">
      <c r="A2457" s="35" t="s">
        <v>1536</v>
      </c>
      <c r="B2457" s="35" t="s">
        <v>1537</v>
      </c>
    </row>
    <row r="2458" spans="1:2" x14ac:dyDescent="0.25">
      <c r="A2458" s="35" t="s">
        <v>2125</v>
      </c>
      <c r="B2458" s="35" t="s">
        <v>545</v>
      </c>
    </row>
    <row r="2459" spans="1:2" x14ac:dyDescent="0.25">
      <c r="A2459" s="35" t="s">
        <v>697</v>
      </c>
      <c r="B2459" s="35" t="s">
        <v>41</v>
      </c>
    </row>
    <row r="2460" spans="1:2" x14ac:dyDescent="0.25">
      <c r="A2460" s="35" t="s">
        <v>1121</v>
      </c>
      <c r="B2460" s="35" t="s">
        <v>1122</v>
      </c>
    </row>
    <row r="2461" spans="1:2" x14ac:dyDescent="0.25">
      <c r="A2461" s="35" t="s">
        <v>1893</v>
      </c>
      <c r="B2461" s="35" t="s">
        <v>1894</v>
      </c>
    </row>
    <row r="2462" spans="1:2" x14ac:dyDescent="0.25">
      <c r="A2462" s="35" t="s">
        <v>1870</v>
      </c>
      <c r="B2462" s="35" t="s">
        <v>1871</v>
      </c>
    </row>
    <row r="2463" spans="1:2" x14ac:dyDescent="0.25">
      <c r="A2463" s="35" t="s">
        <v>981</v>
      </c>
      <c r="B2463" s="35" t="s">
        <v>982</v>
      </c>
    </row>
    <row r="2464" spans="1:2" x14ac:dyDescent="0.25">
      <c r="A2464" s="35" t="s">
        <v>3224</v>
      </c>
      <c r="B2464" s="35" t="s">
        <v>382</v>
      </c>
    </row>
    <row r="2465" spans="1:2" x14ac:dyDescent="0.25">
      <c r="A2465" s="35" t="s">
        <v>865</v>
      </c>
      <c r="B2465" s="35" t="s">
        <v>866</v>
      </c>
    </row>
    <row r="2466" spans="1:2" x14ac:dyDescent="0.25">
      <c r="A2466" s="35" t="s">
        <v>2706</v>
      </c>
      <c r="B2466" s="35" t="s">
        <v>2707</v>
      </c>
    </row>
    <row r="2467" spans="1:2" x14ac:dyDescent="0.25">
      <c r="A2467" s="35" t="s">
        <v>3099</v>
      </c>
      <c r="B2467" s="35" t="s">
        <v>3100</v>
      </c>
    </row>
    <row r="2468" spans="1:2" x14ac:dyDescent="0.25">
      <c r="A2468" s="35" t="s">
        <v>2641</v>
      </c>
      <c r="B2468" s="35" t="s">
        <v>779</v>
      </c>
    </row>
    <row r="2469" spans="1:2" x14ac:dyDescent="0.25">
      <c r="A2469" s="35" t="s">
        <v>828</v>
      </c>
      <c r="B2469" s="35" t="s">
        <v>829</v>
      </c>
    </row>
    <row r="2470" spans="1:2" x14ac:dyDescent="0.25">
      <c r="A2470" s="35" t="s">
        <v>965</v>
      </c>
      <c r="B2470" s="35" t="s">
        <v>966</v>
      </c>
    </row>
    <row r="2471" spans="1:2" x14ac:dyDescent="0.25">
      <c r="A2471" s="35" t="s">
        <v>2363</v>
      </c>
      <c r="B2471" s="35" t="s">
        <v>2364</v>
      </c>
    </row>
    <row r="2472" spans="1:2" x14ac:dyDescent="0.25">
      <c r="A2472" s="35" t="s">
        <v>2789</v>
      </c>
      <c r="B2472" s="35" t="s">
        <v>2790</v>
      </c>
    </row>
    <row r="2473" spans="1:2" x14ac:dyDescent="0.25">
      <c r="A2473" s="35" t="s">
        <v>2670</v>
      </c>
      <c r="B2473" s="35" t="s">
        <v>2671</v>
      </c>
    </row>
    <row r="2474" spans="1:2" x14ac:dyDescent="0.25">
      <c r="A2474" s="35" t="s">
        <v>2502</v>
      </c>
      <c r="B2474" s="35" t="s">
        <v>79</v>
      </c>
    </row>
    <row r="2475" spans="1:2" x14ac:dyDescent="0.25">
      <c r="A2475" s="35" t="s">
        <v>1972</v>
      </c>
      <c r="B2475" s="35" t="s">
        <v>1973</v>
      </c>
    </row>
    <row r="2476" spans="1:2" x14ac:dyDescent="0.25">
      <c r="A2476" s="35" t="s">
        <v>2737</v>
      </c>
      <c r="B2476" s="35" t="s">
        <v>2738</v>
      </c>
    </row>
    <row r="2477" spans="1:2" x14ac:dyDescent="0.25">
      <c r="A2477" s="35" t="s">
        <v>2562</v>
      </c>
      <c r="B2477" s="35" t="s">
        <v>2563</v>
      </c>
    </row>
    <row r="2478" spans="1:2" x14ac:dyDescent="0.25">
      <c r="A2478" s="35" t="s">
        <v>1885</v>
      </c>
      <c r="B2478" s="35" t="s">
        <v>1886</v>
      </c>
    </row>
    <row r="2479" spans="1:2" x14ac:dyDescent="0.25">
      <c r="A2479" s="35" t="s">
        <v>2233</v>
      </c>
      <c r="B2479" s="35" t="s">
        <v>313</v>
      </c>
    </row>
    <row r="2480" spans="1:2" x14ac:dyDescent="0.25">
      <c r="A2480" s="35" t="s">
        <v>2875</v>
      </c>
      <c r="B2480" s="35" t="s">
        <v>2876</v>
      </c>
    </row>
    <row r="2481" spans="1:2" x14ac:dyDescent="0.25">
      <c r="A2481" s="35" t="s">
        <v>3342</v>
      </c>
      <c r="B2481" s="35" t="s">
        <v>3343</v>
      </c>
    </row>
    <row r="2482" spans="1:2" x14ac:dyDescent="0.25">
      <c r="A2482" s="35" t="s">
        <v>729</v>
      </c>
      <c r="B2482" s="35" t="s">
        <v>730</v>
      </c>
    </row>
    <row r="2483" spans="1:2" x14ac:dyDescent="0.25">
      <c r="A2483" s="35" t="s">
        <v>1452</v>
      </c>
      <c r="B2483" s="35" t="s">
        <v>551</v>
      </c>
    </row>
    <row r="2484" spans="1:2" x14ac:dyDescent="0.25">
      <c r="A2484" s="35" t="s">
        <v>2641</v>
      </c>
      <c r="B2484" s="35" t="s">
        <v>779</v>
      </c>
    </row>
    <row r="2485" spans="1:2" x14ac:dyDescent="0.25">
      <c r="A2485" s="35" t="s">
        <v>1189</v>
      </c>
      <c r="B2485" s="35" t="s">
        <v>1190</v>
      </c>
    </row>
    <row r="2486" spans="1:2" x14ac:dyDescent="0.25">
      <c r="A2486" s="35" t="s">
        <v>395</v>
      </c>
      <c r="B2486" s="35" t="s">
        <v>108</v>
      </c>
    </row>
    <row r="2487" spans="1:2" x14ac:dyDescent="0.25">
      <c r="A2487" s="35" t="s">
        <v>1383</v>
      </c>
      <c r="B2487" s="35" t="s">
        <v>1384</v>
      </c>
    </row>
    <row r="2488" spans="1:2" x14ac:dyDescent="0.25">
      <c r="A2488" s="35" t="s">
        <v>448</v>
      </c>
      <c r="B2488" s="35" t="s">
        <v>449</v>
      </c>
    </row>
    <row r="2489" spans="1:2" x14ac:dyDescent="0.25">
      <c r="A2489" s="35" t="s">
        <v>2795</v>
      </c>
      <c r="B2489" s="35" t="s">
        <v>2796</v>
      </c>
    </row>
    <row r="2490" spans="1:2" x14ac:dyDescent="0.25">
      <c r="A2490" s="35" t="s">
        <v>3629</v>
      </c>
      <c r="B2490" s="35" t="s">
        <v>3630</v>
      </c>
    </row>
    <row r="2491" spans="1:2" x14ac:dyDescent="0.25">
      <c r="A2491" s="35" t="s">
        <v>2986</v>
      </c>
      <c r="B2491" s="35" t="s">
        <v>2987</v>
      </c>
    </row>
    <row r="2492" spans="1:2" x14ac:dyDescent="0.25">
      <c r="A2492" s="35" t="s">
        <v>981</v>
      </c>
      <c r="B2492" s="35" t="s">
        <v>982</v>
      </c>
    </row>
    <row r="2493" spans="1:2" x14ac:dyDescent="0.25">
      <c r="A2493" s="35" t="s">
        <v>1528</v>
      </c>
      <c r="B2493" s="35" t="s">
        <v>1529</v>
      </c>
    </row>
    <row r="2494" spans="1:2" x14ac:dyDescent="0.25">
      <c r="A2494" s="35" t="s">
        <v>1583</v>
      </c>
      <c r="B2494" s="35" t="s">
        <v>1584</v>
      </c>
    </row>
    <row r="2495" spans="1:2" x14ac:dyDescent="0.25">
      <c r="A2495" s="35" t="s">
        <v>2983</v>
      </c>
      <c r="B2495" s="35" t="s">
        <v>2984</v>
      </c>
    </row>
    <row r="2496" spans="1:2" x14ac:dyDescent="0.25">
      <c r="A2496" s="35" t="s">
        <v>2780</v>
      </c>
      <c r="B2496" s="35" t="s">
        <v>2781</v>
      </c>
    </row>
    <row r="2497" spans="1:2" x14ac:dyDescent="0.25">
      <c r="A2497" s="35" t="s">
        <v>3260</v>
      </c>
      <c r="B2497" s="35" t="s">
        <v>3261</v>
      </c>
    </row>
    <row r="2498" spans="1:2" x14ac:dyDescent="0.25">
      <c r="A2498" s="35" t="s">
        <v>3303</v>
      </c>
      <c r="B2498" s="35" t="s">
        <v>3304</v>
      </c>
    </row>
    <row r="2499" spans="1:2" x14ac:dyDescent="0.25">
      <c r="A2499" s="35" t="s">
        <v>3615</v>
      </c>
      <c r="B2499" s="35" t="s">
        <v>3616</v>
      </c>
    </row>
    <row r="2500" spans="1:2" x14ac:dyDescent="0.25">
      <c r="A2500" s="35" t="s">
        <v>2338</v>
      </c>
      <c r="B2500" s="35" t="s">
        <v>2339</v>
      </c>
    </row>
    <row r="2501" spans="1:2" x14ac:dyDescent="0.25">
      <c r="A2501" s="35" t="s">
        <v>1400</v>
      </c>
      <c r="B2501" s="35" t="s">
        <v>1401</v>
      </c>
    </row>
    <row r="2502" spans="1:2" x14ac:dyDescent="0.25">
      <c r="A2502" s="35" t="s">
        <v>1539</v>
      </c>
      <c r="B2502" s="35" t="s">
        <v>1013</v>
      </c>
    </row>
    <row r="2503" spans="1:2" x14ac:dyDescent="0.25">
      <c r="A2503" s="35" t="s">
        <v>203</v>
      </c>
      <c r="B2503" s="35" t="s">
        <v>204</v>
      </c>
    </row>
    <row r="2504" spans="1:2" x14ac:dyDescent="0.25">
      <c r="A2504" s="35" t="s">
        <v>1754</v>
      </c>
      <c r="B2504" s="35" t="s">
        <v>1755</v>
      </c>
    </row>
    <row r="2505" spans="1:2" x14ac:dyDescent="0.25">
      <c r="A2505" s="35" t="s">
        <v>1202</v>
      </c>
      <c r="B2505" s="35" t="s">
        <v>1203</v>
      </c>
    </row>
    <row r="2506" spans="1:2" x14ac:dyDescent="0.25">
      <c r="A2506" s="35" t="s">
        <v>1354</v>
      </c>
      <c r="B2506" s="35" t="s">
        <v>1355</v>
      </c>
    </row>
    <row r="2507" spans="1:2" x14ac:dyDescent="0.25">
      <c r="A2507" s="35" t="s">
        <v>771</v>
      </c>
      <c r="B2507" s="35" t="s">
        <v>772</v>
      </c>
    </row>
    <row r="2508" spans="1:2" x14ac:dyDescent="0.25">
      <c r="A2508" s="35" t="s">
        <v>2698</v>
      </c>
      <c r="B2508" s="35" t="s">
        <v>2699</v>
      </c>
    </row>
    <row r="2509" spans="1:2" x14ac:dyDescent="0.25">
      <c r="A2509" s="35" t="s">
        <v>3340</v>
      </c>
      <c r="B2509" s="35" t="s">
        <v>1752</v>
      </c>
    </row>
    <row r="2510" spans="1:2" x14ac:dyDescent="0.25">
      <c r="A2510" s="35" t="s">
        <v>1078</v>
      </c>
      <c r="B2510" s="35" t="s">
        <v>1079</v>
      </c>
    </row>
    <row r="2511" spans="1:2" x14ac:dyDescent="0.25">
      <c r="A2511" s="35" t="s">
        <v>3185</v>
      </c>
      <c r="B2511" s="35" t="s">
        <v>3186</v>
      </c>
    </row>
    <row r="2512" spans="1:2" x14ac:dyDescent="0.25">
      <c r="A2512" s="35" t="s">
        <v>2006</v>
      </c>
      <c r="B2512" s="35" t="s">
        <v>1408</v>
      </c>
    </row>
    <row r="2513" spans="1:2" x14ac:dyDescent="0.25">
      <c r="A2513" s="35" t="s">
        <v>2024</v>
      </c>
      <c r="B2513" s="35" t="s">
        <v>2025</v>
      </c>
    </row>
    <row r="2514" spans="1:2" x14ac:dyDescent="0.25">
      <c r="A2514" s="35" t="s">
        <v>2066</v>
      </c>
      <c r="B2514" s="35" t="s">
        <v>2067</v>
      </c>
    </row>
    <row r="2515" spans="1:2" x14ac:dyDescent="0.25">
      <c r="A2515" s="35" t="s">
        <v>2266</v>
      </c>
      <c r="B2515" s="35" t="s">
        <v>2267</v>
      </c>
    </row>
    <row r="2516" spans="1:2" x14ac:dyDescent="0.25">
      <c r="A2516" s="35" t="s">
        <v>929</v>
      </c>
      <c r="B2516" s="35" t="s">
        <v>930</v>
      </c>
    </row>
    <row r="2517" spans="1:2" x14ac:dyDescent="0.25">
      <c r="A2517" s="35" t="s">
        <v>1118</v>
      </c>
      <c r="B2517" s="35" t="s">
        <v>1119</v>
      </c>
    </row>
    <row r="2518" spans="1:2" x14ac:dyDescent="0.25">
      <c r="A2518" s="35" t="s">
        <v>2935</v>
      </c>
      <c r="B2518" s="35" t="s">
        <v>2936</v>
      </c>
    </row>
    <row r="2519" spans="1:2" x14ac:dyDescent="0.25">
      <c r="A2519" s="35" t="s">
        <v>1943</v>
      </c>
      <c r="B2519" s="35" t="s">
        <v>1944</v>
      </c>
    </row>
    <row r="2520" spans="1:2" x14ac:dyDescent="0.25">
      <c r="A2520" s="35" t="s">
        <v>2983</v>
      </c>
      <c r="B2520" s="35" t="s">
        <v>2984</v>
      </c>
    </row>
    <row r="2521" spans="1:2" x14ac:dyDescent="0.25">
      <c r="A2521" s="35" t="s">
        <v>2287</v>
      </c>
      <c r="B2521" s="35" t="s">
        <v>61</v>
      </c>
    </row>
    <row r="2522" spans="1:2" x14ac:dyDescent="0.25">
      <c r="A2522" s="35" t="s">
        <v>1214</v>
      </c>
      <c r="B2522" s="35" t="s">
        <v>1215</v>
      </c>
    </row>
    <row r="2523" spans="1:2" x14ac:dyDescent="0.25">
      <c r="A2523" s="35" t="s">
        <v>591</v>
      </c>
      <c r="B2523" s="35" t="s">
        <v>592</v>
      </c>
    </row>
    <row r="2524" spans="1:2" x14ac:dyDescent="0.25">
      <c r="A2524" s="35" t="s">
        <v>2127</v>
      </c>
      <c r="B2524" s="35" t="s">
        <v>2128</v>
      </c>
    </row>
    <row r="2525" spans="1:2" x14ac:dyDescent="0.25">
      <c r="A2525" s="35" t="s">
        <v>327</v>
      </c>
      <c r="B2525" s="35" t="s">
        <v>328</v>
      </c>
    </row>
    <row r="2526" spans="1:2" x14ac:dyDescent="0.25">
      <c r="A2526" s="35" t="s">
        <v>387</v>
      </c>
      <c r="B2526" s="35" t="s">
        <v>388</v>
      </c>
    </row>
    <row r="2527" spans="1:2" x14ac:dyDescent="0.25">
      <c r="A2527" s="35" t="s">
        <v>404</v>
      </c>
      <c r="B2527" s="35" t="s">
        <v>405</v>
      </c>
    </row>
    <row r="2528" spans="1:2" x14ac:dyDescent="0.25">
      <c r="A2528" s="35" t="s">
        <v>135</v>
      </c>
      <c r="B2528" s="35" t="s">
        <v>136</v>
      </c>
    </row>
    <row r="2529" spans="1:2" x14ac:dyDescent="0.25">
      <c r="A2529" s="35" t="s">
        <v>808</v>
      </c>
      <c r="B2529" s="35" t="s">
        <v>809</v>
      </c>
    </row>
    <row r="2530" spans="1:2" x14ac:dyDescent="0.25">
      <c r="A2530" s="35" t="s">
        <v>1919</v>
      </c>
      <c r="B2530" s="35" t="s">
        <v>1920</v>
      </c>
    </row>
    <row r="2531" spans="1:2" x14ac:dyDescent="0.25">
      <c r="A2531" s="35" t="s">
        <v>2238</v>
      </c>
      <c r="B2531" s="35" t="s">
        <v>2239</v>
      </c>
    </row>
    <row r="2532" spans="1:2" x14ac:dyDescent="0.25">
      <c r="A2532" s="35" t="s">
        <v>3646</v>
      </c>
      <c r="B2532" s="35" t="s">
        <v>3647</v>
      </c>
    </row>
    <row r="2533" spans="1:2" x14ac:dyDescent="0.25">
      <c r="A2533" s="35" t="s">
        <v>2489</v>
      </c>
      <c r="B2533" s="35" t="s">
        <v>1308</v>
      </c>
    </row>
    <row r="2534" spans="1:2" x14ac:dyDescent="0.25">
      <c r="A2534" s="35" t="s">
        <v>981</v>
      </c>
      <c r="B2534" s="35" t="s">
        <v>982</v>
      </c>
    </row>
    <row r="2535" spans="1:2" x14ac:dyDescent="0.25">
      <c r="A2535" s="35" t="s">
        <v>1925</v>
      </c>
      <c r="B2535" s="35" t="s">
        <v>1519</v>
      </c>
    </row>
    <row r="2536" spans="1:2" x14ac:dyDescent="0.25">
      <c r="A2536" s="35" t="s">
        <v>2737</v>
      </c>
      <c r="B2536" s="35" t="s">
        <v>2738</v>
      </c>
    </row>
    <row r="2537" spans="1:2" x14ac:dyDescent="0.25">
      <c r="A2537" s="35" t="s">
        <v>993</v>
      </c>
      <c r="B2537" s="35" t="s">
        <v>994</v>
      </c>
    </row>
    <row r="2538" spans="1:2" x14ac:dyDescent="0.25">
      <c r="A2538" s="35" t="s">
        <v>2792</v>
      </c>
      <c r="B2538" s="35" t="s">
        <v>2793</v>
      </c>
    </row>
    <row r="2539" spans="1:2" x14ac:dyDescent="0.25">
      <c r="A2539" s="35" t="s">
        <v>1285</v>
      </c>
      <c r="B2539" s="35" t="s">
        <v>1286</v>
      </c>
    </row>
    <row r="2540" spans="1:2" x14ac:dyDescent="0.25">
      <c r="A2540" s="35" t="s">
        <v>2117</v>
      </c>
      <c r="B2540" s="35" t="s">
        <v>2118</v>
      </c>
    </row>
    <row r="2541" spans="1:2" x14ac:dyDescent="0.25">
      <c r="A2541" s="35" t="s">
        <v>1047</v>
      </c>
      <c r="B2541" s="35" t="s">
        <v>1048</v>
      </c>
    </row>
    <row r="2542" spans="1:2" x14ac:dyDescent="0.25">
      <c r="A2542" s="35" t="s">
        <v>771</v>
      </c>
      <c r="B2542" s="35" t="s">
        <v>772</v>
      </c>
    </row>
    <row r="2543" spans="1:2" x14ac:dyDescent="0.25">
      <c r="A2543" s="35" t="s">
        <v>889</v>
      </c>
      <c r="B2543" s="35" t="s">
        <v>890</v>
      </c>
    </row>
    <row r="2544" spans="1:2" x14ac:dyDescent="0.25">
      <c r="A2544" s="35" t="s">
        <v>3840</v>
      </c>
      <c r="B2544" s="35" t="s">
        <v>3841</v>
      </c>
    </row>
    <row r="2545" spans="1:2" x14ac:dyDescent="0.25">
      <c r="A2545" s="35" t="s">
        <v>164</v>
      </c>
      <c r="B2545" s="35" t="s">
        <v>168</v>
      </c>
    </row>
    <row r="2546" spans="1:2" x14ac:dyDescent="0.25">
      <c r="A2546" s="35" t="s">
        <v>46</v>
      </c>
      <c r="B2546" s="35" t="s">
        <v>375</v>
      </c>
    </row>
    <row r="2547" spans="1:2" x14ac:dyDescent="0.25">
      <c r="A2547" s="35" t="s">
        <v>1943</v>
      </c>
      <c r="B2547" s="35" t="s">
        <v>1944</v>
      </c>
    </row>
    <row r="2548" spans="1:2" x14ac:dyDescent="0.25">
      <c r="A2548" s="35" t="s">
        <v>1391</v>
      </c>
      <c r="B2548" s="35" t="s">
        <v>1392</v>
      </c>
    </row>
    <row r="2549" spans="1:2" x14ac:dyDescent="0.25">
      <c r="A2549" s="35" t="s">
        <v>2334</v>
      </c>
      <c r="B2549" s="35" t="s">
        <v>545</v>
      </c>
    </row>
    <row r="2550" spans="1:2" x14ac:dyDescent="0.25">
      <c r="A2550" s="35" t="s">
        <v>3093</v>
      </c>
      <c r="B2550" s="35" t="s">
        <v>3094</v>
      </c>
    </row>
    <row r="2551" spans="1:2" x14ac:dyDescent="0.25">
      <c r="A2551" s="35" t="s">
        <v>978</v>
      </c>
      <c r="B2551" s="35" t="s">
        <v>979</v>
      </c>
    </row>
    <row r="2552" spans="1:2" x14ac:dyDescent="0.25">
      <c r="A2552" s="35" t="s">
        <v>680</v>
      </c>
      <c r="B2552" s="35" t="s">
        <v>681</v>
      </c>
    </row>
    <row r="2553" spans="1:2" x14ac:dyDescent="0.25">
      <c r="A2553" s="35" t="s">
        <v>2872</v>
      </c>
      <c r="B2553" s="35" t="s">
        <v>2873</v>
      </c>
    </row>
    <row r="2554" spans="1:2" x14ac:dyDescent="0.25">
      <c r="A2554" s="35" t="s">
        <v>374</v>
      </c>
      <c r="B2554" s="35" t="s">
        <v>375</v>
      </c>
    </row>
    <row r="2555" spans="1:2" x14ac:dyDescent="0.25">
      <c r="A2555" s="35" t="s">
        <v>1710</v>
      </c>
      <c r="B2555" s="35" t="s">
        <v>1711</v>
      </c>
    </row>
    <row r="2556" spans="1:2" x14ac:dyDescent="0.25">
      <c r="A2556" s="35" t="s">
        <v>1551</v>
      </c>
      <c r="B2556" s="35" t="s">
        <v>628</v>
      </c>
    </row>
    <row r="2557" spans="1:2" x14ac:dyDescent="0.25">
      <c r="A2557" s="35" t="s">
        <v>1244</v>
      </c>
      <c r="B2557" s="35" t="s">
        <v>1245</v>
      </c>
    </row>
    <row r="2558" spans="1:2" x14ac:dyDescent="0.25">
      <c r="A2558" s="35" t="s">
        <v>2241</v>
      </c>
      <c r="B2558" s="35" t="s">
        <v>725</v>
      </c>
    </row>
    <row r="2559" spans="1:2" x14ac:dyDescent="0.25">
      <c r="A2559" s="35" t="s">
        <v>164</v>
      </c>
      <c r="B2559" s="35" t="s">
        <v>168</v>
      </c>
    </row>
    <row r="2560" spans="1:2" x14ac:dyDescent="0.25">
      <c r="A2560" s="35" t="s">
        <v>863</v>
      </c>
      <c r="B2560" s="35" t="s">
        <v>864</v>
      </c>
    </row>
    <row r="2561" spans="1:2" x14ac:dyDescent="0.25">
      <c r="A2561" s="35" t="s">
        <v>59</v>
      </c>
      <c r="B2561" s="35" t="s">
        <v>1013</v>
      </c>
    </row>
    <row r="2562" spans="1:2" x14ac:dyDescent="0.25">
      <c r="A2562" s="35" t="s">
        <v>3837</v>
      </c>
      <c r="B2562" s="35" t="s">
        <v>3838</v>
      </c>
    </row>
    <row r="2563" spans="1:2" x14ac:dyDescent="0.25">
      <c r="A2563" s="35" t="s">
        <v>3179</v>
      </c>
      <c r="B2563" s="35" t="s">
        <v>3180</v>
      </c>
    </row>
    <row r="2564" spans="1:2" x14ac:dyDescent="0.25">
      <c r="A2564" s="35" t="s">
        <v>2920</v>
      </c>
      <c r="B2564" s="35" t="s">
        <v>313</v>
      </c>
    </row>
    <row r="2565" spans="1:2" x14ac:dyDescent="0.25">
      <c r="A2565" s="35" t="s">
        <v>3815</v>
      </c>
      <c r="B2565" s="35" t="s">
        <v>3816</v>
      </c>
    </row>
    <row r="2566" spans="1:2" x14ac:dyDescent="0.25">
      <c r="A2566" s="35" t="s">
        <v>1027</v>
      </c>
      <c r="B2566" s="35" t="s">
        <v>1028</v>
      </c>
    </row>
    <row r="2567" spans="1:2" x14ac:dyDescent="0.25">
      <c r="A2567" s="35" t="s">
        <v>2258</v>
      </c>
      <c r="B2567" s="35" t="s">
        <v>585</v>
      </c>
    </row>
    <row r="2568" spans="1:2" x14ac:dyDescent="0.25">
      <c r="A2568" s="35" t="s">
        <v>253</v>
      </c>
      <c r="B2568" s="35" t="s">
        <v>254</v>
      </c>
    </row>
    <row r="2569" spans="1:2" x14ac:dyDescent="0.25">
      <c r="A2569" s="35" t="s">
        <v>3111</v>
      </c>
      <c r="B2569" s="35" t="s">
        <v>3112</v>
      </c>
    </row>
    <row r="2570" spans="1:2" x14ac:dyDescent="0.25">
      <c r="A2570" s="35" t="s">
        <v>3592</v>
      </c>
      <c r="B2570" s="35" t="s">
        <v>1782</v>
      </c>
    </row>
    <row r="2571" spans="1:2" x14ac:dyDescent="0.25">
      <c r="A2571" s="35" t="s">
        <v>822</v>
      </c>
      <c r="B2571" s="35" t="s">
        <v>823</v>
      </c>
    </row>
    <row r="2572" spans="1:2" x14ac:dyDescent="0.25">
      <c r="A2572" s="35" t="s">
        <v>3038</v>
      </c>
      <c r="B2572" s="35" t="s">
        <v>3039</v>
      </c>
    </row>
    <row r="2573" spans="1:2" x14ac:dyDescent="0.25">
      <c r="A2573" s="35" t="s">
        <v>503</v>
      </c>
      <c r="B2573" s="35" t="s">
        <v>504</v>
      </c>
    </row>
    <row r="2574" spans="1:2" x14ac:dyDescent="0.25">
      <c r="A2574" s="35" t="s">
        <v>550</v>
      </c>
      <c r="B2574" s="35" t="s">
        <v>551</v>
      </c>
    </row>
    <row r="2575" spans="1:2" x14ac:dyDescent="0.25">
      <c r="A2575" s="35" t="s">
        <v>2838</v>
      </c>
      <c r="B2575" s="35" t="s">
        <v>2839</v>
      </c>
    </row>
    <row r="2576" spans="1:2" x14ac:dyDescent="0.25">
      <c r="A2576" s="35" t="s">
        <v>1315</v>
      </c>
      <c r="B2576" s="35" t="s">
        <v>1316</v>
      </c>
    </row>
    <row r="2577" spans="1:2" x14ac:dyDescent="0.25">
      <c r="A2577" s="35" t="s">
        <v>2652</v>
      </c>
      <c r="B2577" s="35" t="s">
        <v>2653</v>
      </c>
    </row>
    <row r="2578" spans="1:2" x14ac:dyDescent="0.25">
      <c r="A2578" s="35" t="s">
        <v>949</v>
      </c>
      <c r="B2578" s="35" t="s">
        <v>950</v>
      </c>
    </row>
    <row r="2579" spans="1:2" x14ac:dyDescent="0.25">
      <c r="A2579" s="35" t="s">
        <v>1019</v>
      </c>
      <c r="B2579" s="35" t="s">
        <v>1020</v>
      </c>
    </row>
    <row r="2580" spans="1:2" x14ac:dyDescent="0.25">
      <c r="A2580" s="35" t="s">
        <v>249</v>
      </c>
      <c r="B2580" s="35" t="s">
        <v>250</v>
      </c>
    </row>
    <row r="2581" spans="1:2" x14ac:dyDescent="0.25">
      <c r="A2581" s="35" t="s">
        <v>1199</v>
      </c>
      <c r="B2581" s="35" t="s">
        <v>1200</v>
      </c>
    </row>
    <row r="2582" spans="1:2" x14ac:dyDescent="0.25">
      <c r="A2582" s="35" t="s">
        <v>2624</v>
      </c>
      <c r="B2582" s="35" t="s">
        <v>1898</v>
      </c>
    </row>
    <row r="2583" spans="1:2" x14ac:dyDescent="0.25">
      <c r="A2583" s="35" t="s">
        <v>3396</v>
      </c>
      <c r="B2583" s="35" t="s">
        <v>372</v>
      </c>
    </row>
    <row r="2584" spans="1:2" x14ac:dyDescent="0.25">
      <c r="A2584" s="35" t="s">
        <v>2266</v>
      </c>
      <c r="B2584" s="35" t="s">
        <v>2267</v>
      </c>
    </row>
    <row r="2585" spans="1:2" x14ac:dyDescent="0.25">
      <c r="A2585" s="35" t="s">
        <v>472</v>
      </c>
      <c r="B2585" s="35" t="s">
        <v>473</v>
      </c>
    </row>
    <row r="2586" spans="1:2" x14ac:dyDescent="0.25">
      <c r="A2586" s="35" t="s">
        <v>2150</v>
      </c>
      <c r="B2586" s="35" t="s">
        <v>944</v>
      </c>
    </row>
    <row r="2587" spans="1:2" x14ac:dyDescent="0.25">
      <c r="A2587" s="35" t="s">
        <v>1291</v>
      </c>
      <c r="B2587" s="35" t="s">
        <v>100</v>
      </c>
    </row>
    <row r="2588" spans="1:2" x14ac:dyDescent="0.25">
      <c r="A2588" s="35" t="s">
        <v>1319</v>
      </c>
      <c r="B2588" s="35" t="s">
        <v>1320</v>
      </c>
    </row>
    <row r="2589" spans="1:2" x14ac:dyDescent="0.25">
      <c r="A2589" s="35" t="s">
        <v>59</v>
      </c>
      <c r="B2589" s="35" t="s">
        <v>1013</v>
      </c>
    </row>
    <row r="2590" spans="1:2" x14ac:dyDescent="0.25">
      <c r="A2590" s="35" t="s">
        <v>854</v>
      </c>
      <c r="B2590" s="35" t="s">
        <v>855</v>
      </c>
    </row>
    <row r="2591" spans="1:2" x14ac:dyDescent="0.25">
      <c r="A2591" s="35" t="s">
        <v>2494</v>
      </c>
      <c r="B2591" s="35" t="s">
        <v>2495</v>
      </c>
    </row>
    <row r="2592" spans="1:2" x14ac:dyDescent="0.25">
      <c r="A2592" s="35" t="s">
        <v>1102</v>
      </c>
      <c r="B2592" s="35" t="s">
        <v>1103</v>
      </c>
    </row>
    <row r="2593" spans="1:2" x14ac:dyDescent="0.25">
      <c r="A2593" s="35" t="s">
        <v>1830</v>
      </c>
      <c r="B2593" s="35" t="s">
        <v>1831</v>
      </c>
    </row>
    <row r="2594" spans="1:2" x14ac:dyDescent="0.25">
      <c r="A2594" s="35" t="s">
        <v>196</v>
      </c>
      <c r="B2594" s="35" t="s">
        <v>197</v>
      </c>
    </row>
    <row r="2595" spans="1:2" x14ac:dyDescent="0.25">
      <c r="A2595" s="35" t="s">
        <v>945</v>
      </c>
      <c r="B2595" s="35" t="s">
        <v>946</v>
      </c>
    </row>
    <row r="2596" spans="1:2" x14ac:dyDescent="0.25">
      <c r="A2596" s="35" t="s">
        <v>2580</v>
      </c>
      <c r="B2596" s="35" t="s">
        <v>730</v>
      </c>
    </row>
    <row r="2597" spans="1:2" x14ac:dyDescent="0.25">
      <c r="A2597" s="35" t="s">
        <v>949</v>
      </c>
      <c r="B2597" s="35" t="s">
        <v>950</v>
      </c>
    </row>
    <row r="2598" spans="1:2" x14ac:dyDescent="0.25">
      <c r="A2598" s="35" t="s">
        <v>2135</v>
      </c>
      <c r="B2598" s="35" t="s">
        <v>2136</v>
      </c>
    </row>
    <row r="2599" spans="1:2" x14ac:dyDescent="0.25">
      <c r="A2599" s="35" t="s">
        <v>2084</v>
      </c>
      <c r="B2599" s="35" t="s">
        <v>730</v>
      </c>
    </row>
    <row r="2600" spans="1:2" x14ac:dyDescent="0.25">
      <c r="A2600" s="35" t="s">
        <v>1047</v>
      </c>
      <c r="B2600" s="35" t="s">
        <v>1048</v>
      </c>
    </row>
    <row r="2601" spans="1:2" x14ac:dyDescent="0.25">
      <c r="A2601" s="35" t="s">
        <v>3306</v>
      </c>
      <c r="B2601" s="35" t="s">
        <v>534</v>
      </c>
    </row>
    <row r="2602" spans="1:2" x14ac:dyDescent="0.25">
      <c r="A2602" s="35" t="s">
        <v>2427</v>
      </c>
      <c r="B2602" s="35" t="s">
        <v>2428</v>
      </c>
    </row>
    <row r="2603" spans="1:2" x14ac:dyDescent="0.25">
      <c r="A2603" s="35" t="s">
        <v>2363</v>
      </c>
      <c r="B2603" s="35" t="s">
        <v>2364</v>
      </c>
    </row>
    <row r="2604" spans="1:2" x14ac:dyDescent="0.25">
      <c r="A2604" s="35" t="s">
        <v>3594</v>
      </c>
      <c r="B2604" s="35" t="s">
        <v>3595</v>
      </c>
    </row>
    <row r="2605" spans="1:2" x14ac:dyDescent="0.25">
      <c r="A2605" s="35" t="s">
        <v>179</v>
      </c>
      <c r="B2605" s="35" t="s">
        <v>180</v>
      </c>
    </row>
    <row r="2606" spans="1:2" x14ac:dyDescent="0.25">
      <c r="A2606" s="35" t="s">
        <v>3753</v>
      </c>
      <c r="B2606" s="35" t="s">
        <v>3754</v>
      </c>
    </row>
    <row r="2607" spans="1:2" x14ac:dyDescent="0.25">
      <c r="A2607" s="35" t="s">
        <v>880</v>
      </c>
      <c r="B2607" s="35" t="s">
        <v>881</v>
      </c>
    </row>
    <row r="2608" spans="1:2" x14ac:dyDescent="0.25">
      <c r="A2608" s="35" t="s">
        <v>3821</v>
      </c>
      <c r="B2608" s="35" t="s">
        <v>3822</v>
      </c>
    </row>
    <row r="2609" spans="1:2" x14ac:dyDescent="0.25">
      <c r="A2609" s="35" t="s">
        <v>2703</v>
      </c>
      <c r="B2609" s="35" t="s">
        <v>2704</v>
      </c>
    </row>
    <row r="2610" spans="1:2" x14ac:dyDescent="0.25">
      <c r="A2610" s="35" t="s">
        <v>1135</v>
      </c>
      <c r="B2610" s="35" t="s">
        <v>1136</v>
      </c>
    </row>
    <row r="2611" spans="1:2" x14ac:dyDescent="0.25">
      <c r="A2611" s="35" t="s">
        <v>2593</v>
      </c>
      <c r="B2611" s="35" t="s">
        <v>2594</v>
      </c>
    </row>
    <row r="2612" spans="1:2" x14ac:dyDescent="0.25">
      <c r="A2612" s="35" t="s">
        <v>1016</v>
      </c>
      <c r="B2612" s="35" t="s">
        <v>1017</v>
      </c>
    </row>
    <row r="2613" spans="1:2" x14ac:dyDescent="0.25">
      <c r="A2613" s="35" t="s">
        <v>506</v>
      </c>
      <c r="B2613" s="35" t="s">
        <v>507</v>
      </c>
    </row>
    <row r="2614" spans="1:2" x14ac:dyDescent="0.25">
      <c r="A2614" s="35" t="s">
        <v>441</v>
      </c>
      <c r="B2614" s="35" t="s">
        <v>442</v>
      </c>
    </row>
    <row r="2615" spans="1:2" x14ac:dyDescent="0.25">
      <c r="A2615" s="35" t="s">
        <v>1547</v>
      </c>
      <c r="B2615" s="35" t="s">
        <v>1548</v>
      </c>
    </row>
    <row r="2616" spans="1:2" x14ac:dyDescent="0.25">
      <c r="A2616" s="35" t="s">
        <v>2038</v>
      </c>
      <c r="B2616" s="35" t="s">
        <v>2039</v>
      </c>
    </row>
    <row r="2617" spans="1:2" x14ac:dyDescent="0.25">
      <c r="A2617" s="35" t="s">
        <v>1882</v>
      </c>
      <c r="B2617" s="35" t="s">
        <v>1883</v>
      </c>
    </row>
    <row r="2618" spans="1:2" x14ac:dyDescent="0.25">
      <c r="A2618" s="35" t="s">
        <v>547</v>
      </c>
      <c r="B2618" s="35" t="s">
        <v>548</v>
      </c>
    </row>
    <row r="2619" spans="1:2" x14ac:dyDescent="0.25">
      <c r="A2619" s="35" t="s">
        <v>3134</v>
      </c>
      <c r="B2619" s="35" t="s">
        <v>3135</v>
      </c>
    </row>
    <row r="2620" spans="1:2" x14ac:dyDescent="0.25">
      <c r="A2620" s="35" t="s">
        <v>1807</v>
      </c>
      <c r="B2620" s="35" t="s">
        <v>1808</v>
      </c>
    </row>
    <row r="2621" spans="1:2" x14ac:dyDescent="0.25">
      <c r="A2621" s="35" t="s">
        <v>1506</v>
      </c>
      <c r="B2621" s="35" t="s">
        <v>1507</v>
      </c>
    </row>
    <row r="2622" spans="1:2" x14ac:dyDescent="0.25">
      <c r="A2622" s="35" t="s">
        <v>62</v>
      </c>
      <c r="B2622" s="35" t="s">
        <v>63</v>
      </c>
    </row>
    <row r="2623" spans="1:2" x14ac:dyDescent="0.25">
      <c r="A2623" s="35" t="s">
        <v>1424</v>
      </c>
      <c r="B2623" s="35" t="s">
        <v>1425</v>
      </c>
    </row>
    <row r="2624" spans="1:2" x14ac:dyDescent="0.25">
      <c r="A2624" s="35" t="s">
        <v>2844</v>
      </c>
      <c r="B2624" s="35" t="s">
        <v>2845</v>
      </c>
    </row>
    <row r="2625" spans="1:2" x14ac:dyDescent="0.25">
      <c r="A2625" s="35" t="s">
        <v>441</v>
      </c>
      <c r="B2625" s="35" t="s">
        <v>442</v>
      </c>
    </row>
    <row r="2626" spans="1:2" x14ac:dyDescent="0.25">
      <c r="A2626" s="35" t="s">
        <v>3150</v>
      </c>
      <c r="B2626" s="35" t="s">
        <v>1320</v>
      </c>
    </row>
    <row r="2627" spans="1:2" x14ac:dyDescent="0.25">
      <c r="A2627" s="35" t="s">
        <v>3409</v>
      </c>
      <c r="B2627" s="35" t="s">
        <v>313</v>
      </c>
    </row>
    <row r="2628" spans="1:2" x14ac:dyDescent="0.25">
      <c r="A2628" s="35" t="s">
        <v>1162</v>
      </c>
      <c r="B2628" s="35" t="s">
        <v>1163</v>
      </c>
    </row>
    <row r="2629" spans="1:2" x14ac:dyDescent="0.25">
      <c r="A2629" s="35" t="s">
        <v>441</v>
      </c>
      <c r="B2629" s="35" t="s">
        <v>442</v>
      </c>
    </row>
    <row r="2630" spans="1:2" x14ac:dyDescent="0.25">
      <c r="A2630" s="35" t="s">
        <v>3868</v>
      </c>
      <c r="B2630" s="35" t="s">
        <v>3869</v>
      </c>
    </row>
    <row r="2631" spans="1:2" x14ac:dyDescent="0.25">
      <c r="A2631" s="35" t="s">
        <v>3285</v>
      </c>
      <c r="B2631" s="35" t="s">
        <v>3286</v>
      </c>
    </row>
    <row r="2632" spans="1:2" x14ac:dyDescent="0.25">
      <c r="A2632" s="35" t="s">
        <v>367</v>
      </c>
      <c r="B2632" s="35" t="s">
        <v>368</v>
      </c>
    </row>
    <row r="2633" spans="1:2" x14ac:dyDescent="0.25">
      <c r="A2633" s="35" t="s">
        <v>244</v>
      </c>
      <c r="B2633" s="35" t="s">
        <v>245</v>
      </c>
    </row>
    <row r="2634" spans="1:2" x14ac:dyDescent="0.25">
      <c r="A2634" s="35" t="s">
        <v>2524</v>
      </c>
      <c r="B2634" s="35" t="s">
        <v>2525</v>
      </c>
    </row>
    <row r="2635" spans="1:2" x14ac:dyDescent="0.25">
      <c r="A2635" s="35" t="s">
        <v>667</v>
      </c>
      <c r="B2635" s="35" t="s">
        <v>668</v>
      </c>
    </row>
    <row r="2636" spans="1:2" x14ac:dyDescent="0.25">
      <c r="A2636" s="35" t="s">
        <v>3404</v>
      </c>
      <c r="B2636" s="35" t="s">
        <v>3405</v>
      </c>
    </row>
    <row r="2637" spans="1:2" x14ac:dyDescent="0.25">
      <c r="A2637" s="35" t="s">
        <v>193</v>
      </c>
      <c r="B2637" s="35" t="s">
        <v>208</v>
      </c>
    </row>
    <row r="2638" spans="1:2" x14ac:dyDescent="0.25">
      <c r="A2638" s="35" t="s">
        <v>2255</v>
      </c>
      <c r="B2638" s="35" t="s">
        <v>2256</v>
      </c>
    </row>
    <row r="2639" spans="1:2" x14ac:dyDescent="0.25">
      <c r="A2639" s="35" t="s">
        <v>1536</v>
      </c>
      <c r="B2639" s="35" t="s">
        <v>1537</v>
      </c>
    </row>
    <row r="2640" spans="1:2" x14ac:dyDescent="0.25">
      <c r="A2640" s="35" t="s">
        <v>107</v>
      </c>
      <c r="B2640" s="35" t="s">
        <v>108</v>
      </c>
    </row>
    <row r="2641" spans="1:2" x14ac:dyDescent="0.25">
      <c r="A2641" s="35" t="s">
        <v>2384</v>
      </c>
      <c r="B2641" s="35" t="s">
        <v>1103</v>
      </c>
    </row>
    <row r="2642" spans="1:2" x14ac:dyDescent="0.25">
      <c r="A2642" s="35" t="s">
        <v>1997</v>
      </c>
      <c r="B2642" s="35" t="s">
        <v>1998</v>
      </c>
    </row>
    <row r="2643" spans="1:2" x14ac:dyDescent="0.25">
      <c r="A2643" s="35" t="s">
        <v>3534</v>
      </c>
      <c r="B2643" s="35" t="s">
        <v>3535</v>
      </c>
    </row>
    <row r="2644" spans="1:2" x14ac:dyDescent="0.25">
      <c r="A2644" s="35" t="s">
        <v>1265</v>
      </c>
      <c r="B2644" s="35" t="s">
        <v>1266</v>
      </c>
    </row>
    <row r="2645" spans="1:2" x14ac:dyDescent="0.25">
      <c r="A2645" s="35" t="s">
        <v>532</v>
      </c>
      <c r="B2645" s="35" t="s">
        <v>533</v>
      </c>
    </row>
    <row r="2646" spans="1:2" x14ac:dyDescent="0.25">
      <c r="A2646" s="35" t="s">
        <v>306</v>
      </c>
      <c r="B2646" s="35" t="s">
        <v>307</v>
      </c>
    </row>
    <row r="2647" spans="1:2" x14ac:dyDescent="0.25">
      <c r="A2647" s="35" t="s">
        <v>771</v>
      </c>
      <c r="B2647" s="35" t="s">
        <v>772</v>
      </c>
    </row>
    <row r="2648" spans="1:2" x14ac:dyDescent="0.25">
      <c r="A2648" s="35" t="s">
        <v>273</v>
      </c>
      <c r="B2648" s="35" t="s">
        <v>274</v>
      </c>
    </row>
    <row r="2649" spans="1:2" x14ac:dyDescent="0.25">
      <c r="A2649" s="35" t="s">
        <v>2502</v>
      </c>
      <c r="B2649" s="35" t="s">
        <v>79</v>
      </c>
    </row>
    <row r="2650" spans="1:2" x14ac:dyDescent="0.25">
      <c r="A2650" s="35" t="s">
        <v>1666</v>
      </c>
      <c r="B2650" s="35" t="s">
        <v>74</v>
      </c>
    </row>
    <row r="2651" spans="1:2" x14ac:dyDescent="0.25">
      <c r="A2651" s="35" t="s">
        <v>164</v>
      </c>
      <c r="B2651" s="35" t="s">
        <v>168</v>
      </c>
    </row>
    <row r="2652" spans="1:2" x14ac:dyDescent="0.25">
      <c r="A2652" s="35" t="s">
        <v>1937</v>
      </c>
      <c r="B2652" s="35" t="s">
        <v>1938</v>
      </c>
    </row>
    <row r="2653" spans="1:2" x14ac:dyDescent="0.25">
      <c r="A2653" s="35" t="s">
        <v>1300</v>
      </c>
      <c r="B2653" s="35" t="s">
        <v>1301</v>
      </c>
    </row>
    <row r="2654" spans="1:2" x14ac:dyDescent="0.25">
      <c r="A2654" s="35" t="s">
        <v>2759</v>
      </c>
      <c r="B2654" s="35" t="s">
        <v>1228</v>
      </c>
    </row>
    <row r="2655" spans="1:2" x14ac:dyDescent="0.25">
      <c r="A2655" s="35" t="s">
        <v>2616</v>
      </c>
      <c r="B2655" s="35" t="s">
        <v>2617</v>
      </c>
    </row>
    <row r="2656" spans="1:2" x14ac:dyDescent="0.25">
      <c r="A2656" s="35" t="s">
        <v>1738</v>
      </c>
      <c r="B2656" s="35" t="s">
        <v>1739</v>
      </c>
    </row>
    <row r="2657" spans="1:2" x14ac:dyDescent="0.25">
      <c r="A2657" s="35" t="s">
        <v>3550</v>
      </c>
      <c r="B2657" s="35" t="s">
        <v>3551</v>
      </c>
    </row>
    <row r="2658" spans="1:2" x14ac:dyDescent="0.25">
      <c r="A2658" s="35" t="s">
        <v>2740</v>
      </c>
      <c r="B2658" s="35" t="s">
        <v>1298</v>
      </c>
    </row>
    <row r="2659" spans="1:2" x14ac:dyDescent="0.25">
      <c r="A2659" s="35" t="s">
        <v>949</v>
      </c>
      <c r="B2659" s="35" t="s">
        <v>950</v>
      </c>
    </row>
    <row r="2660" spans="1:2" x14ac:dyDescent="0.25">
      <c r="A2660" s="35" t="s">
        <v>1227</v>
      </c>
      <c r="B2660" s="35" t="s">
        <v>1228</v>
      </c>
    </row>
    <row r="2661" spans="1:2" x14ac:dyDescent="0.25">
      <c r="A2661" s="35" t="s">
        <v>1772</v>
      </c>
      <c r="B2661" s="35" t="s">
        <v>1774</v>
      </c>
    </row>
    <row r="2662" spans="1:2" x14ac:dyDescent="0.25">
      <c r="A2662" s="35" t="s">
        <v>743</v>
      </c>
      <c r="B2662" s="35" t="s">
        <v>744</v>
      </c>
    </row>
    <row r="2663" spans="1:2" x14ac:dyDescent="0.25">
      <c r="A2663" s="35" t="s">
        <v>727</v>
      </c>
      <c r="B2663" s="35" t="s">
        <v>728</v>
      </c>
    </row>
    <row r="2664" spans="1:2" x14ac:dyDescent="0.25">
      <c r="A2664" s="35" t="s">
        <v>437</v>
      </c>
      <c r="B2664" s="35" t="s">
        <v>438</v>
      </c>
    </row>
    <row r="2665" spans="1:2" x14ac:dyDescent="0.25">
      <c r="A2665" s="35" t="s">
        <v>2814</v>
      </c>
      <c r="B2665" s="35" t="s">
        <v>375</v>
      </c>
    </row>
    <row r="2666" spans="1:2" x14ac:dyDescent="0.25">
      <c r="A2666" s="35" t="s">
        <v>1956</v>
      </c>
      <c r="B2666" s="35" t="s">
        <v>1957</v>
      </c>
    </row>
    <row r="2667" spans="1:2" x14ac:dyDescent="0.25">
      <c r="A2667" s="35" t="s">
        <v>771</v>
      </c>
      <c r="B2667" s="35" t="s">
        <v>772</v>
      </c>
    </row>
    <row r="2668" spans="1:2" x14ac:dyDescent="0.25">
      <c r="A2668" s="35" t="s">
        <v>1303</v>
      </c>
      <c r="B2668" s="35" t="s">
        <v>1304</v>
      </c>
    </row>
    <row r="2669" spans="1:2" x14ac:dyDescent="0.25">
      <c r="A2669" s="35" t="s">
        <v>3613</v>
      </c>
      <c r="B2669" s="35" t="s">
        <v>1692</v>
      </c>
    </row>
    <row r="2670" spans="1:2" x14ac:dyDescent="0.25">
      <c r="A2670" s="35" t="s">
        <v>771</v>
      </c>
      <c r="B2670" s="35" t="s">
        <v>772</v>
      </c>
    </row>
    <row r="2671" spans="1:2" x14ac:dyDescent="0.25">
      <c r="A2671" s="35" t="s">
        <v>1397</v>
      </c>
      <c r="B2671" s="35" t="s">
        <v>1398</v>
      </c>
    </row>
    <row r="2672" spans="1:2" x14ac:dyDescent="0.25">
      <c r="A2672" s="35" t="s">
        <v>1629</v>
      </c>
      <c r="B2672" s="35" t="s">
        <v>507</v>
      </c>
    </row>
    <row r="2673" spans="1:2" x14ac:dyDescent="0.25">
      <c r="A2673" s="35" t="s">
        <v>1050</v>
      </c>
      <c r="B2673" s="35" t="s">
        <v>1051</v>
      </c>
    </row>
    <row r="2674" spans="1:2" x14ac:dyDescent="0.25">
      <c r="A2674" s="35" t="s">
        <v>2015</v>
      </c>
      <c r="B2674" s="35" t="s">
        <v>2016</v>
      </c>
    </row>
    <row r="2675" spans="1:2" x14ac:dyDescent="0.25">
      <c r="A2675" s="35" t="s">
        <v>2366</v>
      </c>
      <c r="B2675" s="35" t="s">
        <v>2303</v>
      </c>
    </row>
    <row r="2676" spans="1:2" x14ac:dyDescent="0.25">
      <c r="A2676" s="35" t="s">
        <v>958</v>
      </c>
      <c r="B2676" s="35" t="s">
        <v>959</v>
      </c>
    </row>
    <row r="2677" spans="1:2" x14ac:dyDescent="0.25">
      <c r="A2677" s="35" t="s">
        <v>448</v>
      </c>
      <c r="B2677" s="35" t="s">
        <v>449</v>
      </c>
    </row>
    <row r="2678" spans="1:2" x14ac:dyDescent="0.25">
      <c r="A2678" s="35" t="s">
        <v>3401</v>
      </c>
      <c r="B2678" s="35" t="s">
        <v>2932</v>
      </c>
    </row>
    <row r="2679" spans="1:2" x14ac:dyDescent="0.25">
      <c r="A2679" s="35" t="s">
        <v>2532</v>
      </c>
      <c r="B2679" s="35" t="s">
        <v>2533</v>
      </c>
    </row>
    <row r="2680" spans="1:2" x14ac:dyDescent="0.25">
      <c r="A2680" s="35" t="s">
        <v>1312</v>
      </c>
      <c r="B2680" s="35" t="s">
        <v>1313</v>
      </c>
    </row>
    <row r="2681" spans="1:2" x14ac:dyDescent="0.25">
      <c r="A2681" s="35" t="s">
        <v>738</v>
      </c>
      <c r="B2681" s="35" t="s">
        <v>739</v>
      </c>
    </row>
    <row r="2682" spans="1:2" x14ac:dyDescent="0.25">
      <c r="A2682" s="35" t="s">
        <v>1291</v>
      </c>
      <c r="B2682" s="35" t="s">
        <v>100</v>
      </c>
    </row>
    <row r="2683" spans="1:2" x14ac:dyDescent="0.25">
      <c r="A2683" s="35" t="s">
        <v>929</v>
      </c>
      <c r="B2683" s="35" t="s">
        <v>930</v>
      </c>
    </row>
    <row r="2684" spans="1:2" x14ac:dyDescent="0.25">
      <c r="A2684" s="35" t="s">
        <v>3392</v>
      </c>
      <c r="B2684" s="35" t="s">
        <v>1802</v>
      </c>
    </row>
    <row r="2685" spans="1:2" x14ac:dyDescent="0.25">
      <c r="A2685" s="35" t="s">
        <v>2838</v>
      </c>
      <c r="B2685" s="35" t="s">
        <v>2839</v>
      </c>
    </row>
    <row r="2686" spans="1:2" x14ac:dyDescent="0.25">
      <c r="A2686" s="35" t="s">
        <v>865</v>
      </c>
      <c r="B2686" s="35" t="s">
        <v>866</v>
      </c>
    </row>
    <row r="2687" spans="1:2" x14ac:dyDescent="0.25">
      <c r="A2687" s="35" t="s">
        <v>1394</v>
      </c>
      <c r="B2687" s="35" t="s">
        <v>1395</v>
      </c>
    </row>
    <row r="2688" spans="1:2" x14ac:dyDescent="0.25">
      <c r="A2688" s="35" t="s">
        <v>2249</v>
      </c>
      <c r="B2688" s="35" t="s">
        <v>1079</v>
      </c>
    </row>
    <row r="2689" spans="1:2" x14ac:dyDescent="0.25">
      <c r="A2689" s="35" t="s">
        <v>2899</v>
      </c>
      <c r="B2689" s="35" t="s">
        <v>2900</v>
      </c>
    </row>
    <row r="2690" spans="1:2" x14ac:dyDescent="0.25">
      <c r="A2690" s="35" t="s">
        <v>751</v>
      </c>
      <c r="B2690" s="35" t="s">
        <v>752</v>
      </c>
    </row>
    <row r="2691" spans="1:2" x14ac:dyDescent="0.25">
      <c r="A2691" s="35" t="s">
        <v>1547</v>
      </c>
      <c r="B2691" s="35" t="s">
        <v>1548</v>
      </c>
    </row>
    <row r="2692" spans="1:2" x14ac:dyDescent="0.25">
      <c r="A2692" s="35" t="s">
        <v>1583</v>
      </c>
      <c r="B2692" s="35" t="s">
        <v>1584</v>
      </c>
    </row>
    <row r="2693" spans="1:2" x14ac:dyDescent="0.25">
      <c r="A2693" s="35" t="s">
        <v>718</v>
      </c>
      <c r="B2693" s="35" t="s">
        <v>719</v>
      </c>
    </row>
    <row r="2694" spans="1:2" x14ac:dyDescent="0.25">
      <c r="A2694" s="35" t="s">
        <v>1950</v>
      </c>
      <c r="B2694" s="35" t="s">
        <v>1951</v>
      </c>
    </row>
    <row r="2695" spans="1:2" x14ac:dyDescent="0.25">
      <c r="A2695" s="35" t="s">
        <v>3257</v>
      </c>
      <c r="B2695" s="35" t="s">
        <v>3258</v>
      </c>
    </row>
    <row r="2696" spans="1:2" x14ac:dyDescent="0.25">
      <c r="A2696" s="35" t="s">
        <v>3228</v>
      </c>
      <c r="B2696" s="35" t="s">
        <v>3229</v>
      </c>
    </row>
    <row r="2697" spans="1:2" x14ac:dyDescent="0.25">
      <c r="A2697" s="35" t="s">
        <v>1180</v>
      </c>
      <c r="B2697" s="35" t="s">
        <v>1181</v>
      </c>
    </row>
    <row r="2698" spans="1:2" x14ac:dyDescent="0.25">
      <c r="A2698" s="35" t="s">
        <v>1102</v>
      </c>
      <c r="B2698" s="35" t="s">
        <v>1103</v>
      </c>
    </row>
    <row r="2699" spans="1:2" x14ac:dyDescent="0.25">
      <c r="A2699" s="35" t="s">
        <v>2150</v>
      </c>
      <c r="B2699" s="35" t="s">
        <v>944</v>
      </c>
    </row>
    <row r="2700" spans="1:2" x14ac:dyDescent="0.25">
      <c r="A2700" s="35" t="s">
        <v>3129</v>
      </c>
      <c r="B2700" s="35" t="s">
        <v>1236</v>
      </c>
    </row>
    <row r="2701" spans="1:2" x14ac:dyDescent="0.25">
      <c r="A2701" s="35" t="s">
        <v>2850</v>
      </c>
      <c r="B2701" s="35" t="s">
        <v>2851</v>
      </c>
    </row>
    <row r="2702" spans="1:2" x14ac:dyDescent="0.25">
      <c r="A2702" s="35" t="s">
        <v>3768</v>
      </c>
      <c r="B2702" s="35" t="s">
        <v>3769</v>
      </c>
    </row>
    <row r="2703" spans="1:2" x14ac:dyDescent="0.25">
      <c r="A2703" s="35" t="s">
        <v>1132</v>
      </c>
      <c r="B2703" s="35" t="s">
        <v>1133</v>
      </c>
    </row>
    <row r="2704" spans="1:2" x14ac:dyDescent="0.25">
      <c r="A2704" s="35" t="s">
        <v>2426</v>
      </c>
      <c r="B2704" s="35" t="s">
        <v>290</v>
      </c>
    </row>
    <row r="2705" spans="1:2" x14ac:dyDescent="0.25">
      <c r="A2705" s="35" t="s">
        <v>1907</v>
      </c>
      <c r="B2705" s="35" t="s">
        <v>1908</v>
      </c>
    </row>
    <row r="2706" spans="1:2" x14ac:dyDescent="0.25">
      <c r="A2706" s="35" t="s">
        <v>2459</v>
      </c>
      <c r="B2706" s="35" t="s">
        <v>2460</v>
      </c>
    </row>
    <row r="2707" spans="1:2" x14ac:dyDescent="0.25">
      <c r="A2707" s="35" t="s">
        <v>757</v>
      </c>
      <c r="B2707" s="35" t="s">
        <v>758</v>
      </c>
    </row>
    <row r="2708" spans="1:2" x14ac:dyDescent="0.25">
      <c r="A2708" s="35" t="s">
        <v>2200</v>
      </c>
      <c r="B2708" s="35" t="s">
        <v>2201</v>
      </c>
    </row>
    <row r="2709" spans="1:2" x14ac:dyDescent="0.25">
      <c r="A2709" s="35" t="s">
        <v>3191</v>
      </c>
      <c r="B2709" s="35" t="s">
        <v>3192</v>
      </c>
    </row>
    <row r="2710" spans="1:2" x14ac:dyDescent="0.25">
      <c r="A2710" s="35" t="s">
        <v>2306</v>
      </c>
      <c r="B2710" s="35" t="s">
        <v>74</v>
      </c>
    </row>
    <row r="2711" spans="1:2" x14ac:dyDescent="0.25">
      <c r="A2711" s="35" t="s">
        <v>3542</v>
      </c>
      <c r="B2711" s="35" t="s">
        <v>1042</v>
      </c>
    </row>
    <row r="2712" spans="1:2" x14ac:dyDescent="0.25">
      <c r="A2712" s="35" t="s">
        <v>932</v>
      </c>
      <c r="B2712" s="35" t="s">
        <v>933</v>
      </c>
    </row>
    <row r="2713" spans="1:2" x14ac:dyDescent="0.25">
      <c r="A2713" s="35" t="s">
        <v>1697</v>
      </c>
      <c r="B2713" s="35" t="s">
        <v>1698</v>
      </c>
    </row>
    <row r="2714" spans="1:2" x14ac:dyDescent="0.25">
      <c r="A2714" s="35" t="s">
        <v>3165</v>
      </c>
      <c r="B2714" s="35" t="s">
        <v>3166</v>
      </c>
    </row>
    <row r="2715" spans="1:2" x14ac:dyDescent="0.25">
      <c r="A2715" s="35" t="s">
        <v>2652</v>
      </c>
      <c r="B2715" s="35" t="s">
        <v>2653</v>
      </c>
    </row>
    <row r="2716" spans="1:2" x14ac:dyDescent="0.25">
      <c r="A2716" s="35" t="s">
        <v>1468</v>
      </c>
      <c r="B2716" s="35" t="s">
        <v>1469</v>
      </c>
    </row>
    <row r="2717" spans="1:2" x14ac:dyDescent="0.25">
      <c r="A2717" s="35" t="s">
        <v>1041</v>
      </c>
      <c r="B2717" s="35" t="s">
        <v>1042</v>
      </c>
    </row>
    <row r="2718" spans="1:2" x14ac:dyDescent="0.25">
      <c r="A2718" s="35" t="s">
        <v>2745</v>
      </c>
      <c r="B2718" s="35" t="s">
        <v>2746</v>
      </c>
    </row>
    <row r="2719" spans="1:2" x14ac:dyDescent="0.25">
      <c r="A2719" s="35" t="s">
        <v>1634</v>
      </c>
      <c r="B2719" s="35" t="s">
        <v>1635</v>
      </c>
    </row>
    <row r="2720" spans="1:2" x14ac:dyDescent="0.25">
      <c r="A2720" s="35" t="s">
        <v>1725</v>
      </c>
      <c r="B2720" s="35" t="s">
        <v>1726</v>
      </c>
    </row>
    <row r="2721" spans="1:2" x14ac:dyDescent="0.25">
      <c r="A2721" s="35" t="s">
        <v>1060</v>
      </c>
      <c r="B2721" s="35" t="s">
        <v>1061</v>
      </c>
    </row>
    <row r="2722" spans="1:2" x14ac:dyDescent="0.25">
      <c r="A2722" s="35" t="s">
        <v>116</v>
      </c>
      <c r="B2722" s="35" t="s">
        <v>117</v>
      </c>
    </row>
    <row r="2723" spans="1:2" x14ac:dyDescent="0.25">
      <c r="A2723" s="35" t="s">
        <v>863</v>
      </c>
      <c r="B2723" s="35" t="s">
        <v>864</v>
      </c>
    </row>
    <row r="2724" spans="1:2" x14ac:dyDescent="0.25">
      <c r="A2724" s="35" t="s">
        <v>1099</v>
      </c>
      <c r="B2724" s="35" t="s">
        <v>1100</v>
      </c>
    </row>
    <row r="2725" spans="1:2" x14ac:dyDescent="0.25">
      <c r="A2725" s="35" t="s">
        <v>1828</v>
      </c>
      <c r="B2725" s="35" t="s">
        <v>75</v>
      </c>
    </row>
    <row r="2726" spans="1:2" x14ac:dyDescent="0.25">
      <c r="A2726" s="35" t="s">
        <v>3017</v>
      </c>
      <c r="B2726" s="35" t="s">
        <v>3018</v>
      </c>
    </row>
    <row r="2727" spans="1:2" x14ac:dyDescent="0.25">
      <c r="A2727" s="35" t="s">
        <v>2381</v>
      </c>
      <c r="B2727" s="35" t="s">
        <v>1960</v>
      </c>
    </row>
    <row r="2728" spans="1:2" x14ac:dyDescent="0.25">
      <c r="A2728" s="35" t="s">
        <v>411</v>
      </c>
      <c r="B2728" s="35" t="s">
        <v>412</v>
      </c>
    </row>
    <row r="2729" spans="1:2" x14ac:dyDescent="0.25">
      <c r="A2729" s="35" t="s">
        <v>434</v>
      </c>
      <c r="B2729" s="35" t="s">
        <v>274</v>
      </c>
    </row>
    <row r="2730" spans="1:2" x14ac:dyDescent="0.25">
      <c r="A2730" s="35" t="s">
        <v>2374</v>
      </c>
      <c r="B2730" s="35" t="s">
        <v>470</v>
      </c>
    </row>
    <row r="2731" spans="1:2" x14ac:dyDescent="0.25">
      <c r="A2731" s="35" t="s">
        <v>3476</v>
      </c>
      <c r="B2731" s="35" t="s">
        <v>3477</v>
      </c>
    </row>
    <row r="2732" spans="1:2" x14ac:dyDescent="0.25">
      <c r="A2732" s="35" t="s">
        <v>2416</v>
      </c>
      <c r="B2732" s="35" t="s">
        <v>291</v>
      </c>
    </row>
    <row r="2733" spans="1:2" x14ac:dyDescent="0.25">
      <c r="A2733" s="35" t="s">
        <v>844</v>
      </c>
      <c r="B2733" s="35" t="s">
        <v>843</v>
      </c>
    </row>
    <row r="2734" spans="1:2" x14ac:dyDescent="0.25">
      <c r="A2734" s="35" t="s">
        <v>59</v>
      </c>
      <c r="B2734" s="35" t="s">
        <v>1013</v>
      </c>
    </row>
    <row r="2735" spans="1:2" x14ac:dyDescent="0.25">
      <c r="A2735" s="35" t="s">
        <v>2194</v>
      </c>
      <c r="B2735" s="35" t="s">
        <v>2195</v>
      </c>
    </row>
    <row r="2736" spans="1:2" x14ac:dyDescent="0.25">
      <c r="A2736" s="35" t="s">
        <v>1177</v>
      </c>
      <c r="B2736" s="35" t="s">
        <v>1178</v>
      </c>
    </row>
    <row r="2737" spans="1:2" x14ac:dyDescent="0.25">
      <c r="A2737" s="35" t="s">
        <v>3581</v>
      </c>
      <c r="B2737" s="35" t="s">
        <v>894</v>
      </c>
    </row>
    <row r="2738" spans="1:2" x14ac:dyDescent="0.25">
      <c r="A2738" s="35" t="s">
        <v>2676</v>
      </c>
      <c r="B2738" s="35" t="s">
        <v>2677</v>
      </c>
    </row>
    <row r="2739" spans="1:2" x14ac:dyDescent="0.25">
      <c r="A2739" s="35" t="s">
        <v>1227</v>
      </c>
      <c r="B2739" s="35" t="s">
        <v>1228</v>
      </c>
    </row>
    <row r="2740" spans="1:2" x14ac:dyDescent="0.25">
      <c r="A2740" s="35" t="s">
        <v>488</v>
      </c>
      <c r="B2740" s="35" t="s">
        <v>486</v>
      </c>
    </row>
    <row r="2741" spans="1:2" x14ac:dyDescent="0.25">
      <c r="A2741" s="35" t="s">
        <v>112</v>
      </c>
      <c r="B2741" s="35" t="s">
        <v>113</v>
      </c>
    </row>
    <row r="2742" spans="1:2" x14ac:dyDescent="0.25">
      <c r="A2742" s="35" t="s">
        <v>952</v>
      </c>
      <c r="B2742" s="35" t="s">
        <v>953</v>
      </c>
    </row>
    <row r="2743" spans="1:2" x14ac:dyDescent="0.25">
      <c r="A2743" s="35" t="s">
        <v>62</v>
      </c>
      <c r="B2743" s="35" t="s">
        <v>63</v>
      </c>
    </row>
    <row r="2744" spans="1:2" x14ac:dyDescent="0.25">
      <c r="A2744" s="35" t="s">
        <v>1732</v>
      </c>
      <c r="B2744" s="35" t="s">
        <v>1028</v>
      </c>
    </row>
    <row r="2745" spans="1:2" x14ac:dyDescent="0.25">
      <c r="A2745" s="35" t="s">
        <v>1041</v>
      </c>
      <c r="B2745" s="35" t="s">
        <v>1042</v>
      </c>
    </row>
    <row r="2746" spans="1:2" x14ac:dyDescent="0.25">
      <c r="A2746" s="35" t="s">
        <v>1751</v>
      </c>
      <c r="B2746" s="35" t="s">
        <v>1752</v>
      </c>
    </row>
    <row r="2747" spans="1:2" x14ac:dyDescent="0.25">
      <c r="A2747" s="35" t="s">
        <v>536</v>
      </c>
      <c r="B2747" s="35" t="s">
        <v>537</v>
      </c>
    </row>
    <row r="2748" spans="1:2" x14ac:dyDescent="0.25">
      <c r="A2748" s="35" t="s">
        <v>3025</v>
      </c>
      <c r="B2748" s="35" t="s">
        <v>134</v>
      </c>
    </row>
    <row r="2749" spans="1:2" x14ac:dyDescent="0.25">
      <c r="A2749" s="35" t="s">
        <v>1034</v>
      </c>
      <c r="B2749" s="35" t="s">
        <v>1035</v>
      </c>
    </row>
    <row r="2750" spans="1:2" x14ac:dyDescent="0.25">
      <c r="A2750" s="35" t="s">
        <v>699</v>
      </c>
      <c r="B2750" s="35" t="s">
        <v>700</v>
      </c>
    </row>
    <row r="2751" spans="1:2" x14ac:dyDescent="0.25">
      <c r="A2751" s="35" t="s">
        <v>2344</v>
      </c>
      <c r="B2751" s="35" t="s">
        <v>379</v>
      </c>
    </row>
    <row r="2752" spans="1:2" x14ac:dyDescent="0.25">
      <c r="A2752" s="35" t="s">
        <v>1810</v>
      </c>
      <c r="B2752" s="35" t="s">
        <v>1811</v>
      </c>
    </row>
    <row r="2753" spans="1:2" x14ac:dyDescent="0.25">
      <c r="A2753" s="35" t="s">
        <v>3608</v>
      </c>
      <c r="B2753" s="35" t="s">
        <v>3609</v>
      </c>
    </row>
    <row r="2754" spans="1:2" x14ac:dyDescent="0.25">
      <c r="A2754" s="35" t="s">
        <v>1278</v>
      </c>
      <c r="B2754" s="35" t="s">
        <v>61</v>
      </c>
    </row>
    <row r="2755" spans="1:2" x14ac:dyDescent="0.25">
      <c r="A2755" s="35" t="s">
        <v>2926</v>
      </c>
      <c r="B2755" s="35" t="s">
        <v>1537</v>
      </c>
    </row>
    <row r="2756" spans="1:2" x14ac:dyDescent="0.25">
      <c r="A2756" s="35" t="s">
        <v>1866</v>
      </c>
      <c r="B2756" s="35" t="s">
        <v>574</v>
      </c>
    </row>
    <row r="2757" spans="1:2" x14ac:dyDescent="0.25">
      <c r="A2757" s="35" t="s">
        <v>469</v>
      </c>
      <c r="B2757" s="35" t="s">
        <v>470</v>
      </c>
    </row>
    <row r="2758" spans="1:2" x14ac:dyDescent="0.25">
      <c r="A2758" s="35" t="s">
        <v>59</v>
      </c>
      <c r="B2758" s="35" t="s">
        <v>1013</v>
      </c>
    </row>
    <row r="2759" spans="1:2" x14ac:dyDescent="0.25">
      <c r="A2759" s="35" t="s">
        <v>241</v>
      </c>
      <c r="B2759" s="35" t="s">
        <v>2303</v>
      </c>
    </row>
    <row r="2760" spans="1:2" x14ac:dyDescent="0.25">
      <c r="A2760" s="35" t="s">
        <v>1053</v>
      </c>
      <c r="B2760" s="35" t="s">
        <v>1054</v>
      </c>
    </row>
    <row r="2761" spans="1:2" x14ac:dyDescent="0.25">
      <c r="A2761" s="35" t="s">
        <v>1732</v>
      </c>
      <c r="B2761" s="35" t="s">
        <v>1028</v>
      </c>
    </row>
    <row r="2762" spans="1:2" x14ac:dyDescent="0.25">
      <c r="A2762" s="35" t="s">
        <v>960</v>
      </c>
      <c r="B2762" s="35" t="s">
        <v>961</v>
      </c>
    </row>
    <row r="2763" spans="1:2" ht="30" x14ac:dyDescent="0.25">
      <c r="A2763" s="35" t="s">
        <v>1760</v>
      </c>
      <c r="B2763" s="35" t="s">
        <v>1761</v>
      </c>
    </row>
    <row r="2764" spans="1:2" x14ac:dyDescent="0.25">
      <c r="A2764" s="35" t="s">
        <v>99</v>
      </c>
      <c r="B2764" s="35" t="s">
        <v>100</v>
      </c>
    </row>
    <row r="2765" spans="1:2" x14ac:dyDescent="0.25">
      <c r="A2765" s="35" t="s">
        <v>70</v>
      </c>
      <c r="B2765" s="35" t="s">
        <v>1855</v>
      </c>
    </row>
    <row r="2766" spans="1:2" x14ac:dyDescent="0.25">
      <c r="A2766" s="35" t="s">
        <v>6</v>
      </c>
      <c r="B2766" s="35" t="s">
        <v>2253</v>
      </c>
    </row>
    <row r="2767" spans="1:2" x14ac:dyDescent="0.25">
      <c r="A2767" s="35" t="s">
        <v>1177</v>
      </c>
      <c r="B2767" s="35" t="s">
        <v>1178</v>
      </c>
    </row>
    <row r="2768" spans="1:2" x14ac:dyDescent="0.25">
      <c r="A2768" s="35" t="s">
        <v>1297</v>
      </c>
      <c r="B2768" s="35" t="s">
        <v>1298</v>
      </c>
    </row>
    <row r="2769" spans="1:2" x14ac:dyDescent="0.25">
      <c r="A2769" s="35" t="s">
        <v>2258</v>
      </c>
      <c r="B2769" s="35" t="s">
        <v>585</v>
      </c>
    </row>
    <row r="2770" spans="1:2" x14ac:dyDescent="0.25">
      <c r="A2770" s="35" t="s">
        <v>2538</v>
      </c>
      <c r="B2770" s="35" t="s">
        <v>2539</v>
      </c>
    </row>
    <row r="2771" spans="1:2" x14ac:dyDescent="0.25">
      <c r="A2771" s="35" t="s">
        <v>771</v>
      </c>
      <c r="B2771" s="35" t="s">
        <v>772</v>
      </c>
    </row>
    <row r="2772" spans="1:2" x14ac:dyDescent="0.25">
      <c r="A2772" s="35" t="s">
        <v>861</v>
      </c>
      <c r="B2772" s="35" t="s">
        <v>862</v>
      </c>
    </row>
    <row r="2773" spans="1:2" x14ac:dyDescent="0.25">
      <c r="A2773" s="35" t="s">
        <v>664</v>
      </c>
      <c r="B2773" s="35" t="s">
        <v>669</v>
      </c>
    </row>
    <row r="2774" spans="1:2" x14ac:dyDescent="0.25">
      <c r="A2774" s="35" t="s">
        <v>149</v>
      </c>
      <c r="B2774" s="35" t="s">
        <v>1585</v>
      </c>
    </row>
    <row r="2775" spans="1:2" x14ac:dyDescent="0.25">
      <c r="A2775" s="35" t="s">
        <v>3398</v>
      </c>
      <c r="B2775" s="35" t="s">
        <v>3399</v>
      </c>
    </row>
    <row r="2776" spans="1:2" x14ac:dyDescent="0.25">
      <c r="A2776" s="35" t="s">
        <v>2285</v>
      </c>
      <c r="B2776" s="35" t="s">
        <v>1773</v>
      </c>
    </row>
    <row r="2777" spans="1:2" x14ac:dyDescent="0.25">
      <c r="A2777" s="35" t="s">
        <v>2622</v>
      </c>
      <c r="B2777" s="35" t="s">
        <v>725</v>
      </c>
    </row>
    <row r="2778" spans="1:2" x14ac:dyDescent="0.25">
      <c r="A2778" s="35" t="s">
        <v>6</v>
      </c>
      <c r="B2778" s="35" t="s">
        <v>2253</v>
      </c>
    </row>
    <row r="2779" spans="1:2" x14ac:dyDescent="0.25">
      <c r="A2779" s="35" t="s">
        <v>1868</v>
      </c>
      <c r="B2779" s="35" t="s">
        <v>507</v>
      </c>
    </row>
    <row r="2780" spans="1:2" x14ac:dyDescent="0.25">
      <c r="A2780" s="35" t="s">
        <v>1288</v>
      </c>
      <c r="B2780" s="35" t="s">
        <v>1079</v>
      </c>
    </row>
    <row r="2781" spans="1:2" x14ac:dyDescent="0.25">
      <c r="A2781" s="35" t="s">
        <v>1235</v>
      </c>
      <c r="B2781" s="35" t="s">
        <v>1236</v>
      </c>
    </row>
    <row r="2782" spans="1:2" x14ac:dyDescent="0.25">
      <c r="A2782" s="35" t="s">
        <v>1854</v>
      </c>
      <c r="B2782" s="35" t="s">
        <v>1855</v>
      </c>
    </row>
    <row r="2783" spans="1:2" x14ac:dyDescent="0.25">
      <c r="A2783" s="35" t="s">
        <v>2508</v>
      </c>
      <c r="B2783" s="35" t="s">
        <v>2510</v>
      </c>
    </row>
    <row r="2784" spans="1:2" x14ac:dyDescent="0.25">
      <c r="A2784" s="35" t="s">
        <v>1691</v>
      </c>
      <c r="B2784" s="35" t="s">
        <v>1692</v>
      </c>
    </row>
    <row r="2785" spans="1:2" x14ac:dyDescent="0.25">
      <c r="A2785" s="35" t="s">
        <v>6</v>
      </c>
      <c r="B2785" s="35" t="s">
        <v>2253</v>
      </c>
    </row>
    <row r="2786" spans="1:2" x14ac:dyDescent="0.25">
      <c r="A2786" s="35" t="s">
        <v>1691</v>
      </c>
      <c r="B2786" s="35" t="s">
        <v>1692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2"/>
  <sheetViews>
    <sheetView workbookViewId="0">
      <selection activeCell="B4" sqref="B4:D15"/>
    </sheetView>
  </sheetViews>
  <sheetFormatPr defaultRowHeight="15" x14ac:dyDescent="0.25"/>
  <cols>
    <col min="1" max="1" width="13.140625" bestFit="1" customWidth="1"/>
    <col min="2" max="2" width="15.42578125" bestFit="1" customWidth="1"/>
    <col min="3" max="3" width="20.85546875" bestFit="1" customWidth="1"/>
  </cols>
  <sheetData>
    <row r="3" spans="1:3" x14ac:dyDescent="0.25">
      <c r="A3" s="15" t="s">
        <v>5743</v>
      </c>
      <c r="B3" t="s">
        <v>5749</v>
      </c>
      <c r="C3" t="s">
        <v>5750</v>
      </c>
    </row>
    <row r="4" spans="1:3" x14ac:dyDescent="0.25">
      <c r="A4" s="16" t="s">
        <v>722</v>
      </c>
      <c r="B4" s="17">
        <v>1</v>
      </c>
      <c r="C4" s="17">
        <v>161</v>
      </c>
    </row>
    <row r="5" spans="1:3" x14ac:dyDescent="0.25">
      <c r="A5" s="16" t="s">
        <v>119</v>
      </c>
      <c r="B5" s="17">
        <v>1</v>
      </c>
      <c r="C5" s="17">
        <v>86</v>
      </c>
    </row>
    <row r="6" spans="1:3" x14ac:dyDescent="0.25">
      <c r="A6" s="16" t="s">
        <v>84</v>
      </c>
      <c r="B6" s="17">
        <v>1</v>
      </c>
      <c r="C6" s="17">
        <v>61</v>
      </c>
    </row>
    <row r="7" spans="1:3" x14ac:dyDescent="0.25">
      <c r="A7" s="16" t="s">
        <v>2095</v>
      </c>
      <c r="B7" s="17">
        <v>1</v>
      </c>
      <c r="C7" s="17">
        <v>3</v>
      </c>
    </row>
    <row r="8" spans="1:3" x14ac:dyDescent="0.25">
      <c r="A8" s="16" t="s">
        <v>516</v>
      </c>
      <c r="B8" s="17">
        <v>1</v>
      </c>
      <c r="C8" s="17">
        <v>46</v>
      </c>
    </row>
    <row r="9" spans="1:3" x14ac:dyDescent="0.25">
      <c r="A9" s="16" t="s">
        <v>150</v>
      </c>
      <c r="B9" s="17">
        <v>1</v>
      </c>
      <c r="C9" s="17">
        <v>125</v>
      </c>
    </row>
    <row r="10" spans="1:3" x14ac:dyDescent="0.25">
      <c r="A10" s="16" t="s">
        <v>165</v>
      </c>
      <c r="B10" s="17">
        <v>1</v>
      </c>
      <c r="C10" s="17">
        <v>49</v>
      </c>
    </row>
    <row r="11" spans="1:3" x14ac:dyDescent="0.25">
      <c r="A11" s="16" t="s">
        <v>1838</v>
      </c>
      <c r="B11" s="17">
        <v>1</v>
      </c>
      <c r="C11" s="17">
        <v>10</v>
      </c>
    </row>
    <row r="12" spans="1:3" x14ac:dyDescent="0.25">
      <c r="A12" s="16" t="s">
        <v>1279</v>
      </c>
      <c r="B12" s="17">
        <v>1</v>
      </c>
      <c r="C12" s="17">
        <v>1</v>
      </c>
    </row>
    <row r="13" spans="1:3" x14ac:dyDescent="0.25">
      <c r="A13" s="16" t="s">
        <v>215</v>
      </c>
      <c r="B13" s="17">
        <v>1</v>
      </c>
      <c r="C13" s="17">
        <v>8</v>
      </c>
    </row>
    <row r="14" spans="1:3" x14ac:dyDescent="0.25">
      <c r="A14" s="16" t="s">
        <v>467</v>
      </c>
      <c r="B14" s="17">
        <v>1</v>
      </c>
      <c r="C14" s="17">
        <v>99</v>
      </c>
    </row>
    <row r="15" spans="1:3" x14ac:dyDescent="0.25">
      <c r="A15" s="16" t="s">
        <v>4</v>
      </c>
      <c r="B15" s="17">
        <v>1</v>
      </c>
      <c r="C15" s="17">
        <v>20</v>
      </c>
    </row>
    <row r="16" spans="1:3" x14ac:dyDescent="0.25">
      <c r="A16" s="16" t="s">
        <v>842</v>
      </c>
      <c r="B16" s="17">
        <v>1</v>
      </c>
      <c r="C16" s="17">
        <v>2</v>
      </c>
    </row>
    <row r="17" spans="1:3" x14ac:dyDescent="0.25">
      <c r="A17" s="16" t="s">
        <v>665</v>
      </c>
      <c r="B17" s="17">
        <v>1</v>
      </c>
      <c r="C17" s="17">
        <v>11</v>
      </c>
    </row>
    <row r="18" spans="1:3" x14ac:dyDescent="0.25">
      <c r="A18" s="16" t="s">
        <v>459</v>
      </c>
      <c r="B18" s="17">
        <v>1</v>
      </c>
      <c r="C18" s="17">
        <v>59</v>
      </c>
    </row>
    <row r="19" spans="1:3" x14ac:dyDescent="0.25">
      <c r="A19" s="16" t="s">
        <v>315</v>
      </c>
      <c r="B19" s="17">
        <v>1</v>
      </c>
      <c r="C19" s="17">
        <v>57</v>
      </c>
    </row>
    <row r="20" spans="1:3" x14ac:dyDescent="0.25">
      <c r="A20" s="16" t="s">
        <v>1025</v>
      </c>
      <c r="B20" s="17">
        <v>1</v>
      </c>
      <c r="C20" s="17">
        <v>40</v>
      </c>
    </row>
    <row r="21" spans="1:3" x14ac:dyDescent="0.25">
      <c r="A21" s="16" t="s">
        <v>22</v>
      </c>
      <c r="B21" s="17">
        <v>1</v>
      </c>
      <c r="C21" s="17">
        <v>84</v>
      </c>
    </row>
    <row r="22" spans="1:3" x14ac:dyDescent="0.25">
      <c r="A22" s="16" t="s">
        <v>424</v>
      </c>
      <c r="B22" s="17">
        <v>1</v>
      </c>
      <c r="C22" s="17">
        <v>58</v>
      </c>
    </row>
    <row r="23" spans="1:3" x14ac:dyDescent="0.25">
      <c r="A23" s="16" t="s">
        <v>7</v>
      </c>
      <c r="B23" s="17">
        <v>1</v>
      </c>
      <c r="C23" s="17">
        <v>73</v>
      </c>
    </row>
    <row r="24" spans="1:3" x14ac:dyDescent="0.25">
      <c r="A24" s="16" t="s">
        <v>878</v>
      </c>
      <c r="B24" s="17">
        <v>1</v>
      </c>
      <c r="C24" s="17">
        <v>31</v>
      </c>
    </row>
    <row r="25" spans="1:3" x14ac:dyDescent="0.25">
      <c r="A25" s="16" t="s">
        <v>68</v>
      </c>
      <c r="B25" s="17">
        <v>1</v>
      </c>
      <c r="C25" s="17">
        <v>43</v>
      </c>
    </row>
    <row r="26" spans="1:3" x14ac:dyDescent="0.25">
      <c r="A26" s="16" t="s">
        <v>304</v>
      </c>
      <c r="B26" s="17">
        <v>1</v>
      </c>
      <c r="C26" s="17">
        <v>21</v>
      </c>
    </row>
    <row r="27" spans="1:3" x14ac:dyDescent="0.25">
      <c r="A27" s="16" t="s">
        <v>261</v>
      </c>
      <c r="B27" s="17">
        <v>1</v>
      </c>
      <c r="C27" s="17">
        <v>59</v>
      </c>
    </row>
    <row r="28" spans="1:3" x14ac:dyDescent="0.25">
      <c r="A28" s="16" t="s">
        <v>2100</v>
      </c>
      <c r="B28" s="17">
        <v>1</v>
      </c>
      <c r="C28" s="17">
        <v>1</v>
      </c>
    </row>
    <row r="29" spans="1:3" x14ac:dyDescent="0.25">
      <c r="A29" s="16" t="s">
        <v>1045</v>
      </c>
      <c r="B29" s="17">
        <v>1</v>
      </c>
      <c r="C29" s="17">
        <v>37</v>
      </c>
    </row>
    <row r="30" spans="1:3" x14ac:dyDescent="0.25">
      <c r="A30" s="16" t="s">
        <v>143</v>
      </c>
      <c r="B30" s="17">
        <v>1</v>
      </c>
      <c r="C30" s="17">
        <v>118</v>
      </c>
    </row>
    <row r="31" spans="1:3" x14ac:dyDescent="0.25">
      <c r="A31" s="16" t="s">
        <v>418</v>
      </c>
      <c r="B31" s="17">
        <v>1</v>
      </c>
      <c r="C31" s="17">
        <v>25</v>
      </c>
    </row>
    <row r="32" spans="1:3" x14ac:dyDescent="0.25">
      <c r="A32" s="16" t="s">
        <v>846</v>
      </c>
      <c r="B32" s="17">
        <v>1</v>
      </c>
      <c r="C32" s="17">
        <v>5</v>
      </c>
    </row>
    <row r="33" spans="1:3" x14ac:dyDescent="0.25">
      <c r="A33" s="16" t="s">
        <v>47</v>
      </c>
      <c r="B33" s="17">
        <v>1</v>
      </c>
      <c r="C33" s="17">
        <v>82</v>
      </c>
    </row>
    <row r="34" spans="1:3" x14ac:dyDescent="0.25">
      <c r="A34" s="16" t="s">
        <v>194</v>
      </c>
      <c r="B34" s="17">
        <v>1</v>
      </c>
      <c r="C34" s="17">
        <v>75</v>
      </c>
    </row>
    <row r="35" spans="1:3" x14ac:dyDescent="0.25">
      <c r="A35" s="16" t="s">
        <v>393</v>
      </c>
      <c r="B35" s="17">
        <v>1</v>
      </c>
      <c r="C35" s="17">
        <v>21</v>
      </c>
    </row>
    <row r="36" spans="1:3" x14ac:dyDescent="0.25">
      <c r="A36" s="16" t="s">
        <v>17</v>
      </c>
      <c r="B36" s="17">
        <v>1</v>
      </c>
      <c r="C36" s="17">
        <v>80</v>
      </c>
    </row>
    <row r="37" spans="1:3" x14ac:dyDescent="0.25">
      <c r="A37" s="16" t="s">
        <v>103</v>
      </c>
      <c r="B37" s="17">
        <v>1</v>
      </c>
      <c r="C37" s="17">
        <v>31</v>
      </c>
    </row>
    <row r="38" spans="1:3" x14ac:dyDescent="0.25">
      <c r="A38" s="16" t="s">
        <v>105</v>
      </c>
      <c r="B38" s="17">
        <v>1</v>
      </c>
      <c r="C38" s="17">
        <v>13</v>
      </c>
    </row>
    <row r="39" spans="1:3" x14ac:dyDescent="0.25">
      <c r="A39" s="16" t="s">
        <v>346</v>
      </c>
      <c r="B39" s="17">
        <v>1</v>
      </c>
      <c r="C39" s="17">
        <v>26</v>
      </c>
    </row>
    <row r="40" spans="1:3" x14ac:dyDescent="0.25">
      <c r="A40" s="16" t="s">
        <v>58</v>
      </c>
      <c r="B40" s="17">
        <v>1</v>
      </c>
      <c r="C40" s="17">
        <v>41</v>
      </c>
    </row>
    <row r="41" spans="1:3" x14ac:dyDescent="0.25">
      <c r="A41" s="16" t="s">
        <v>242</v>
      </c>
      <c r="B41" s="17">
        <v>1</v>
      </c>
      <c r="C41" s="17">
        <v>45</v>
      </c>
    </row>
    <row r="42" spans="1:3" x14ac:dyDescent="0.25">
      <c r="A42" s="16" t="s">
        <v>133</v>
      </c>
      <c r="B42" s="17">
        <v>1</v>
      </c>
      <c r="C42" s="17">
        <v>131</v>
      </c>
    </row>
    <row r="43" spans="1:3" x14ac:dyDescent="0.25">
      <c r="A43" s="16" t="s">
        <v>365</v>
      </c>
      <c r="B43" s="17">
        <v>1</v>
      </c>
      <c r="C43" s="17">
        <v>108</v>
      </c>
    </row>
    <row r="44" spans="1:3" x14ac:dyDescent="0.25">
      <c r="A44" s="16" t="s">
        <v>359</v>
      </c>
      <c r="B44" s="17">
        <v>1</v>
      </c>
      <c r="C44" s="17">
        <v>69</v>
      </c>
    </row>
    <row r="45" spans="1:3" x14ac:dyDescent="0.25">
      <c r="A45" s="16" t="s">
        <v>429</v>
      </c>
      <c r="B45" s="17">
        <v>1</v>
      </c>
      <c r="C45" s="17">
        <v>79</v>
      </c>
    </row>
    <row r="46" spans="1:3" x14ac:dyDescent="0.25">
      <c r="A46" s="16" t="s">
        <v>223</v>
      </c>
      <c r="B46" s="17">
        <v>1</v>
      </c>
      <c r="C46" s="17">
        <v>53</v>
      </c>
    </row>
    <row r="47" spans="1:3" x14ac:dyDescent="0.25">
      <c r="A47" s="16" t="s">
        <v>1002</v>
      </c>
      <c r="B47" s="17">
        <v>1</v>
      </c>
      <c r="C47" s="17">
        <v>17</v>
      </c>
    </row>
    <row r="48" spans="1:3" x14ac:dyDescent="0.25">
      <c r="A48" s="16" t="s">
        <v>639</v>
      </c>
      <c r="B48" s="17">
        <v>1</v>
      </c>
      <c r="C48" s="17">
        <v>7</v>
      </c>
    </row>
    <row r="49" spans="1:3" x14ac:dyDescent="0.25">
      <c r="A49" s="16" t="s">
        <v>71</v>
      </c>
      <c r="B49" s="17">
        <v>1</v>
      </c>
      <c r="C49" s="17">
        <v>62</v>
      </c>
    </row>
    <row r="50" spans="1:3" x14ac:dyDescent="0.25">
      <c r="A50" s="16" t="s">
        <v>38</v>
      </c>
      <c r="B50" s="17">
        <v>1</v>
      </c>
      <c r="C50" s="17">
        <v>75</v>
      </c>
    </row>
    <row r="51" spans="1:3" x14ac:dyDescent="0.25">
      <c r="A51" s="16" t="s">
        <v>97</v>
      </c>
      <c r="B51" s="17">
        <v>1</v>
      </c>
      <c r="C51" s="17">
        <v>20</v>
      </c>
    </row>
    <row r="52" spans="1:3" x14ac:dyDescent="0.25">
      <c r="A52" s="16" t="s">
        <v>247</v>
      </c>
      <c r="B52" s="17">
        <v>1</v>
      </c>
      <c r="C52" s="17">
        <v>63</v>
      </c>
    </row>
    <row r="53" spans="1:3" x14ac:dyDescent="0.25">
      <c r="A53" s="16" t="s">
        <v>171</v>
      </c>
      <c r="B53" s="17">
        <v>1</v>
      </c>
      <c r="C53" s="17">
        <v>35</v>
      </c>
    </row>
    <row r="54" spans="1:3" x14ac:dyDescent="0.25">
      <c r="A54" s="16" t="s">
        <v>91</v>
      </c>
      <c r="B54" s="17">
        <v>1</v>
      </c>
      <c r="C54" s="17">
        <v>50</v>
      </c>
    </row>
    <row r="55" spans="1:3" x14ac:dyDescent="0.25">
      <c r="A55" s="16" t="s">
        <v>138</v>
      </c>
      <c r="B55" s="17">
        <v>1</v>
      </c>
      <c r="C55" s="17">
        <v>10</v>
      </c>
    </row>
    <row r="56" spans="1:3" x14ac:dyDescent="0.25">
      <c r="A56" s="16" t="s">
        <v>280</v>
      </c>
      <c r="B56" s="17">
        <v>1</v>
      </c>
      <c r="C56" s="17">
        <v>32</v>
      </c>
    </row>
    <row r="57" spans="1:3" x14ac:dyDescent="0.25">
      <c r="A57" s="16" t="s">
        <v>60</v>
      </c>
      <c r="B57" s="17">
        <v>1</v>
      </c>
      <c r="C57" s="17">
        <v>76</v>
      </c>
    </row>
    <row r="58" spans="1:3" x14ac:dyDescent="0.25">
      <c r="A58" s="16" t="s">
        <v>749</v>
      </c>
      <c r="B58" s="17">
        <v>1</v>
      </c>
      <c r="C58" s="17">
        <v>32</v>
      </c>
    </row>
    <row r="59" spans="1:3" x14ac:dyDescent="0.25">
      <c r="A59" s="16" t="s">
        <v>156</v>
      </c>
      <c r="B59" s="17">
        <v>1</v>
      </c>
      <c r="C59" s="17">
        <v>30</v>
      </c>
    </row>
    <row r="60" spans="1:3" x14ac:dyDescent="0.25">
      <c r="A60" s="16" t="s">
        <v>177</v>
      </c>
      <c r="B60" s="17">
        <v>1</v>
      </c>
      <c r="C60" s="17">
        <v>29</v>
      </c>
    </row>
    <row r="61" spans="1:3" x14ac:dyDescent="0.25">
      <c r="A61" s="16" t="s">
        <v>5744</v>
      </c>
      <c r="B61" s="17" t="e">
        <v>#DIV/0!</v>
      </c>
      <c r="C61" s="17"/>
    </row>
    <row r="62" spans="1:3" x14ac:dyDescent="0.25">
      <c r="A62" s="16" t="s">
        <v>5745</v>
      </c>
      <c r="B62" s="17">
        <v>1</v>
      </c>
      <c r="C62" s="17">
        <v>2785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86"/>
  <sheetViews>
    <sheetView tabSelected="1" view="pageLayout" zoomScale="80" zoomScaleNormal="100" zoomScalePageLayoutView="80" workbookViewId="0">
      <selection sqref="A1:XFD1"/>
    </sheetView>
  </sheetViews>
  <sheetFormatPr defaultColWidth="4.42578125" defaultRowHeight="15" x14ac:dyDescent="0.25"/>
  <cols>
    <col min="1" max="2" width="7.140625" style="43" customWidth="1"/>
    <col min="3" max="3" width="6.28515625" style="43" customWidth="1"/>
    <col min="4" max="4" width="13" style="43" hidden="1" customWidth="1"/>
    <col min="5" max="5" width="7.7109375" style="50" customWidth="1"/>
    <col min="6" max="6" width="20.42578125" style="50" hidden="1" customWidth="1"/>
    <col min="7" max="7" width="22.42578125" style="43" customWidth="1"/>
    <col min="8" max="8" width="9.5703125" style="43" customWidth="1"/>
    <col min="9" max="9" width="13.42578125" style="51" hidden="1" customWidth="1"/>
    <col min="10" max="10" width="10.140625" style="43" customWidth="1"/>
    <col min="11" max="11" width="17.42578125" style="43" customWidth="1"/>
    <col min="12" max="12" width="15.28515625" style="43" bestFit="1" customWidth="1"/>
    <col min="13" max="13" width="17.7109375" style="43" bestFit="1" customWidth="1"/>
    <col min="14" max="14" width="16.140625" style="43" customWidth="1"/>
    <col min="15" max="15" width="85.7109375" style="43" customWidth="1"/>
    <col min="16" max="16384" width="4.42578125" style="43"/>
  </cols>
  <sheetData>
    <row r="1" spans="1:15" s="42" customFormat="1" ht="30" x14ac:dyDescent="0.25">
      <c r="A1" s="36" t="s">
        <v>3887</v>
      </c>
      <c r="B1" s="37" t="s">
        <v>3888</v>
      </c>
      <c r="C1" s="37" t="s">
        <v>3889</v>
      </c>
      <c r="D1" s="37" t="s">
        <v>5754</v>
      </c>
      <c r="E1" s="38" t="s">
        <v>3890</v>
      </c>
      <c r="F1" s="38" t="s">
        <v>5751</v>
      </c>
      <c r="G1" s="37" t="s">
        <v>3891</v>
      </c>
      <c r="H1" s="37" t="s">
        <v>3886</v>
      </c>
      <c r="I1" s="39" t="s">
        <v>5752</v>
      </c>
      <c r="J1" s="39" t="s">
        <v>3892</v>
      </c>
      <c r="K1" s="40" t="s">
        <v>4055</v>
      </c>
      <c r="L1" s="40" t="s">
        <v>4056</v>
      </c>
      <c r="M1" s="40" t="s">
        <v>4057</v>
      </c>
      <c r="N1" s="40" t="s">
        <v>4058</v>
      </c>
      <c r="O1" s="41" t="s">
        <v>4059</v>
      </c>
    </row>
    <row r="2" spans="1:15" x14ac:dyDescent="0.25">
      <c r="A2" s="30" t="s">
        <v>119</v>
      </c>
      <c r="B2" s="27" t="s">
        <v>721</v>
      </c>
      <c r="C2" s="27" t="s">
        <v>722</v>
      </c>
      <c r="D2" s="27" t="str">
        <f>VLOOKUP(C2,state!A:B,2)</f>
        <v>Alaska</v>
      </c>
      <c r="E2" s="33" t="s">
        <v>2580</v>
      </c>
      <c r="F2" s="33" t="str">
        <f>VLOOKUP(E2,Sheet4!A:B,2,FALSE)</f>
        <v>Juneau</v>
      </c>
      <c r="G2" s="27" t="s">
        <v>2581</v>
      </c>
      <c r="H2" s="28" t="s">
        <v>10</v>
      </c>
      <c r="I2" s="28"/>
      <c r="J2" s="28" t="s">
        <v>3898</v>
      </c>
      <c r="K2" s="29">
        <v>200000</v>
      </c>
      <c r="L2" s="29">
        <v>200000</v>
      </c>
      <c r="M2" s="29">
        <v>0</v>
      </c>
      <c r="N2" s="29">
        <v>0</v>
      </c>
      <c r="O2" s="31" t="s">
        <v>4461</v>
      </c>
    </row>
    <row r="3" spans="1:15" x14ac:dyDescent="0.25">
      <c r="A3" s="30" t="s">
        <v>119</v>
      </c>
      <c r="B3" s="27" t="s">
        <v>721</v>
      </c>
      <c r="C3" s="27" t="s">
        <v>722</v>
      </c>
      <c r="D3" s="27" t="str">
        <f>VLOOKUP(C3,state!A:B,2)</f>
        <v>Alaska</v>
      </c>
      <c r="E3" s="33" t="s">
        <v>2580</v>
      </c>
      <c r="F3" s="33" t="str">
        <f>VLOOKUP(E3,Sheet4!A:B,2,FALSE)</f>
        <v>Juneau</v>
      </c>
      <c r="G3" s="27" t="s">
        <v>2581</v>
      </c>
      <c r="H3" s="28" t="s">
        <v>10</v>
      </c>
      <c r="I3" s="28"/>
      <c r="J3" s="28" t="s">
        <v>3898</v>
      </c>
      <c r="K3" s="29">
        <v>1800000</v>
      </c>
      <c r="L3" s="29">
        <v>1800000</v>
      </c>
      <c r="M3" s="29">
        <v>0</v>
      </c>
      <c r="N3" s="29">
        <v>0</v>
      </c>
      <c r="O3" s="31" t="s">
        <v>233</v>
      </c>
    </row>
    <row r="4" spans="1:15" ht="30" x14ac:dyDescent="0.25">
      <c r="A4" s="30" t="s">
        <v>119</v>
      </c>
      <c r="B4" s="27" t="s">
        <v>721</v>
      </c>
      <c r="C4" s="27" t="s">
        <v>722</v>
      </c>
      <c r="D4" s="27" t="str">
        <f>VLOOKUP(C4,state!A:B,2)</f>
        <v>Alaska</v>
      </c>
      <c r="E4" s="33" t="s">
        <v>729</v>
      </c>
      <c r="F4" s="33" t="str">
        <f>VLOOKUP(E4,Sheet4!A:B,2,FALSE)</f>
        <v>Juneau</v>
      </c>
      <c r="G4" s="27" t="s">
        <v>731</v>
      </c>
      <c r="H4" s="28" t="s">
        <v>10</v>
      </c>
      <c r="I4" s="28"/>
      <c r="J4" s="28" t="s">
        <v>3962</v>
      </c>
      <c r="K4" s="29">
        <v>16502</v>
      </c>
      <c r="L4" s="29">
        <v>16502</v>
      </c>
      <c r="M4" s="29">
        <v>0</v>
      </c>
      <c r="N4" s="29">
        <v>0</v>
      </c>
      <c r="O4" s="31" t="s">
        <v>4498</v>
      </c>
    </row>
    <row r="5" spans="1:15" ht="45" x14ac:dyDescent="0.25">
      <c r="A5" s="30" t="s">
        <v>119</v>
      </c>
      <c r="B5" s="27" t="s">
        <v>721</v>
      </c>
      <c r="C5" s="27" t="s">
        <v>722</v>
      </c>
      <c r="D5" s="27" t="str">
        <f>VLOOKUP(C5,state!A:B,2)</f>
        <v>Alaska</v>
      </c>
      <c r="E5" s="33" t="s">
        <v>729</v>
      </c>
      <c r="F5" s="33" t="str">
        <f>VLOOKUP(E5,Sheet4!A:B,2,FALSE)</f>
        <v>Juneau</v>
      </c>
      <c r="G5" s="27" t="s">
        <v>731</v>
      </c>
      <c r="H5" s="28" t="s">
        <v>10</v>
      </c>
      <c r="I5" s="28"/>
      <c r="J5" s="28" t="s">
        <v>3962</v>
      </c>
      <c r="K5" s="29">
        <v>16722</v>
      </c>
      <c r="L5" s="29">
        <v>16722</v>
      </c>
      <c r="M5" s="29">
        <v>0</v>
      </c>
      <c r="N5" s="29">
        <v>0</v>
      </c>
      <c r="O5" s="31" t="s">
        <v>4185</v>
      </c>
    </row>
    <row r="6" spans="1:15" ht="30" x14ac:dyDescent="0.25">
      <c r="A6" s="30" t="s">
        <v>119</v>
      </c>
      <c r="B6" s="27" t="s">
        <v>721</v>
      </c>
      <c r="C6" s="27" t="s">
        <v>722</v>
      </c>
      <c r="D6" s="27" t="str">
        <f>VLOOKUP(C6,state!A:B,2)</f>
        <v>Alaska</v>
      </c>
      <c r="E6" s="33" t="s">
        <v>729</v>
      </c>
      <c r="F6" s="33" t="str">
        <f>VLOOKUP(E6,Sheet4!A:B,2,FALSE)</f>
        <v>Juneau</v>
      </c>
      <c r="G6" s="27" t="s">
        <v>731</v>
      </c>
      <c r="H6" s="28" t="s">
        <v>10</v>
      </c>
      <c r="I6" s="28"/>
      <c r="J6" s="28" t="s">
        <v>3962</v>
      </c>
      <c r="K6" s="29">
        <v>30646</v>
      </c>
      <c r="L6" s="29">
        <v>30646</v>
      </c>
      <c r="M6" s="29">
        <v>0</v>
      </c>
      <c r="N6" s="29">
        <v>0</v>
      </c>
      <c r="O6" s="31" t="s">
        <v>4452</v>
      </c>
    </row>
    <row r="7" spans="1:15" ht="45" x14ac:dyDescent="0.25">
      <c r="A7" s="30" t="s">
        <v>119</v>
      </c>
      <c r="B7" s="27" t="s">
        <v>721</v>
      </c>
      <c r="C7" s="27" t="s">
        <v>722</v>
      </c>
      <c r="D7" s="27" t="str">
        <f>VLOOKUP(C7,state!A:B,2)</f>
        <v>Alaska</v>
      </c>
      <c r="E7" s="33" t="s">
        <v>729</v>
      </c>
      <c r="F7" s="33" t="str">
        <f>VLOOKUP(E7,Sheet4!A:B,2,FALSE)</f>
        <v>Juneau</v>
      </c>
      <c r="G7" s="27" t="s">
        <v>731</v>
      </c>
      <c r="H7" s="28" t="s">
        <v>10</v>
      </c>
      <c r="I7" s="28"/>
      <c r="J7" s="28" t="s">
        <v>3962</v>
      </c>
      <c r="K7" s="29">
        <v>31432</v>
      </c>
      <c r="L7" s="29">
        <v>31432</v>
      </c>
      <c r="M7" s="29">
        <v>0</v>
      </c>
      <c r="N7" s="29">
        <v>0</v>
      </c>
      <c r="O7" s="31" t="s">
        <v>4299</v>
      </c>
    </row>
    <row r="8" spans="1:15" ht="30" x14ac:dyDescent="0.25">
      <c r="A8" s="30" t="s">
        <v>119</v>
      </c>
      <c r="B8" s="27" t="s">
        <v>721</v>
      </c>
      <c r="C8" s="27" t="s">
        <v>722</v>
      </c>
      <c r="D8" s="27" t="str">
        <f>VLOOKUP(C8,state!A:B,2)</f>
        <v>Alaska</v>
      </c>
      <c r="E8" s="33" t="s">
        <v>729</v>
      </c>
      <c r="F8" s="33" t="str">
        <f>VLOOKUP(E8,Sheet4!A:B,2,FALSE)</f>
        <v>Juneau</v>
      </c>
      <c r="G8" s="27" t="s">
        <v>731</v>
      </c>
      <c r="H8" s="28" t="s">
        <v>10</v>
      </c>
      <c r="I8" s="28"/>
      <c r="J8" s="28" t="s">
        <v>3962</v>
      </c>
      <c r="K8" s="29">
        <v>31576</v>
      </c>
      <c r="L8" s="29">
        <v>31576</v>
      </c>
      <c r="M8" s="29">
        <v>0</v>
      </c>
      <c r="N8" s="29">
        <v>0</v>
      </c>
      <c r="O8" s="31" t="s">
        <v>4479</v>
      </c>
    </row>
    <row r="9" spans="1:15" ht="30" x14ac:dyDescent="0.25">
      <c r="A9" s="30" t="s">
        <v>119</v>
      </c>
      <c r="B9" s="27" t="s">
        <v>721</v>
      </c>
      <c r="C9" s="27" t="s">
        <v>722</v>
      </c>
      <c r="D9" s="27" t="str">
        <f>VLOOKUP(C9,state!A:B,2)</f>
        <v>Alaska</v>
      </c>
      <c r="E9" s="33" t="s">
        <v>729</v>
      </c>
      <c r="F9" s="33" t="str">
        <f>VLOOKUP(E9,Sheet4!A:B,2,FALSE)</f>
        <v>Juneau</v>
      </c>
      <c r="G9" s="27" t="s">
        <v>731</v>
      </c>
      <c r="H9" s="28" t="s">
        <v>10</v>
      </c>
      <c r="I9" s="28"/>
      <c r="J9" s="28" t="s">
        <v>3962</v>
      </c>
      <c r="K9" s="29">
        <v>33442</v>
      </c>
      <c r="L9" s="29">
        <v>33442</v>
      </c>
      <c r="M9" s="29">
        <v>0</v>
      </c>
      <c r="N9" s="29">
        <v>0</v>
      </c>
      <c r="O9" s="31" t="s">
        <v>4449</v>
      </c>
    </row>
    <row r="10" spans="1:15" ht="30" x14ac:dyDescent="0.25">
      <c r="A10" s="30" t="s">
        <v>119</v>
      </c>
      <c r="B10" s="27" t="s">
        <v>721</v>
      </c>
      <c r="C10" s="27" t="s">
        <v>722</v>
      </c>
      <c r="D10" s="27" t="str">
        <f>VLOOKUP(C10,state!A:B,2)</f>
        <v>Alaska</v>
      </c>
      <c r="E10" s="33" t="s">
        <v>729</v>
      </c>
      <c r="F10" s="33" t="str">
        <f>VLOOKUP(E10,Sheet4!A:B,2,FALSE)</f>
        <v>Juneau</v>
      </c>
      <c r="G10" s="27" t="s">
        <v>731</v>
      </c>
      <c r="H10" s="28" t="s">
        <v>10</v>
      </c>
      <c r="I10" s="28"/>
      <c r="J10" s="28" t="s">
        <v>3962</v>
      </c>
      <c r="K10" s="29">
        <v>33443</v>
      </c>
      <c r="L10" s="29">
        <v>33443</v>
      </c>
      <c r="M10" s="29">
        <v>0</v>
      </c>
      <c r="N10" s="29">
        <v>0</v>
      </c>
      <c r="O10" s="31" t="s">
        <v>4450</v>
      </c>
    </row>
    <row r="11" spans="1:15" ht="30" x14ac:dyDescent="0.25">
      <c r="A11" s="30" t="s">
        <v>119</v>
      </c>
      <c r="B11" s="27" t="s">
        <v>721</v>
      </c>
      <c r="C11" s="27" t="s">
        <v>722</v>
      </c>
      <c r="D11" s="27" t="str">
        <f>VLOOKUP(C11,state!A:B,2)</f>
        <v>Alaska</v>
      </c>
      <c r="E11" s="33" t="s">
        <v>729</v>
      </c>
      <c r="F11" s="33" t="str">
        <f>VLOOKUP(E11,Sheet4!A:B,2,FALSE)</f>
        <v>Juneau</v>
      </c>
      <c r="G11" s="27" t="s">
        <v>731</v>
      </c>
      <c r="H11" s="28" t="s">
        <v>10</v>
      </c>
      <c r="I11" s="28"/>
      <c r="J11" s="28" t="s">
        <v>3962</v>
      </c>
      <c r="K11" s="29">
        <v>38706</v>
      </c>
      <c r="L11" s="29">
        <v>38706</v>
      </c>
      <c r="M11" s="29">
        <v>0</v>
      </c>
      <c r="N11" s="29">
        <v>0</v>
      </c>
      <c r="O11" s="31" t="s">
        <v>4191</v>
      </c>
    </row>
    <row r="12" spans="1:15" ht="30" x14ac:dyDescent="0.25">
      <c r="A12" s="30" t="s">
        <v>119</v>
      </c>
      <c r="B12" s="27" t="s">
        <v>721</v>
      </c>
      <c r="C12" s="27" t="s">
        <v>722</v>
      </c>
      <c r="D12" s="27" t="str">
        <f>VLOOKUP(C12,state!A:B,2)</f>
        <v>Alaska</v>
      </c>
      <c r="E12" s="33" t="s">
        <v>729</v>
      </c>
      <c r="F12" s="33" t="str">
        <f>VLOOKUP(E12,Sheet4!A:B,2,FALSE)</f>
        <v>Juneau</v>
      </c>
      <c r="G12" s="27" t="s">
        <v>731</v>
      </c>
      <c r="H12" s="28" t="s">
        <v>10</v>
      </c>
      <c r="I12" s="28"/>
      <c r="J12" s="28" t="s">
        <v>3960</v>
      </c>
      <c r="K12" s="29">
        <v>40000</v>
      </c>
      <c r="L12" s="29">
        <v>40000</v>
      </c>
      <c r="M12" s="29">
        <v>0</v>
      </c>
      <c r="N12" s="29">
        <v>0</v>
      </c>
      <c r="O12" s="31" t="s">
        <v>579</v>
      </c>
    </row>
    <row r="13" spans="1:15" ht="45" x14ac:dyDescent="0.25">
      <c r="A13" s="30" t="s">
        <v>119</v>
      </c>
      <c r="B13" s="27" t="s">
        <v>721</v>
      </c>
      <c r="C13" s="27" t="s">
        <v>722</v>
      </c>
      <c r="D13" s="27" t="str">
        <f>VLOOKUP(C13,state!A:B,2)</f>
        <v>Alaska</v>
      </c>
      <c r="E13" s="33" t="s">
        <v>729</v>
      </c>
      <c r="F13" s="33" t="str">
        <f>VLOOKUP(E13,Sheet4!A:B,2,FALSE)</f>
        <v>Juneau</v>
      </c>
      <c r="G13" s="27" t="s">
        <v>731</v>
      </c>
      <c r="H13" s="28" t="s">
        <v>10</v>
      </c>
      <c r="I13" s="28"/>
      <c r="J13" s="28" t="s">
        <v>3962</v>
      </c>
      <c r="K13" s="29">
        <v>41910</v>
      </c>
      <c r="L13" s="29">
        <v>41910</v>
      </c>
      <c r="M13" s="29">
        <v>0</v>
      </c>
      <c r="N13" s="29">
        <v>0</v>
      </c>
      <c r="O13" s="31" t="s">
        <v>4188</v>
      </c>
    </row>
    <row r="14" spans="1:15" ht="30" x14ac:dyDescent="0.25">
      <c r="A14" s="30" t="s">
        <v>119</v>
      </c>
      <c r="B14" s="27" t="s">
        <v>721</v>
      </c>
      <c r="C14" s="27" t="s">
        <v>722</v>
      </c>
      <c r="D14" s="27" t="str">
        <f>VLOOKUP(C14,state!A:B,2)</f>
        <v>Alaska</v>
      </c>
      <c r="E14" s="33" t="s">
        <v>729</v>
      </c>
      <c r="F14" s="33" t="str">
        <f>VLOOKUP(E14,Sheet4!A:B,2,FALSE)</f>
        <v>Juneau</v>
      </c>
      <c r="G14" s="27" t="s">
        <v>731</v>
      </c>
      <c r="H14" s="28" t="s">
        <v>10</v>
      </c>
      <c r="I14" s="28"/>
      <c r="J14" s="28" t="s">
        <v>3960</v>
      </c>
      <c r="K14" s="29">
        <v>42127</v>
      </c>
      <c r="L14" s="29">
        <v>42127</v>
      </c>
      <c r="M14" s="29">
        <v>0</v>
      </c>
      <c r="N14" s="29">
        <v>0</v>
      </c>
      <c r="O14" s="31" t="s">
        <v>579</v>
      </c>
    </row>
    <row r="15" spans="1:15" ht="45" x14ac:dyDescent="0.25">
      <c r="A15" s="30" t="s">
        <v>119</v>
      </c>
      <c r="B15" s="27" t="s">
        <v>721</v>
      </c>
      <c r="C15" s="27" t="s">
        <v>722</v>
      </c>
      <c r="D15" s="27" t="str">
        <f>VLOOKUP(C15,state!A:B,2)</f>
        <v>Alaska</v>
      </c>
      <c r="E15" s="33" t="s">
        <v>729</v>
      </c>
      <c r="F15" s="33" t="str">
        <f>VLOOKUP(E15,Sheet4!A:B,2,FALSE)</f>
        <v>Juneau</v>
      </c>
      <c r="G15" s="27" t="s">
        <v>731</v>
      </c>
      <c r="H15" s="28" t="s">
        <v>10</v>
      </c>
      <c r="I15" s="28"/>
      <c r="J15" s="28" t="s">
        <v>3962</v>
      </c>
      <c r="K15" s="29">
        <v>50163</v>
      </c>
      <c r="L15" s="29">
        <v>50163</v>
      </c>
      <c r="M15" s="29">
        <v>0</v>
      </c>
      <c r="N15" s="29">
        <v>0</v>
      </c>
      <c r="O15" s="31" t="s">
        <v>4466</v>
      </c>
    </row>
    <row r="16" spans="1:15" ht="30" x14ac:dyDescent="0.25">
      <c r="A16" s="30" t="s">
        <v>119</v>
      </c>
      <c r="B16" s="27" t="s">
        <v>721</v>
      </c>
      <c r="C16" s="27" t="s">
        <v>722</v>
      </c>
      <c r="D16" s="27" t="str">
        <f>VLOOKUP(C16,state!A:B,2)</f>
        <v>Alaska</v>
      </c>
      <c r="E16" s="33" t="s">
        <v>729</v>
      </c>
      <c r="F16" s="33" t="str">
        <f>VLOOKUP(E16,Sheet4!A:B,2,FALSE)</f>
        <v>Juneau</v>
      </c>
      <c r="G16" s="27" t="s">
        <v>731</v>
      </c>
      <c r="H16" s="28" t="s">
        <v>10</v>
      </c>
      <c r="I16" s="28"/>
      <c r="J16" s="28" t="s">
        <v>3962</v>
      </c>
      <c r="K16" s="29">
        <v>50929</v>
      </c>
      <c r="L16" s="29">
        <v>50929</v>
      </c>
      <c r="M16" s="29">
        <v>0</v>
      </c>
      <c r="N16" s="29">
        <v>0</v>
      </c>
      <c r="O16" s="31" t="s">
        <v>4193</v>
      </c>
    </row>
    <row r="17" spans="1:15" ht="30" x14ac:dyDescent="0.25">
      <c r="A17" s="30" t="s">
        <v>119</v>
      </c>
      <c r="B17" s="27" t="s">
        <v>721</v>
      </c>
      <c r="C17" s="27" t="s">
        <v>722</v>
      </c>
      <c r="D17" s="27" t="str">
        <f>VLOOKUP(C17,state!A:B,2)</f>
        <v>Alaska</v>
      </c>
      <c r="E17" s="33" t="s">
        <v>729</v>
      </c>
      <c r="F17" s="33" t="str">
        <f>VLOOKUP(E17,Sheet4!A:B,2,FALSE)</f>
        <v>Juneau</v>
      </c>
      <c r="G17" s="27" t="s">
        <v>731</v>
      </c>
      <c r="H17" s="28" t="s">
        <v>10</v>
      </c>
      <c r="I17" s="28"/>
      <c r="J17" s="28" t="s">
        <v>3961</v>
      </c>
      <c r="K17" s="29">
        <v>61930</v>
      </c>
      <c r="L17" s="29">
        <v>61930</v>
      </c>
      <c r="M17" s="29">
        <v>0</v>
      </c>
      <c r="N17" s="29">
        <v>0</v>
      </c>
      <c r="O17" s="31" t="s">
        <v>4473</v>
      </c>
    </row>
    <row r="18" spans="1:15" ht="45" x14ac:dyDescent="0.25">
      <c r="A18" s="30" t="s">
        <v>119</v>
      </c>
      <c r="B18" s="27" t="s">
        <v>721</v>
      </c>
      <c r="C18" s="27" t="s">
        <v>722</v>
      </c>
      <c r="D18" s="27" t="str">
        <f>VLOOKUP(C18,state!A:B,2)</f>
        <v>Alaska</v>
      </c>
      <c r="E18" s="33" t="s">
        <v>729</v>
      </c>
      <c r="F18" s="33" t="str">
        <f>VLOOKUP(E18,Sheet4!A:B,2,FALSE)</f>
        <v>Juneau</v>
      </c>
      <c r="G18" s="27" t="s">
        <v>731</v>
      </c>
      <c r="H18" s="28" t="s">
        <v>10</v>
      </c>
      <c r="I18" s="28"/>
      <c r="J18" s="28" t="s">
        <v>3961</v>
      </c>
      <c r="K18" s="29">
        <v>61930</v>
      </c>
      <c r="L18" s="29">
        <v>61930</v>
      </c>
      <c r="M18" s="29">
        <v>0</v>
      </c>
      <c r="N18" s="29">
        <v>0</v>
      </c>
      <c r="O18" s="31" t="s">
        <v>4482</v>
      </c>
    </row>
    <row r="19" spans="1:15" ht="30" x14ac:dyDescent="0.25">
      <c r="A19" s="30" t="s">
        <v>119</v>
      </c>
      <c r="B19" s="27" t="s">
        <v>721</v>
      </c>
      <c r="C19" s="27" t="s">
        <v>722</v>
      </c>
      <c r="D19" s="27" t="str">
        <f>VLOOKUP(C19,state!A:B,2)</f>
        <v>Alaska</v>
      </c>
      <c r="E19" s="33" t="s">
        <v>729</v>
      </c>
      <c r="F19" s="33" t="str">
        <f>VLOOKUP(E19,Sheet4!A:B,2,FALSE)</f>
        <v>Juneau</v>
      </c>
      <c r="G19" s="27" t="s">
        <v>731</v>
      </c>
      <c r="H19" s="28" t="s">
        <v>10</v>
      </c>
      <c r="I19" s="28"/>
      <c r="J19" s="28" t="s">
        <v>3962</v>
      </c>
      <c r="K19" s="29">
        <v>63153</v>
      </c>
      <c r="L19" s="29">
        <v>63153</v>
      </c>
      <c r="M19" s="29">
        <v>0</v>
      </c>
      <c r="N19" s="29">
        <v>0</v>
      </c>
      <c r="O19" s="31" t="s">
        <v>4190</v>
      </c>
    </row>
    <row r="20" spans="1:15" ht="30" x14ac:dyDescent="0.25">
      <c r="A20" s="30" t="s">
        <v>119</v>
      </c>
      <c r="B20" s="27" t="s">
        <v>721</v>
      </c>
      <c r="C20" s="27" t="s">
        <v>722</v>
      </c>
      <c r="D20" s="27" t="str">
        <f>VLOOKUP(C20,state!A:B,2)</f>
        <v>Alaska</v>
      </c>
      <c r="E20" s="33" t="s">
        <v>729</v>
      </c>
      <c r="F20" s="33" t="str">
        <f>VLOOKUP(E20,Sheet4!A:B,2,FALSE)</f>
        <v>Juneau</v>
      </c>
      <c r="G20" s="27" t="s">
        <v>731</v>
      </c>
      <c r="H20" s="28" t="s">
        <v>10</v>
      </c>
      <c r="I20" s="28"/>
      <c r="J20" s="28" t="s">
        <v>3962</v>
      </c>
      <c r="K20" s="29">
        <v>66174</v>
      </c>
      <c r="L20" s="29">
        <v>66174</v>
      </c>
      <c r="M20" s="29">
        <v>0</v>
      </c>
      <c r="N20" s="29">
        <v>0</v>
      </c>
      <c r="O20" s="31" t="s">
        <v>4490</v>
      </c>
    </row>
    <row r="21" spans="1:15" ht="30" x14ac:dyDescent="0.25">
      <c r="A21" s="30" t="s">
        <v>119</v>
      </c>
      <c r="B21" s="27" t="s">
        <v>721</v>
      </c>
      <c r="C21" s="27" t="s">
        <v>722</v>
      </c>
      <c r="D21" s="27" t="str">
        <f>VLOOKUP(C21,state!A:B,2)</f>
        <v>Alaska</v>
      </c>
      <c r="E21" s="33" t="s">
        <v>729</v>
      </c>
      <c r="F21" s="33" t="str">
        <f>VLOOKUP(E21,Sheet4!A:B,2,FALSE)</f>
        <v>Juneau</v>
      </c>
      <c r="G21" s="27" t="s">
        <v>731</v>
      </c>
      <c r="H21" s="28" t="s">
        <v>10</v>
      </c>
      <c r="I21" s="28"/>
      <c r="J21" s="28" t="s">
        <v>3962</v>
      </c>
      <c r="K21" s="29">
        <v>66885</v>
      </c>
      <c r="L21" s="29">
        <v>66885</v>
      </c>
      <c r="M21" s="29">
        <v>0</v>
      </c>
      <c r="N21" s="29">
        <v>0</v>
      </c>
      <c r="O21" s="31" t="s">
        <v>4298</v>
      </c>
    </row>
    <row r="22" spans="1:15" ht="30" x14ac:dyDescent="0.25">
      <c r="A22" s="30" t="s">
        <v>119</v>
      </c>
      <c r="B22" s="27" t="s">
        <v>721</v>
      </c>
      <c r="C22" s="27" t="s">
        <v>722</v>
      </c>
      <c r="D22" s="27" t="str">
        <f>VLOOKUP(C22,state!A:B,2)</f>
        <v>Alaska</v>
      </c>
      <c r="E22" s="33" t="s">
        <v>729</v>
      </c>
      <c r="F22" s="33" t="str">
        <f>VLOOKUP(E22,Sheet4!A:B,2,FALSE)</f>
        <v>Juneau</v>
      </c>
      <c r="G22" s="27" t="s">
        <v>731</v>
      </c>
      <c r="H22" s="28" t="s">
        <v>10</v>
      </c>
      <c r="I22" s="28"/>
      <c r="J22" s="28" t="s">
        <v>3962</v>
      </c>
      <c r="K22" s="29">
        <v>66885</v>
      </c>
      <c r="L22" s="29">
        <v>66885</v>
      </c>
      <c r="M22" s="29">
        <v>0</v>
      </c>
      <c r="N22" s="29">
        <v>0</v>
      </c>
      <c r="O22" s="31" t="s">
        <v>4467</v>
      </c>
    </row>
    <row r="23" spans="1:15" ht="30" x14ac:dyDescent="0.25">
      <c r="A23" s="30" t="s">
        <v>119</v>
      </c>
      <c r="B23" s="27" t="s">
        <v>721</v>
      </c>
      <c r="C23" s="27" t="s">
        <v>722</v>
      </c>
      <c r="D23" s="27" t="str">
        <f>VLOOKUP(C23,state!A:B,2)</f>
        <v>Alaska</v>
      </c>
      <c r="E23" s="33" t="s">
        <v>729</v>
      </c>
      <c r="F23" s="33" t="str">
        <f>VLOOKUP(E23,Sheet4!A:B,2,FALSE)</f>
        <v>Juneau</v>
      </c>
      <c r="G23" s="27" t="s">
        <v>731</v>
      </c>
      <c r="H23" s="28" t="s">
        <v>10</v>
      </c>
      <c r="I23" s="28"/>
      <c r="J23" s="28" t="s">
        <v>3962</v>
      </c>
      <c r="K23" s="29">
        <v>66885</v>
      </c>
      <c r="L23" s="29">
        <v>66885</v>
      </c>
      <c r="M23" s="29">
        <v>0</v>
      </c>
      <c r="N23" s="29">
        <v>0</v>
      </c>
      <c r="O23" s="31" t="s">
        <v>4475</v>
      </c>
    </row>
    <row r="24" spans="1:15" ht="30" x14ac:dyDescent="0.25">
      <c r="A24" s="30" t="s">
        <v>119</v>
      </c>
      <c r="B24" s="27" t="s">
        <v>721</v>
      </c>
      <c r="C24" s="27" t="s">
        <v>722</v>
      </c>
      <c r="D24" s="27" t="str">
        <f>VLOOKUP(C24,state!A:B,2)</f>
        <v>Alaska</v>
      </c>
      <c r="E24" s="33" t="s">
        <v>729</v>
      </c>
      <c r="F24" s="33" t="str">
        <f>VLOOKUP(E24,Sheet4!A:B,2,FALSE)</f>
        <v>Juneau</v>
      </c>
      <c r="G24" s="27" t="s">
        <v>731</v>
      </c>
      <c r="H24" s="28" t="s">
        <v>10</v>
      </c>
      <c r="I24" s="28"/>
      <c r="J24" s="28" t="s">
        <v>3961</v>
      </c>
      <c r="K24" s="29">
        <v>67776</v>
      </c>
      <c r="L24" s="29">
        <v>67776</v>
      </c>
      <c r="M24" s="29">
        <v>0</v>
      </c>
      <c r="N24" s="29">
        <v>0</v>
      </c>
      <c r="O24" s="31" t="s">
        <v>4181</v>
      </c>
    </row>
    <row r="25" spans="1:15" ht="30" x14ac:dyDescent="0.25">
      <c r="A25" s="30" t="s">
        <v>119</v>
      </c>
      <c r="B25" s="27" t="s">
        <v>721</v>
      </c>
      <c r="C25" s="27" t="s">
        <v>722</v>
      </c>
      <c r="D25" s="27" t="str">
        <f>VLOOKUP(C25,state!A:B,2)</f>
        <v>Alaska</v>
      </c>
      <c r="E25" s="33" t="s">
        <v>729</v>
      </c>
      <c r="F25" s="33" t="str">
        <f>VLOOKUP(E25,Sheet4!A:B,2,FALSE)</f>
        <v>Juneau</v>
      </c>
      <c r="G25" s="27" t="s">
        <v>731</v>
      </c>
      <c r="H25" s="28" t="s">
        <v>10</v>
      </c>
      <c r="I25" s="28"/>
      <c r="J25" s="28" t="s">
        <v>3962</v>
      </c>
      <c r="K25" s="29">
        <v>70283</v>
      </c>
      <c r="L25" s="29">
        <v>70283</v>
      </c>
      <c r="M25" s="29">
        <v>0</v>
      </c>
      <c r="N25" s="29">
        <v>0</v>
      </c>
      <c r="O25" s="31" t="s">
        <v>4499</v>
      </c>
    </row>
    <row r="26" spans="1:15" ht="30" x14ac:dyDescent="0.25">
      <c r="A26" s="30" t="s">
        <v>119</v>
      </c>
      <c r="B26" s="27" t="s">
        <v>721</v>
      </c>
      <c r="C26" s="27" t="s">
        <v>722</v>
      </c>
      <c r="D26" s="27" t="str">
        <f>VLOOKUP(C26,state!A:B,2)</f>
        <v>Alaska</v>
      </c>
      <c r="E26" s="33" t="s">
        <v>729</v>
      </c>
      <c r="F26" s="33" t="str">
        <f>VLOOKUP(E26,Sheet4!A:B,2,FALSE)</f>
        <v>Juneau</v>
      </c>
      <c r="G26" s="27" t="s">
        <v>731</v>
      </c>
      <c r="H26" s="28" t="s">
        <v>10</v>
      </c>
      <c r="I26" s="28"/>
      <c r="J26" s="28" t="s">
        <v>3961</v>
      </c>
      <c r="K26" s="29">
        <v>76380</v>
      </c>
      <c r="L26" s="29">
        <v>76380</v>
      </c>
      <c r="M26" s="29">
        <v>0</v>
      </c>
      <c r="N26" s="29">
        <v>0</v>
      </c>
      <c r="O26" s="31" t="s">
        <v>4489</v>
      </c>
    </row>
    <row r="27" spans="1:15" ht="30" x14ac:dyDescent="0.25">
      <c r="A27" s="30" t="s">
        <v>119</v>
      </c>
      <c r="B27" s="27" t="s">
        <v>721</v>
      </c>
      <c r="C27" s="27" t="s">
        <v>722</v>
      </c>
      <c r="D27" s="27" t="str">
        <f>VLOOKUP(C27,state!A:B,2)</f>
        <v>Alaska</v>
      </c>
      <c r="E27" s="33" t="s">
        <v>729</v>
      </c>
      <c r="F27" s="33" t="str">
        <f>VLOOKUP(E27,Sheet4!A:B,2,FALSE)</f>
        <v>Juneau</v>
      </c>
      <c r="G27" s="27" t="s">
        <v>731</v>
      </c>
      <c r="H27" s="28" t="s">
        <v>10</v>
      </c>
      <c r="I27" s="28"/>
      <c r="J27" s="28" t="s">
        <v>3962</v>
      </c>
      <c r="K27" s="29">
        <v>81487</v>
      </c>
      <c r="L27" s="29">
        <v>81487</v>
      </c>
      <c r="M27" s="29">
        <v>0</v>
      </c>
      <c r="N27" s="29">
        <v>0</v>
      </c>
      <c r="O27" s="31" t="s">
        <v>4192</v>
      </c>
    </row>
    <row r="28" spans="1:15" ht="30" x14ac:dyDescent="0.25">
      <c r="A28" s="30" t="s">
        <v>119</v>
      </c>
      <c r="B28" s="27" t="s">
        <v>721</v>
      </c>
      <c r="C28" s="27" t="s">
        <v>722</v>
      </c>
      <c r="D28" s="27" t="str">
        <f>VLOOKUP(C28,state!A:B,2)</f>
        <v>Alaska</v>
      </c>
      <c r="E28" s="33" t="s">
        <v>729</v>
      </c>
      <c r="F28" s="33" t="str">
        <f>VLOOKUP(E28,Sheet4!A:B,2,FALSE)</f>
        <v>Juneau</v>
      </c>
      <c r="G28" s="27" t="s">
        <v>731</v>
      </c>
      <c r="H28" s="28" t="s">
        <v>10</v>
      </c>
      <c r="I28" s="28"/>
      <c r="J28" s="28" t="s">
        <v>3962</v>
      </c>
      <c r="K28" s="29">
        <v>81487</v>
      </c>
      <c r="L28" s="29">
        <v>81487</v>
      </c>
      <c r="M28" s="29">
        <v>0</v>
      </c>
      <c r="N28" s="29">
        <v>0</v>
      </c>
      <c r="O28" s="31" t="s">
        <v>4453</v>
      </c>
    </row>
    <row r="29" spans="1:15" ht="30" x14ac:dyDescent="0.25">
      <c r="A29" s="30" t="s">
        <v>119</v>
      </c>
      <c r="B29" s="27" t="s">
        <v>721</v>
      </c>
      <c r="C29" s="27" t="s">
        <v>722</v>
      </c>
      <c r="D29" s="27" t="str">
        <f>VLOOKUP(C29,state!A:B,2)</f>
        <v>Alaska</v>
      </c>
      <c r="E29" s="33" t="s">
        <v>729</v>
      </c>
      <c r="F29" s="33" t="str">
        <f>VLOOKUP(E29,Sheet4!A:B,2,FALSE)</f>
        <v>Juneau</v>
      </c>
      <c r="G29" s="27" t="s">
        <v>731</v>
      </c>
      <c r="H29" s="28" t="s">
        <v>10</v>
      </c>
      <c r="I29" s="28"/>
      <c r="J29" s="28" t="s">
        <v>3962</v>
      </c>
      <c r="K29" s="29">
        <v>81487</v>
      </c>
      <c r="L29" s="29">
        <v>81487</v>
      </c>
      <c r="M29" s="29">
        <v>0</v>
      </c>
      <c r="N29" s="29">
        <v>0</v>
      </c>
      <c r="O29" s="31" t="s">
        <v>4487</v>
      </c>
    </row>
    <row r="30" spans="1:15" ht="30" x14ac:dyDescent="0.25">
      <c r="A30" s="30" t="s">
        <v>119</v>
      </c>
      <c r="B30" s="27" t="s">
        <v>721</v>
      </c>
      <c r="C30" s="27" t="s">
        <v>722</v>
      </c>
      <c r="D30" s="27" t="str">
        <f>VLOOKUP(C30,state!A:B,2)</f>
        <v>Alaska</v>
      </c>
      <c r="E30" s="33" t="s">
        <v>729</v>
      </c>
      <c r="F30" s="33" t="str">
        <f>VLOOKUP(E30,Sheet4!A:B,2,FALSE)</f>
        <v>Juneau</v>
      </c>
      <c r="G30" s="27" t="s">
        <v>731</v>
      </c>
      <c r="H30" s="28" t="s">
        <v>10</v>
      </c>
      <c r="I30" s="28"/>
      <c r="J30" s="28" t="s">
        <v>3962</v>
      </c>
      <c r="K30" s="29">
        <v>89636</v>
      </c>
      <c r="L30" s="29">
        <v>89636</v>
      </c>
      <c r="M30" s="29">
        <v>0</v>
      </c>
      <c r="N30" s="29">
        <v>0</v>
      </c>
      <c r="O30" s="31" t="s">
        <v>4477</v>
      </c>
    </row>
    <row r="31" spans="1:15" ht="30" x14ac:dyDescent="0.25">
      <c r="A31" s="30" t="s">
        <v>119</v>
      </c>
      <c r="B31" s="27" t="s">
        <v>721</v>
      </c>
      <c r="C31" s="27" t="s">
        <v>722</v>
      </c>
      <c r="D31" s="27" t="str">
        <f>VLOOKUP(C31,state!A:B,2)</f>
        <v>Alaska</v>
      </c>
      <c r="E31" s="33" t="s">
        <v>729</v>
      </c>
      <c r="F31" s="33" t="str">
        <f>VLOOKUP(E31,Sheet4!A:B,2,FALSE)</f>
        <v>Juneau</v>
      </c>
      <c r="G31" s="27" t="s">
        <v>731</v>
      </c>
      <c r="H31" s="28" t="s">
        <v>10</v>
      </c>
      <c r="I31" s="28"/>
      <c r="J31" s="28" t="s">
        <v>3959</v>
      </c>
      <c r="K31" s="29">
        <v>97177</v>
      </c>
      <c r="L31" s="29">
        <v>97177</v>
      </c>
      <c r="M31" s="29">
        <v>0</v>
      </c>
      <c r="N31" s="29">
        <v>0</v>
      </c>
      <c r="O31" s="31" t="s">
        <v>4066</v>
      </c>
    </row>
    <row r="32" spans="1:15" ht="30" x14ac:dyDescent="0.25">
      <c r="A32" s="30" t="s">
        <v>119</v>
      </c>
      <c r="B32" s="27" t="s">
        <v>721</v>
      </c>
      <c r="C32" s="27" t="s">
        <v>722</v>
      </c>
      <c r="D32" s="27" t="str">
        <f>VLOOKUP(C32,state!A:B,2)</f>
        <v>Alaska</v>
      </c>
      <c r="E32" s="33" t="s">
        <v>729</v>
      </c>
      <c r="F32" s="33" t="str">
        <f>VLOOKUP(E32,Sheet4!A:B,2,FALSE)</f>
        <v>Juneau</v>
      </c>
      <c r="G32" s="27" t="s">
        <v>731</v>
      </c>
      <c r="H32" s="28" t="s">
        <v>10</v>
      </c>
      <c r="I32" s="28"/>
      <c r="J32" s="28" t="s">
        <v>3961</v>
      </c>
      <c r="K32" s="29">
        <v>98467</v>
      </c>
      <c r="L32" s="29">
        <v>98467</v>
      </c>
      <c r="M32" s="29">
        <v>0</v>
      </c>
      <c r="N32" s="29">
        <v>0</v>
      </c>
      <c r="O32" s="31" t="s">
        <v>4183</v>
      </c>
    </row>
    <row r="33" spans="1:15" ht="30" x14ac:dyDescent="0.25">
      <c r="A33" s="30" t="s">
        <v>119</v>
      </c>
      <c r="B33" s="27" t="s">
        <v>721</v>
      </c>
      <c r="C33" s="27" t="s">
        <v>722</v>
      </c>
      <c r="D33" s="27" t="str">
        <f>VLOOKUP(C33,state!A:B,2)</f>
        <v>Alaska</v>
      </c>
      <c r="E33" s="33" t="s">
        <v>729</v>
      </c>
      <c r="F33" s="33" t="str">
        <f>VLOOKUP(E33,Sheet4!A:B,2,FALSE)</f>
        <v>Juneau</v>
      </c>
      <c r="G33" s="27" t="s">
        <v>731</v>
      </c>
      <c r="H33" s="28" t="s">
        <v>10</v>
      </c>
      <c r="I33" s="28"/>
      <c r="J33" s="28" t="s">
        <v>3962</v>
      </c>
      <c r="K33" s="29">
        <v>101859</v>
      </c>
      <c r="L33" s="29">
        <v>101859</v>
      </c>
      <c r="M33" s="29">
        <v>0</v>
      </c>
      <c r="N33" s="29">
        <v>0</v>
      </c>
      <c r="O33" s="31" t="s">
        <v>4454</v>
      </c>
    </row>
    <row r="34" spans="1:15" ht="30" x14ac:dyDescent="0.25">
      <c r="A34" s="30" t="s">
        <v>119</v>
      </c>
      <c r="B34" s="27" t="s">
        <v>721</v>
      </c>
      <c r="C34" s="27" t="s">
        <v>722</v>
      </c>
      <c r="D34" s="27" t="str">
        <f>VLOOKUP(C34,state!A:B,2)</f>
        <v>Alaska</v>
      </c>
      <c r="E34" s="33" t="s">
        <v>729</v>
      </c>
      <c r="F34" s="33" t="str">
        <f>VLOOKUP(E34,Sheet4!A:B,2,FALSE)</f>
        <v>Juneau</v>
      </c>
      <c r="G34" s="27" t="s">
        <v>731</v>
      </c>
      <c r="H34" s="28" t="s">
        <v>10</v>
      </c>
      <c r="I34" s="28"/>
      <c r="J34" s="28" t="s">
        <v>3962</v>
      </c>
      <c r="K34" s="29">
        <v>101859</v>
      </c>
      <c r="L34" s="29">
        <v>101859</v>
      </c>
      <c r="M34" s="29">
        <v>0</v>
      </c>
      <c r="N34" s="29">
        <v>0</v>
      </c>
      <c r="O34" s="31" t="s">
        <v>4455</v>
      </c>
    </row>
    <row r="35" spans="1:15" ht="30" x14ac:dyDescent="0.25">
      <c r="A35" s="30" t="s">
        <v>119</v>
      </c>
      <c r="B35" s="27" t="s">
        <v>721</v>
      </c>
      <c r="C35" s="27" t="s">
        <v>722</v>
      </c>
      <c r="D35" s="27" t="str">
        <f>VLOOKUP(C35,state!A:B,2)</f>
        <v>Alaska</v>
      </c>
      <c r="E35" s="33" t="s">
        <v>729</v>
      </c>
      <c r="F35" s="33" t="str">
        <f>VLOOKUP(E35,Sheet4!A:B,2,FALSE)</f>
        <v>Juneau</v>
      </c>
      <c r="G35" s="27" t="s">
        <v>731</v>
      </c>
      <c r="H35" s="28" t="s">
        <v>10</v>
      </c>
      <c r="I35" s="28"/>
      <c r="J35" s="28" t="s">
        <v>3961</v>
      </c>
      <c r="K35" s="29">
        <v>105281</v>
      </c>
      <c r="L35" s="29">
        <v>105281</v>
      </c>
      <c r="M35" s="29">
        <v>0</v>
      </c>
      <c r="N35" s="29">
        <v>0</v>
      </c>
      <c r="O35" s="31" t="s">
        <v>4182</v>
      </c>
    </row>
    <row r="36" spans="1:15" ht="30" x14ac:dyDescent="0.25">
      <c r="A36" s="30" t="s">
        <v>119</v>
      </c>
      <c r="B36" s="27" t="s">
        <v>721</v>
      </c>
      <c r="C36" s="27" t="s">
        <v>722</v>
      </c>
      <c r="D36" s="27" t="str">
        <f>VLOOKUP(C36,state!A:B,2)</f>
        <v>Alaska</v>
      </c>
      <c r="E36" s="33" t="s">
        <v>729</v>
      </c>
      <c r="F36" s="33" t="str">
        <f>VLOOKUP(E36,Sheet4!A:B,2,FALSE)</f>
        <v>Juneau</v>
      </c>
      <c r="G36" s="27" t="s">
        <v>731</v>
      </c>
      <c r="H36" s="28" t="s">
        <v>10</v>
      </c>
      <c r="I36" s="28"/>
      <c r="J36" s="28" t="s">
        <v>3961</v>
      </c>
      <c r="K36" s="29">
        <v>113539</v>
      </c>
      <c r="L36" s="29">
        <v>113539</v>
      </c>
      <c r="M36" s="29">
        <v>0</v>
      </c>
      <c r="N36" s="29">
        <v>0</v>
      </c>
      <c r="O36" s="31" t="s">
        <v>4474</v>
      </c>
    </row>
    <row r="37" spans="1:15" ht="30" x14ac:dyDescent="0.25">
      <c r="A37" s="30" t="s">
        <v>119</v>
      </c>
      <c r="B37" s="27" t="s">
        <v>721</v>
      </c>
      <c r="C37" s="27" t="s">
        <v>722</v>
      </c>
      <c r="D37" s="27" t="str">
        <f>VLOOKUP(C37,state!A:B,2)</f>
        <v>Alaska</v>
      </c>
      <c r="E37" s="33" t="s">
        <v>729</v>
      </c>
      <c r="F37" s="33" t="str">
        <f>VLOOKUP(E37,Sheet4!A:B,2,FALSE)</f>
        <v>Juneau</v>
      </c>
      <c r="G37" s="27" t="s">
        <v>731</v>
      </c>
      <c r="H37" s="28" t="s">
        <v>10</v>
      </c>
      <c r="I37" s="28"/>
      <c r="J37" s="28" t="s">
        <v>3962</v>
      </c>
      <c r="K37" s="29">
        <v>122231</v>
      </c>
      <c r="L37" s="29">
        <v>122231</v>
      </c>
      <c r="M37" s="29">
        <v>0</v>
      </c>
      <c r="N37" s="29">
        <v>0</v>
      </c>
      <c r="O37" s="31" t="s">
        <v>4457</v>
      </c>
    </row>
    <row r="38" spans="1:15" ht="30" x14ac:dyDescent="0.25">
      <c r="A38" s="30" t="s">
        <v>119</v>
      </c>
      <c r="B38" s="27" t="s">
        <v>721</v>
      </c>
      <c r="C38" s="27" t="s">
        <v>722</v>
      </c>
      <c r="D38" s="27" t="str">
        <f>VLOOKUP(C38,state!A:B,2)</f>
        <v>Alaska</v>
      </c>
      <c r="E38" s="33" t="s">
        <v>729</v>
      </c>
      <c r="F38" s="33" t="str">
        <f>VLOOKUP(E38,Sheet4!A:B,2,FALSE)</f>
        <v>Juneau</v>
      </c>
      <c r="G38" s="27" t="s">
        <v>731</v>
      </c>
      <c r="H38" s="28" t="s">
        <v>10</v>
      </c>
      <c r="I38" s="28"/>
      <c r="J38" s="28" t="s">
        <v>3959</v>
      </c>
      <c r="K38" s="29">
        <v>145757</v>
      </c>
      <c r="L38" s="29">
        <v>145757</v>
      </c>
      <c r="M38" s="29">
        <v>0</v>
      </c>
      <c r="N38" s="29">
        <v>0</v>
      </c>
      <c r="O38" s="31" t="s">
        <v>4488</v>
      </c>
    </row>
    <row r="39" spans="1:15" ht="30" x14ac:dyDescent="0.25">
      <c r="A39" s="30" t="s">
        <v>119</v>
      </c>
      <c r="B39" s="27" t="s">
        <v>721</v>
      </c>
      <c r="C39" s="27" t="s">
        <v>722</v>
      </c>
      <c r="D39" s="27" t="str">
        <f>VLOOKUP(C39,state!A:B,2)</f>
        <v>Alaska</v>
      </c>
      <c r="E39" s="33" t="s">
        <v>729</v>
      </c>
      <c r="F39" s="33" t="str">
        <f>VLOOKUP(E39,Sheet4!A:B,2,FALSE)</f>
        <v>Juneau</v>
      </c>
      <c r="G39" s="27" t="s">
        <v>731</v>
      </c>
      <c r="H39" s="28" t="s">
        <v>10</v>
      </c>
      <c r="I39" s="28"/>
      <c r="J39" s="28" t="s">
        <v>3962</v>
      </c>
      <c r="K39" s="29">
        <v>146685</v>
      </c>
      <c r="L39" s="29">
        <v>146685</v>
      </c>
      <c r="M39" s="29">
        <v>0</v>
      </c>
      <c r="N39" s="29">
        <v>0</v>
      </c>
      <c r="O39" s="31" t="s">
        <v>4484</v>
      </c>
    </row>
    <row r="40" spans="1:15" ht="30" x14ac:dyDescent="0.25">
      <c r="A40" s="30" t="s">
        <v>119</v>
      </c>
      <c r="B40" s="27" t="s">
        <v>721</v>
      </c>
      <c r="C40" s="27" t="s">
        <v>722</v>
      </c>
      <c r="D40" s="27" t="str">
        <f>VLOOKUP(C40,state!A:B,2)</f>
        <v>Alaska</v>
      </c>
      <c r="E40" s="33" t="s">
        <v>729</v>
      </c>
      <c r="F40" s="33" t="str">
        <f>VLOOKUP(E40,Sheet4!A:B,2,FALSE)</f>
        <v>Juneau</v>
      </c>
      <c r="G40" s="27" t="s">
        <v>731</v>
      </c>
      <c r="H40" s="28" t="s">
        <v>10</v>
      </c>
      <c r="I40" s="28"/>
      <c r="J40" s="28" t="s">
        <v>3962</v>
      </c>
      <c r="K40" s="29">
        <v>151923</v>
      </c>
      <c r="L40" s="29">
        <v>151923</v>
      </c>
      <c r="M40" s="29">
        <v>0</v>
      </c>
      <c r="N40" s="29">
        <v>0</v>
      </c>
      <c r="O40" s="31" t="s">
        <v>4485</v>
      </c>
    </row>
    <row r="41" spans="1:15" ht="30" x14ac:dyDescent="0.25">
      <c r="A41" s="30" t="s">
        <v>119</v>
      </c>
      <c r="B41" s="27" t="s">
        <v>721</v>
      </c>
      <c r="C41" s="27" t="s">
        <v>722</v>
      </c>
      <c r="D41" s="27" t="str">
        <f>VLOOKUP(C41,state!A:B,2)</f>
        <v>Alaska</v>
      </c>
      <c r="E41" s="33" t="s">
        <v>729</v>
      </c>
      <c r="F41" s="33" t="str">
        <f>VLOOKUP(E41,Sheet4!A:B,2,FALSE)</f>
        <v>Juneau</v>
      </c>
      <c r="G41" s="27" t="s">
        <v>731</v>
      </c>
      <c r="H41" s="28" t="s">
        <v>10</v>
      </c>
      <c r="I41" s="28"/>
      <c r="J41" s="28" t="s">
        <v>3962</v>
      </c>
      <c r="K41" s="29">
        <v>154350</v>
      </c>
      <c r="L41" s="29">
        <v>154350</v>
      </c>
      <c r="M41" s="29">
        <v>0</v>
      </c>
      <c r="N41" s="29">
        <v>0</v>
      </c>
      <c r="O41" s="31" t="s">
        <v>4495</v>
      </c>
    </row>
    <row r="42" spans="1:15" ht="30" x14ac:dyDescent="0.25">
      <c r="A42" s="30" t="s">
        <v>119</v>
      </c>
      <c r="B42" s="27" t="s">
        <v>721</v>
      </c>
      <c r="C42" s="27" t="s">
        <v>722</v>
      </c>
      <c r="D42" s="27" t="str">
        <f>VLOOKUP(C42,state!A:B,2)</f>
        <v>Alaska</v>
      </c>
      <c r="E42" s="33" t="s">
        <v>729</v>
      </c>
      <c r="F42" s="33" t="str">
        <f>VLOOKUP(E42,Sheet4!A:B,2,FALSE)</f>
        <v>Juneau</v>
      </c>
      <c r="G42" s="27" t="s">
        <v>731</v>
      </c>
      <c r="H42" s="28" t="s">
        <v>10</v>
      </c>
      <c r="I42" s="28"/>
      <c r="J42" s="28" t="s">
        <v>3961</v>
      </c>
      <c r="K42" s="29">
        <v>156408</v>
      </c>
      <c r="L42" s="29">
        <v>156408</v>
      </c>
      <c r="M42" s="29">
        <v>0</v>
      </c>
      <c r="N42" s="29">
        <v>0</v>
      </c>
      <c r="O42" s="31" t="s">
        <v>4493</v>
      </c>
    </row>
    <row r="43" spans="1:15" ht="30" x14ac:dyDescent="0.25">
      <c r="A43" s="30" t="s">
        <v>119</v>
      </c>
      <c r="B43" s="27" t="s">
        <v>721</v>
      </c>
      <c r="C43" s="27" t="s">
        <v>722</v>
      </c>
      <c r="D43" s="27" t="str">
        <f>VLOOKUP(C43,state!A:B,2)</f>
        <v>Alaska</v>
      </c>
      <c r="E43" s="33" t="s">
        <v>729</v>
      </c>
      <c r="F43" s="33" t="str">
        <f>VLOOKUP(E43,Sheet4!A:B,2,FALSE)</f>
        <v>Juneau</v>
      </c>
      <c r="G43" s="27" t="s">
        <v>731</v>
      </c>
      <c r="H43" s="28" t="s">
        <v>10</v>
      </c>
      <c r="I43" s="28"/>
      <c r="J43" s="28" t="s">
        <v>3962</v>
      </c>
      <c r="K43" s="29">
        <v>162974</v>
      </c>
      <c r="L43" s="29">
        <v>162974</v>
      </c>
      <c r="M43" s="29">
        <v>0</v>
      </c>
      <c r="N43" s="29">
        <v>0</v>
      </c>
      <c r="O43" s="31" t="s">
        <v>4456</v>
      </c>
    </row>
    <row r="44" spans="1:15" ht="30" x14ac:dyDescent="0.25">
      <c r="A44" s="30" t="s">
        <v>119</v>
      </c>
      <c r="B44" s="27" t="s">
        <v>721</v>
      </c>
      <c r="C44" s="27" t="s">
        <v>722</v>
      </c>
      <c r="D44" s="27" t="str">
        <f>VLOOKUP(C44,state!A:B,2)</f>
        <v>Alaska</v>
      </c>
      <c r="E44" s="33" t="s">
        <v>729</v>
      </c>
      <c r="F44" s="33" t="str">
        <f>VLOOKUP(E44,Sheet4!A:B,2,FALSE)</f>
        <v>Juneau</v>
      </c>
      <c r="G44" s="27" t="s">
        <v>731</v>
      </c>
      <c r="H44" s="28" t="s">
        <v>10</v>
      </c>
      <c r="I44" s="28"/>
      <c r="J44" s="28" t="s">
        <v>3962</v>
      </c>
      <c r="K44" s="29">
        <v>163694</v>
      </c>
      <c r="L44" s="29">
        <v>163694</v>
      </c>
      <c r="M44" s="29">
        <v>0</v>
      </c>
      <c r="N44" s="29">
        <v>0</v>
      </c>
      <c r="O44" s="31" t="s">
        <v>4486</v>
      </c>
    </row>
    <row r="45" spans="1:15" ht="30" x14ac:dyDescent="0.25">
      <c r="A45" s="30" t="s">
        <v>119</v>
      </c>
      <c r="B45" s="27" t="s">
        <v>721</v>
      </c>
      <c r="C45" s="27" t="s">
        <v>722</v>
      </c>
      <c r="D45" s="27" t="str">
        <f>VLOOKUP(C45,state!A:B,2)</f>
        <v>Alaska</v>
      </c>
      <c r="E45" s="33" t="s">
        <v>729</v>
      </c>
      <c r="F45" s="33" t="str">
        <f>VLOOKUP(E45,Sheet4!A:B,2,FALSE)</f>
        <v>Juneau</v>
      </c>
      <c r="G45" s="27" t="s">
        <v>731</v>
      </c>
      <c r="H45" s="28" t="s">
        <v>10</v>
      </c>
      <c r="I45" s="28"/>
      <c r="J45" s="28" t="s">
        <v>3962</v>
      </c>
      <c r="K45" s="29">
        <v>180075</v>
      </c>
      <c r="L45" s="29">
        <v>180075</v>
      </c>
      <c r="M45" s="29">
        <v>0</v>
      </c>
      <c r="N45" s="29">
        <v>0</v>
      </c>
      <c r="O45" s="31" t="s">
        <v>4186</v>
      </c>
    </row>
    <row r="46" spans="1:15" ht="30" x14ac:dyDescent="0.25">
      <c r="A46" s="30" t="s">
        <v>119</v>
      </c>
      <c r="B46" s="27" t="s">
        <v>721</v>
      </c>
      <c r="C46" s="27" t="s">
        <v>722</v>
      </c>
      <c r="D46" s="27" t="str">
        <f>VLOOKUP(C46,state!A:B,2)</f>
        <v>Alaska</v>
      </c>
      <c r="E46" s="33" t="s">
        <v>729</v>
      </c>
      <c r="F46" s="33" t="str">
        <f>VLOOKUP(E46,Sheet4!A:B,2,FALSE)</f>
        <v>Juneau</v>
      </c>
      <c r="G46" s="27" t="s">
        <v>731</v>
      </c>
      <c r="H46" s="28" t="s">
        <v>10</v>
      </c>
      <c r="I46" s="28"/>
      <c r="J46" s="28" t="s">
        <v>3962</v>
      </c>
      <c r="K46" s="29">
        <v>180075</v>
      </c>
      <c r="L46" s="29">
        <v>180075</v>
      </c>
      <c r="M46" s="29">
        <v>0</v>
      </c>
      <c r="N46" s="29">
        <v>0</v>
      </c>
      <c r="O46" s="31" t="s">
        <v>4187</v>
      </c>
    </row>
    <row r="47" spans="1:15" ht="30" x14ac:dyDescent="0.25">
      <c r="A47" s="30" t="s">
        <v>119</v>
      </c>
      <c r="B47" s="27" t="s">
        <v>721</v>
      </c>
      <c r="C47" s="27" t="s">
        <v>722</v>
      </c>
      <c r="D47" s="27" t="str">
        <f>VLOOKUP(C47,state!A:B,2)</f>
        <v>Alaska</v>
      </c>
      <c r="E47" s="33" t="s">
        <v>729</v>
      </c>
      <c r="F47" s="33" t="str">
        <f>VLOOKUP(E47,Sheet4!A:B,2,FALSE)</f>
        <v>Juneau</v>
      </c>
      <c r="G47" s="27" t="s">
        <v>731</v>
      </c>
      <c r="H47" s="28" t="s">
        <v>10</v>
      </c>
      <c r="I47" s="28"/>
      <c r="J47" s="28" t="s">
        <v>3962</v>
      </c>
      <c r="K47" s="29">
        <v>180075</v>
      </c>
      <c r="L47" s="29">
        <v>180075</v>
      </c>
      <c r="M47" s="29">
        <v>0</v>
      </c>
      <c r="N47" s="29">
        <v>0</v>
      </c>
      <c r="O47" s="31" t="s">
        <v>4451</v>
      </c>
    </row>
    <row r="48" spans="1:15" ht="30" x14ac:dyDescent="0.25">
      <c r="A48" s="30" t="s">
        <v>119</v>
      </c>
      <c r="B48" s="27" t="s">
        <v>721</v>
      </c>
      <c r="C48" s="27" t="s">
        <v>722</v>
      </c>
      <c r="D48" s="27" t="str">
        <f>VLOOKUP(C48,state!A:B,2)</f>
        <v>Alaska</v>
      </c>
      <c r="E48" s="33" t="s">
        <v>729</v>
      </c>
      <c r="F48" s="33" t="str">
        <f>VLOOKUP(E48,Sheet4!A:B,2,FALSE)</f>
        <v>Juneau</v>
      </c>
      <c r="G48" s="27" t="s">
        <v>731</v>
      </c>
      <c r="H48" s="28" t="s">
        <v>10</v>
      </c>
      <c r="I48" s="28"/>
      <c r="J48" s="28" t="s">
        <v>3962</v>
      </c>
      <c r="K48" s="29">
        <v>180075</v>
      </c>
      <c r="L48" s="29">
        <v>180075</v>
      </c>
      <c r="M48" s="29">
        <v>0</v>
      </c>
      <c r="N48" s="29">
        <v>0</v>
      </c>
      <c r="O48" s="31" t="s">
        <v>4468</v>
      </c>
    </row>
    <row r="49" spans="1:15" ht="30" x14ac:dyDescent="0.25">
      <c r="A49" s="30" t="s">
        <v>119</v>
      </c>
      <c r="B49" s="27" t="s">
        <v>721</v>
      </c>
      <c r="C49" s="27" t="s">
        <v>722</v>
      </c>
      <c r="D49" s="27" t="str">
        <f>VLOOKUP(C49,state!A:B,2)</f>
        <v>Alaska</v>
      </c>
      <c r="E49" s="33" t="s">
        <v>729</v>
      </c>
      <c r="F49" s="33" t="str">
        <f>VLOOKUP(E49,Sheet4!A:B,2,FALSE)</f>
        <v>Juneau</v>
      </c>
      <c r="G49" s="27" t="s">
        <v>731</v>
      </c>
      <c r="H49" s="28" t="s">
        <v>10</v>
      </c>
      <c r="I49" s="28"/>
      <c r="J49" s="28" t="s">
        <v>3962</v>
      </c>
      <c r="K49" s="29">
        <v>180075</v>
      </c>
      <c r="L49" s="29">
        <v>180075</v>
      </c>
      <c r="M49" s="29">
        <v>0</v>
      </c>
      <c r="N49" s="29">
        <v>0</v>
      </c>
      <c r="O49" s="31" t="s">
        <v>4469</v>
      </c>
    </row>
    <row r="50" spans="1:15" ht="30" x14ac:dyDescent="0.25">
      <c r="A50" s="30" t="s">
        <v>119</v>
      </c>
      <c r="B50" s="27" t="s">
        <v>721</v>
      </c>
      <c r="C50" s="27" t="s">
        <v>722</v>
      </c>
      <c r="D50" s="27" t="str">
        <f>VLOOKUP(C50,state!A:B,2)</f>
        <v>Alaska</v>
      </c>
      <c r="E50" s="33" t="s">
        <v>729</v>
      </c>
      <c r="F50" s="33" t="str">
        <f>VLOOKUP(E50,Sheet4!A:B,2,FALSE)</f>
        <v>Juneau</v>
      </c>
      <c r="G50" s="27" t="s">
        <v>731</v>
      </c>
      <c r="H50" s="28" t="s">
        <v>10</v>
      </c>
      <c r="I50" s="28"/>
      <c r="J50" s="28" t="s">
        <v>3962</v>
      </c>
      <c r="K50" s="29">
        <v>180075</v>
      </c>
      <c r="L50" s="29">
        <v>180075</v>
      </c>
      <c r="M50" s="29">
        <v>0</v>
      </c>
      <c r="N50" s="29">
        <v>0</v>
      </c>
      <c r="O50" s="31" t="s">
        <v>4476</v>
      </c>
    </row>
    <row r="51" spans="1:15" ht="30" x14ac:dyDescent="0.25">
      <c r="A51" s="30" t="s">
        <v>119</v>
      </c>
      <c r="B51" s="27" t="s">
        <v>721</v>
      </c>
      <c r="C51" s="27" t="s">
        <v>722</v>
      </c>
      <c r="D51" s="27" t="str">
        <f>VLOOKUP(C51,state!A:B,2)</f>
        <v>Alaska</v>
      </c>
      <c r="E51" s="33" t="s">
        <v>729</v>
      </c>
      <c r="F51" s="33" t="str">
        <f>VLOOKUP(E51,Sheet4!A:B,2,FALSE)</f>
        <v>Juneau</v>
      </c>
      <c r="G51" s="27" t="s">
        <v>731</v>
      </c>
      <c r="H51" s="28" t="s">
        <v>10</v>
      </c>
      <c r="I51" s="28"/>
      <c r="J51" s="28" t="s">
        <v>3962</v>
      </c>
      <c r="K51" s="29">
        <v>180075</v>
      </c>
      <c r="L51" s="29">
        <v>180075</v>
      </c>
      <c r="M51" s="29">
        <v>0</v>
      </c>
      <c r="N51" s="29">
        <v>0</v>
      </c>
      <c r="O51" s="31" t="s">
        <v>4483</v>
      </c>
    </row>
    <row r="52" spans="1:15" ht="30" x14ac:dyDescent="0.25">
      <c r="A52" s="30" t="s">
        <v>119</v>
      </c>
      <c r="B52" s="27" t="s">
        <v>721</v>
      </c>
      <c r="C52" s="27" t="s">
        <v>722</v>
      </c>
      <c r="D52" s="27" t="str">
        <f>VLOOKUP(C52,state!A:B,2)</f>
        <v>Alaska</v>
      </c>
      <c r="E52" s="33" t="s">
        <v>729</v>
      </c>
      <c r="F52" s="33" t="str">
        <f>VLOOKUP(E52,Sheet4!A:B,2,FALSE)</f>
        <v>Juneau</v>
      </c>
      <c r="G52" s="27" t="s">
        <v>731</v>
      </c>
      <c r="H52" s="28" t="s">
        <v>10</v>
      </c>
      <c r="I52" s="28"/>
      <c r="J52" s="28" t="s">
        <v>3962</v>
      </c>
      <c r="K52" s="29">
        <v>180075</v>
      </c>
      <c r="L52" s="29">
        <v>180075</v>
      </c>
      <c r="M52" s="29">
        <v>0</v>
      </c>
      <c r="N52" s="29">
        <v>0</v>
      </c>
      <c r="O52" s="31" t="s">
        <v>4491</v>
      </c>
    </row>
    <row r="53" spans="1:15" ht="30" x14ac:dyDescent="0.25">
      <c r="A53" s="30" t="s">
        <v>119</v>
      </c>
      <c r="B53" s="27" t="s">
        <v>721</v>
      </c>
      <c r="C53" s="27" t="s">
        <v>722</v>
      </c>
      <c r="D53" s="27" t="str">
        <f>VLOOKUP(C53,state!A:B,2)</f>
        <v>Alaska</v>
      </c>
      <c r="E53" s="33" t="s">
        <v>729</v>
      </c>
      <c r="F53" s="33" t="str">
        <f>VLOOKUP(E53,Sheet4!A:B,2,FALSE)</f>
        <v>Juneau</v>
      </c>
      <c r="G53" s="27" t="s">
        <v>731</v>
      </c>
      <c r="H53" s="28" t="s">
        <v>10</v>
      </c>
      <c r="I53" s="28"/>
      <c r="J53" s="28" t="s">
        <v>3962</v>
      </c>
      <c r="K53" s="29">
        <v>180075</v>
      </c>
      <c r="L53" s="29">
        <v>180075</v>
      </c>
      <c r="M53" s="29">
        <v>0</v>
      </c>
      <c r="N53" s="29">
        <v>0</v>
      </c>
      <c r="O53" s="31" t="s">
        <v>4496</v>
      </c>
    </row>
    <row r="54" spans="1:15" ht="30" x14ac:dyDescent="0.25">
      <c r="A54" s="30" t="s">
        <v>119</v>
      </c>
      <c r="B54" s="27" t="s">
        <v>721</v>
      </c>
      <c r="C54" s="27" t="s">
        <v>722</v>
      </c>
      <c r="D54" s="27" t="str">
        <f>VLOOKUP(C54,state!A:B,2)</f>
        <v>Alaska</v>
      </c>
      <c r="E54" s="33" t="s">
        <v>729</v>
      </c>
      <c r="F54" s="33" t="str">
        <f>VLOOKUP(E54,Sheet4!A:B,2,FALSE)</f>
        <v>Juneau</v>
      </c>
      <c r="G54" s="27" t="s">
        <v>731</v>
      </c>
      <c r="H54" s="28" t="s">
        <v>10</v>
      </c>
      <c r="I54" s="28"/>
      <c r="J54" s="28" t="s">
        <v>3962</v>
      </c>
      <c r="K54" s="29">
        <v>180075</v>
      </c>
      <c r="L54" s="29">
        <v>180075</v>
      </c>
      <c r="M54" s="29">
        <v>0</v>
      </c>
      <c r="N54" s="29">
        <v>0</v>
      </c>
      <c r="O54" s="31" t="s">
        <v>4497</v>
      </c>
    </row>
    <row r="55" spans="1:15" ht="30" x14ac:dyDescent="0.25">
      <c r="A55" s="30" t="s">
        <v>119</v>
      </c>
      <c r="B55" s="27" t="s">
        <v>721</v>
      </c>
      <c r="C55" s="27" t="s">
        <v>722</v>
      </c>
      <c r="D55" s="27" t="str">
        <f>VLOOKUP(C55,state!A:B,2)</f>
        <v>Alaska</v>
      </c>
      <c r="E55" s="33" t="s">
        <v>729</v>
      </c>
      <c r="F55" s="33" t="str">
        <f>VLOOKUP(E55,Sheet4!A:B,2,FALSE)</f>
        <v>Juneau</v>
      </c>
      <c r="G55" s="27" t="s">
        <v>731</v>
      </c>
      <c r="H55" s="28" t="s">
        <v>10</v>
      </c>
      <c r="I55" s="28"/>
      <c r="J55" s="28" t="s">
        <v>3959</v>
      </c>
      <c r="K55" s="29">
        <v>194343</v>
      </c>
      <c r="L55" s="29">
        <v>194343</v>
      </c>
      <c r="M55" s="29">
        <v>0</v>
      </c>
      <c r="N55" s="29">
        <v>0</v>
      </c>
      <c r="O55" s="31" t="s">
        <v>4462</v>
      </c>
    </row>
    <row r="56" spans="1:15" ht="30" x14ac:dyDescent="0.25">
      <c r="A56" s="30" t="s">
        <v>119</v>
      </c>
      <c r="B56" s="27" t="s">
        <v>721</v>
      </c>
      <c r="C56" s="27" t="s">
        <v>722</v>
      </c>
      <c r="D56" s="27" t="str">
        <f>VLOOKUP(C56,state!A:B,2)</f>
        <v>Alaska</v>
      </c>
      <c r="E56" s="33" t="s">
        <v>729</v>
      </c>
      <c r="F56" s="33" t="str">
        <f>VLOOKUP(E56,Sheet4!A:B,2,FALSE)</f>
        <v>Juneau</v>
      </c>
      <c r="G56" s="27" t="s">
        <v>731</v>
      </c>
      <c r="H56" s="28" t="s">
        <v>10</v>
      </c>
      <c r="I56" s="28"/>
      <c r="J56" s="28" t="s">
        <v>3959</v>
      </c>
      <c r="K56" s="29">
        <v>194343</v>
      </c>
      <c r="L56" s="29">
        <v>194343</v>
      </c>
      <c r="M56" s="29">
        <v>0</v>
      </c>
      <c r="N56" s="29">
        <v>0</v>
      </c>
      <c r="O56" s="31" t="s">
        <v>4472</v>
      </c>
    </row>
    <row r="57" spans="1:15" ht="30" x14ac:dyDescent="0.25">
      <c r="A57" s="30" t="s">
        <v>119</v>
      </c>
      <c r="B57" s="27" t="s">
        <v>721</v>
      </c>
      <c r="C57" s="27" t="s">
        <v>722</v>
      </c>
      <c r="D57" s="27" t="str">
        <f>VLOOKUP(C57,state!A:B,2)</f>
        <v>Alaska</v>
      </c>
      <c r="E57" s="33" t="s">
        <v>729</v>
      </c>
      <c r="F57" s="33" t="str">
        <f>VLOOKUP(E57,Sheet4!A:B,2,FALSE)</f>
        <v>Juneau</v>
      </c>
      <c r="G57" s="27" t="s">
        <v>731</v>
      </c>
      <c r="H57" s="28" t="s">
        <v>10</v>
      </c>
      <c r="I57" s="28"/>
      <c r="J57" s="28" t="s">
        <v>3962</v>
      </c>
      <c r="K57" s="29">
        <v>203718</v>
      </c>
      <c r="L57" s="29">
        <v>203718</v>
      </c>
      <c r="M57" s="29">
        <v>0</v>
      </c>
      <c r="N57" s="29">
        <v>0</v>
      </c>
      <c r="O57" s="31" t="s">
        <v>4478</v>
      </c>
    </row>
    <row r="58" spans="1:15" ht="30" x14ac:dyDescent="0.25">
      <c r="A58" s="30" t="s">
        <v>119</v>
      </c>
      <c r="B58" s="27" t="s">
        <v>721</v>
      </c>
      <c r="C58" s="27" t="s">
        <v>722</v>
      </c>
      <c r="D58" s="27" t="str">
        <f>VLOOKUP(C58,state!A:B,2)</f>
        <v>Alaska</v>
      </c>
      <c r="E58" s="33" t="s">
        <v>729</v>
      </c>
      <c r="F58" s="33" t="str">
        <f>VLOOKUP(E58,Sheet4!A:B,2,FALSE)</f>
        <v>Juneau</v>
      </c>
      <c r="G58" s="27" t="s">
        <v>731</v>
      </c>
      <c r="H58" s="28" t="s">
        <v>10</v>
      </c>
      <c r="I58" s="28"/>
      <c r="J58" s="28" t="s">
        <v>3962</v>
      </c>
      <c r="K58" s="29">
        <v>220027</v>
      </c>
      <c r="L58" s="29">
        <v>220027</v>
      </c>
      <c r="M58" s="29">
        <v>0</v>
      </c>
      <c r="N58" s="29">
        <v>0</v>
      </c>
      <c r="O58" s="31" t="s">
        <v>4470</v>
      </c>
    </row>
    <row r="59" spans="1:15" ht="30" x14ac:dyDescent="0.25">
      <c r="A59" s="30" t="s">
        <v>119</v>
      </c>
      <c r="B59" s="27" t="s">
        <v>721</v>
      </c>
      <c r="C59" s="27" t="s">
        <v>722</v>
      </c>
      <c r="D59" s="27" t="str">
        <f>VLOOKUP(C59,state!A:B,2)</f>
        <v>Alaska</v>
      </c>
      <c r="E59" s="33" t="s">
        <v>729</v>
      </c>
      <c r="F59" s="33" t="str">
        <f>VLOOKUP(E59,Sheet4!A:B,2,FALSE)</f>
        <v>Juneau</v>
      </c>
      <c r="G59" s="27" t="s">
        <v>731</v>
      </c>
      <c r="H59" s="28" t="s">
        <v>10</v>
      </c>
      <c r="I59" s="28"/>
      <c r="J59" s="28" t="s">
        <v>3960</v>
      </c>
      <c r="K59" s="29">
        <v>310334</v>
      </c>
      <c r="L59" s="29">
        <v>310334</v>
      </c>
      <c r="M59" s="29">
        <v>0</v>
      </c>
      <c r="N59" s="29">
        <v>0</v>
      </c>
      <c r="O59" s="31" t="s">
        <v>4067</v>
      </c>
    </row>
    <row r="60" spans="1:15" ht="30" x14ac:dyDescent="0.25">
      <c r="A60" s="30" t="s">
        <v>119</v>
      </c>
      <c r="B60" s="27" t="s">
        <v>721</v>
      </c>
      <c r="C60" s="27" t="s">
        <v>722</v>
      </c>
      <c r="D60" s="27" t="str">
        <f>VLOOKUP(C60,state!A:B,2)</f>
        <v>Alaska</v>
      </c>
      <c r="E60" s="33" t="s">
        <v>729</v>
      </c>
      <c r="F60" s="33" t="str">
        <f>VLOOKUP(E60,Sheet4!A:B,2,FALSE)</f>
        <v>Juneau</v>
      </c>
      <c r="G60" s="27" t="s">
        <v>731</v>
      </c>
      <c r="H60" s="28" t="s">
        <v>10</v>
      </c>
      <c r="I60" s="28"/>
      <c r="J60" s="28" t="s">
        <v>3961</v>
      </c>
      <c r="K60" s="29">
        <v>320019</v>
      </c>
      <c r="L60" s="29">
        <v>320019</v>
      </c>
      <c r="M60" s="29">
        <v>0</v>
      </c>
      <c r="N60" s="29">
        <v>0</v>
      </c>
      <c r="O60" s="31" t="s">
        <v>4447</v>
      </c>
    </row>
    <row r="61" spans="1:15" ht="30" x14ac:dyDescent="0.25">
      <c r="A61" s="30" t="s">
        <v>119</v>
      </c>
      <c r="B61" s="27" t="s">
        <v>721</v>
      </c>
      <c r="C61" s="27" t="s">
        <v>722</v>
      </c>
      <c r="D61" s="27" t="str">
        <f>VLOOKUP(C61,state!A:B,2)</f>
        <v>Alaska</v>
      </c>
      <c r="E61" s="33" t="s">
        <v>729</v>
      </c>
      <c r="F61" s="33" t="str">
        <f>VLOOKUP(E61,Sheet4!A:B,2,FALSE)</f>
        <v>Juneau</v>
      </c>
      <c r="G61" s="27" t="s">
        <v>731</v>
      </c>
      <c r="H61" s="28" t="s">
        <v>10</v>
      </c>
      <c r="I61" s="28"/>
      <c r="J61" s="28" t="s">
        <v>3959</v>
      </c>
      <c r="K61" s="29">
        <v>340101</v>
      </c>
      <c r="L61" s="29">
        <v>340101</v>
      </c>
      <c r="M61" s="29">
        <v>0</v>
      </c>
      <c r="N61" s="29">
        <v>0</v>
      </c>
      <c r="O61" s="31" t="s">
        <v>4471</v>
      </c>
    </row>
    <row r="62" spans="1:15" ht="30" x14ac:dyDescent="0.25">
      <c r="A62" s="30" t="s">
        <v>119</v>
      </c>
      <c r="B62" s="27" t="s">
        <v>721</v>
      </c>
      <c r="C62" s="27" t="s">
        <v>722</v>
      </c>
      <c r="D62" s="27" t="str">
        <f>VLOOKUP(C62,state!A:B,2)</f>
        <v>Alaska</v>
      </c>
      <c r="E62" s="33" t="s">
        <v>729</v>
      </c>
      <c r="F62" s="33" t="str">
        <f>VLOOKUP(E62,Sheet4!A:B,2,FALSE)</f>
        <v>Juneau</v>
      </c>
      <c r="G62" s="27" t="s">
        <v>731</v>
      </c>
      <c r="H62" s="28" t="s">
        <v>10</v>
      </c>
      <c r="I62" s="28"/>
      <c r="J62" s="28" t="s">
        <v>3959</v>
      </c>
      <c r="K62" s="29">
        <v>347875</v>
      </c>
      <c r="L62" s="29">
        <v>347875</v>
      </c>
      <c r="M62" s="29">
        <v>0</v>
      </c>
      <c r="N62" s="29">
        <v>0</v>
      </c>
      <c r="O62" s="31" t="s">
        <v>4465</v>
      </c>
    </row>
    <row r="63" spans="1:15" ht="30" x14ac:dyDescent="0.25">
      <c r="A63" s="30" t="s">
        <v>119</v>
      </c>
      <c r="B63" s="27" t="s">
        <v>721</v>
      </c>
      <c r="C63" s="27" t="s">
        <v>722</v>
      </c>
      <c r="D63" s="27" t="str">
        <f>VLOOKUP(C63,state!A:B,2)</f>
        <v>Alaska</v>
      </c>
      <c r="E63" s="33" t="s">
        <v>729</v>
      </c>
      <c r="F63" s="33" t="str">
        <f>VLOOKUP(E63,Sheet4!A:B,2,FALSE)</f>
        <v>Juneau</v>
      </c>
      <c r="G63" s="27" t="s">
        <v>731</v>
      </c>
      <c r="H63" s="28" t="s">
        <v>10</v>
      </c>
      <c r="I63" s="28"/>
      <c r="J63" s="28" t="s">
        <v>3961</v>
      </c>
      <c r="K63" s="29">
        <v>362261</v>
      </c>
      <c r="L63" s="29">
        <v>362261</v>
      </c>
      <c r="M63" s="29">
        <v>0</v>
      </c>
      <c r="N63" s="29">
        <v>0</v>
      </c>
      <c r="O63" s="31" t="s">
        <v>4448</v>
      </c>
    </row>
    <row r="64" spans="1:15" ht="30" x14ac:dyDescent="0.25">
      <c r="A64" s="30" t="s">
        <v>119</v>
      </c>
      <c r="B64" s="27" t="s">
        <v>721</v>
      </c>
      <c r="C64" s="27" t="s">
        <v>722</v>
      </c>
      <c r="D64" s="27" t="str">
        <f>VLOOKUP(C64,state!A:B,2)</f>
        <v>Alaska</v>
      </c>
      <c r="E64" s="33" t="s">
        <v>729</v>
      </c>
      <c r="F64" s="33" t="str">
        <f>VLOOKUP(E64,Sheet4!A:B,2,FALSE)</f>
        <v>Juneau</v>
      </c>
      <c r="G64" s="27" t="s">
        <v>731</v>
      </c>
      <c r="H64" s="28" t="s">
        <v>10</v>
      </c>
      <c r="I64" s="28"/>
      <c r="J64" s="28" t="s">
        <v>3959</v>
      </c>
      <c r="K64" s="29">
        <v>388687</v>
      </c>
      <c r="L64" s="29">
        <v>388687</v>
      </c>
      <c r="M64" s="29">
        <v>0</v>
      </c>
      <c r="N64" s="29">
        <v>0</v>
      </c>
      <c r="O64" s="31" t="s">
        <v>4296</v>
      </c>
    </row>
    <row r="65" spans="1:15" ht="30" x14ac:dyDescent="0.25">
      <c r="A65" s="30" t="s">
        <v>119</v>
      </c>
      <c r="B65" s="27" t="s">
        <v>721</v>
      </c>
      <c r="C65" s="27" t="s">
        <v>722</v>
      </c>
      <c r="D65" s="27" t="str">
        <f>VLOOKUP(C65,state!A:B,2)</f>
        <v>Alaska</v>
      </c>
      <c r="E65" s="33" t="s">
        <v>729</v>
      </c>
      <c r="F65" s="33" t="str">
        <f>VLOOKUP(E65,Sheet4!A:B,2,FALSE)</f>
        <v>Juneau</v>
      </c>
      <c r="G65" s="27" t="s">
        <v>731</v>
      </c>
      <c r="H65" s="28" t="s">
        <v>10</v>
      </c>
      <c r="I65" s="28"/>
      <c r="J65" s="28" t="s">
        <v>3959</v>
      </c>
      <c r="K65" s="29">
        <v>388687</v>
      </c>
      <c r="L65" s="29">
        <v>388687</v>
      </c>
      <c r="M65" s="29">
        <v>0</v>
      </c>
      <c r="N65" s="29">
        <v>0</v>
      </c>
      <c r="O65" s="31" t="s">
        <v>4463</v>
      </c>
    </row>
    <row r="66" spans="1:15" ht="30" x14ac:dyDescent="0.25">
      <c r="A66" s="30" t="s">
        <v>119</v>
      </c>
      <c r="B66" s="27" t="s">
        <v>721</v>
      </c>
      <c r="C66" s="27" t="s">
        <v>722</v>
      </c>
      <c r="D66" s="27" t="str">
        <f>VLOOKUP(C66,state!A:B,2)</f>
        <v>Alaska</v>
      </c>
      <c r="E66" s="33" t="s">
        <v>729</v>
      </c>
      <c r="F66" s="33" t="str">
        <f>VLOOKUP(E66,Sheet4!A:B,2,FALSE)</f>
        <v>Juneau</v>
      </c>
      <c r="G66" s="27" t="s">
        <v>731</v>
      </c>
      <c r="H66" s="28" t="s">
        <v>10</v>
      </c>
      <c r="I66" s="28"/>
      <c r="J66" s="28" t="s">
        <v>3960</v>
      </c>
      <c r="K66" s="29">
        <v>416511</v>
      </c>
      <c r="L66" s="29">
        <v>416511</v>
      </c>
      <c r="M66" s="29">
        <v>0</v>
      </c>
      <c r="N66" s="29">
        <v>0</v>
      </c>
      <c r="O66" s="31" t="s">
        <v>4446</v>
      </c>
    </row>
    <row r="67" spans="1:15" ht="30" x14ac:dyDescent="0.25">
      <c r="A67" s="30" t="s">
        <v>119</v>
      </c>
      <c r="B67" s="27" t="s">
        <v>721</v>
      </c>
      <c r="C67" s="27" t="s">
        <v>722</v>
      </c>
      <c r="D67" s="27" t="str">
        <f>VLOOKUP(C67,state!A:B,2)</f>
        <v>Alaska</v>
      </c>
      <c r="E67" s="33" t="s">
        <v>729</v>
      </c>
      <c r="F67" s="33" t="str">
        <f>VLOOKUP(E67,Sheet4!A:B,2,FALSE)</f>
        <v>Juneau</v>
      </c>
      <c r="G67" s="27" t="s">
        <v>731</v>
      </c>
      <c r="H67" s="28" t="s">
        <v>10</v>
      </c>
      <c r="I67" s="28"/>
      <c r="J67" s="28" t="s">
        <v>3962</v>
      </c>
      <c r="K67" s="29">
        <v>419100</v>
      </c>
      <c r="L67" s="29">
        <v>419100</v>
      </c>
      <c r="M67" s="29">
        <v>0</v>
      </c>
      <c r="N67" s="29">
        <v>0</v>
      </c>
      <c r="O67" s="31" t="s">
        <v>4189</v>
      </c>
    </row>
    <row r="68" spans="1:15" ht="30" x14ac:dyDescent="0.25">
      <c r="A68" s="30" t="s">
        <v>119</v>
      </c>
      <c r="B68" s="27" t="s">
        <v>721</v>
      </c>
      <c r="C68" s="27" t="s">
        <v>722</v>
      </c>
      <c r="D68" s="27" t="str">
        <f>VLOOKUP(C68,state!A:B,2)</f>
        <v>Alaska</v>
      </c>
      <c r="E68" s="33" t="s">
        <v>729</v>
      </c>
      <c r="F68" s="33" t="str">
        <f>VLOOKUP(E68,Sheet4!A:B,2,FALSE)</f>
        <v>Juneau</v>
      </c>
      <c r="G68" s="27" t="s">
        <v>731</v>
      </c>
      <c r="H68" s="28" t="s">
        <v>10</v>
      </c>
      <c r="I68" s="28"/>
      <c r="J68" s="28" t="s">
        <v>3962</v>
      </c>
      <c r="K68" s="29">
        <v>419100</v>
      </c>
      <c r="L68" s="29">
        <v>419100</v>
      </c>
      <c r="M68" s="29">
        <v>0</v>
      </c>
      <c r="N68" s="29">
        <v>0</v>
      </c>
      <c r="O68" s="31" t="s">
        <v>4492</v>
      </c>
    </row>
    <row r="69" spans="1:15" ht="30" x14ac:dyDescent="0.25">
      <c r="A69" s="30" t="s">
        <v>119</v>
      </c>
      <c r="B69" s="27" t="s">
        <v>721</v>
      </c>
      <c r="C69" s="27" t="s">
        <v>722</v>
      </c>
      <c r="D69" s="27" t="str">
        <f>VLOOKUP(C69,state!A:B,2)</f>
        <v>Alaska</v>
      </c>
      <c r="E69" s="33" t="s">
        <v>729</v>
      </c>
      <c r="F69" s="33" t="str">
        <f>VLOOKUP(E69,Sheet4!A:B,2,FALSE)</f>
        <v>Juneau</v>
      </c>
      <c r="G69" s="27" t="s">
        <v>731</v>
      </c>
      <c r="H69" s="28" t="s">
        <v>10</v>
      </c>
      <c r="I69" s="28"/>
      <c r="J69" s="28" t="s">
        <v>3962</v>
      </c>
      <c r="K69" s="29">
        <v>458367</v>
      </c>
      <c r="L69" s="29">
        <v>458367</v>
      </c>
      <c r="M69" s="29">
        <v>0</v>
      </c>
      <c r="N69" s="29">
        <v>0</v>
      </c>
      <c r="O69" s="31" t="s">
        <v>4480</v>
      </c>
    </row>
    <row r="70" spans="1:15" ht="30" x14ac:dyDescent="0.25">
      <c r="A70" s="30" t="s">
        <v>119</v>
      </c>
      <c r="B70" s="27" t="s">
        <v>721</v>
      </c>
      <c r="C70" s="27" t="s">
        <v>722</v>
      </c>
      <c r="D70" s="27" t="str">
        <f>VLOOKUP(C70,state!A:B,2)</f>
        <v>Alaska</v>
      </c>
      <c r="E70" s="33" t="s">
        <v>729</v>
      </c>
      <c r="F70" s="33" t="str">
        <f>VLOOKUP(E70,Sheet4!A:B,2,FALSE)</f>
        <v>Juneau</v>
      </c>
      <c r="G70" s="27" t="s">
        <v>731</v>
      </c>
      <c r="H70" s="28" t="s">
        <v>10</v>
      </c>
      <c r="I70" s="28"/>
      <c r="J70" s="28" t="s">
        <v>3961</v>
      </c>
      <c r="K70" s="29">
        <v>462916</v>
      </c>
      <c r="L70" s="29">
        <v>462916</v>
      </c>
      <c r="M70" s="29">
        <v>0</v>
      </c>
      <c r="N70" s="29">
        <v>0</v>
      </c>
      <c r="O70" s="31" t="s">
        <v>4494</v>
      </c>
    </row>
    <row r="71" spans="1:15" ht="30" x14ac:dyDescent="0.25">
      <c r="A71" s="30" t="s">
        <v>119</v>
      </c>
      <c r="B71" s="27" t="s">
        <v>721</v>
      </c>
      <c r="C71" s="27" t="s">
        <v>722</v>
      </c>
      <c r="D71" s="27" t="str">
        <f>VLOOKUP(C71,state!A:B,2)</f>
        <v>Alaska</v>
      </c>
      <c r="E71" s="33" t="s">
        <v>729</v>
      </c>
      <c r="F71" s="33" t="str">
        <f>VLOOKUP(E71,Sheet4!A:B,2,FALSE)</f>
        <v>Juneau</v>
      </c>
      <c r="G71" s="27" t="s">
        <v>731</v>
      </c>
      <c r="H71" s="28" t="s">
        <v>10</v>
      </c>
      <c r="I71" s="28"/>
      <c r="J71" s="28" t="s">
        <v>3959</v>
      </c>
      <c r="K71" s="29">
        <v>485859</v>
      </c>
      <c r="L71" s="29">
        <v>485859</v>
      </c>
      <c r="M71" s="29">
        <v>0</v>
      </c>
      <c r="N71" s="29">
        <v>0</v>
      </c>
      <c r="O71" s="31" t="s">
        <v>4464</v>
      </c>
    </row>
    <row r="72" spans="1:15" ht="30" x14ac:dyDescent="0.25">
      <c r="A72" s="30" t="s">
        <v>119</v>
      </c>
      <c r="B72" s="27" t="s">
        <v>721</v>
      </c>
      <c r="C72" s="27" t="s">
        <v>722</v>
      </c>
      <c r="D72" s="27" t="str">
        <f>VLOOKUP(C72,state!A:B,2)</f>
        <v>Alaska</v>
      </c>
      <c r="E72" s="33" t="s">
        <v>729</v>
      </c>
      <c r="F72" s="33" t="str">
        <f>VLOOKUP(E72,Sheet4!A:B,2,FALSE)</f>
        <v>Juneau</v>
      </c>
      <c r="G72" s="27" t="s">
        <v>731</v>
      </c>
      <c r="H72" s="28" t="s">
        <v>10</v>
      </c>
      <c r="I72" s="28"/>
      <c r="J72" s="28" t="s">
        <v>3959</v>
      </c>
      <c r="K72" s="29">
        <v>485859</v>
      </c>
      <c r="L72" s="29">
        <v>485859</v>
      </c>
      <c r="M72" s="29">
        <v>0</v>
      </c>
      <c r="N72" s="29">
        <v>0</v>
      </c>
      <c r="O72" s="31" t="s">
        <v>4481</v>
      </c>
    </row>
    <row r="73" spans="1:15" ht="30" x14ac:dyDescent="0.25">
      <c r="A73" s="30" t="s">
        <v>119</v>
      </c>
      <c r="B73" s="27" t="s">
        <v>721</v>
      </c>
      <c r="C73" s="27" t="s">
        <v>722</v>
      </c>
      <c r="D73" s="27" t="str">
        <f>VLOOKUP(C73,state!A:B,2)</f>
        <v>Alaska</v>
      </c>
      <c r="E73" s="33" t="s">
        <v>729</v>
      </c>
      <c r="F73" s="33" t="str">
        <f>VLOOKUP(E73,Sheet4!A:B,2,FALSE)</f>
        <v>Juneau</v>
      </c>
      <c r="G73" s="27" t="s">
        <v>731</v>
      </c>
      <c r="H73" s="28" t="s">
        <v>10</v>
      </c>
      <c r="I73" s="28"/>
      <c r="J73" s="28" t="s">
        <v>3961</v>
      </c>
      <c r="K73" s="29">
        <v>688271</v>
      </c>
      <c r="L73" s="29">
        <v>688271</v>
      </c>
      <c r="M73" s="29">
        <v>0</v>
      </c>
      <c r="N73" s="29">
        <v>0</v>
      </c>
      <c r="O73" s="31" t="s">
        <v>4184</v>
      </c>
    </row>
    <row r="74" spans="1:15" ht="30" x14ac:dyDescent="0.25">
      <c r="A74" s="30" t="s">
        <v>119</v>
      </c>
      <c r="B74" s="27" t="s">
        <v>721</v>
      </c>
      <c r="C74" s="27" t="s">
        <v>722</v>
      </c>
      <c r="D74" s="27" t="str">
        <f>VLOOKUP(C74,state!A:B,2)</f>
        <v>Alaska</v>
      </c>
      <c r="E74" s="33" t="s">
        <v>729</v>
      </c>
      <c r="F74" s="33" t="str">
        <f>VLOOKUP(E74,Sheet4!A:B,2,FALSE)</f>
        <v>Juneau</v>
      </c>
      <c r="G74" s="27" t="s">
        <v>731</v>
      </c>
      <c r="H74" s="28" t="s">
        <v>10</v>
      </c>
      <c r="I74" s="28"/>
      <c r="J74" s="28" t="s">
        <v>3959</v>
      </c>
      <c r="K74" s="29">
        <v>1117476</v>
      </c>
      <c r="L74" s="29">
        <v>1117476</v>
      </c>
      <c r="M74" s="29">
        <v>0</v>
      </c>
      <c r="N74" s="29">
        <v>0</v>
      </c>
      <c r="O74" s="31" t="s">
        <v>4297</v>
      </c>
    </row>
    <row r="75" spans="1:15" ht="30" x14ac:dyDescent="0.25">
      <c r="A75" s="30" t="s">
        <v>119</v>
      </c>
      <c r="B75" s="27" t="s">
        <v>721</v>
      </c>
      <c r="C75" s="27" t="s">
        <v>722</v>
      </c>
      <c r="D75" s="27" t="str">
        <f>VLOOKUP(C75,state!A:B,2)</f>
        <v>Alaska</v>
      </c>
      <c r="E75" s="33" t="s">
        <v>727</v>
      </c>
      <c r="F75" s="33" t="str">
        <f>VLOOKUP(E75,Sheet4!A:B,2,FALSE)</f>
        <v>Kwigillingok</v>
      </c>
      <c r="G75" s="27" t="s">
        <v>728</v>
      </c>
      <c r="H75" s="28" t="s">
        <v>222</v>
      </c>
      <c r="I75" s="28" t="s">
        <v>229</v>
      </c>
      <c r="J75" s="28" t="s">
        <v>3958</v>
      </c>
      <c r="K75" s="29">
        <v>150000</v>
      </c>
      <c r="L75" s="29">
        <v>150000</v>
      </c>
      <c r="M75" s="29">
        <v>0</v>
      </c>
      <c r="N75" s="29">
        <v>0</v>
      </c>
      <c r="O75" s="31" t="s">
        <v>5027</v>
      </c>
    </row>
    <row r="76" spans="1:15" ht="30" x14ac:dyDescent="0.25">
      <c r="A76" s="30" t="s">
        <v>119</v>
      </c>
      <c r="B76" s="27" t="s">
        <v>721</v>
      </c>
      <c r="C76" s="27" t="s">
        <v>722</v>
      </c>
      <c r="D76" s="27" t="str">
        <f>VLOOKUP(C76,state!A:B,2)</f>
        <v>Alaska</v>
      </c>
      <c r="E76" s="33" t="s">
        <v>727</v>
      </c>
      <c r="F76" s="33" t="str">
        <f>VLOOKUP(E76,Sheet4!A:B,2,FALSE)</f>
        <v>Kwigillingok</v>
      </c>
      <c r="G76" s="27" t="s">
        <v>728</v>
      </c>
      <c r="H76" s="28" t="s">
        <v>222</v>
      </c>
      <c r="I76" s="28" t="s">
        <v>229</v>
      </c>
      <c r="J76" s="28" t="s">
        <v>3958</v>
      </c>
      <c r="K76" s="29">
        <v>350000</v>
      </c>
      <c r="L76" s="29">
        <v>350000</v>
      </c>
      <c r="M76" s="29">
        <v>0</v>
      </c>
      <c r="N76" s="29">
        <v>0</v>
      </c>
      <c r="O76" s="31" t="s">
        <v>4065</v>
      </c>
    </row>
    <row r="77" spans="1:15" ht="30" x14ac:dyDescent="0.25">
      <c r="A77" s="30" t="s">
        <v>119</v>
      </c>
      <c r="B77" s="27" t="s">
        <v>721</v>
      </c>
      <c r="C77" s="27" t="s">
        <v>722</v>
      </c>
      <c r="D77" s="27" t="str">
        <f>VLOOKUP(C77,state!A:B,2)</f>
        <v>Alaska</v>
      </c>
      <c r="E77" s="33" t="s">
        <v>727</v>
      </c>
      <c r="F77" s="33" t="str">
        <f>VLOOKUP(E77,Sheet4!A:B,2,FALSE)</f>
        <v>Kwigillingok</v>
      </c>
      <c r="G77" s="27" t="s">
        <v>728</v>
      </c>
      <c r="H77" s="28" t="s">
        <v>222</v>
      </c>
      <c r="I77" s="28" t="s">
        <v>229</v>
      </c>
      <c r="J77" s="28" t="s">
        <v>3958</v>
      </c>
      <c r="K77" s="29">
        <v>2511220</v>
      </c>
      <c r="L77" s="29">
        <v>2511220</v>
      </c>
      <c r="M77" s="29">
        <v>0</v>
      </c>
      <c r="N77" s="29">
        <v>0</v>
      </c>
      <c r="O77" s="31" t="s">
        <v>5026</v>
      </c>
    </row>
    <row r="78" spans="1:15" ht="30" x14ac:dyDescent="0.25">
      <c r="A78" s="30" t="s">
        <v>119</v>
      </c>
      <c r="B78" s="27" t="s">
        <v>721</v>
      </c>
      <c r="C78" s="27" t="s">
        <v>722</v>
      </c>
      <c r="D78" s="27" t="str">
        <f>VLOOKUP(C78,state!A:B,2)</f>
        <v>Alaska</v>
      </c>
      <c r="E78" s="33" t="s">
        <v>955</v>
      </c>
      <c r="F78" s="33" t="str">
        <f>VLOOKUP(E78,Sheet4!A:B,2,FALSE)</f>
        <v>Kiana</v>
      </c>
      <c r="G78" s="27" t="s">
        <v>957</v>
      </c>
      <c r="H78" s="28" t="s">
        <v>222</v>
      </c>
      <c r="I78" s="28" t="s">
        <v>229</v>
      </c>
      <c r="J78" s="28" t="s">
        <v>3958</v>
      </c>
      <c r="K78" s="29">
        <v>850000</v>
      </c>
      <c r="L78" s="29">
        <v>0</v>
      </c>
      <c r="M78" s="29">
        <v>850000</v>
      </c>
      <c r="N78" s="29">
        <v>0</v>
      </c>
      <c r="O78" s="31" t="s">
        <v>5135</v>
      </c>
    </row>
    <row r="79" spans="1:15" ht="30" x14ac:dyDescent="0.25">
      <c r="A79" s="30" t="s">
        <v>119</v>
      </c>
      <c r="B79" s="27" t="s">
        <v>721</v>
      </c>
      <c r="C79" s="27" t="s">
        <v>722</v>
      </c>
      <c r="D79" s="27" t="str">
        <f>VLOOKUP(C79,state!A:B,2)</f>
        <v>Alaska</v>
      </c>
      <c r="E79" s="33" t="s">
        <v>955</v>
      </c>
      <c r="F79" s="33" t="str">
        <f>VLOOKUP(E79,Sheet4!A:B,2,FALSE)</f>
        <v>Kiana</v>
      </c>
      <c r="G79" s="27" t="s">
        <v>957</v>
      </c>
      <c r="H79" s="28" t="s">
        <v>222</v>
      </c>
      <c r="I79" s="28" t="s">
        <v>229</v>
      </c>
      <c r="J79" s="28" t="s">
        <v>3958</v>
      </c>
      <c r="K79" s="29">
        <v>1300000</v>
      </c>
      <c r="L79" s="29">
        <v>0</v>
      </c>
      <c r="M79" s="29">
        <v>1300000</v>
      </c>
      <c r="N79" s="29">
        <v>0</v>
      </c>
      <c r="O79" s="31" t="s">
        <v>5134</v>
      </c>
    </row>
    <row r="80" spans="1:15" ht="30" x14ac:dyDescent="0.25">
      <c r="A80" s="30" t="s">
        <v>119</v>
      </c>
      <c r="B80" s="27" t="s">
        <v>721</v>
      </c>
      <c r="C80" s="27" t="s">
        <v>722</v>
      </c>
      <c r="D80" s="27" t="str">
        <f>VLOOKUP(C80,state!A:B,2)</f>
        <v>Alaska</v>
      </c>
      <c r="E80" s="33" t="s">
        <v>955</v>
      </c>
      <c r="F80" s="33" t="str">
        <f>VLOOKUP(E80,Sheet4!A:B,2,FALSE)</f>
        <v>Kiana</v>
      </c>
      <c r="G80" s="27" t="s">
        <v>957</v>
      </c>
      <c r="H80" s="28" t="s">
        <v>222</v>
      </c>
      <c r="I80" s="28" t="s">
        <v>229</v>
      </c>
      <c r="J80" s="28" t="s">
        <v>3958</v>
      </c>
      <c r="K80" s="29">
        <v>500000</v>
      </c>
      <c r="L80" s="29">
        <v>500000</v>
      </c>
      <c r="M80" s="29">
        <v>0</v>
      </c>
      <c r="N80" s="29">
        <v>0</v>
      </c>
      <c r="O80" s="31" t="s">
        <v>5136</v>
      </c>
    </row>
    <row r="81" spans="1:15" ht="30" x14ac:dyDescent="0.25">
      <c r="A81" s="30" t="s">
        <v>119</v>
      </c>
      <c r="B81" s="27" t="s">
        <v>721</v>
      </c>
      <c r="C81" s="27" t="s">
        <v>722</v>
      </c>
      <c r="D81" s="27" t="str">
        <f>VLOOKUP(C81,state!A:B,2)</f>
        <v>Alaska</v>
      </c>
      <c r="E81" s="33" t="s">
        <v>955</v>
      </c>
      <c r="F81" s="33" t="str">
        <f>VLOOKUP(E81,Sheet4!A:B,2,FALSE)</f>
        <v>Kiana</v>
      </c>
      <c r="G81" s="27" t="s">
        <v>957</v>
      </c>
      <c r="H81" s="28" t="s">
        <v>222</v>
      </c>
      <c r="I81" s="28" t="s">
        <v>229</v>
      </c>
      <c r="J81" s="28" t="s">
        <v>3958</v>
      </c>
      <c r="K81" s="29">
        <v>3119685</v>
      </c>
      <c r="L81" s="29">
        <v>600000</v>
      </c>
      <c r="M81" s="29">
        <v>2519685</v>
      </c>
      <c r="N81" s="29">
        <v>0</v>
      </c>
      <c r="O81" s="31" t="s">
        <v>5133</v>
      </c>
    </row>
    <row r="82" spans="1:15" ht="30" x14ac:dyDescent="0.25">
      <c r="A82" s="30" t="s">
        <v>119</v>
      </c>
      <c r="B82" s="27" t="s">
        <v>721</v>
      </c>
      <c r="C82" s="27" t="s">
        <v>722</v>
      </c>
      <c r="D82" s="27" t="str">
        <f>VLOOKUP(C82,state!A:B,2)</f>
        <v>Alaska</v>
      </c>
      <c r="E82" s="33" t="s">
        <v>955</v>
      </c>
      <c r="F82" s="33" t="str">
        <f>VLOOKUP(E82,Sheet4!A:B,2,FALSE)</f>
        <v>Kiana</v>
      </c>
      <c r="G82" s="27" t="s">
        <v>957</v>
      </c>
      <c r="H82" s="28" t="s">
        <v>222</v>
      </c>
      <c r="I82" s="28" t="s">
        <v>229</v>
      </c>
      <c r="J82" s="28" t="s">
        <v>3958</v>
      </c>
      <c r="K82" s="29">
        <v>750000</v>
      </c>
      <c r="L82" s="29">
        <v>750000</v>
      </c>
      <c r="M82" s="29">
        <v>0</v>
      </c>
      <c r="N82" s="29">
        <v>0</v>
      </c>
      <c r="O82" s="31" t="s">
        <v>5137</v>
      </c>
    </row>
    <row r="83" spans="1:15" ht="30" x14ac:dyDescent="0.25">
      <c r="A83" s="30" t="s">
        <v>119</v>
      </c>
      <c r="B83" s="27" t="s">
        <v>721</v>
      </c>
      <c r="C83" s="27" t="s">
        <v>722</v>
      </c>
      <c r="D83" s="27" t="str">
        <f>VLOOKUP(C83,state!A:B,2)</f>
        <v>Alaska</v>
      </c>
      <c r="E83" s="33" t="s">
        <v>861</v>
      </c>
      <c r="F83" s="33" t="str">
        <f>VLOOKUP(E83,Sheet4!A:B,2,FALSE)</f>
        <v>Kivalina</v>
      </c>
      <c r="G83" s="27" t="s">
        <v>862</v>
      </c>
      <c r="H83" s="28" t="s">
        <v>222</v>
      </c>
      <c r="I83" s="28" t="s">
        <v>229</v>
      </c>
      <c r="J83" s="28" t="s">
        <v>3970</v>
      </c>
      <c r="K83" s="29">
        <v>100000</v>
      </c>
      <c r="L83" s="29">
        <v>100000</v>
      </c>
      <c r="M83" s="29">
        <v>0</v>
      </c>
      <c r="N83" s="29">
        <v>0</v>
      </c>
      <c r="O83" s="31" t="s">
        <v>5196</v>
      </c>
    </row>
    <row r="84" spans="1:15" ht="30" x14ac:dyDescent="0.25">
      <c r="A84" s="30" t="s">
        <v>119</v>
      </c>
      <c r="B84" s="27" t="s">
        <v>721</v>
      </c>
      <c r="C84" s="27" t="s">
        <v>722</v>
      </c>
      <c r="D84" s="27" t="str">
        <f>VLOOKUP(C84,state!A:B,2)</f>
        <v>Alaska</v>
      </c>
      <c r="E84" s="33" t="s">
        <v>861</v>
      </c>
      <c r="F84" s="33" t="str">
        <f>VLOOKUP(E84,Sheet4!A:B,2,FALSE)</f>
        <v>Kivalina</v>
      </c>
      <c r="G84" s="27" t="s">
        <v>862</v>
      </c>
      <c r="H84" s="28" t="s">
        <v>222</v>
      </c>
      <c r="I84" s="28" t="s">
        <v>229</v>
      </c>
      <c r="J84" s="28" t="s">
        <v>3970</v>
      </c>
      <c r="K84" s="29">
        <v>11018429</v>
      </c>
      <c r="L84" s="29">
        <v>11018429</v>
      </c>
      <c r="M84" s="29">
        <v>0</v>
      </c>
      <c r="N84" s="29">
        <v>0</v>
      </c>
      <c r="O84" s="31" t="s">
        <v>4072</v>
      </c>
    </row>
    <row r="85" spans="1:15" ht="30" x14ac:dyDescent="0.25">
      <c r="A85" s="30" t="s">
        <v>119</v>
      </c>
      <c r="B85" s="27" t="s">
        <v>721</v>
      </c>
      <c r="C85" s="27" t="s">
        <v>722</v>
      </c>
      <c r="D85" s="27" t="str">
        <f>VLOOKUP(C85,state!A:B,2)</f>
        <v>Alaska</v>
      </c>
      <c r="E85" s="33" t="s">
        <v>867</v>
      </c>
      <c r="F85" s="33" t="str">
        <f>VLOOKUP(E85,Sheet4!A:B,2,FALSE)</f>
        <v>Point Hope</v>
      </c>
      <c r="G85" s="27" t="s">
        <v>868</v>
      </c>
      <c r="H85" s="28" t="s">
        <v>222</v>
      </c>
      <c r="I85" s="28" t="s">
        <v>229</v>
      </c>
      <c r="J85" s="28" t="s">
        <v>3958</v>
      </c>
      <c r="K85" s="29">
        <v>306338</v>
      </c>
      <c r="L85" s="29">
        <v>306338</v>
      </c>
      <c r="M85" s="29">
        <v>0</v>
      </c>
      <c r="N85" s="29">
        <v>0</v>
      </c>
      <c r="O85" s="31" t="s">
        <v>4074</v>
      </c>
    </row>
    <row r="86" spans="1:15" ht="30" x14ac:dyDescent="0.25">
      <c r="A86" s="30" t="s">
        <v>119</v>
      </c>
      <c r="B86" s="27" t="s">
        <v>721</v>
      </c>
      <c r="C86" s="27" t="s">
        <v>722</v>
      </c>
      <c r="D86" s="27" t="str">
        <f>VLOOKUP(C86,state!A:B,2)</f>
        <v>Alaska</v>
      </c>
      <c r="E86" s="33" t="s">
        <v>738</v>
      </c>
      <c r="F86" s="33" t="str">
        <f>VLOOKUP(E86,Sheet4!A:B,2,FALSE)</f>
        <v>Kake</v>
      </c>
      <c r="G86" s="27" t="s">
        <v>739</v>
      </c>
      <c r="H86" s="27" t="s">
        <v>4</v>
      </c>
      <c r="I86" s="27" t="s">
        <v>13</v>
      </c>
      <c r="J86" s="28" t="s">
        <v>3930</v>
      </c>
      <c r="K86" s="29">
        <v>117006</v>
      </c>
      <c r="L86" s="29">
        <v>117006</v>
      </c>
      <c r="M86" s="29">
        <v>0</v>
      </c>
      <c r="N86" s="29">
        <v>0</v>
      </c>
      <c r="O86" s="31" t="s">
        <v>4301</v>
      </c>
    </row>
    <row r="87" spans="1:15" ht="30" x14ac:dyDescent="0.25">
      <c r="A87" s="30" t="s">
        <v>119</v>
      </c>
      <c r="B87" s="27" t="s">
        <v>721</v>
      </c>
      <c r="C87" s="27" t="s">
        <v>722</v>
      </c>
      <c r="D87" s="27" t="str">
        <f>VLOOKUP(C87,state!A:B,2)</f>
        <v>Alaska</v>
      </c>
      <c r="E87" s="33" t="s">
        <v>738</v>
      </c>
      <c r="F87" s="33" t="str">
        <f>VLOOKUP(E87,Sheet4!A:B,2,FALSE)</f>
        <v>Kake</v>
      </c>
      <c r="G87" s="27" t="s">
        <v>739</v>
      </c>
      <c r="H87" s="27" t="s">
        <v>4</v>
      </c>
      <c r="I87" s="27" t="s">
        <v>13</v>
      </c>
      <c r="J87" s="28" t="s">
        <v>3930</v>
      </c>
      <c r="K87" s="29">
        <v>250000</v>
      </c>
      <c r="L87" s="29">
        <v>250000</v>
      </c>
      <c r="M87" s="29">
        <v>0</v>
      </c>
      <c r="N87" s="29">
        <v>0</v>
      </c>
      <c r="O87" s="31" t="s">
        <v>4664</v>
      </c>
    </row>
    <row r="88" spans="1:15" ht="30" x14ac:dyDescent="0.25">
      <c r="A88" s="30" t="s">
        <v>119</v>
      </c>
      <c r="B88" s="27" t="s">
        <v>721</v>
      </c>
      <c r="C88" s="27" t="s">
        <v>722</v>
      </c>
      <c r="D88" s="27" t="str">
        <f>VLOOKUP(C88,state!A:B,2)</f>
        <v>Alaska</v>
      </c>
      <c r="E88" s="33" t="s">
        <v>738</v>
      </c>
      <c r="F88" s="33" t="str">
        <f>VLOOKUP(E88,Sheet4!A:B,2,FALSE)</f>
        <v>Kake</v>
      </c>
      <c r="G88" s="27" t="s">
        <v>739</v>
      </c>
      <c r="H88" s="27" t="s">
        <v>4</v>
      </c>
      <c r="I88" s="27" t="s">
        <v>13</v>
      </c>
      <c r="J88" s="28" t="s">
        <v>3930</v>
      </c>
      <c r="K88" s="29">
        <v>2000000</v>
      </c>
      <c r="L88" s="29">
        <v>1000000</v>
      </c>
      <c r="M88" s="29">
        <v>1000000</v>
      </c>
      <c r="N88" s="29">
        <v>0</v>
      </c>
      <c r="O88" s="31" t="s">
        <v>417</v>
      </c>
    </row>
    <row r="89" spans="1:15" ht="30" x14ac:dyDescent="0.25">
      <c r="A89" s="30" t="s">
        <v>119</v>
      </c>
      <c r="B89" s="27" t="s">
        <v>721</v>
      </c>
      <c r="C89" s="27" t="s">
        <v>722</v>
      </c>
      <c r="D89" s="27" t="str">
        <f>VLOOKUP(C89,state!A:B,2)</f>
        <v>Alaska</v>
      </c>
      <c r="E89" s="33" t="s">
        <v>738</v>
      </c>
      <c r="F89" s="33" t="str">
        <f>VLOOKUP(E89,Sheet4!A:B,2,FALSE)</f>
        <v>Kake</v>
      </c>
      <c r="G89" s="27" t="s">
        <v>739</v>
      </c>
      <c r="H89" s="27" t="s">
        <v>4</v>
      </c>
      <c r="I89" s="27" t="s">
        <v>13</v>
      </c>
      <c r="J89" s="28" t="s">
        <v>3930</v>
      </c>
      <c r="K89" s="29">
        <v>7000000</v>
      </c>
      <c r="L89" s="29">
        <v>3000000</v>
      </c>
      <c r="M89" s="29">
        <v>4000000</v>
      </c>
      <c r="N89" s="29">
        <v>0</v>
      </c>
      <c r="O89" s="31" t="s">
        <v>4069</v>
      </c>
    </row>
    <row r="90" spans="1:15" ht="30" x14ac:dyDescent="0.25">
      <c r="A90" s="30" t="s">
        <v>119</v>
      </c>
      <c r="B90" s="27" t="s">
        <v>721</v>
      </c>
      <c r="C90" s="27" t="s">
        <v>722</v>
      </c>
      <c r="D90" s="27" t="str">
        <f>VLOOKUP(C90,state!A:B,2)</f>
        <v>Alaska</v>
      </c>
      <c r="E90" s="33" t="s">
        <v>865</v>
      </c>
      <c r="F90" s="33" t="str">
        <f>VLOOKUP(E90,Sheet4!A:B,2,FALSE)</f>
        <v>Nuiqsut</v>
      </c>
      <c r="G90" s="27" t="s">
        <v>866</v>
      </c>
      <c r="H90" s="27" t="s">
        <v>4</v>
      </c>
      <c r="I90" s="27" t="s">
        <v>13</v>
      </c>
      <c r="J90" s="28" t="s">
        <v>3958</v>
      </c>
      <c r="K90" s="29">
        <v>1130000</v>
      </c>
      <c r="L90" s="29">
        <v>0</v>
      </c>
      <c r="M90" s="29">
        <v>1130000</v>
      </c>
      <c r="N90" s="29">
        <v>0</v>
      </c>
      <c r="O90" s="31" t="s">
        <v>4698</v>
      </c>
    </row>
    <row r="91" spans="1:15" ht="30" x14ac:dyDescent="0.25">
      <c r="A91" s="30" t="s">
        <v>119</v>
      </c>
      <c r="B91" s="27" t="s">
        <v>721</v>
      </c>
      <c r="C91" s="27" t="s">
        <v>722</v>
      </c>
      <c r="D91" s="27" t="str">
        <f>VLOOKUP(C91,state!A:B,2)</f>
        <v>Alaska</v>
      </c>
      <c r="E91" s="33" t="s">
        <v>865</v>
      </c>
      <c r="F91" s="33" t="str">
        <f>VLOOKUP(E91,Sheet4!A:B,2,FALSE)</f>
        <v>Nuiqsut</v>
      </c>
      <c r="G91" s="27" t="s">
        <v>866</v>
      </c>
      <c r="H91" s="27" t="s">
        <v>4</v>
      </c>
      <c r="I91" s="27" t="s">
        <v>13</v>
      </c>
      <c r="J91" s="28" t="s">
        <v>3958</v>
      </c>
      <c r="K91" s="29">
        <v>1250000</v>
      </c>
      <c r="L91" s="29">
        <v>0</v>
      </c>
      <c r="M91" s="29">
        <v>1250000</v>
      </c>
      <c r="N91" s="29">
        <v>0</v>
      </c>
      <c r="O91" s="31" t="s">
        <v>4701</v>
      </c>
    </row>
    <row r="92" spans="1:15" ht="30" x14ac:dyDescent="0.25">
      <c r="A92" s="30" t="s">
        <v>119</v>
      </c>
      <c r="B92" s="27" t="s">
        <v>721</v>
      </c>
      <c r="C92" s="27" t="s">
        <v>722</v>
      </c>
      <c r="D92" s="27" t="str">
        <f>VLOOKUP(C92,state!A:B,2)</f>
        <v>Alaska</v>
      </c>
      <c r="E92" s="33" t="s">
        <v>865</v>
      </c>
      <c r="F92" s="33" t="str">
        <f>VLOOKUP(E92,Sheet4!A:B,2,FALSE)</f>
        <v>Nuiqsut</v>
      </c>
      <c r="G92" s="27" t="s">
        <v>866</v>
      </c>
      <c r="H92" s="27" t="s">
        <v>4</v>
      </c>
      <c r="I92" s="27" t="s">
        <v>13</v>
      </c>
      <c r="J92" s="28" t="s">
        <v>3958</v>
      </c>
      <c r="K92" s="29">
        <v>400000</v>
      </c>
      <c r="L92" s="29">
        <v>400000</v>
      </c>
      <c r="M92" s="29">
        <v>0</v>
      </c>
      <c r="N92" s="29">
        <v>0</v>
      </c>
      <c r="O92" s="31" t="s">
        <v>857</v>
      </c>
    </row>
    <row r="93" spans="1:15" ht="30" x14ac:dyDescent="0.25">
      <c r="A93" s="30" t="s">
        <v>119</v>
      </c>
      <c r="B93" s="27" t="s">
        <v>721</v>
      </c>
      <c r="C93" s="27" t="s">
        <v>722</v>
      </c>
      <c r="D93" s="27" t="str">
        <f>VLOOKUP(C93,state!A:B,2)</f>
        <v>Alaska</v>
      </c>
      <c r="E93" s="33" t="s">
        <v>865</v>
      </c>
      <c r="F93" s="33" t="str">
        <f>VLOOKUP(E93,Sheet4!A:B,2,FALSE)</f>
        <v>Nuiqsut</v>
      </c>
      <c r="G93" s="27" t="s">
        <v>866</v>
      </c>
      <c r="H93" s="27" t="s">
        <v>4</v>
      </c>
      <c r="I93" s="27" t="s">
        <v>13</v>
      </c>
      <c r="J93" s="28" t="s">
        <v>3958</v>
      </c>
      <c r="K93" s="29">
        <v>800000</v>
      </c>
      <c r="L93" s="29">
        <v>800000</v>
      </c>
      <c r="M93" s="29">
        <v>0</v>
      </c>
      <c r="N93" s="29">
        <v>0</v>
      </c>
      <c r="O93" s="31" t="s">
        <v>4700</v>
      </c>
    </row>
    <row r="94" spans="1:15" ht="30" x14ac:dyDescent="0.25">
      <c r="A94" s="30" t="s">
        <v>119</v>
      </c>
      <c r="B94" s="27" t="s">
        <v>721</v>
      </c>
      <c r="C94" s="27" t="s">
        <v>722</v>
      </c>
      <c r="D94" s="27" t="str">
        <f>VLOOKUP(C94,state!A:B,2)</f>
        <v>Alaska</v>
      </c>
      <c r="E94" s="33" t="s">
        <v>865</v>
      </c>
      <c r="F94" s="33" t="str">
        <f>VLOOKUP(E94,Sheet4!A:B,2,FALSE)</f>
        <v>Nuiqsut</v>
      </c>
      <c r="G94" s="27" t="s">
        <v>866</v>
      </c>
      <c r="H94" s="27" t="s">
        <v>4</v>
      </c>
      <c r="I94" s="27" t="s">
        <v>13</v>
      </c>
      <c r="J94" s="28" t="s">
        <v>3958</v>
      </c>
      <c r="K94" s="29">
        <v>1028125</v>
      </c>
      <c r="L94" s="29">
        <v>1028125</v>
      </c>
      <c r="M94" s="29">
        <v>0</v>
      </c>
      <c r="N94" s="29">
        <v>0</v>
      </c>
      <c r="O94" s="31" t="s">
        <v>4699</v>
      </c>
    </row>
    <row r="95" spans="1:15" ht="30" x14ac:dyDescent="0.25">
      <c r="A95" s="30" t="s">
        <v>119</v>
      </c>
      <c r="B95" s="27" t="s">
        <v>721</v>
      </c>
      <c r="C95" s="27" t="s">
        <v>722</v>
      </c>
      <c r="D95" s="27" t="str">
        <f>VLOOKUP(C95,state!A:B,2)</f>
        <v>Alaska</v>
      </c>
      <c r="E95" s="33" t="s">
        <v>865</v>
      </c>
      <c r="F95" s="33" t="str">
        <f>VLOOKUP(E95,Sheet4!A:B,2,FALSE)</f>
        <v>Nuiqsut</v>
      </c>
      <c r="G95" s="27" t="s">
        <v>866</v>
      </c>
      <c r="H95" s="27" t="s">
        <v>4</v>
      </c>
      <c r="I95" s="27" t="s">
        <v>13</v>
      </c>
      <c r="J95" s="28" t="s">
        <v>3958</v>
      </c>
      <c r="K95" s="29">
        <v>5810739</v>
      </c>
      <c r="L95" s="29">
        <v>3163158</v>
      </c>
      <c r="M95" s="29">
        <v>2647581</v>
      </c>
      <c r="N95" s="29">
        <v>0</v>
      </c>
      <c r="O95" s="31" t="s">
        <v>4697</v>
      </c>
    </row>
    <row r="96" spans="1:15" ht="30" x14ac:dyDescent="0.25">
      <c r="A96" s="30" t="s">
        <v>119</v>
      </c>
      <c r="B96" s="27" t="s">
        <v>721</v>
      </c>
      <c r="C96" s="27" t="s">
        <v>722</v>
      </c>
      <c r="D96" s="27" t="str">
        <f>VLOOKUP(C96,state!A:B,2)</f>
        <v>Alaska</v>
      </c>
      <c r="E96" s="33" t="s">
        <v>2652</v>
      </c>
      <c r="F96" s="33" t="str">
        <f>VLOOKUP(E96,Sheet4!A:B,2,FALSE)</f>
        <v>Birchwood</v>
      </c>
      <c r="G96" s="27" t="s">
        <v>2653</v>
      </c>
      <c r="H96" s="27" t="s">
        <v>4</v>
      </c>
      <c r="I96" s="27" t="s">
        <v>13</v>
      </c>
      <c r="J96" s="28" t="s">
        <v>3930</v>
      </c>
      <c r="K96" s="29">
        <v>224684</v>
      </c>
      <c r="L96" s="29">
        <v>224684</v>
      </c>
      <c r="M96" s="29">
        <v>0</v>
      </c>
      <c r="N96" s="29">
        <v>0</v>
      </c>
      <c r="O96" s="31" t="s">
        <v>4748</v>
      </c>
    </row>
    <row r="97" spans="1:15" ht="30" x14ac:dyDescent="0.25">
      <c r="A97" s="30" t="s">
        <v>119</v>
      </c>
      <c r="B97" s="27" t="s">
        <v>721</v>
      </c>
      <c r="C97" s="27" t="s">
        <v>722</v>
      </c>
      <c r="D97" s="27" t="str">
        <f>VLOOKUP(C97,state!A:B,2)</f>
        <v>Alaska</v>
      </c>
      <c r="E97" s="33" t="s">
        <v>2652</v>
      </c>
      <c r="F97" s="33" t="str">
        <f>VLOOKUP(E97,Sheet4!A:B,2,FALSE)</f>
        <v>Birchwood</v>
      </c>
      <c r="G97" s="27" t="s">
        <v>2653</v>
      </c>
      <c r="H97" s="27" t="s">
        <v>4</v>
      </c>
      <c r="I97" s="27" t="s">
        <v>13</v>
      </c>
      <c r="J97" s="28" t="s">
        <v>3907</v>
      </c>
      <c r="K97" s="29">
        <v>750000</v>
      </c>
      <c r="L97" s="29">
        <v>750000</v>
      </c>
      <c r="M97" s="29">
        <v>0</v>
      </c>
      <c r="N97" s="29">
        <v>0</v>
      </c>
      <c r="O97" s="31" t="s">
        <v>4749</v>
      </c>
    </row>
    <row r="98" spans="1:15" ht="30" x14ac:dyDescent="0.25">
      <c r="A98" s="30" t="s">
        <v>119</v>
      </c>
      <c r="B98" s="27" t="s">
        <v>721</v>
      </c>
      <c r="C98" s="27" t="s">
        <v>722</v>
      </c>
      <c r="D98" s="27" t="str">
        <f>VLOOKUP(C98,state!A:B,2)</f>
        <v>Alaska</v>
      </c>
      <c r="E98" s="33" t="s">
        <v>2652</v>
      </c>
      <c r="F98" s="33" t="str">
        <f>VLOOKUP(E98,Sheet4!A:B,2,FALSE)</f>
        <v>Birchwood</v>
      </c>
      <c r="G98" s="27" t="s">
        <v>2653</v>
      </c>
      <c r="H98" s="27" t="s">
        <v>4</v>
      </c>
      <c r="I98" s="27" t="s">
        <v>13</v>
      </c>
      <c r="J98" s="28" t="s">
        <v>3930</v>
      </c>
      <c r="K98" s="29">
        <v>1602844</v>
      </c>
      <c r="L98" s="29">
        <v>1602844</v>
      </c>
      <c r="M98" s="29">
        <v>0</v>
      </c>
      <c r="N98" s="29">
        <v>0</v>
      </c>
      <c r="O98" s="31" t="s">
        <v>4747</v>
      </c>
    </row>
    <row r="99" spans="1:15" ht="30" x14ac:dyDescent="0.25">
      <c r="A99" s="30" t="s">
        <v>119</v>
      </c>
      <c r="B99" s="27" t="s">
        <v>721</v>
      </c>
      <c r="C99" s="27" t="s">
        <v>722</v>
      </c>
      <c r="D99" s="27" t="str">
        <f>VLOOKUP(C99,state!A:B,2)</f>
        <v>Alaska</v>
      </c>
      <c r="E99" s="33" t="s">
        <v>2652</v>
      </c>
      <c r="F99" s="33" t="str">
        <f>VLOOKUP(E99,Sheet4!A:B,2,FALSE)</f>
        <v>Birchwood</v>
      </c>
      <c r="G99" s="27" t="s">
        <v>2653</v>
      </c>
      <c r="H99" s="27" t="s">
        <v>4</v>
      </c>
      <c r="I99" s="27" t="s">
        <v>13</v>
      </c>
      <c r="J99" s="28" t="s">
        <v>3930</v>
      </c>
      <c r="K99" s="29">
        <v>3924349</v>
      </c>
      <c r="L99" s="29">
        <v>3924349</v>
      </c>
      <c r="M99" s="29">
        <v>0</v>
      </c>
      <c r="N99" s="29">
        <v>0</v>
      </c>
      <c r="O99" s="31" t="s">
        <v>4746</v>
      </c>
    </row>
    <row r="100" spans="1:15" ht="30" x14ac:dyDescent="0.25">
      <c r="A100" s="30" t="s">
        <v>119</v>
      </c>
      <c r="B100" s="27" t="s">
        <v>721</v>
      </c>
      <c r="C100" s="27" t="s">
        <v>722</v>
      </c>
      <c r="D100" s="27" t="str">
        <f>VLOOKUP(C100,state!A:B,2)</f>
        <v>Alaska</v>
      </c>
      <c r="E100" s="33" t="s">
        <v>1634</v>
      </c>
      <c r="F100" s="33" t="str">
        <f>VLOOKUP(E100,Sheet4!A:B,2,FALSE)</f>
        <v>Holy Cross</v>
      </c>
      <c r="G100" s="27" t="s">
        <v>1635</v>
      </c>
      <c r="H100" s="27" t="s">
        <v>4</v>
      </c>
      <c r="I100" s="27" t="s">
        <v>13</v>
      </c>
      <c r="J100" s="28" t="s">
        <v>3958</v>
      </c>
      <c r="K100" s="29">
        <v>140000</v>
      </c>
      <c r="L100" s="29">
        <v>0</v>
      </c>
      <c r="M100" s="29">
        <v>140000</v>
      </c>
      <c r="N100" s="29">
        <v>0</v>
      </c>
      <c r="O100" s="31" t="s">
        <v>5064</v>
      </c>
    </row>
    <row r="101" spans="1:15" ht="30" x14ac:dyDescent="0.25">
      <c r="A101" s="30" t="s">
        <v>119</v>
      </c>
      <c r="B101" s="27" t="s">
        <v>721</v>
      </c>
      <c r="C101" s="27" t="s">
        <v>722</v>
      </c>
      <c r="D101" s="27" t="str">
        <f>VLOOKUP(C101,state!A:B,2)</f>
        <v>Alaska</v>
      </c>
      <c r="E101" s="33" t="s">
        <v>1634</v>
      </c>
      <c r="F101" s="33" t="str">
        <f>VLOOKUP(E101,Sheet4!A:B,2,FALSE)</f>
        <v>Holy Cross</v>
      </c>
      <c r="G101" s="27" t="s">
        <v>1635</v>
      </c>
      <c r="H101" s="27" t="s">
        <v>4</v>
      </c>
      <c r="I101" s="27" t="s">
        <v>13</v>
      </c>
      <c r="J101" s="28" t="s">
        <v>3958</v>
      </c>
      <c r="K101" s="29">
        <v>940000</v>
      </c>
      <c r="L101" s="29">
        <v>0</v>
      </c>
      <c r="M101" s="29">
        <v>940000</v>
      </c>
      <c r="N101" s="29">
        <v>0</v>
      </c>
      <c r="O101" s="31" t="s">
        <v>44</v>
      </c>
    </row>
    <row r="102" spans="1:15" ht="30" x14ac:dyDescent="0.25">
      <c r="A102" s="30" t="s">
        <v>119</v>
      </c>
      <c r="B102" s="27" t="s">
        <v>721</v>
      </c>
      <c r="C102" s="27" t="s">
        <v>722</v>
      </c>
      <c r="D102" s="27" t="str">
        <f>VLOOKUP(C102,state!A:B,2)</f>
        <v>Alaska</v>
      </c>
      <c r="E102" s="33" t="s">
        <v>1634</v>
      </c>
      <c r="F102" s="33" t="str">
        <f>VLOOKUP(E102,Sheet4!A:B,2,FALSE)</f>
        <v>Holy Cross</v>
      </c>
      <c r="G102" s="27" t="s">
        <v>1635</v>
      </c>
      <c r="H102" s="27" t="s">
        <v>4</v>
      </c>
      <c r="I102" s="27" t="s">
        <v>13</v>
      </c>
      <c r="J102" s="28" t="s">
        <v>3958</v>
      </c>
      <c r="K102" s="29">
        <v>10000</v>
      </c>
      <c r="L102" s="29">
        <v>10000</v>
      </c>
      <c r="M102" s="29">
        <v>0</v>
      </c>
      <c r="N102" s="29">
        <v>0</v>
      </c>
      <c r="O102" s="31" t="s">
        <v>5063</v>
      </c>
    </row>
    <row r="103" spans="1:15" ht="30" x14ac:dyDescent="0.25">
      <c r="A103" s="30" t="s">
        <v>119</v>
      </c>
      <c r="B103" s="27" t="s">
        <v>721</v>
      </c>
      <c r="C103" s="27" t="s">
        <v>722</v>
      </c>
      <c r="D103" s="27" t="str">
        <f>VLOOKUP(C103,state!A:B,2)</f>
        <v>Alaska</v>
      </c>
      <c r="E103" s="33" t="s">
        <v>1634</v>
      </c>
      <c r="F103" s="33" t="str">
        <f>VLOOKUP(E103,Sheet4!A:B,2,FALSE)</f>
        <v>Holy Cross</v>
      </c>
      <c r="G103" s="27" t="s">
        <v>1635</v>
      </c>
      <c r="H103" s="27" t="s">
        <v>4</v>
      </c>
      <c r="I103" s="27" t="s">
        <v>13</v>
      </c>
      <c r="J103" s="28" t="s">
        <v>3958</v>
      </c>
      <c r="K103" s="29">
        <v>90000</v>
      </c>
      <c r="L103" s="29">
        <v>90000</v>
      </c>
      <c r="M103" s="29">
        <v>0</v>
      </c>
      <c r="N103" s="29">
        <v>0</v>
      </c>
      <c r="O103" s="31" t="s">
        <v>5066</v>
      </c>
    </row>
    <row r="104" spans="1:15" ht="30" x14ac:dyDescent="0.25">
      <c r="A104" s="30" t="s">
        <v>119</v>
      </c>
      <c r="B104" s="27" t="s">
        <v>721</v>
      </c>
      <c r="C104" s="27" t="s">
        <v>722</v>
      </c>
      <c r="D104" s="27" t="str">
        <f>VLOOKUP(C104,state!A:B,2)</f>
        <v>Alaska</v>
      </c>
      <c r="E104" s="33" t="s">
        <v>1634</v>
      </c>
      <c r="F104" s="33" t="str">
        <f>VLOOKUP(E104,Sheet4!A:B,2,FALSE)</f>
        <v>Holy Cross</v>
      </c>
      <c r="G104" s="27" t="s">
        <v>1635</v>
      </c>
      <c r="H104" s="27" t="s">
        <v>4</v>
      </c>
      <c r="I104" s="27" t="s">
        <v>13</v>
      </c>
      <c r="J104" s="28" t="s">
        <v>3958</v>
      </c>
      <c r="K104" s="29">
        <v>218904</v>
      </c>
      <c r="L104" s="29">
        <v>218904</v>
      </c>
      <c r="M104" s="29">
        <v>0</v>
      </c>
      <c r="N104" s="29">
        <v>0</v>
      </c>
      <c r="O104" s="31" t="s">
        <v>4316</v>
      </c>
    </row>
    <row r="105" spans="1:15" ht="30" x14ac:dyDescent="0.25">
      <c r="A105" s="30" t="s">
        <v>119</v>
      </c>
      <c r="B105" s="27" t="s">
        <v>721</v>
      </c>
      <c r="C105" s="27" t="s">
        <v>722</v>
      </c>
      <c r="D105" s="27" t="str">
        <f>VLOOKUP(C105,state!A:B,2)</f>
        <v>Alaska</v>
      </c>
      <c r="E105" s="33" t="s">
        <v>1634</v>
      </c>
      <c r="F105" s="33" t="str">
        <f>VLOOKUP(E105,Sheet4!A:B,2,FALSE)</f>
        <v>Holy Cross</v>
      </c>
      <c r="G105" s="27" t="s">
        <v>1635</v>
      </c>
      <c r="H105" s="27" t="s">
        <v>4</v>
      </c>
      <c r="I105" s="27" t="s">
        <v>13</v>
      </c>
      <c r="J105" s="28" t="s">
        <v>3958</v>
      </c>
      <c r="K105" s="29">
        <v>235000</v>
      </c>
      <c r="L105" s="29">
        <v>235000</v>
      </c>
      <c r="M105" s="29">
        <v>0</v>
      </c>
      <c r="N105" s="29">
        <v>0</v>
      </c>
      <c r="O105" s="31" t="s">
        <v>5065</v>
      </c>
    </row>
    <row r="106" spans="1:15" ht="30" x14ac:dyDescent="0.25">
      <c r="A106" s="30" t="s">
        <v>119</v>
      </c>
      <c r="B106" s="27" t="s">
        <v>721</v>
      </c>
      <c r="C106" s="27" t="s">
        <v>722</v>
      </c>
      <c r="D106" s="27" t="str">
        <f>VLOOKUP(C106,state!A:B,2)</f>
        <v>Alaska</v>
      </c>
      <c r="E106" s="33" t="s">
        <v>1634</v>
      </c>
      <c r="F106" s="33" t="str">
        <f>VLOOKUP(E106,Sheet4!A:B,2,FALSE)</f>
        <v>Holy Cross</v>
      </c>
      <c r="G106" s="27" t="s">
        <v>1635</v>
      </c>
      <c r="H106" s="27" t="s">
        <v>4</v>
      </c>
      <c r="I106" s="27" t="s">
        <v>13</v>
      </c>
      <c r="J106" s="28" t="s">
        <v>3958</v>
      </c>
      <c r="K106" s="29">
        <v>4000000</v>
      </c>
      <c r="L106" s="29">
        <v>4000000</v>
      </c>
      <c r="M106" s="29">
        <v>0</v>
      </c>
      <c r="N106" s="29">
        <v>0</v>
      </c>
      <c r="O106" s="31" t="s">
        <v>5026</v>
      </c>
    </row>
    <row r="107" spans="1:15" ht="30" x14ac:dyDescent="0.25">
      <c r="A107" s="30" t="s">
        <v>119</v>
      </c>
      <c r="B107" s="27" t="s">
        <v>721</v>
      </c>
      <c r="C107" s="27" t="s">
        <v>722</v>
      </c>
      <c r="D107" s="27" t="str">
        <f>VLOOKUP(C107,state!A:B,2)</f>
        <v>Alaska</v>
      </c>
      <c r="E107" s="33" t="s">
        <v>3191</v>
      </c>
      <c r="F107" s="33" t="str">
        <f>VLOOKUP(E107,Sheet4!A:B,2,FALSE)</f>
        <v>Wasilla</v>
      </c>
      <c r="G107" s="27" t="s">
        <v>3192</v>
      </c>
      <c r="H107" s="27" t="s">
        <v>4</v>
      </c>
      <c r="I107" s="27" t="s">
        <v>13</v>
      </c>
      <c r="J107" s="28" t="s">
        <v>3914</v>
      </c>
      <c r="K107" s="29">
        <v>3735100</v>
      </c>
      <c r="L107" s="29">
        <v>3735100</v>
      </c>
      <c r="M107" s="29">
        <v>0</v>
      </c>
      <c r="N107" s="29">
        <v>0</v>
      </c>
      <c r="O107" s="31" t="s">
        <v>5166</v>
      </c>
    </row>
    <row r="108" spans="1:15" ht="30" x14ac:dyDescent="0.25">
      <c r="A108" s="30" t="s">
        <v>119</v>
      </c>
      <c r="B108" s="27" t="s">
        <v>721</v>
      </c>
      <c r="C108" s="27" t="s">
        <v>722</v>
      </c>
      <c r="D108" s="27" t="str">
        <f>VLOOKUP(C108,state!A:B,2)</f>
        <v>Alaska</v>
      </c>
      <c r="E108" s="33" t="s">
        <v>1741</v>
      </c>
      <c r="F108" s="33" t="str">
        <f>VLOOKUP(E108,Sheet4!A:B,2,FALSE)</f>
        <v>Palmer</v>
      </c>
      <c r="G108" s="27" t="s">
        <v>1743</v>
      </c>
      <c r="H108" s="27" t="s">
        <v>4</v>
      </c>
      <c r="I108" s="27" t="s">
        <v>13</v>
      </c>
      <c r="J108" s="28" t="s">
        <v>3908</v>
      </c>
      <c r="K108" s="29">
        <v>487200</v>
      </c>
      <c r="L108" s="29">
        <v>487200</v>
      </c>
      <c r="M108" s="29">
        <v>0</v>
      </c>
      <c r="N108" s="29">
        <v>0</v>
      </c>
      <c r="O108" s="31" t="s">
        <v>5436</v>
      </c>
    </row>
    <row r="109" spans="1:15" ht="30" x14ac:dyDescent="0.25">
      <c r="A109" s="30" t="s">
        <v>119</v>
      </c>
      <c r="B109" s="27" t="s">
        <v>721</v>
      </c>
      <c r="C109" s="27" t="s">
        <v>722</v>
      </c>
      <c r="D109" s="27" t="str">
        <f>VLOOKUP(C109,state!A:B,2)</f>
        <v>Alaska</v>
      </c>
      <c r="E109" s="33" t="s">
        <v>1741</v>
      </c>
      <c r="F109" s="33" t="str">
        <f>VLOOKUP(E109,Sheet4!A:B,2,FALSE)</f>
        <v>Palmer</v>
      </c>
      <c r="G109" s="27" t="s">
        <v>1743</v>
      </c>
      <c r="H109" s="27" t="s">
        <v>4</v>
      </c>
      <c r="I109" s="27" t="s">
        <v>13</v>
      </c>
      <c r="J109" s="28" t="s">
        <v>3893</v>
      </c>
      <c r="K109" s="29">
        <v>518625</v>
      </c>
      <c r="L109" s="29">
        <v>518625</v>
      </c>
      <c r="M109" s="29">
        <v>0</v>
      </c>
      <c r="N109" s="29">
        <v>0</v>
      </c>
      <c r="O109" s="31" t="s">
        <v>5437</v>
      </c>
    </row>
    <row r="110" spans="1:15" ht="30" x14ac:dyDescent="0.25">
      <c r="A110" s="30" t="s">
        <v>119</v>
      </c>
      <c r="B110" s="27" t="s">
        <v>721</v>
      </c>
      <c r="C110" s="27" t="s">
        <v>722</v>
      </c>
      <c r="D110" s="27" t="str">
        <f>VLOOKUP(C110,state!A:B,2)</f>
        <v>Alaska</v>
      </c>
      <c r="E110" s="33" t="s">
        <v>2507</v>
      </c>
      <c r="F110" s="33" t="str">
        <f>VLOOKUP(E110,Sheet4!A:B,2,FALSE)</f>
        <v>Seward</v>
      </c>
      <c r="G110" s="27" t="s">
        <v>1337</v>
      </c>
      <c r="H110" s="27" t="s">
        <v>4</v>
      </c>
      <c r="I110" s="27" t="s">
        <v>13</v>
      </c>
      <c r="J110" s="28" t="s">
        <v>3928</v>
      </c>
      <c r="K110" s="29">
        <v>468750</v>
      </c>
      <c r="L110" s="29">
        <v>468750</v>
      </c>
      <c r="M110" s="29">
        <v>0</v>
      </c>
      <c r="N110" s="29">
        <v>0</v>
      </c>
      <c r="O110" s="31" t="s">
        <v>5640</v>
      </c>
    </row>
    <row r="111" spans="1:15" ht="30" x14ac:dyDescent="0.25">
      <c r="A111" s="30" t="s">
        <v>119</v>
      </c>
      <c r="B111" s="27" t="s">
        <v>721</v>
      </c>
      <c r="C111" s="27" t="s">
        <v>722</v>
      </c>
      <c r="D111" s="27" t="str">
        <f>VLOOKUP(C111,state!A:B,2)</f>
        <v>Alaska</v>
      </c>
      <c r="E111" s="33" t="s">
        <v>2899</v>
      </c>
      <c r="F111" s="33" t="str">
        <f>VLOOKUP(E111,Sheet4!A:B,2,FALSE)</f>
        <v>Soldotna</v>
      </c>
      <c r="G111" s="27" t="s">
        <v>2900</v>
      </c>
      <c r="H111" s="27" t="s">
        <v>4</v>
      </c>
      <c r="I111" s="27" t="s">
        <v>13</v>
      </c>
      <c r="J111" s="28" t="s">
        <v>3915</v>
      </c>
      <c r="K111" s="29">
        <v>300000</v>
      </c>
      <c r="L111" s="29">
        <v>300000</v>
      </c>
      <c r="M111" s="29">
        <v>0</v>
      </c>
      <c r="N111" s="29">
        <v>0</v>
      </c>
      <c r="O111" s="31" t="s">
        <v>5642</v>
      </c>
    </row>
    <row r="112" spans="1:15" ht="30" x14ac:dyDescent="0.25">
      <c r="A112" s="30" t="s">
        <v>119</v>
      </c>
      <c r="B112" s="27" t="s">
        <v>721</v>
      </c>
      <c r="C112" s="27" t="s">
        <v>722</v>
      </c>
      <c r="D112" s="27" t="str">
        <f>VLOOKUP(C112,state!A:B,2)</f>
        <v>Alaska</v>
      </c>
      <c r="E112" s="33" t="s">
        <v>2899</v>
      </c>
      <c r="F112" s="33" t="str">
        <f>VLOOKUP(E112,Sheet4!A:B,2,FALSE)</f>
        <v>Soldotna</v>
      </c>
      <c r="G112" s="27" t="s">
        <v>2900</v>
      </c>
      <c r="H112" s="27" t="s">
        <v>4</v>
      </c>
      <c r="I112" s="27" t="s">
        <v>13</v>
      </c>
      <c r="J112" s="28" t="s">
        <v>3902</v>
      </c>
      <c r="K112" s="29">
        <v>3187500</v>
      </c>
      <c r="L112" s="29">
        <v>3187500</v>
      </c>
      <c r="M112" s="29">
        <v>0</v>
      </c>
      <c r="N112" s="29">
        <v>0</v>
      </c>
      <c r="O112" s="31" t="s">
        <v>5641</v>
      </c>
    </row>
    <row r="113" spans="1:15" ht="30" x14ac:dyDescent="0.25">
      <c r="A113" s="30" t="s">
        <v>119</v>
      </c>
      <c r="B113" s="27" t="s">
        <v>721</v>
      </c>
      <c r="C113" s="27" t="s">
        <v>722</v>
      </c>
      <c r="D113" s="27" t="str">
        <f>VLOOKUP(C113,state!A:B,2)</f>
        <v>Alaska</v>
      </c>
      <c r="E113" s="33" t="s">
        <v>1636</v>
      </c>
      <c r="F113" s="33" t="str">
        <f>VLOOKUP(E113,Sheet4!A:B,2,FALSE)</f>
        <v>White Mountain</v>
      </c>
      <c r="G113" s="27" t="s">
        <v>1637</v>
      </c>
      <c r="H113" s="27" t="s">
        <v>4</v>
      </c>
      <c r="I113" s="27" t="s">
        <v>13</v>
      </c>
      <c r="J113" s="28" t="s">
        <v>3978</v>
      </c>
      <c r="K113" s="29">
        <v>375000</v>
      </c>
      <c r="L113" s="29">
        <v>0</v>
      </c>
      <c r="M113" s="29">
        <v>375000</v>
      </c>
      <c r="N113" s="29">
        <v>0</v>
      </c>
      <c r="O113" s="31" t="s">
        <v>44</v>
      </c>
    </row>
    <row r="114" spans="1:15" ht="30" x14ac:dyDescent="0.25">
      <c r="A114" s="30" t="s">
        <v>119</v>
      </c>
      <c r="B114" s="27" t="s">
        <v>721</v>
      </c>
      <c r="C114" s="27" t="s">
        <v>722</v>
      </c>
      <c r="D114" s="27" t="str">
        <f>VLOOKUP(C114,state!A:B,2)</f>
        <v>Alaska</v>
      </c>
      <c r="E114" s="33" t="s">
        <v>1636</v>
      </c>
      <c r="F114" s="33" t="str">
        <f>VLOOKUP(E114,Sheet4!A:B,2,FALSE)</f>
        <v>White Mountain</v>
      </c>
      <c r="G114" s="27" t="s">
        <v>1637</v>
      </c>
      <c r="H114" s="27" t="s">
        <v>4</v>
      </c>
      <c r="I114" s="27" t="s">
        <v>13</v>
      </c>
      <c r="J114" s="28" t="s">
        <v>3978</v>
      </c>
      <c r="K114" s="29">
        <v>385000</v>
      </c>
      <c r="L114" s="29">
        <v>0</v>
      </c>
      <c r="M114" s="29">
        <v>385000</v>
      </c>
      <c r="N114" s="29">
        <v>0</v>
      </c>
      <c r="O114" s="31" t="s">
        <v>4316</v>
      </c>
    </row>
    <row r="115" spans="1:15" ht="30" x14ac:dyDescent="0.25">
      <c r="A115" s="30" t="s">
        <v>119</v>
      </c>
      <c r="B115" s="27" t="s">
        <v>721</v>
      </c>
      <c r="C115" s="27" t="s">
        <v>722</v>
      </c>
      <c r="D115" s="27" t="str">
        <f>VLOOKUP(C115,state!A:B,2)</f>
        <v>Alaska</v>
      </c>
      <c r="E115" s="33" t="s">
        <v>1636</v>
      </c>
      <c r="F115" s="33" t="str">
        <f>VLOOKUP(E115,Sheet4!A:B,2,FALSE)</f>
        <v>White Mountain</v>
      </c>
      <c r="G115" s="27" t="s">
        <v>1637</v>
      </c>
      <c r="H115" s="27" t="s">
        <v>4</v>
      </c>
      <c r="I115" s="27" t="s">
        <v>13</v>
      </c>
      <c r="J115" s="28" t="s">
        <v>3978</v>
      </c>
      <c r="K115" s="29">
        <v>3196367</v>
      </c>
      <c r="L115" s="29">
        <v>0</v>
      </c>
      <c r="M115" s="29">
        <v>3196367</v>
      </c>
      <c r="N115" s="29">
        <v>0</v>
      </c>
      <c r="O115" s="31" t="s">
        <v>5712</v>
      </c>
    </row>
    <row r="116" spans="1:15" ht="30" x14ac:dyDescent="0.25">
      <c r="A116" s="30" t="s">
        <v>119</v>
      </c>
      <c r="B116" s="27" t="s">
        <v>721</v>
      </c>
      <c r="C116" s="27" t="s">
        <v>722</v>
      </c>
      <c r="D116" s="27" t="str">
        <f>VLOOKUP(C116,state!A:B,2)</f>
        <v>Alaska</v>
      </c>
      <c r="E116" s="33" t="s">
        <v>1636</v>
      </c>
      <c r="F116" s="33" t="str">
        <f>VLOOKUP(E116,Sheet4!A:B,2,FALSE)</f>
        <v>White Mountain</v>
      </c>
      <c r="G116" s="27" t="s">
        <v>1637</v>
      </c>
      <c r="H116" s="27" t="s">
        <v>4</v>
      </c>
      <c r="I116" s="27" t="s">
        <v>13</v>
      </c>
      <c r="J116" s="28" t="s">
        <v>3978</v>
      </c>
      <c r="K116" s="29">
        <v>85000</v>
      </c>
      <c r="L116" s="29">
        <v>85000</v>
      </c>
      <c r="M116" s="29">
        <v>0</v>
      </c>
      <c r="N116" s="29">
        <v>0</v>
      </c>
      <c r="O116" s="31" t="s">
        <v>857</v>
      </c>
    </row>
    <row r="117" spans="1:15" ht="30" x14ac:dyDescent="0.25">
      <c r="A117" s="30" t="s">
        <v>119</v>
      </c>
      <c r="B117" s="27" t="s">
        <v>721</v>
      </c>
      <c r="C117" s="27" t="s">
        <v>722</v>
      </c>
      <c r="D117" s="27" t="str">
        <f>VLOOKUP(C117,state!A:B,2)</f>
        <v>Alaska</v>
      </c>
      <c r="E117" s="33" t="s">
        <v>1636</v>
      </c>
      <c r="F117" s="33" t="str">
        <f>VLOOKUP(E117,Sheet4!A:B,2,FALSE)</f>
        <v>White Mountain</v>
      </c>
      <c r="G117" s="27" t="s">
        <v>1637</v>
      </c>
      <c r="H117" s="27" t="s">
        <v>4</v>
      </c>
      <c r="I117" s="27" t="s">
        <v>13</v>
      </c>
      <c r="J117" s="28" t="s">
        <v>3978</v>
      </c>
      <c r="K117" s="29">
        <v>95000</v>
      </c>
      <c r="L117" s="29">
        <v>95000</v>
      </c>
      <c r="M117" s="29">
        <v>0</v>
      </c>
      <c r="N117" s="29">
        <v>0</v>
      </c>
      <c r="O117" s="31" t="s">
        <v>5713</v>
      </c>
    </row>
    <row r="118" spans="1:15" ht="30" x14ac:dyDescent="0.25">
      <c r="A118" s="30" t="s">
        <v>119</v>
      </c>
      <c r="B118" s="27" t="s">
        <v>721</v>
      </c>
      <c r="C118" s="27" t="s">
        <v>722</v>
      </c>
      <c r="D118" s="27" t="str">
        <f>VLOOKUP(C118,state!A:B,2)</f>
        <v>Alaska</v>
      </c>
      <c r="E118" s="33" t="s">
        <v>1636</v>
      </c>
      <c r="F118" s="33" t="str">
        <f>VLOOKUP(E118,Sheet4!A:B,2,FALSE)</f>
        <v>White Mountain</v>
      </c>
      <c r="G118" s="27" t="s">
        <v>1637</v>
      </c>
      <c r="H118" s="27" t="s">
        <v>4</v>
      </c>
      <c r="I118" s="27" t="s">
        <v>13</v>
      </c>
      <c r="J118" s="28" t="s">
        <v>3978</v>
      </c>
      <c r="K118" s="29">
        <v>280000</v>
      </c>
      <c r="L118" s="29">
        <v>280000</v>
      </c>
      <c r="M118" s="29">
        <v>0</v>
      </c>
      <c r="N118" s="29">
        <v>0</v>
      </c>
      <c r="O118" s="31" t="s">
        <v>5714</v>
      </c>
    </row>
    <row r="119" spans="1:15" x14ac:dyDescent="0.25">
      <c r="A119" s="30" t="s">
        <v>119</v>
      </c>
      <c r="B119" s="27" t="s">
        <v>721</v>
      </c>
      <c r="C119" s="27" t="s">
        <v>722</v>
      </c>
      <c r="D119" s="27" t="str">
        <f>VLOOKUP(C119,state!A:B,2)</f>
        <v>Alaska</v>
      </c>
      <c r="E119" s="33" t="s">
        <v>1746</v>
      </c>
      <c r="F119" s="33" t="str">
        <f>VLOOKUP(E119,Sheet4!A:B,2,FALSE)</f>
        <v>King Salmon</v>
      </c>
      <c r="G119" s="27" t="s">
        <v>1747</v>
      </c>
      <c r="H119" s="27" t="s">
        <v>53</v>
      </c>
      <c r="I119" s="27" t="s">
        <v>57</v>
      </c>
      <c r="J119" s="28" t="s">
        <v>3915</v>
      </c>
      <c r="K119" s="29">
        <v>379920</v>
      </c>
      <c r="L119" s="29">
        <v>379920</v>
      </c>
      <c r="M119" s="29">
        <v>0</v>
      </c>
      <c r="N119" s="29">
        <v>0</v>
      </c>
      <c r="O119" s="31" t="s">
        <v>4349</v>
      </c>
    </row>
    <row r="120" spans="1:15" x14ac:dyDescent="0.25">
      <c r="A120" s="30" t="s">
        <v>119</v>
      </c>
      <c r="B120" s="27" t="s">
        <v>721</v>
      </c>
      <c r="C120" s="27" t="s">
        <v>722</v>
      </c>
      <c r="D120" s="27" t="str">
        <f>VLOOKUP(C120,state!A:B,2)</f>
        <v>Alaska</v>
      </c>
      <c r="E120" s="33" t="s">
        <v>1746</v>
      </c>
      <c r="F120" s="33" t="str">
        <f>VLOOKUP(E120,Sheet4!A:B,2,FALSE)</f>
        <v>King Salmon</v>
      </c>
      <c r="G120" s="27" t="s">
        <v>1747</v>
      </c>
      <c r="H120" s="27" t="s">
        <v>53</v>
      </c>
      <c r="I120" s="27" t="s">
        <v>57</v>
      </c>
      <c r="J120" s="28" t="s">
        <v>3915</v>
      </c>
      <c r="K120" s="29">
        <v>12429416</v>
      </c>
      <c r="L120" s="29">
        <v>1000000</v>
      </c>
      <c r="M120" s="29">
        <v>11429416</v>
      </c>
      <c r="N120" s="29">
        <v>0</v>
      </c>
      <c r="O120" s="31" t="s">
        <v>4676</v>
      </c>
    </row>
    <row r="121" spans="1:15" ht="30" x14ac:dyDescent="0.25">
      <c r="A121" s="30" t="s">
        <v>119</v>
      </c>
      <c r="B121" s="27" t="s">
        <v>721</v>
      </c>
      <c r="C121" s="27" t="s">
        <v>722</v>
      </c>
      <c r="D121" s="27" t="str">
        <f>VLOOKUP(C121,state!A:B,2)</f>
        <v>Alaska</v>
      </c>
      <c r="E121" s="33" t="s">
        <v>2622</v>
      </c>
      <c r="F121" s="33" t="str">
        <f>VLOOKUP(E121,Sheet4!A:B,2,FALSE)</f>
        <v>Anchorage</v>
      </c>
      <c r="G121" s="27" t="s">
        <v>2623</v>
      </c>
      <c r="H121" s="27" t="s">
        <v>53</v>
      </c>
      <c r="I121" s="27" t="s">
        <v>57</v>
      </c>
      <c r="J121" s="28" t="s">
        <v>4037</v>
      </c>
      <c r="K121" s="29">
        <v>169251</v>
      </c>
      <c r="L121" s="29">
        <v>0</v>
      </c>
      <c r="M121" s="29">
        <v>169251</v>
      </c>
      <c r="N121" s="29">
        <v>0</v>
      </c>
      <c r="O121" s="31" t="s">
        <v>4687</v>
      </c>
    </row>
    <row r="122" spans="1:15" ht="30" x14ac:dyDescent="0.25">
      <c r="A122" s="30" t="s">
        <v>119</v>
      </c>
      <c r="B122" s="27" t="s">
        <v>721</v>
      </c>
      <c r="C122" s="27" t="s">
        <v>722</v>
      </c>
      <c r="D122" s="27" t="str">
        <f>VLOOKUP(C122,state!A:B,2)</f>
        <v>Alaska</v>
      </c>
      <c r="E122" s="33" t="s">
        <v>2622</v>
      </c>
      <c r="F122" s="33" t="str">
        <f>VLOOKUP(E122,Sheet4!A:B,2,FALSE)</f>
        <v>Anchorage</v>
      </c>
      <c r="G122" s="27" t="s">
        <v>2623</v>
      </c>
      <c r="H122" s="27" t="s">
        <v>53</v>
      </c>
      <c r="I122" s="27" t="s">
        <v>57</v>
      </c>
      <c r="J122" s="28" t="s">
        <v>4048</v>
      </c>
      <c r="K122" s="29">
        <v>205343</v>
      </c>
      <c r="L122" s="29">
        <v>0</v>
      </c>
      <c r="M122" s="29">
        <v>205343</v>
      </c>
      <c r="N122" s="29">
        <v>0</v>
      </c>
      <c r="O122" s="31" t="s">
        <v>4690</v>
      </c>
    </row>
    <row r="123" spans="1:15" ht="30" x14ac:dyDescent="0.25">
      <c r="A123" s="30" t="s">
        <v>119</v>
      </c>
      <c r="B123" s="27" t="s">
        <v>721</v>
      </c>
      <c r="C123" s="27" t="s">
        <v>722</v>
      </c>
      <c r="D123" s="27" t="str">
        <f>VLOOKUP(C123,state!A:B,2)</f>
        <v>Alaska</v>
      </c>
      <c r="E123" s="33" t="s">
        <v>2622</v>
      </c>
      <c r="F123" s="33" t="str">
        <f>VLOOKUP(E123,Sheet4!A:B,2,FALSE)</f>
        <v>Anchorage</v>
      </c>
      <c r="G123" s="27" t="s">
        <v>2623</v>
      </c>
      <c r="H123" s="27" t="s">
        <v>53</v>
      </c>
      <c r="I123" s="27" t="s">
        <v>57</v>
      </c>
      <c r="J123" s="28" t="s">
        <v>4036</v>
      </c>
      <c r="K123" s="29">
        <v>3361227</v>
      </c>
      <c r="L123" s="29">
        <v>0</v>
      </c>
      <c r="M123" s="29">
        <v>3361227</v>
      </c>
      <c r="N123" s="29">
        <v>0</v>
      </c>
      <c r="O123" s="31" t="s">
        <v>4686</v>
      </c>
    </row>
    <row r="124" spans="1:15" ht="30" x14ac:dyDescent="0.25">
      <c r="A124" s="30" t="s">
        <v>119</v>
      </c>
      <c r="B124" s="27" t="s">
        <v>721</v>
      </c>
      <c r="C124" s="27" t="s">
        <v>722</v>
      </c>
      <c r="D124" s="27" t="str">
        <f>VLOOKUP(C124,state!A:B,2)</f>
        <v>Alaska</v>
      </c>
      <c r="E124" s="33" t="s">
        <v>2622</v>
      </c>
      <c r="F124" s="33" t="str">
        <f>VLOOKUP(E124,Sheet4!A:B,2,FALSE)</f>
        <v>Anchorage</v>
      </c>
      <c r="G124" s="27" t="s">
        <v>2623</v>
      </c>
      <c r="H124" s="27" t="s">
        <v>53</v>
      </c>
      <c r="I124" s="27" t="s">
        <v>57</v>
      </c>
      <c r="J124" s="28" t="s">
        <v>4029</v>
      </c>
      <c r="K124" s="29">
        <v>8000000</v>
      </c>
      <c r="L124" s="29">
        <v>0</v>
      </c>
      <c r="M124" s="29">
        <v>8000000</v>
      </c>
      <c r="N124" s="29">
        <v>0</v>
      </c>
      <c r="O124" s="31" t="s">
        <v>4685</v>
      </c>
    </row>
    <row r="125" spans="1:15" ht="30" x14ac:dyDescent="0.25">
      <c r="A125" s="30" t="s">
        <v>119</v>
      </c>
      <c r="B125" s="27" t="s">
        <v>721</v>
      </c>
      <c r="C125" s="27" t="s">
        <v>722</v>
      </c>
      <c r="D125" s="27" t="str">
        <f>VLOOKUP(C125,state!A:B,2)</f>
        <v>Alaska</v>
      </c>
      <c r="E125" s="33" t="s">
        <v>2622</v>
      </c>
      <c r="F125" s="33" t="str">
        <f>VLOOKUP(E125,Sheet4!A:B,2,FALSE)</f>
        <v>Anchorage</v>
      </c>
      <c r="G125" s="27" t="s">
        <v>2623</v>
      </c>
      <c r="H125" s="27" t="s">
        <v>53</v>
      </c>
      <c r="I125" s="27" t="s">
        <v>57</v>
      </c>
      <c r="J125" s="28" t="s">
        <v>4029</v>
      </c>
      <c r="K125" s="29">
        <v>9277485</v>
      </c>
      <c r="L125" s="29">
        <v>0</v>
      </c>
      <c r="M125" s="29">
        <v>9277485</v>
      </c>
      <c r="N125" s="29">
        <v>0</v>
      </c>
      <c r="O125" s="31" t="s">
        <v>4689</v>
      </c>
    </row>
    <row r="126" spans="1:15" ht="45" x14ac:dyDescent="0.25">
      <c r="A126" s="30" t="s">
        <v>119</v>
      </c>
      <c r="B126" s="27" t="s">
        <v>721</v>
      </c>
      <c r="C126" s="27" t="s">
        <v>722</v>
      </c>
      <c r="D126" s="27" t="str">
        <f>VLOOKUP(C126,state!A:B,2)</f>
        <v>Alaska</v>
      </c>
      <c r="E126" s="33" t="s">
        <v>2622</v>
      </c>
      <c r="F126" s="33" t="str">
        <f>VLOOKUP(E126,Sheet4!A:B,2,FALSE)</f>
        <v>Anchorage</v>
      </c>
      <c r="G126" s="27" t="s">
        <v>2623</v>
      </c>
      <c r="H126" s="27" t="s">
        <v>53</v>
      </c>
      <c r="I126" s="27" t="s">
        <v>57</v>
      </c>
      <c r="J126" s="28" t="s">
        <v>4043</v>
      </c>
      <c r="K126" s="29">
        <v>312196</v>
      </c>
      <c r="L126" s="29">
        <v>312196</v>
      </c>
      <c r="M126" s="29">
        <v>0</v>
      </c>
      <c r="N126" s="29">
        <v>0</v>
      </c>
      <c r="O126" s="31" t="s">
        <v>4688</v>
      </c>
    </row>
    <row r="127" spans="1:15" ht="30" x14ac:dyDescent="0.25">
      <c r="A127" s="30" t="s">
        <v>119</v>
      </c>
      <c r="B127" s="27" t="s">
        <v>721</v>
      </c>
      <c r="C127" s="27" t="s">
        <v>722</v>
      </c>
      <c r="D127" s="27" t="str">
        <f>VLOOKUP(C127,state!A:B,2)</f>
        <v>Alaska</v>
      </c>
      <c r="E127" s="33" t="s">
        <v>2622</v>
      </c>
      <c r="F127" s="33" t="str">
        <f>VLOOKUP(E127,Sheet4!A:B,2,FALSE)</f>
        <v>Anchorage</v>
      </c>
      <c r="G127" s="27" t="s">
        <v>2623</v>
      </c>
      <c r="H127" s="27" t="s">
        <v>53</v>
      </c>
      <c r="I127" s="27" t="s">
        <v>57</v>
      </c>
      <c r="J127" s="28" t="s">
        <v>4052</v>
      </c>
      <c r="K127" s="29">
        <v>334122</v>
      </c>
      <c r="L127" s="29">
        <v>334122</v>
      </c>
      <c r="M127" s="29">
        <v>0</v>
      </c>
      <c r="N127" s="29">
        <v>0</v>
      </c>
      <c r="O127" s="31" t="s">
        <v>4691</v>
      </c>
    </row>
    <row r="128" spans="1:15" ht="30" x14ac:dyDescent="0.25">
      <c r="A128" s="30" t="s">
        <v>119</v>
      </c>
      <c r="B128" s="27" t="s">
        <v>721</v>
      </c>
      <c r="C128" s="27" t="s">
        <v>722</v>
      </c>
      <c r="D128" s="27" t="str">
        <f>VLOOKUP(C128,state!A:B,2)</f>
        <v>Alaska</v>
      </c>
      <c r="E128" s="33" t="s">
        <v>2622</v>
      </c>
      <c r="F128" s="33" t="str">
        <f>VLOOKUP(E128,Sheet4!A:B,2,FALSE)</f>
        <v>Anchorage</v>
      </c>
      <c r="G128" s="27" t="s">
        <v>2623</v>
      </c>
      <c r="H128" s="27" t="s">
        <v>53</v>
      </c>
      <c r="I128" s="27" t="s">
        <v>57</v>
      </c>
      <c r="J128" s="28" t="s">
        <v>4053</v>
      </c>
      <c r="K128" s="29">
        <v>27265755</v>
      </c>
      <c r="L128" s="29">
        <v>14270567</v>
      </c>
      <c r="M128" s="29">
        <v>12995188</v>
      </c>
      <c r="N128" s="29">
        <v>0</v>
      </c>
      <c r="O128" s="31" t="s">
        <v>4692</v>
      </c>
    </row>
    <row r="129" spans="1:15" x14ac:dyDescent="0.25">
      <c r="A129" s="30" t="s">
        <v>119</v>
      </c>
      <c r="B129" s="27" t="s">
        <v>721</v>
      </c>
      <c r="C129" s="27" t="s">
        <v>722</v>
      </c>
      <c r="D129" s="27" t="str">
        <f>VLOOKUP(C129,state!A:B,2)</f>
        <v>Alaska</v>
      </c>
      <c r="E129" s="33" t="s">
        <v>1034</v>
      </c>
      <c r="F129" s="33" t="str">
        <f>VLOOKUP(E129,Sheet4!A:B,2,FALSE)</f>
        <v>Aniak</v>
      </c>
      <c r="G129" s="27" t="s">
        <v>1035</v>
      </c>
      <c r="H129" s="27" t="s">
        <v>53</v>
      </c>
      <c r="I129" s="27" t="s">
        <v>57</v>
      </c>
      <c r="J129" s="28" t="s">
        <v>3924</v>
      </c>
      <c r="K129" s="29">
        <v>500000</v>
      </c>
      <c r="L129" s="29">
        <v>500000</v>
      </c>
      <c r="M129" s="29">
        <v>0</v>
      </c>
      <c r="N129" s="29">
        <v>0</v>
      </c>
      <c r="O129" s="31" t="s">
        <v>44</v>
      </c>
    </row>
    <row r="130" spans="1:15" x14ac:dyDescent="0.25">
      <c r="A130" s="30" t="s">
        <v>119</v>
      </c>
      <c r="B130" s="27" t="s">
        <v>721</v>
      </c>
      <c r="C130" s="27" t="s">
        <v>722</v>
      </c>
      <c r="D130" s="27" t="str">
        <f>VLOOKUP(C130,state!A:B,2)</f>
        <v>Alaska</v>
      </c>
      <c r="E130" s="33" t="s">
        <v>1034</v>
      </c>
      <c r="F130" s="33" t="str">
        <f>VLOOKUP(E130,Sheet4!A:B,2,FALSE)</f>
        <v>Aniak</v>
      </c>
      <c r="G130" s="27" t="s">
        <v>1035</v>
      </c>
      <c r="H130" s="27" t="s">
        <v>53</v>
      </c>
      <c r="I130" s="27" t="s">
        <v>57</v>
      </c>
      <c r="J130" s="28" t="s">
        <v>3924</v>
      </c>
      <c r="K130" s="29">
        <v>15134417</v>
      </c>
      <c r="L130" s="29">
        <v>5850000</v>
      </c>
      <c r="M130" s="29">
        <v>9284417</v>
      </c>
      <c r="N130" s="29">
        <v>0</v>
      </c>
      <c r="O130" s="31" t="s">
        <v>4203</v>
      </c>
    </row>
    <row r="131" spans="1:15" ht="30" x14ac:dyDescent="0.25">
      <c r="A131" s="30" t="s">
        <v>119</v>
      </c>
      <c r="B131" s="27" t="s">
        <v>721</v>
      </c>
      <c r="C131" s="27" t="s">
        <v>722</v>
      </c>
      <c r="D131" s="27" t="str">
        <f>VLOOKUP(C131,state!A:B,2)</f>
        <v>Alaska</v>
      </c>
      <c r="E131" s="33" t="s">
        <v>858</v>
      </c>
      <c r="F131" s="33" t="str">
        <f>VLOOKUP(E131,Sheet4!A:B,2,FALSE)</f>
        <v>Barrow</v>
      </c>
      <c r="G131" s="27" t="s">
        <v>860</v>
      </c>
      <c r="H131" s="27" t="s">
        <v>53</v>
      </c>
      <c r="I131" s="27" t="s">
        <v>57</v>
      </c>
      <c r="J131" s="28" t="s">
        <v>3931</v>
      </c>
      <c r="K131" s="29">
        <v>250000</v>
      </c>
      <c r="L131" s="29">
        <v>0</v>
      </c>
      <c r="M131" s="29">
        <v>250000</v>
      </c>
      <c r="N131" s="29">
        <v>0</v>
      </c>
      <c r="O131" s="31" t="s">
        <v>4200</v>
      </c>
    </row>
    <row r="132" spans="1:15" ht="30" x14ac:dyDescent="0.25">
      <c r="A132" s="30" t="s">
        <v>119</v>
      </c>
      <c r="B132" s="27" t="s">
        <v>721</v>
      </c>
      <c r="C132" s="27" t="s">
        <v>722</v>
      </c>
      <c r="D132" s="27" t="str">
        <f>VLOOKUP(C132,state!A:B,2)</f>
        <v>Alaska</v>
      </c>
      <c r="E132" s="33" t="s">
        <v>858</v>
      </c>
      <c r="F132" s="33" t="str">
        <f>VLOOKUP(E132,Sheet4!A:B,2,FALSE)</f>
        <v>Barrow</v>
      </c>
      <c r="G132" s="27" t="s">
        <v>860</v>
      </c>
      <c r="H132" s="27" t="s">
        <v>53</v>
      </c>
      <c r="I132" s="27" t="s">
        <v>57</v>
      </c>
      <c r="J132" s="28" t="s">
        <v>3931</v>
      </c>
      <c r="K132" s="29">
        <v>250000</v>
      </c>
      <c r="L132" s="29">
        <v>0</v>
      </c>
      <c r="M132" s="29">
        <v>250000</v>
      </c>
      <c r="N132" s="29">
        <v>0</v>
      </c>
      <c r="O132" s="31" t="s">
        <v>4795</v>
      </c>
    </row>
    <row r="133" spans="1:15" ht="30" x14ac:dyDescent="0.25">
      <c r="A133" s="30" t="s">
        <v>119</v>
      </c>
      <c r="B133" s="27" t="s">
        <v>721</v>
      </c>
      <c r="C133" s="27" t="s">
        <v>722</v>
      </c>
      <c r="D133" s="27" t="str">
        <f>VLOOKUP(C133,state!A:B,2)</f>
        <v>Alaska</v>
      </c>
      <c r="E133" s="33" t="s">
        <v>858</v>
      </c>
      <c r="F133" s="33" t="str">
        <f>VLOOKUP(E133,Sheet4!A:B,2,FALSE)</f>
        <v>Barrow</v>
      </c>
      <c r="G133" s="27" t="s">
        <v>860</v>
      </c>
      <c r="H133" s="27" t="s">
        <v>53</v>
      </c>
      <c r="I133" s="27" t="s">
        <v>57</v>
      </c>
      <c r="J133" s="28" t="s">
        <v>3931</v>
      </c>
      <c r="K133" s="29">
        <v>1000000</v>
      </c>
      <c r="L133" s="29">
        <v>0</v>
      </c>
      <c r="M133" s="29">
        <v>1000000</v>
      </c>
      <c r="N133" s="29">
        <v>0</v>
      </c>
      <c r="O133" s="31" t="s">
        <v>4199</v>
      </c>
    </row>
    <row r="134" spans="1:15" ht="30" x14ac:dyDescent="0.25">
      <c r="A134" s="30" t="s">
        <v>119</v>
      </c>
      <c r="B134" s="27" t="s">
        <v>721</v>
      </c>
      <c r="C134" s="27" t="s">
        <v>722</v>
      </c>
      <c r="D134" s="27" t="str">
        <f>VLOOKUP(C134,state!A:B,2)</f>
        <v>Alaska</v>
      </c>
      <c r="E134" s="33" t="s">
        <v>858</v>
      </c>
      <c r="F134" s="33" t="str">
        <f>VLOOKUP(E134,Sheet4!A:B,2,FALSE)</f>
        <v>Barrow</v>
      </c>
      <c r="G134" s="27" t="s">
        <v>860</v>
      </c>
      <c r="H134" s="27" t="s">
        <v>53</v>
      </c>
      <c r="I134" s="27" t="s">
        <v>57</v>
      </c>
      <c r="J134" s="28" t="s">
        <v>3931</v>
      </c>
      <c r="K134" s="29">
        <v>1000000</v>
      </c>
      <c r="L134" s="29">
        <v>0</v>
      </c>
      <c r="M134" s="29">
        <v>1000000</v>
      </c>
      <c r="N134" s="29">
        <v>0</v>
      </c>
      <c r="O134" s="31" t="s">
        <v>4792</v>
      </c>
    </row>
    <row r="135" spans="1:15" ht="30" x14ac:dyDescent="0.25">
      <c r="A135" s="30" t="s">
        <v>119</v>
      </c>
      <c r="B135" s="27" t="s">
        <v>721</v>
      </c>
      <c r="C135" s="27" t="s">
        <v>722</v>
      </c>
      <c r="D135" s="27" t="str">
        <f>VLOOKUP(C135,state!A:B,2)</f>
        <v>Alaska</v>
      </c>
      <c r="E135" s="33" t="s">
        <v>858</v>
      </c>
      <c r="F135" s="33" t="str">
        <f>VLOOKUP(E135,Sheet4!A:B,2,FALSE)</f>
        <v>Barrow</v>
      </c>
      <c r="G135" s="27" t="s">
        <v>860</v>
      </c>
      <c r="H135" s="27" t="s">
        <v>53</v>
      </c>
      <c r="I135" s="27" t="s">
        <v>57</v>
      </c>
      <c r="J135" s="28" t="s">
        <v>3931</v>
      </c>
      <c r="K135" s="29">
        <v>9695466</v>
      </c>
      <c r="L135" s="29">
        <v>97514</v>
      </c>
      <c r="M135" s="29">
        <v>9597952</v>
      </c>
      <c r="N135" s="29">
        <v>0</v>
      </c>
      <c r="O135" s="31" t="s">
        <v>4793</v>
      </c>
    </row>
    <row r="136" spans="1:15" ht="30" x14ac:dyDescent="0.25">
      <c r="A136" s="30" t="s">
        <v>119</v>
      </c>
      <c r="B136" s="27" t="s">
        <v>721</v>
      </c>
      <c r="C136" s="27" t="s">
        <v>722</v>
      </c>
      <c r="D136" s="27" t="str">
        <f>VLOOKUP(C136,state!A:B,2)</f>
        <v>Alaska</v>
      </c>
      <c r="E136" s="33" t="s">
        <v>858</v>
      </c>
      <c r="F136" s="33" t="str">
        <f>VLOOKUP(E136,Sheet4!A:B,2,FALSE)</f>
        <v>Barrow</v>
      </c>
      <c r="G136" s="27" t="s">
        <v>860</v>
      </c>
      <c r="H136" s="27" t="s">
        <v>53</v>
      </c>
      <c r="I136" s="27" t="s">
        <v>57</v>
      </c>
      <c r="J136" s="28" t="s">
        <v>3915</v>
      </c>
      <c r="K136" s="29">
        <v>787092</v>
      </c>
      <c r="L136" s="29">
        <v>787092</v>
      </c>
      <c r="M136" s="29">
        <v>0</v>
      </c>
      <c r="N136" s="29">
        <v>0</v>
      </c>
      <c r="O136" s="31" t="s">
        <v>4794</v>
      </c>
    </row>
    <row r="137" spans="1:15" x14ac:dyDescent="0.25">
      <c r="A137" s="30" t="s">
        <v>119</v>
      </c>
      <c r="B137" s="27" t="s">
        <v>721</v>
      </c>
      <c r="C137" s="27" t="s">
        <v>722</v>
      </c>
      <c r="D137" s="27" t="str">
        <f>VLOOKUP(C137,state!A:B,2)</f>
        <v>Alaska</v>
      </c>
      <c r="E137" s="33" t="s">
        <v>958</v>
      </c>
      <c r="F137" s="33" t="str">
        <f>VLOOKUP(E137,Sheet4!A:B,2,FALSE)</f>
        <v>Dillingham</v>
      </c>
      <c r="G137" s="27" t="s">
        <v>959</v>
      </c>
      <c r="H137" s="27" t="s">
        <v>53</v>
      </c>
      <c r="I137" s="27" t="s">
        <v>57</v>
      </c>
      <c r="J137" s="28" t="s">
        <v>3915</v>
      </c>
      <c r="K137" s="29">
        <v>468750</v>
      </c>
      <c r="L137" s="29">
        <v>468750</v>
      </c>
      <c r="M137" s="29">
        <v>0</v>
      </c>
      <c r="N137" s="29">
        <v>0</v>
      </c>
      <c r="O137" s="31" t="s">
        <v>4916</v>
      </c>
    </row>
    <row r="138" spans="1:15" x14ac:dyDescent="0.25">
      <c r="A138" s="30" t="s">
        <v>119</v>
      </c>
      <c r="B138" s="27" t="s">
        <v>721</v>
      </c>
      <c r="C138" s="27" t="s">
        <v>722</v>
      </c>
      <c r="D138" s="27" t="str">
        <f>VLOOKUP(C138,state!A:B,2)</f>
        <v>Alaska</v>
      </c>
      <c r="E138" s="33" t="s">
        <v>958</v>
      </c>
      <c r="F138" s="33" t="str">
        <f>VLOOKUP(E138,Sheet4!A:B,2,FALSE)</f>
        <v>Dillingham</v>
      </c>
      <c r="G138" s="27" t="s">
        <v>959</v>
      </c>
      <c r="H138" s="27" t="s">
        <v>53</v>
      </c>
      <c r="I138" s="27" t="s">
        <v>57</v>
      </c>
      <c r="J138" s="28" t="s">
        <v>3902</v>
      </c>
      <c r="K138" s="29">
        <v>2864074</v>
      </c>
      <c r="L138" s="29">
        <v>2864074</v>
      </c>
      <c r="M138" s="29">
        <v>0</v>
      </c>
      <c r="N138" s="29">
        <v>0</v>
      </c>
      <c r="O138" s="31" t="s">
        <v>4917</v>
      </c>
    </row>
    <row r="139" spans="1:15" ht="30" x14ac:dyDescent="0.25">
      <c r="A139" s="30" t="s">
        <v>119</v>
      </c>
      <c r="B139" s="27" t="s">
        <v>721</v>
      </c>
      <c r="C139" s="27" t="s">
        <v>722</v>
      </c>
      <c r="D139" s="27" t="str">
        <f>VLOOKUP(C139,state!A:B,2)</f>
        <v>Alaska</v>
      </c>
      <c r="E139" s="33" t="s">
        <v>3228</v>
      </c>
      <c r="F139" s="33" t="str">
        <f>VLOOKUP(E139,Sheet4!A:B,2,FALSE)</f>
        <v>Kenai</v>
      </c>
      <c r="G139" s="27" t="s">
        <v>3230</v>
      </c>
      <c r="H139" s="27" t="s">
        <v>53</v>
      </c>
      <c r="I139" s="27" t="s">
        <v>57</v>
      </c>
      <c r="J139" s="28" t="s">
        <v>3921</v>
      </c>
      <c r="K139" s="29">
        <v>10619995</v>
      </c>
      <c r="L139" s="29">
        <v>3287959</v>
      </c>
      <c r="M139" s="29">
        <v>7332036</v>
      </c>
      <c r="N139" s="29">
        <v>0</v>
      </c>
      <c r="O139" s="31" t="s">
        <v>4959</v>
      </c>
    </row>
    <row r="140" spans="1:15" x14ac:dyDescent="0.25">
      <c r="A140" s="30" t="s">
        <v>119</v>
      </c>
      <c r="B140" s="27" t="s">
        <v>721</v>
      </c>
      <c r="C140" s="27" t="s">
        <v>722</v>
      </c>
      <c r="D140" s="27" t="str">
        <f>VLOOKUP(C140,state!A:B,2)</f>
        <v>Alaska</v>
      </c>
      <c r="E140" s="33" t="s">
        <v>1754</v>
      </c>
      <c r="F140" s="33" t="str">
        <f>VLOOKUP(E140,Sheet4!A:B,2,FALSE)</f>
        <v>Fairbanks</v>
      </c>
      <c r="G140" s="27" t="s">
        <v>1756</v>
      </c>
      <c r="H140" s="27" t="s">
        <v>53</v>
      </c>
      <c r="I140" s="27" t="s">
        <v>57</v>
      </c>
      <c r="J140" s="28" t="s">
        <v>3903</v>
      </c>
      <c r="K140" s="29">
        <v>79688</v>
      </c>
      <c r="L140" s="29">
        <v>79688</v>
      </c>
      <c r="M140" s="29">
        <v>0</v>
      </c>
      <c r="N140" s="29">
        <v>0</v>
      </c>
      <c r="O140" s="31" t="s">
        <v>4980</v>
      </c>
    </row>
    <row r="141" spans="1:15" x14ac:dyDescent="0.25">
      <c r="A141" s="30" t="s">
        <v>119</v>
      </c>
      <c r="B141" s="27" t="s">
        <v>721</v>
      </c>
      <c r="C141" s="27" t="s">
        <v>722</v>
      </c>
      <c r="D141" s="27" t="str">
        <f>VLOOKUP(C141,state!A:B,2)</f>
        <v>Alaska</v>
      </c>
      <c r="E141" s="33" t="s">
        <v>1754</v>
      </c>
      <c r="F141" s="33" t="str">
        <f>VLOOKUP(E141,Sheet4!A:B,2,FALSE)</f>
        <v>Fairbanks</v>
      </c>
      <c r="G141" s="27" t="s">
        <v>1756</v>
      </c>
      <c r="H141" s="27" t="s">
        <v>53</v>
      </c>
      <c r="I141" s="27" t="s">
        <v>57</v>
      </c>
      <c r="J141" s="28" t="s">
        <v>3953</v>
      </c>
      <c r="K141" s="29">
        <v>1201044</v>
      </c>
      <c r="L141" s="29">
        <v>1201044</v>
      </c>
      <c r="M141" s="29">
        <v>0</v>
      </c>
      <c r="N141" s="29">
        <v>0</v>
      </c>
      <c r="O141" s="31" t="s">
        <v>4686</v>
      </c>
    </row>
    <row r="142" spans="1:15" x14ac:dyDescent="0.25">
      <c r="A142" s="30" t="s">
        <v>119</v>
      </c>
      <c r="B142" s="27" t="s">
        <v>721</v>
      </c>
      <c r="C142" s="27" t="s">
        <v>722</v>
      </c>
      <c r="D142" s="27" t="str">
        <f>VLOOKUP(C142,state!A:B,2)</f>
        <v>Alaska</v>
      </c>
      <c r="E142" s="33" t="s">
        <v>3308</v>
      </c>
      <c r="F142" s="33" t="str">
        <f>VLOOKUP(E142,Sheet4!A:B,2,FALSE)</f>
        <v>Galena</v>
      </c>
      <c r="G142" s="27" t="s">
        <v>3310</v>
      </c>
      <c r="H142" s="27" t="s">
        <v>53</v>
      </c>
      <c r="I142" s="27" t="s">
        <v>57</v>
      </c>
      <c r="J142" s="28" t="s">
        <v>3907</v>
      </c>
      <c r="K142" s="29">
        <v>70680</v>
      </c>
      <c r="L142" s="29">
        <v>70680</v>
      </c>
      <c r="M142" s="29">
        <v>0</v>
      </c>
      <c r="N142" s="29">
        <v>0</v>
      </c>
      <c r="O142" s="31" t="s">
        <v>5014</v>
      </c>
    </row>
    <row r="143" spans="1:15" ht="30" x14ac:dyDescent="0.25">
      <c r="A143" s="30" t="s">
        <v>119</v>
      </c>
      <c r="B143" s="27" t="s">
        <v>721</v>
      </c>
      <c r="C143" s="27" t="s">
        <v>722</v>
      </c>
      <c r="D143" s="27" t="str">
        <f>VLOOKUP(C143,state!A:B,2)</f>
        <v>Alaska</v>
      </c>
      <c r="E143" s="33" t="s">
        <v>1424</v>
      </c>
      <c r="F143" s="33" t="str">
        <f>VLOOKUP(E143,Sheet4!A:B,2,FALSE)</f>
        <v>Homer</v>
      </c>
      <c r="G143" s="27" t="s">
        <v>1425</v>
      </c>
      <c r="H143" s="27" t="s">
        <v>53</v>
      </c>
      <c r="I143" s="27" t="s">
        <v>57</v>
      </c>
      <c r="J143" s="28" t="s">
        <v>3931</v>
      </c>
      <c r="K143" s="29">
        <v>2943848</v>
      </c>
      <c r="L143" s="29">
        <v>0</v>
      </c>
      <c r="M143" s="29">
        <v>2943848</v>
      </c>
      <c r="N143" s="29">
        <v>0</v>
      </c>
      <c r="O143" s="31" t="s">
        <v>4272</v>
      </c>
    </row>
    <row r="144" spans="1:15" x14ac:dyDescent="0.25">
      <c r="A144" s="30" t="s">
        <v>119</v>
      </c>
      <c r="B144" s="27" t="s">
        <v>721</v>
      </c>
      <c r="C144" s="27" t="s">
        <v>722</v>
      </c>
      <c r="D144" s="27" t="str">
        <f>VLOOKUP(C144,state!A:B,2)</f>
        <v>Alaska</v>
      </c>
      <c r="E144" s="33" t="s">
        <v>1424</v>
      </c>
      <c r="F144" s="33" t="str">
        <f>VLOOKUP(E144,Sheet4!A:B,2,FALSE)</f>
        <v>Homer</v>
      </c>
      <c r="G144" s="27" t="s">
        <v>1425</v>
      </c>
      <c r="H144" s="27" t="s">
        <v>53</v>
      </c>
      <c r="I144" s="27" t="s">
        <v>57</v>
      </c>
      <c r="J144" s="28" t="s">
        <v>3895</v>
      </c>
      <c r="K144" s="29">
        <v>5570058</v>
      </c>
      <c r="L144" s="29">
        <v>0</v>
      </c>
      <c r="M144" s="29">
        <v>5570058</v>
      </c>
      <c r="N144" s="29">
        <v>0</v>
      </c>
      <c r="O144" s="31" t="s">
        <v>4419</v>
      </c>
    </row>
    <row r="145" spans="1:15" ht="30" x14ac:dyDescent="0.25">
      <c r="A145" s="30" t="s">
        <v>119</v>
      </c>
      <c r="B145" s="27" t="s">
        <v>721</v>
      </c>
      <c r="C145" s="27" t="s">
        <v>722</v>
      </c>
      <c r="D145" s="27" t="str">
        <f>VLOOKUP(C145,state!A:B,2)</f>
        <v>Alaska</v>
      </c>
      <c r="E145" s="33" t="s">
        <v>1424</v>
      </c>
      <c r="F145" s="33" t="str">
        <f>VLOOKUP(E145,Sheet4!A:B,2,FALSE)</f>
        <v>Homer</v>
      </c>
      <c r="G145" s="27" t="s">
        <v>1425</v>
      </c>
      <c r="H145" s="27" t="s">
        <v>53</v>
      </c>
      <c r="I145" s="27" t="s">
        <v>57</v>
      </c>
      <c r="J145" s="28" t="s">
        <v>3931</v>
      </c>
      <c r="K145" s="29">
        <v>200000</v>
      </c>
      <c r="L145" s="29">
        <v>200000</v>
      </c>
      <c r="M145" s="29">
        <v>0</v>
      </c>
      <c r="N145" s="29">
        <v>0</v>
      </c>
      <c r="O145" s="31" t="s">
        <v>5090</v>
      </c>
    </row>
    <row r="146" spans="1:15" x14ac:dyDescent="0.25">
      <c r="A146" s="30" t="s">
        <v>119</v>
      </c>
      <c r="B146" s="27" t="s">
        <v>721</v>
      </c>
      <c r="C146" s="27" t="s">
        <v>722</v>
      </c>
      <c r="D146" s="27" t="str">
        <f>VLOOKUP(C146,state!A:B,2)</f>
        <v>Alaska</v>
      </c>
      <c r="E146" s="33" t="s">
        <v>1424</v>
      </c>
      <c r="F146" s="33" t="str">
        <f>VLOOKUP(E146,Sheet4!A:B,2,FALSE)</f>
        <v>Homer</v>
      </c>
      <c r="G146" s="27" t="s">
        <v>1425</v>
      </c>
      <c r="H146" s="27" t="s">
        <v>53</v>
      </c>
      <c r="I146" s="27" t="s">
        <v>57</v>
      </c>
      <c r="J146" s="28" t="s">
        <v>3931</v>
      </c>
      <c r="K146" s="29">
        <v>300000</v>
      </c>
      <c r="L146" s="29">
        <v>300000</v>
      </c>
      <c r="M146" s="29">
        <v>0</v>
      </c>
      <c r="N146" s="29">
        <v>0</v>
      </c>
      <c r="O146" s="31" t="s">
        <v>5087</v>
      </c>
    </row>
    <row r="147" spans="1:15" x14ac:dyDescent="0.25">
      <c r="A147" s="30" t="s">
        <v>119</v>
      </c>
      <c r="B147" s="27" t="s">
        <v>721</v>
      </c>
      <c r="C147" s="27" t="s">
        <v>722</v>
      </c>
      <c r="D147" s="27" t="str">
        <f>VLOOKUP(C147,state!A:B,2)</f>
        <v>Alaska</v>
      </c>
      <c r="E147" s="33" t="s">
        <v>1424</v>
      </c>
      <c r="F147" s="33" t="str">
        <f>VLOOKUP(E147,Sheet4!A:B,2,FALSE)</f>
        <v>Homer</v>
      </c>
      <c r="G147" s="27" t="s">
        <v>1425</v>
      </c>
      <c r="H147" s="27" t="s">
        <v>53</v>
      </c>
      <c r="I147" s="27" t="s">
        <v>57</v>
      </c>
      <c r="J147" s="28" t="s">
        <v>3931</v>
      </c>
      <c r="K147" s="29">
        <v>400000</v>
      </c>
      <c r="L147" s="29">
        <v>400000</v>
      </c>
      <c r="M147" s="29">
        <v>0</v>
      </c>
      <c r="N147" s="29">
        <v>0</v>
      </c>
      <c r="O147" s="31" t="s">
        <v>5088</v>
      </c>
    </row>
    <row r="148" spans="1:15" x14ac:dyDescent="0.25">
      <c r="A148" s="30" t="s">
        <v>119</v>
      </c>
      <c r="B148" s="27" t="s">
        <v>721</v>
      </c>
      <c r="C148" s="27" t="s">
        <v>722</v>
      </c>
      <c r="D148" s="27" t="str">
        <f>VLOOKUP(C148,state!A:B,2)</f>
        <v>Alaska</v>
      </c>
      <c r="E148" s="33" t="s">
        <v>1424</v>
      </c>
      <c r="F148" s="33" t="str">
        <f>VLOOKUP(E148,Sheet4!A:B,2,FALSE)</f>
        <v>Homer</v>
      </c>
      <c r="G148" s="27" t="s">
        <v>1425</v>
      </c>
      <c r="H148" s="27" t="s">
        <v>53</v>
      </c>
      <c r="I148" s="27" t="s">
        <v>57</v>
      </c>
      <c r="J148" s="28" t="s">
        <v>3931</v>
      </c>
      <c r="K148" s="29">
        <v>900000</v>
      </c>
      <c r="L148" s="29">
        <v>900000</v>
      </c>
      <c r="M148" s="29">
        <v>0</v>
      </c>
      <c r="N148" s="29">
        <v>0</v>
      </c>
      <c r="O148" s="31" t="s">
        <v>5089</v>
      </c>
    </row>
    <row r="149" spans="1:15" ht="30" x14ac:dyDescent="0.25">
      <c r="A149" s="30" t="s">
        <v>119</v>
      </c>
      <c r="B149" s="27" t="s">
        <v>721</v>
      </c>
      <c r="C149" s="27" t="s">
        <v>722</v>
      </c>
      <c r="D149" s="27" t="str">
        <f>VLOOKUP(C149,state!A:B,2)</f>
        <v>Alaska</v>
      </c>
      <c r="E149" s="33" t="s">
        <v>1424</v>
      </c>
      <c r="F149" s="33" t="str">
        <f>VLOOKUP(E149,Sheet4!A:B,2,FALSE)</f>
        <v>Homer</v>
      </c>
      <c r="G149" s="27" t="s">
        <v>1425</v>
      </c>
      <c r="H149" s="27" t="s">
        <v>53</v>
      </c>
      <c r="I149" s="27" t="s">
        <v>57</v>
      </c>
      <c r="J149" s="28" t="s">
        <v>3895</v>
      </c>
      <c r="K149" s="29">
        <v>2000000</v>
      </c>
      <c r="L149" s="29">
        <v>2000000</v>
      </c>
      <c r="M149" s="29">
        <v>0</v>
      </c>
      <c r="N149" s="29">
        <v>0</v>
      </c>
      <c r="O149" s="31" t="s">
        <v>5086</v>
      </c>
    </row>
    <row r="150" spans="1:15" ht="30" x14ac:dyDescent="0.25">
      <c r="A150" s="30" t="s">
        <v>119</v>
      </c>
      <c r="B150" s="27" t="s">
        <v>721</v>
      </c>
      <c r="C150" s="27" t="s">
        <v>722</v>
      </c>
      <c r="D150" s="27" t="str">
        <f>VLOOKUP(C150,state!A:B,2)</f>
        <v>Alaska</v>
      </c>
      <c r="E150" s="33" t="s">
        <v>2084</v>
      </c>
      <c r="F150" s="33" t="str">
        <f>VLOOKUP(E150,Sheet4!A:B,2,FALSE)</f>
        <v>Juneau</v>
      </c>
      <c r="G150" s="27" t="s">
        <v>2085</v>
      </c>
      <c r="H150" s="27" t="s">
        <v>53</v>
      </c>
      <c r="I150" s="27" t="s">
        <v>57</v>
      </c>
      <c r="J150" s="28" t="s">
        <v>3965</v>
      </c>
      <c r="K150" s="29">
        <v>9985312</v>
      </c>
      <c r="L150" s="29">
        <v>0</v>
      </c>
      <c r="M150" s="29">
        <v>0</v>
      </c>
      <c r="N150" s="29">
        <v>9985312</v>
      </c>
      <c r="O150" s="31" t="s">
        <v>5179</v>
      </c>
    </row>
    <row r="151" spans="1:15" ht="30" x14ac:dyDescent="0.25">
      <c r="A151" s="30" t="s">
        <v>119</v>
      </c>
      <c r="B151" s="27" t="s">
        <v>721</v>
      </c>
      <c r="C151" s="27" t="s">
        <v>722</v>
      </c>
      <c r="D151" s="27" t="str">
        <f>VLOOKUP(C151,state!A:B,2)</f>
        <v>Alaska</v>
      </c>
      <c r="E151" s="33" t="s">
        <v>2084</v>
      </c>
      <c r="F151" s="33" t="str">
        <f>VLOOKUP(E151,Sheet4!A:B,2,FALSE)</f>
        <v>Juneau</v>
      </c>
      <c r="G151" s="27" t="s">
        <v>2085</v>
      </c>
      <c r="H151" s="27" t="s">
        <v>53</v>
      </c>
      <c r="I151" s="27" t="s">
        <v>57</v>
      </c>
      <c r="J151" s="28" t="s">
        <v>3988</v>
      </c>
      <c r="K151" s="29">
        <v>529688</v>
      </c>
      <c r="L151" s="29">
        <v>529688</v>
      </c>
      <c r="M151" s="29">
        <v>0</v>
      </c>
      <c r="N151" s="29">
        <v>0</v>
      </c>
      <c r="O151" s="31" t="s">
        <v>5177</v>
      </c>
    </row>
    <row r="152" spans="1:15" ht="30" x14ac:dyDescent="0.25">
      <c r="A152" s="30" t="s">
        <v>119</v>
      </c>
      <c r="B152" s="27" t="s">
        <v>721</v>
      </c>
      <c r="C152" s="27" t="s">
        <v>722</v>
      </c>
      <c r="D152" s="27" t="str">
        <f>VLOOKUP(C152,state!A:B,2)</f>
        <v>Alaska</v>
      </c>
      <c r="E152" s="33" t="s">
        <v>2084</v>
      </c>
      <c r="F152" s="33" t="str">
        <f>VLOOKUP(E152,Sheet4!A:B,2,FALSE)</f>
        <v>Juneau</v>
      </c>
      <c r="G152" s="27" t="s">
        <v>2085</v>
      </c>
      <c r="H152" s="27" t="s">
        <v>53</v>
      </c>
      <c r="I152" s="27" t="s">
        <v>57</v>
      </c>
      <c r="J152" s="28" t="s">
        <v>4013</v>
      </c>
      <c r="K152" s="29">
        <v>634735</v>
      </c>
      <c r="L152" s="29">
        <v>634735</v>
      </c>
      <c r="M152" s="29">
        <v>0</v>
      </c>
      <c r="N152" s="29">
        <v>0</v>
      </c>
      <c r="O152" s="31" t="s">
        <v>5178</v>
      </c>
    </row>
    <row r="153" spans="1:15" ht="30" x14ac:dyDescent="0.25">
      <c r="A153" s="30" t="s">
        <v>119</v>
      </c>
      <c r="B153" s="27" t="s">
        <v>721</v>
      </c>
      <c r="C153" s="27" t="s">
        <v>722</v>
      </c>
      <c r="D153" s="27" t="str">
        <f>VLOOKUP(C153,state!A:B,2)</f>
        <v>Alaska</v>
      </c>
      <c r="E153" s="33" t="s">
        <v>2084</v>
      </c>
      <c r="F153" s="33" t="str">
        <f>VLOOKUP(E153,Sheet4!A:B,2,FALSE)</f>
        <v>Juneau</v>
      </c>
      <c r="G153" s="27" t="s">
        <v>2085</v>
      </c>
      <c r="H153" s="27" t="s">
        <v>53</v>
      </c>
      <c r="I153" s="27" t="s">
        <v>57</v>
      </c>
      <c r="J153" s="28" t="s">
        <v>3943</v>
      </c>
      <c r="K153" s="29">
        <v>1801875</v>
      </c>
      <c r="L153" s="29">
        <v>1801875</v>
      </c>
      <c r="M153" s="29">
        <v>0</v>
      </c>
      <c r="N153" s="29">
        <v>0</v>
      </c>
      <c r="O153" s="31" t="s">
        <v>5180</v>
      </c>
    </row>
    <row r="154" spans="1:15" x14ac:dyDescent="0.25">
      <c r="A154" s="30" t="s">
        <v>119</v>
      </c>
      <c r="B154" s="27" t="s">
        <v>721</v>
      </c>
      <c r="C154" s="27" t="s">
        <v>722</v>
      </c>
      <c r="D154" s="27" t="str">
        <f>VLOOKUP(C154,state!A:B,2)</f>
        <v>Alaska</v>
      </c>
      <c r="E154" s="33" t="s">
        <v>724</v>
      </c>
      <c r="F154" s="33" t="str">
        <f>VLOOKUP(E154,Sheet4!A:B,2,FALSE)</f>
        <v>Anchorage</v>
      </c>
      <c r="G154" s="27" t="s">
        <v>726</v>
      </c>
      <c r="H154" s="27" t="s">
        <v>53</v>
      </c>
      <c r="I154" s="27" t="s">
        <v>57</v>
      </c>
      <c r="J154" s="28" t="s">
        <v>3908</v>
      </c>
      <c r="K154" s="29">
        <v>7406144</v>
      </c>
      <c r="L154" s="29">
        <v>1000000</v>
      </c>
      <c r="M154" s="29">
        <v>6406144</v>
      </c>
      <c r="N154" s="29">
        <v>0</v>
      </c>
      <c r="O154" s="31" t="s">
        <v>5223</v>
      </c>
    </row>
    <row r="155" spans="1:15" x14ac:dyDescent="0.25">
      <c r="A155" s="30" t="s">
        <v>119</v>
      </c>
      <c r="B155" s="27" t="s">
        <v>721</v>
      </c>
      <c r="C155" s="27" t="s">
        <v>722</v>
      </c>
      <c r="D155" s="27" t="str">
        <f>VLOOKUP(C155,state!A:B,2)</f>
        <v>Alaska</v>
      </c>
      <c r="E155" s="33" t="s">
        <v>2241</v>
      </c>
      <c r="F155" s="33" t="str">
        <f>VLOOKUP(E155,Sheet4!A:B,2,FALSE)</f>
        <v>Anchorage</v>
      </c>
      <c r="G155" s="27" t="s">
        <v>2242</v>
      </c>
      <c r="H155" s="27" t="s">
        <v>53</v>
      </c>
      <c r="I155" s="27" t="s">
        <v>57</v>
      </c>
      <c r="J155" s="28" t="s">
        <v>3957</v>
      </c>
      <c r="K155" s="29">
        <v>10851564</v>
      </c>
      <c r="L155" s="29">
        <v>851564</v>
      </c>
      <c r="M155" s="29">
        <v>10000000</v>
      </c>
      <c r="N155" s="29">
        <v>0</v>
      </c>
      <c r="O155" s="31" t="s">
        <v>5330</v>
      </c>
    </row>
    <row r="156" spans="1:15" x14ac:dyDescent="0.25">
      <c r="A156" s="30" t="s">
        <v>119</v>
      </c>
      <c r="B156" s="27" t="s">
        <v>721</v>
      </c>
      <c r="C156" s="27" t="s">
        <v>722</v>
      </c>
      <c r="D156" s="27" t="str">
        <f>VLOOKUP(C156,state!A:B,2)</f>
        <v>Alaska</v>
      </c>
      <c r="E156" s="33" t="s">
        <v>2241</v>
      </c>
      <c r="F156" s="33" t="str">
        <f>VLOOKUP(E156,Sheet4!A:B,2,FALSE)</f>
        <v>Anchorage</v>
      </c>
      <c r="G156" s="27" t="s">
        <v>2242</v>
      </c>
      <c r="H156" s="27" t="s">
        <v>53</v>
      </c>
      <c r="I156" s="27" t="s">
        <v>57</v>
      </c>
      <c r="J156" s="28" t="s">
        <v>3988</v>
      </c>
      <c r="K156" s="29">
        <v>1486220</v>
      </c>
      <c r="L156" s="29">
        <v>1486220</v>
      </c>
      <c r="M156" s="29">
        <v>0</v>
      </c>
      <c r="N156" s="29">
        <v>0</v>
      </c>
      <c r="O156" s="31" t="s">
        <v>5331</v>
      </c>
    </row>
    <row r="157" spans="1:15" x14ac:dyDescent="0.25">
      <c r="A157" s="30" t="s">
        <v>119</v>
      </c>
      <c r="B157" s="27" t="s">
        <v>721</v>
      </c>
      <c r="C157" s="27" t="s">
        <v>722</v>
      </c>
      <c r="D157" s="27" t="str">
        <f>VLOOKUP(C157,state!A:B,2)</f>
        <v>Alaska</v>
      </c>
      <c r="E157" s="33" t="s">
        <v>863</v>
      </c>
      <c r="F157" s="33" t="str">
        <f>VLOOKUP(E157,Sheet4!A:B,2,FALSE)</f>
        <v>Nome</v>
      </c>
      <c r="G157" s="27" t="s">
        <v>864</v>
      </c>
      <c r="H157" s="27" t="s">
        <v>53</v>
      </c>
      <c r="I157" s="27" t="s">
        <v>57</v>
      </c>
      <c r="J157" s="28" t="s">
        <v>3923</v>
      </c>
      <c r="K157" s="29">
        <v>800000</v>
      </c>
      <c r="L157" s="29">
        <v>0</v>
      </c>
      <c r="M157" s="29">
        <v>800000</v>
      </c>
      <c r="N157" s="29">
        <v>0</v>
      </c>
      <c r="O157" s="31" t="s">
        <v>5393</v>
      </c>
    </row>
    <row r="158" spans="1:15" x14ac:dyDescent="0.25">
      <c r="A158" s="30" t="s">
        <v>119</v>
      </c>
      <c r="B158" s="27" t="s">
        <v>721</v>
      </c>
      <c r="C158" s="27" t="s">
        <v>722</v>
      </c>
      <c r="D158" s="27" t="str">
        <f>VLOOKUP(C158,state!A:B,2)</f>
        <v>Alaska</v>
      </c>
      <c r="E158" s="33" t="s">
        <v>863</v>
      </c>
      <c r="F158" s="33" t="str">
        <f>VLOOKUP(E158,Sheet4!A:B,2,FALSE)</f>
        <v>Nome</v>
      </c>
      <c r="G158" s="27" t="s">
        <v>864</v>
      </c>
      <c r="H158" s="27" t="s">
        <v>53</v>
      </c>
      <c r="I158" s="27" t="s">
        <v>57</v>
      </c>
      <c r="J158" s="28" t="s">
        <v>3923</v>
      </c>
      <c r="K158" s="29">
        <v>1780854</v>
      </c>
      <c r="L158" s="29">
        <v>500000</v>
      </c>
      <c r="M158" s="29">
        <v>1280854</v>
      </c>
      <c r="N158" s="29">
        <v>0</v>
      </c>
      <c r="O158" s="31" t="s">
        <v>4073</v>
      </c>
    </row>
    <row r="159" spans="1:15" x14ac:dyDescent="0.25">
      <c r="A159" s="30" t="s">
        <v>119</v>
      </c>
      <c r="B159" s="27" t="s">
        <v>721</v>
      </c>
      <c r="C159" s="27" t="s">
        <v>722</v>
      </c>
      <c r="D159" s="27" t="str">
        <f>VLOOKUP(C159,state!A:B,2)</f>
        <v>Alaska</v>
      </c>
      <c r="E159" s="33" t="s">
        <v>863</v>
      </c>
      <c r="F159" s="33" t="str">
        <f>VLOOKUP(E159,Sheet4!A:B,2,FALSE)</f>
        <v>Nome</v>
      </c>
      <c r="G159" s="27" t="s">
        <v>864</v>
      </c>
      <c r="H159" s="27" t="s">
        <v>53</v>
      </c>
      <c r="I159" s="27" t="s">
        <v>57</v>
      </c>
      <c r="J159" s="28" t="s">
        <v>3923</v>
      </c>
      <c r="K159" s="29">
        <v>3500000</v>
      </c>
      <c r="L159" s="29">
        <v>1500000</v>
      </c>
      <c r="M159" s="29">
        <v>2000000</v>
      </c>
      <c r="N159" s="29">
        <v>0</v>
      </c>
      <c r="O159" s="31" t="s">
        <v>4073</v>
      </c>
    </row>
    <row r="160" spans="1:15" x14ac:dyDescent="0.25">
      <c r="A160" s="30" t="s">
        <v>119</v>
      </c>
      <c r="B160" s="27" t="s">
        <v>721</v>
      </c>
      <c r="C160" s="27" t="s">
        <v>722</v>
      </c>
      <c r="D160" s="27" t="str">
        <f>VLOOKUP(C160,state!A:B,2)</f>
        <v>Alaska</v>
      </c>
      <c r="E160" s="33" t="s">
        <v>863</v>
      </c>
      <c r="F160" s="33" t="str">
        <f>VLOOKUP(E160,Sheet4!A:B,2,FALSE)</f>
        <v>Nome</v>
      </c>
      <c r="G160" s="27" t="s">
        <v>864</v>
      </c>
      <c r="H160" s="27" t="s">
        <v>53</v>
      </c>
      <c r="I160" s="27" t="s">
        <v>57</v>
      </c>
      <c r="J160" s="28" t="s">
        <v>3923</v>
      </c>
      <c r="K160" s="29">
        <v>4162500</v>
      </c>
      <c r="L160" s="29">
        <v>4162500</v>
      </c>
      <c r="M160" s="29">
        <v>0</v>
      </c>
      <c r="N160" s="29">
        <v>0</v>
      </c>
      <c r="O160" s="31" t="s">
        <v>515</v>
      </c>
    </row>
    <row r="161" spans="1:15" ht="30" x14ac:dyDescent="0.25">
      <c r="A161" s="30" t="s">
        <v>119</v>
      </c>
      <c r="B161" s="27" t="s">
        <v>721</v>
      </c>
      <c r="C161" s="27" t="s">
        <v>722</v>
      </c>
      <c r="D161" s="27" t="str">
        <f>VLOOKUP(C161,state!A:B,2)</f>
        <v>Alaska</v>
      </c>
      <c r="E161" s="33" t="s">
        <v>2619</v>
      </c>
      <c r="F161" s="33" t="str">
        <f>VLOOKUP(E161,Sheet4!A:B,2,FALSE)</f>
        <v>Sitka</v>
      </c>
      <c r="G161" s="27" t="s">
        <v>2621</v>
      </c>
      <c r="H161" s="27" t="s">
        <v>53</v>
      </c>
      <c r="I161" s="27" t="s">
        <v>57</v>
      </c>
      <c r="J161" s="28" t="s">
        <v>3940</v>
      </c>
      <c r="K161" s="29">
        <v>515625</v>
      </c>
      <c r="L161" s="29">
        <v>515625</v>
      </c>
      <c r="M161" s="29">
        <v>0</v>
      </c>
      <c r="N161" s="29">
        <v>0</v>
      </c>
      <c r="O161" s="31" t="s">
        <v>5592</v>
      </c>
    </row>
    <row r="162" spans="1:15" ht="30" x14ac:dyDescent="0.25">
      <c r="A162" s="30" t="s">
        <v>119</v>
      </c>
      <c r="B162" s="27" t="s">
        <v>721</v>
      </c>
      <c r="C162" s="27" t="s">
        <v>722</v>
      </c>
      <c r="D162" s="27" t="str">
        <f>VLOOKUP(C162,state!A:B,2)</f>
        <v>Alaska</v>
      </c>
      <c r="E162" s="33" t="s">
        <v>869</v>
      </c>
      <c r="F162" s="33" t="str">
        <f>VLOOKUP(E162,Sheet4!A:B,2,FALSE)</f>
        <v>Valdez</v>
      </c>
      <c r="G162" s="27" t="s">
        <v>871</v>
      </c>
      <c r="H162" s="27" t="s">
        <v>53</v>
      </c>
      <c r="I162" s="27" t="s">
        <v>57</v>
      </c>
      <c r="J162" s="28" t="s">
        <v>3924</v>
      </c>
      <c r="K162" s="29">
        <v>279711</v>
      </c>
      <c r="L162" s="29">
        <v>279711</v>
      </c>
      <c r="M162" s="29">
        <v>0</v>
      </c>
      <c r="N162" s="29">
        <v>0</v>
      </c>
      <c r="O162" s="31" t="s">
        <v>5689</v>
      </c>
    </row>
    <row r="163" spans="1:15" ht="30" x14ac:dyDescent="0.25">
      <c r="A163" s="30" t="s">
        <v>5</v>
      </c>
      <c r="B163" s="27" t="s">
        <v>46</v>
      </c>
      <c r="C163" s="27" t="s">
        <v>119</v>
      </c>
      <c r="D163" s="27" t="str">
        <f>VLOOKUP(C163,state!A:B,2)</f>
        <v>Alabama</v>
      </c>
      <c r="E163" s="33" t="s">
        <v>795</v>
      </c>
      <c r="F163" s="33" t="str">
        <f>VLOOKUP(E163,Sheet4!A:B,2,FALSE)</f>
        <v>Muscle Shoals</v>
      </c>
      <c r="G163" s="27" t="s">
        <v>797</v>
      </c>
      <c r="H163" s="28" t="s">
        <v>222</v>
      </c>
      <c r="I163" s="28" t="s">
        <v>229</v>
      </c>
      <c r="J163" s="28" t="s">
        <v>3967</v>
      </c>
      <c r="K163" s="29">
        <v>206815</v>
      </c>
      <c r="L163" s="29">
        <v>0</v>
      </c>
      <c r="M163" s="29">
        <v>206815</v>
      </c>
      <c r="N163" s="29">
        <v>0</v>
      </c>
      <c r="O163" s="31" t="s">
        <v>5335</v>
      </c>
    </row>
    <row r="164" spans="1:15" ht="30" x14ac:dyDescent="0.25">
      <c r="A164" s="30" t="s">
        <v>5</v>
      </c>
      <c r="B164" s="27" t="s">
        <v>46</v>
      </c>
      <c r="C164" s="27" t="s">
        <v>119</v>
      </c>
      <c r="D164" s="27" t="str">
        <f>VLOOKUP(C164,state!A:B,2)</f>
        <v>Alabama</v>
      </c>
      <c r="E164" s="33" t="s">
        <v>795</v>
      </c>
      <c r="F164" s="33" t="str">
        <f>VLOOKUP(E164,Sheet4!A:B,2,FALSE)</f>
        <v>Muscle Shoals</v>
      </c>
      <c r="G164" s="27" t="s">
        <v>797</v>
      </c>
      <c r="H164" s="28" t="s">
        <v>222</v>
      </c>
      <c r="I164" s="28" t="s">
        <v>229</v>
      </c>
      <c r="J164" s="28" t="s">
        <v>3967</v>
      </c>
      <c r="K164" s="29">
        <v>5403885</v>
      </c>
      <c r="L164" s="29">
        <v>0</v>
      </c>
      <c r="M164" s="29">
        <v>5403885</v>
      </c>
      <c r="N164" s="29">
        <v>0</v>
      </c>
      <c r="O164" s="31" t="s">
        <v>5336</v>
      </c>
    </row>
    <row r="165" spans="1:15" ht="30" x14ac:dyDescent="0.25">
      <c r="A165" s="30" t="s">
        <v>5</v>
      </c>
      <c r="B165" s="27" t="s">
        <v>46</v>
      </c>
      <c r="C165" s="27" t="s">
        <v>119</v>
      </c>
      <c r="D165" s="27" t="str">
        <f>VLOOKUP(C165,state!A:B,2)</f>
        <v>Alabama</v>
      </c>
      <c r="E165" s="33" t="s">
        <v>795</v>
      </c>
      <c r="F165" s="33" t="str">
        <f>VLOOKUP(E165,Sheet4!A:B,2,FALSE)</f>
        <v>Muscle Shoals</v>
      </c>
      <c r="G165" s="27" t="s">
        <v>797</v>
      </c>
      <c r="H165" s="28" t="s">
        <v>222</v>
      </c>
      <c r="I165" s="28" t="s">
        <v>229</v>
      </c>
      <c r="J165" s="28" t="s">
        <v>3967</v>
      </c>
      <c r="K165" s="29">
        <v>37525</v>
      </c>
      <c r="L165" s="29">
        <v>37525</v>
      </c>
      <c r="M165" s="29">
        <v>0</v>
      </c>
      <c r="N165" s="29">
        <v>0</v>
      </c>
      <c r="O165" s="31" t="s">
        <v>5338</v>
      </c>
    </row>
    <row r="166" spans="1:15" ht="30" x14ac:dyDescent="0.25">
      <c r="A166" s="30" t="s">
        <v>5</v>
      </c>
      <c r="B166" s="27" t="s">
        <v>46</v>
      </c>
      <c r="C166" s="27" t="s">
        <v>119</v>
      </c>
      <c r="D166" s="27" t="str">
        <f>VLOOKUP(C166,state!A:B,2)</f>
        <v>Alabama</v>
      </c>
      <c r="E166" s="33" t="s">
        <v>795</v>
      </c>
      <c r="F166" s="33" t="str">
        <f>VLOOKUP(E166,Sheet4!A:B,2,FALSE)</f>
        <v>Muscle Shoals</v>
      </c>
      <c r="G166" s="27" t="s">
        <v>797</v>
      </c>
      <c r="H166" s="28" t="s">
        <v>222</v>
      </c>
      <c r="I166" s="28" t="s">
        <v>229</v>
      </c>
      <c r="J166" s="28" t="s">
        <v>3967</v>
      </c>
      <c r="K166" s="29">
        <v>217740</v>
      </c>
      <c r="L166" s="29">
        <v>217740</v>
      </c>
      <c r="M166" s="29">
        <v>0</v>
      </c>
      <c r="N166" s="29">
        <v>0</v>
      </c>
      <c r="O166" s="31" t="s">
        <v>5337</v>
      </c>
    </row>
    <row r="167" spans="1:15" ht="30" x14ac:dyDescent="0.25">
      <c r="A167" s="30" t="s">
        <v>5</v>
      </c>
      <c r="B167" s="27" t="s">
        <v>46</v>
      </c>
      <c r="C167" s="27" t="s">
        <v>119</v>
      </c>
      <c r="D167" s="27" t="str">
        <f>VLOOKUP(C167,state!A:B,2)</f>
        <v>Alabama</v>
      </c>
      <c r="E167" s="33" t="s">
        <v>2853</v>
      </c>
      <c r="F167" s="33" t="str">
        <f>VLOOKUP(E167,Sheet4!A:B,2,FALSE)</f>
        <v>Clanton</v>
      </c>
      <c r="G167" s="27" t="s">
        <v>2855</v>
      </c>
      <c r="H167" s="27" t="s">
        <v>4</v>
      </c>
      <c r="I167" s="27" t="s">
        <v>13</v>
      </c>
      <c r="J167" s="28" t="s">
        <v>3895</v>
      </c>
      <c r="K167" s="29">
        <v>608648</v>
      </c>
      <c r="L167" s="29">
        <v>608648</v>
      </c>
      <c r="M167" s="29">
        <v>0</v>
      </c>
      <c r="N167" s="29">
        <v>0</v>
      </c>
      <c r="O167" s="31" t="s">
        <v>4525</v>
      </c>
    </row>
    <row r="168" spans="1:15" ht="30" x14ac:dyDescent="0.25">
      <c r="A168" s="30" t="s">
        <v>5</v>
      </c>
      <c r="B168" s="27" t="s">
        <v>46</v>
      </c>
      <c r="C168" s="27" t="s">
        <v>119</v>
      </c>
      <c r="D168" s="27" t="str">
        <f>VLOOKUP(C168,state!A:B,2)</f>
        <v>Alabama</v>
      </c>
      <c r="E168" s="33" t="s">
        <v>594</v>
      </c>
      <c r="F168" s="33" t="str">
        <f>VLOOKUP(E168,Sheet4!A:B,2,FALSE)</f>
        <v>Tuskegee</v>
      </c>
      <c r="G168" s="27" t="s">
        <v>597</v>
      </c>
      <c r="H168" s="27" t="s">
        <v>4</v>
      </c>
      <c r="I168" s="27" t="s">
        <v>13</v>
      </c>
      <c r="J168" s="28" t="s">
        <v>3932</v>
      </c>
      <c r="K168" s="29">
        <v>23192</v>
      </c>
      <c r="L168" s="29">
        <v>23192</v>
      </c>
      <c r="M168" s="29">
        <v>0</v>
      </c>
      <c r="N168" s="29">
        <v>0</v>
      </c>
      <c r="O168" s="31" t="s">
        <v>4158</v>
      </c>
    </row>
    <row r="169" spans="1:15" ht="30" x14ac:dyDescent="0.25">
      <c r="A169" s="30" t="s">
        <v>5</v>
      </c>
      <c r="B169" s="27" t="s">
        <v>46</v>
      </c>
      <c r="C169" s="27" t="s">
        <v>119</v>
      </c>
      <c r="D169" s="27" t="str">
        <f>VLOOKUP(C169,state!A:B,2)</f>
        <v>Alabama</v>
      </c>
      <c r="E169" s="33" t="s">
        <v>594</v>
      </c>
      <c r="F169" s="33" t="str">
        <f>VLOOKUP(E169,Sheet4!A:B,2,FALSE)</f>
        <v>Tuskegee</v>
      </c>
      <c r="G169" s="27" t="s">
        <v>597</v>
      </c>
      <c r="H169" s="27" t="s">
        <v>4</v>
      </c>
      <c r="I169" s="27" t="s">
        <v>13</v>
      </c>
      <c r="J169" s="28" t="s">
        <v>3932</v>
      </c>
      <c r="K169" s="29">
        <v>114930</v>
      </c>
      <c r="L169" s="29">
        <v>114930</v>
      </c>
      <c r="M169" s="29">
        <v>0</v>
      </c>
      <c r="N169" s="29">
        <v>0</v>
      </c>
      <c r="O169" s="31" t="s">
        <v>4527</v>
      </c>
    </row>
    <row r="170" spans="1:15" ht="30" x14ac:dyDescent="0.25">
      <c r="A170" s="30" t="s">
        <v>5</v>
      </c>
      <c r="B170" s="27" t="s">
        <v>46</v>
      </c>
      <c r="C170" s="27" t="s">
        <v>119</v>
      </c>
      <c r="D170" s="27" t="str">
        <f>VLOOKUP(C170,state!A:B,2)</f>
        <v>Alabama</v>
      </c>
      <c r="E170" s="33" t="s">
        <v>121</v>
      </c>
      <c r="F170" s="33" t="str">
        <f>VLOOKUP(E170,Sheet4!A:B,2,FALSE)</f>
        <v>Union Springs</v>
      </c>
      <c r="G170" s="27" t="s">
        <v>123</v>
      </c>
      <c r="H170" s="27" t="s">
        <v>4</v>
      </c>
      <c r="I170" s="27" t="s">
        <v>13</v>
      </c>
      <c r="J170" s="28" t="s">
        <v>3907</v>
      </c>
      <c r="K170" s="29">
        <v>3139775</v>
      </c>
      <c r="L170" s="29">
        <v>167323</v>
      </c>
      <c r="M170" s="29">
        <v>2972452</v>
      </c>
      <c r="N170" s="29">
        <v>0</v>
      </c>
      <c r="O170" s="31" t="s">
        <v>4118</v>
      </c>
    </row>
    <row r="171" spans="1:15" ht="30" x14ac:dyDescent="0.25">
      <c r="A171" s="30" t="s">
        <v>5</v>
      </c>
      <c r="B171" s="27" t="s">
        <v>46</v>
      </c>
      <c r="C171" s="27" t="s">
        <v>119</v>
      </c>
      <c r="D171" s="27" t="str">
        <f>VLOOKUP(C171,state!A:B,2)</f>
        <v>Alabama</v>
      </c>
      <c r="E171" s="33" t="s">
        <v>2393</v>
      </c>
      <c r="F171" s="33" t="str">
        <f>VLOOKUP(E171,Sheet4!A:B,2,FALSE)</f>
        <v>Wetumpka</v>
      </c>
      <c r="G171" s="27" t="s">
        <v>2395</v>
      </c>
      <c r="H171" s="27" t="s">
        <v>4</v>
      </c>
      <c r="I171" s="27" t="s">
        <v>13</v>
      </c>
      <c r="J171" s="28" t="s">
        <v>3901</v>
      </c>
      <c r="K171" s="29">
        <v>22715</v>
      </c>
      <c r="L171" s="29">
        <v>22715</v>
      </c>
      <c r="M171" s="29">
        <v>0</v>
      </c>
      <c r="N171" s="29">
        <v>0</v>
      </c>
      <c r="O171" s="31" t="s">
        <v>272</v>
      </c>
    </row>
    <row r="172" spans="1:15" ht="30" x14ac:dyDescent="0.25">
      <c r="A172" s="30" t="s">
        <v>5</v>
      </c>
      <c r="B172" s="27" t="s">
        <v>46</v>
      </c>
      <c r="C172" s="27" t="s">
        <v>119</v>
      </c>
      <c r="D172" s="27" t="str">
        <f>VLOOKUP(C172,state!A:B,2)</f>
        <v>Alabama</v>
      </c>
      <c r="E172" s="33" t="s">
        <v>2393</v>
      </c>
      <c r="F172" s="33" t="str">
        <f>VLOOKUP(E172,Sheet4!A:B,2,FALSE)</f>
        <v>Wetumpka</v>
      </c>
      <c r="G172" s="27" t="s">
        <v>2395</v>
      </c>
      <c r="H172" s="27" t="s">
        <v>4</v>
      </c>
      <c r="I172" s="27" t="s">
        <v>13</v>
      </c>
      <c r="J172" s="28" t="s">
        <v>3901</v>
      </c>
      <c r="K172" s="29">
        <v>25450</v>
      </c>
      <c r="L172" s="29">
        <v>25450</v>
      </c>
      <c r="M172" s="29">
        <v>0</v>
      </c>
      <c r="N172" s="29">
        <v>0</v>
      </c>
      <c r="O172" s="31" t="s">
        <v>4530</v>
      </c>
    </row>
    <row r="173" spans="1:15" ht="30" x14ac:dyDescent="0.25">
      <c r="A173" s="30" t="s">
        <v>5</v>
      </c>
      <c r="B173" s="27" t="s">
        <v>46</v>
      </c>
      <c r="C173" s="27" t="s">
        <v>119</v>
      </c>
      <c r="D173" s="27" t="str">
        <f>VLOOKUP(C173,state!A:B,2)</f>
        <v>Alabama</v>
      </c>
      <c r="E173" s="33" t="s">
        <v>2393</v>
      </c>
      <c r="F173" s="33" t="str">
        <f>VLOOKUP(E173,Sheet4!A:B,2,FALSE)</f>
        <v>Wetumpka</v>
      </c>
      <c r="G173" s="27" t="s">
        <v>2395</v>
      </c>
      <c r="H173" s="27" t="s">
        <v>4</v>
      </c>
      <c r="I173" s="27" t="s">
        <v>13</v>
      </c>
      <c r="J173" s="28" t="s">
        <v>3901</v>
      </c>
      <c r="K173" s="29">
        <v>77731</v>
      </c>
      <c r="L173" s="29">
        <v>77731</v>
      </c>
      <c r="M173" s="29">
        <v>0</v>
      </c>
      <c r="N173" s="29">
        <v>0</v>
      </c>
      <c r="O173" s="31" t="s">
        <v>4531</v>
      </c>
    </row>
    <row r="174" spans="1:15" ht="30" x14ac:dyDescent="0.25">
      <c r="A174" s="30" t="s">
        <v>5</v>
      </c>
      <c r="B174" s="27" t="s">
        <v>46</v>
      </c>
      <c r="C174" s="27" t="s">
        <v>119</v>
      </c>
      <c r="D174" s="27" t="str">
        <f>VLOOKUP(C174,state!A:B,2)</f>
        <v>Alabama</v>
      </c>
      <c r="E174" s="33" t="s">
        <v>1342</v>
      </c>
      <c r="F174" s="33" t="str">
        <f>VLOOKUP(E174,Sheet4!A:B,2,FALSE)</f>
        <v>Centreville</v>
      </c>
      <c r="G174" s="27" t="s">
        <v>1344</v>
      </c>
      <c r="H174" s="27" t="s">
        <v>4</v>
      </c>
      <c r="I174" s="27" t="s">
        <v>13</v>
      </c>
      <c r="J174" s="28" t="s">
        <v>3896</v>
      </c>
      <c r="K174" s="29">
        <v>279111</v>
      </c>
      <c r="L174" s="29">
        <v>279111</v>
      </c>
      <c r="M174" s="29">
        <v>0</v>
      </c>
      <c r="N174" s="29">
        <v>0</v>
      </c>
      <c r="O174" s="31" t="s">
        <v>14</v>
      </c>
    </row>
    <row r="175" spans="1:15" ht="30" x14ac:dyDescent="0.25">
      <c r="A175" s="30" t="s">
        <v>5</v>
      </c>
      <c r="B175" s="27" t="s">
        <v>46</v>
      </c>
      <c r="C175" s="27" t="s">
        <v>119</v>
      </c>
      <c r="D175" s="27" t="str">
        <f>VLOOKUP(C175,state!A:B,2)</f>
        <v>Alabama</v>
      </c>
      <c r="E175" s="33" t="s">
        <v>2338</v>
      </c>
      <c r="F175" s="33" t="str">
        <f>VLOOKUP(E175,Sheet4!A:B,2,FALSE)</f>
        <v>Headland</v>
      </c>
      <c r="G175" s="27" t="s">
        <v>2340</v>
      </c>
      <c r="H175" s="27" t="s">
        <v>4</v>
      </c>
      <c r="I175" s="27" t="s">
        <v>13</v>
      </c>
      <c r="J175" s="28" t="s">
        <v>3895</v>
      </c>
      <c r="K175" s="29">
        <v>1194342</v>
      </c>
      <c r="L175" s="29">
        <v>1194342</v>
      </c>
      <c r="M175" s="29">
        <v>0</v>
      </c>
      <c r="N175" s="29">
        <v>0</v>
      </c>
      <c r="O175" s="31" t="s">
        <v>4537</v>
      </c>
    </row>
    <row r="176" spans="1:15" ht="30" x14ac:dyDescent="0.25">
      <c r="A176" s="30" t="s">
        <v>5</v>
      </c>
      <c r="B176" s="27" t="s">
        <v>46</v>
      </c>
      <c r="C176" s="27" t="s">
        <v>119</v>
      </c>
      <c r="D176" s="27" t="str">
        <f>VLOOKUP(C176,state!A:B,2)</f>
        <v>Alabama</v>
      </c>
      <c r="E176" s="33" t="s">
        <v>125</v>
      </c>
      <c r="F176" s="33" t="str">
        <f>VLOOKUP(E176,Sheet4!A:B,2,FALSE)</f>
        <v>Atmore</v>
      </c>
      <c r="G176" s="27" t="s">
        <v>127</v>
      </c>
      <c r="H176" s="27" t="s">
        <v>4</v>
      </c>
      <c r="I176" s="27" t="s">
        <v>13</v>
      </c>
      <c r="J176" s="28" t="s">
        <v>3895</v>
      </c>
      <c r="K176" s="29">
        <v>56089</v>
      </c>
      <c r="L176" s="29">
        <v>56089</v>
      </c>
      <c r="M176" s="29">
        <v>0</v>
      </c>
      <c r="N176" s="29">
        <v>0</v>
      </c>
      <c r="O176" s="31" t="s">
        <v>4539</v>
      </c>
    </row>
    <row r="177" spans="1:15" ht="30" x14ac:dyDescent="0.25">
      <c r="A177" s="30" t="s">
        <v>5</v>
      </c>
      <c r="B177" s="27" t="s">
        <v>46</v>
      </c>
      <c r="C177" s="27" t="s">
        <v>119</v>
      </c>
      <c r="D177" s="27" t="str">
        <f>VLOOKUP(C177,state!A:B,2)</f>
        <v>Alabama</v>
      </c>
      <c r="E177" s="33" t="s">
        <v>3620</v>
      </c>
      <c r="F177" s="33" t="str">
        <f>VLOOKUP(E177,Sheet4!A:B,2,FALSE)</f>
        <v>Brewton</v>
      </c>
      <c r="G177" s="27" t="s">
        <v>3622</v>
      </c>
      <c r="H177" s="27" t="s">
        <v>4</v>
      </c>
      <c r="I177" s="27" t="s">
        <v>13</v>
      </c>
      <c r="J177" s="28" t="s">
        <v>3895</v>
      </c>
      <c r="K177" s="29">
        <v>10000</v>
      </c>
      <c r="L177" s="29">
        <v>10000</v>
      </c>
      <c r="M177" s="29">
        <v>0</v>
      </c>
      <c r="N177" s="29">
        <v>0</v>
      </c>
      <c r="O177" s="31" t="s">
        <v>4542</v>
      </c>
    </row>
    <row r="178" spans="1:15" ht="30" x14ac:dyDescent="0.25">
      <c r="A178" s="30" t="s">
        <v>5</v>
      </c>
      <c r="B178" s="27" t="s">
        <v>46</v>
      </c>
      <c r="C178" s="27" t="s">
        <v>119</v>
      </c>
      <c r="D178" s="27" t="str">
        <f>VLOOKUP(C178,state!A:B,2)</f>
        <v>Alabama</v>
      </c>
      <c r="E178" s="33" t="s">
        <v>3620</v>
      </c>
      <c r="F178" s="33" t="str">
        <f>VLOOKUP(E178,Sheet4!A:B,2,FALSE)</f>
        <v>Brewton</v>
      </c>
      <c r="G178" s="27" t="s">
        <v>3622</v>
      </c>
      <c r="H178" s="27" t="s">
        <v>4</v>
      </c>
      <c r="I178" s="27" t="s">
        <v>13</v>
      </c>
      <c r="J178" s="28" t="s">
        <v>3895</v>
      </c>
      <c r="K178" s="29">
        <v>275541</v>
      </c>
      <c r="L178" s="29">
        <v>275541</v>
      </c>
      <c r="M178" s="29">
        <v>0</v>
      </c>
      <c r="N178" s="29">
        <v>0</v>
      </c>
      <c r="O178" s="31" t="s">
        <v>4541</v>
      </c>
    </row>
    <row r="179" spans="1:15" ht="30" x14ac:dyDescent="0.25">
      <c r="A179" s="30" t="s">
        <v>5</v>
      </c>
      <c r="B179" s="27" t="s">
        <v>46</v>
      </c>
      <c r="C179" s="27" t="s">
        <v>119</v>
      </c>
      <c r="D179" s="27" t="str">
        <f>VLOOKUP(C179,state!A:B,2)</f>
        <v>Alabama</v>
      </c>
      <c r="E179" s="33" t="s">
        <v>3714</v>
      </c>
      <c r="F179" s="33" t="str">
        <f>VLOOKUP(E179,Sheet4!A:B,2,FALSE)</f>
        <v>Elba</v>
      </c>
      <c r="G179" s="27" t="s">
        <v>3716</v>
      </c>
      <c r="H179" s="27" t="s">
        <v>4</v>
      </c>
      <c r="I179" s="27" t="s">
        <v>13</v>
      </c>
      <c r="J179" s="28" t="s">
        <v>3924</v>
      </c>
      <c r="K179" s="29">
        <v>428404</v>
      </c>
      <c r="L179" s="29">
        <v>428404</v>
      </c>
      <c r="M179" s="29">
        <v>0</v>
      </c>
      <c r="N179" s="29">
        <v>0</v>
      </c>
      <c r="O179" s="31" t="s">
        <v>4543</v>
      </c>
    </row>
    <row r="180" spans="1:15" ht="30" x14ac:dyDescent="0.25">
      <c r="A180" s="30" t="s">
        <v>5</v>
      </c>
      <c r="B180" s="27" t="s">
        <v>46</v>
      </c>
      <c r="C180" s="27" t="s">
        <v>119</v>
      </c>
      <c r="D180" s="27" t="str">
        <f>VLOOKUP(C180,state!A:B,2)</f>
        <v>Alabama</v>
      </c>
      <c r="E180" s="33" t="s">
        <v>2885</v>
      </c>
      <c r="F180" s="33" t="str">
        <f>VLOOKUP(E180,Sheet4!A:B,2,FALSE)</f>
        <v>Prattville</v>
      </c>
      <c r="G180" s="27" t="s">
        <v>2887</v>
      </c>
      <c r="H180" s="27" t="s">
        <v>4</v>
      </c>
      <c r="I180" s="27" t="s">
        <v>13</v>
      </c>
      <c r="J180" s="28" t="s">
        <v>3932</v>
      </c>
      <c r="K180" s="29">
        <v>150000</v>
      </c>
      <c r="L180" s="29">
        <v>150000</v>
      </c>
      <c r="M180" s="29">
        <v>0</v>
      </c>
      <c r="N180" s="29">
        <v>0</v>
      </c>
      <c r="O180" s="31" t="s">
        <v>4546</v>
      </c>
    </row>
    <row r="181" spans="1:15" ht="30" x14ac:dyDescent="0.25">
      <c r="A181" s="30" t="s">
        <v>5</v>
      </c>
      <c r="B181" s="27" t="s">
        <v>46</v>
      </c>
      <c r="C181" s="27" t="s">
        <v>119</v>
      </c>
      <c r="D181" s="27" t="str">
        <f>VLOOKUP(C181,state!A:B,2)</f>
        <v>Alabama</v>
      </c>
      <c r="E181" s="33" t="s">
        <v>623</v>
      </c>
      <c r="F181" s="33" t="str">
        <f>VLOOKUP(E181,Sheet4!A:B,2,FALSE)</f>
        <v>Bay Minette</v>
      </c>
      <c r="G181" s="27" t="s">
        <v>625</v>
      </c>
      <c r="H181" s="27" t="s">
        <v>4</v>
      </c>
      <c r="I181" s="27" t="s">
        <v>13</v>
      </c>
      <c r="J181" s="28" t="s">
        <v>3895</v>
      </c>
      <c r="K181" s="29">
        <v>55440</v>
      </c>
      <c r="L181" s="29">
        <v>55440</v>
      </c>
      <c r="M181" s="29">
        <v>0</v>
      </c>
      <c r="N181" s="29">
        <v>0</v>
      </c>
      <c r="O181" s="31" t="s">
        <v>4567</v>
      </c>
    </row>
    <row r="182" spans="1:15" ht="30" x14ac:dyDescent="0.25">
      <c r="A182" s="30" t="s">
        <v>5</v>
      </c>
      <c r="B182" s="27" t="s">
        <v>46</v>
      </c>
      <c r="C182" s="27" t="s">
        <v>119</v>
      </c>
      <c r="D182" s="27" t="str">
        <f>VLOOKUP(C182,state!A:B,2)</f>
        <v>Alabama</v>
      </c>
      <c r="E182" s="33" t="s">
        <v>623</v>
      </c>
      <c r="F182" s="33" t="str">
        <f>VLOOKUP(E182,Sheet4!A:B,2,FALSE)</f>
        <v>Bay Minette</v>
      </c>
      <c r="G182" s="27" t="s">
        <v>625</v>
      </c>
      <c r="H182" s="27" t="s">
        <v>4</v>
      </c>
      <c r="I182" s="27" t="s">
        <v>13</v>
      </c>
      <c r="J182" s="28" t="s">
        <v>3897</v>
      </c>
      <c r="K182" s="29">
        <v>69766</v>
      </c>
      <c r="L182" s="29">
        <v>69766</v>
      </c>
      <c r="M182" s="29">
        <v>0</v>
      </c>
      <c r="N182" s="29">
        <v>0</v>
      </c>
      <c r="O182" s="31" t="s">
        <v>4568</v>
      </c>
    </row>
    <row r="183" spans="1:15" ht="30" x14ac:dyDescent="0.25">
      <c r="A183" s="30" t="s">
        <v>5</v>
      </c>
      <c r="B183" s="27" t="s">
        <v>46</v>
      </c>
      <c r="C183" s="27" t="s">
        <v>119</v>
      </c>
      <c r="D183" s="27" t="str">
        <f>VLOOKUP(C183,state!A:B,2)</f>
        <v>Alabama</v>
      </c>
      <c r="E183" s="33" t="s">
        <v>1485</v>
      </c>
      <c r="F183" s="33" t="str">
        <f>VLOOKUP(E183,Sheet4!A:B,2,FALSE)</f>
        <v>Oneonta</v>
      </c>
      <c r="G183" s="27" t="s">
        <v>1487</v>
      </c>
      <c r="H183" s="27" t="s">
        <v>4</v>
      </c>
      <c r="I183" s="27" t="s">
        <v>13</v>
      </c>
      <c r="J183" s="28" t="s">
        <v>3896</v>
      </c>
      <c r="K183" s="29">
        <v>34244</v>
      </c>
      <c r="L183" s="29">
        <v>34244</v>
      </c>
      <c r="M183" s="29">
        <v>0</v>
      </c>
      <c r="N183" s="29">
        <v>0</v>
      </c>
      <c r="O183" s="31" t="s">
        <v>4284</v>
      </c>
    </row>
    <row r="184" spans="1:15" ht="30" x14ac:dyDescent="0.25">
      <c r="A184" s="30" t="s">
        <v>5</v>
      </c>
      <c r="B184" s="27" t="s">
        <v>46</v>
      </c>
      <c r="C184" s="27" t="s">
        <v>119</v>
      </c>
      <c r="D184" s="27" t="str">
        <f>VLOOKUP(C184,state!A:B,2)</f>
        <v>Alabama</v>
      </c>
      <c r="E184" s="33" t="s">
        <v>1485</v>
      </c>
      <c r="F184" s="33" t="str">
        <f>VLOOKUP(E184,Sheet4!A:B,2,FALSE)</f>
        <v>Oneonta</v>
      </c>
      <c r="G184" s="27" t="s">
        <v>1487</v>
      </c>
      <c r="H184" s="27" t="s">
        <v>4</v>
      </c>
      <c r="I184" s="27" t="s">
        <v>13</v>
      </c>
      <c r="J184" s="28" t="s">
        <v>3896</v>
      </c>
      <c r="K184" s="29">
        <v>424636</v>
      </c>
      <c r="L184" s="29">
        <v>424636</v>
      </c>
      <c r="M184" s="29">
        <v>0</v>
      </c>
      <c r="N184" s="29">
        <v>0</v>
      </c>
      <c r="O184" s="31" t="s">
        <v>96</v>
      </c>
    </row>
    <row r="185" spans="1:15" ht="30" x14ac:dyDescent="0.25">
      <c r="A185" s="30" t="s">
        <v>5</v>
      </c>
      <c r="B185" s="27" t="s">
        <v>46</v>
      </c>
      <c r="C185" s="27" t="s">
        <v>119</v>
      </c>
      <c r="D185" s="27" t="str">
        <f>VLOOKUP(C185,state!A:B,2)</f>
        <v>Alabama</v>
      </c>
      <c r="E185" s="33" t="s">
        <v>652</v>
      </c>
      <c r="F185" s="33" t="str">
        <f>VLOOKUP(E185,Sheet4!A:B,2,FALSE)</f>
        <v>Ashland/Lineville</v>
      </c>
      <c r="G185" s="27" t="s">
        <v>654</v>
      </c>
      <c r="H185" s="27" t="s">
        <v>4</v>
      </c>
      <c r="I185" s="27" t="s">
        <v>13</v>
      </c>
      <c r="J185" s="28" t="s">
        <v>3896</v>
      </c>
      <c r="K185" s="29">
        <v>206013</v>
      </c>
      <c r="L185" s="29">
        <v>206013</v>
      </c>
      <c r="M185" s="29">
        <v>0</v>
      </c>
      <c r="N185" s="29">
        <v>0</v>
      </c>
      <c r="O185" s="31" t="s">
        <v>4171</v>
      </c>
    </row>
    <row r="186" spans="1:15" ht="30" x14ac:dyDescent="0.25">
      <c r="A186" s="30" t="s">
        <v>5</v>
      </c>
      <c r="B186" s="27" t="s">
        <v>46</v>
      </c>
      <c r="C186" s="27" t="s">
        <v>119</v>
      </c>
      <c r="D186" s="27" t="str">
        <f>VLOOKUP(C186,state!A:B,2)</f>
        <v>Alabama</v>
      </c>
      <c r="E186" s="33" t="s">
        <v>652</v>
      </c>
      <c r="F186" s="33" t="str">
        <f>VLOOKUP(E186,Sheet4!A:B,2,FALSE)</f>
        <v>Ashland/Lineville</v>
      </c>
      <c r="G186" s="27" t="s">
        <v>654</v>
      </c>
      <c r="H186" s="27" t="s">
        <v>4</v>
      </c>
      <c r="I186" s="27" t="s">
        <v>13</v>
      </c>
      <c r="J186" s="28" t="s">
        <v>3896</v>
      </c>
      <c r="K186" s="29">
        <v>206013</v>
      </c>
      <c r="L186" s="29">
        <v>206013</v>
      </c>
      <c r="M186" s="29">
        <v>0</v>
      </c>
      <c r="N186" s="29">
        <v>0</v>
      </c>
      <c r="O186" s="31" t="s">
        <v>4571</v>
      </c>
    </row>
    <row r="187" spans="1:15" ht="30" x14ac:dyDescent="0.25">
      <c r="A187" s="30" t="s">
        <v>5</v>
      </c>
      <c r="B187" s="27" t="s">
        <v>46</v>
      </c>
      <c r="C187" s="27" t="s">
        <v>119</v>
      </c>
      <c r="D187" s="27" t="str">
        <f>VLOOKUP(C187,state!A:B,2)</f>
        <v>Alabama</v>
      </c>
      <c r="E187" s="33" t="s">
        <v>616</v>
      </c>
      <c r="F187" s="33" t="str">
        <f>VLOOKUP(E187,Sheet4!A:B,2,FALSE)</f>
        <v>Reform</v>
      </c>
      <c r="G187" s="27" t="s">
        <v>618</v>
      </c>
      <c r="H187" s="27" t="s">
        <v>4</v>
      </c>
      <c r="I187" s="27" t="s">
        <v>13</v>
      </c>
      <c r="J187" s="28" t="s">
        <v>3894</v>
      </c>
      <c r="K187" s="29">
        <v>549723</v>
      </c>
      <c r="L187" s="29">
        <v>549723</v>
      </c>
      <c r="M187" s="29">
        <v>0</v>
      </c>
      <c r="N187" s="29">
        <v>0</v>
      </c>
      <c r="O187" s="31" t="s">
        <v>176</v>
      </c>
    </row>
    <row r="188" spans="1:15" ht="30" x14ac:dyDescent="0.25">
      <c r="A188" s="30" t="s">
        <v>5</v>
      </c>
      <c r="B188" s="27" t="s">
        <v>46</v>
      </c>
      <c r="C188" s="27" t="s">
        <v>119</v>
      </c>
      <c r="D188" s="27" t="str">
        <f>VLOOKUP(C188,state!A:B,2)</f>
        <v>Alabama</v>
      </c>
      <c r="E188" s="33" t="s">
        <v>990</v>
      </c>
      <c r="F188" s="33" t="str">
        <f>VLOOKUP(E188,Sheet4!A:B,2,FALSE)</f>
        <v>Fort Payne</v>
      </c>
      <c r="G188" s="27" t="s">
        <v>992</v>
      </c>
      <c r="H188" s="27" t="s">
        <v>4</v>
      </c>
      <c r="I188" s="27" t="s">
        <v>13</v>
      </c>
      <c r="J188" s="28" t="s">
        <v>3908</v>
      </c>
      <c r="K188" s="29">
        <v>57397</v>
      </c>
      <c r="L188" s="29">
        <v>57397</v>
      </c>
      <c r="M188" s="29">
        <v>0</v>
      </c>
      <c r="N188" s="29">
        <v>0</v>
      </c>
      <c r="O188" s="31" t="s">
        <v>4202</v>
      </c>
    </row>
    <row r="189" spans="1:15" ht="30" x14ac:dyDescent="0.25">
      <c r="A189" s="30" t="s">
        <v>5</v>
      </c>
      <c r="B189" s="27" t="s">
        <v>46</v>
      </c>
      <c r="C189" s="27" t="s">
        <v>119</v>
      </c>
      <c r="D189" s="27" t="str">
        <f>VLOOKUP(C189,state!A:B,2)</f>
        <v>Alabama</v>
      </c>
      <c r="E189" s="33" t="s">
        <v>990</v>
      </c>
      <c r="F189" s="33" t="str">
        <f>VLOOKUP(E189,Sheet4!A:B,2,FALSE)</f>
        <v>Fort Payne</v>
      </c>
      <c r="G189" s="27" t="s">
        <v>992</v>
      </c>
      <c r="H189" s="27" t="s">
        <v>4</v>
      </c>
      <c r="I189" s="27" t="s">
        <v>13</v>
      </c>
      <c r="J189" s="28" t="s">
        <v>3908</v>
      </c>
      <c r="K189" s="29">
        <v>153978</v>
      </c>
      <c r="L189" s="29">
        <v>153978</v>
      </c>
      <c r="M189" s="29">
        <v>0</v>
      </c>
      <c r="N189" s="29">
        <v>0</v>
      </c>
      <c r="O189" s="31" t="s">
        <v>4599</v>
      </c>
    </row>
    <row r="190" spans="1:15" ht="30" x14ac:dyDescent="0.25">
      <c r="A190" s="30" t="s">
        <v>5</v>
      </c>
      <c r="B190" s="27" t="s">
        <v>46</v>
      </c>
      <c r="C190" s="27" t="s">
        <v>119</v>
      </c>
      <c r="D190" s="27" t="str">
        <f>VLOOKUP(C190,state!A:B,2)</f>
        <v>Alabama</v>
      </c>
      <c r="E190" s="33" t="s">
        <v>543</v>
      </c>
      <c r="F190" s="33" t="str">
        <f>VLOOKUP(E190,Sheet4!A:B,2,FALSE)</f>
        <v>Dauphin Island</v>
      </c>
      <c r="G190" s="27" t="s">
        <v>546</v>
      </c>
      <c r="H190" s="27" t="s">
        <v>4</v>
      </c>
      <c r="I190" s="27" t="s">
        <v>13</v>
      </c>
      <c r="J190" s="28" t="s">
        <v>3895</v>
      </c>
      <c r="K190" s="29">
        <v>19800</v>
      </c>
      <c r="L190" s="29">
        <v>19800</v>
      </c>
      <c r="M190" s="29">
        <v>0</v>
      </c>
      <c r="N190" s="29">
        <v>0</v>
      </c>
      <c r="O190" s="31" t="s">
        <v>4605</v>
      </c>
    </row>
    <row r="191" spans="1:15" ht="30" x14ac:dyDescent="0.25">
      <c r="A191" s="30" t="s">
        <v>5</v>
      </c>
      <c r="B191" s="27" t="s">
        <v>46</v>
      </c>
      <c r="C191" s="27" t="s">
        <v>119</v>
      </c>
      <c r="D191" s="27" t="str">
        <f>VLOOKUP(C191,state!A:B,2)</f>
        <v>Alabama</v>
      </c>
      <c r="E191" s="33" t="s">
        <v>543</v>
      </c>
      <c r="F191" s="33" t="str">
        <f>VLOOKUP(E191,Sheet4!A:B,2,FALSE)</f>
        <v>Dauphin Island</v>
      </c>
      <c r="G191" s="27" t="s">
        <v>546</v>
      </c>
      <c r="H191" s="27" t="s">
        <v>4</v>
      </c>
      <c r="I191" s="27" t="s">
        <v>13</v>
      </c>
      <c r="J191" s="28" t="s">
        <v>3895</v>
      </c>
      <c r="K191" s="29">
        <v>153053</v>
      </c>
      <c r="L191" s="29">
        <v>153053</v>
      </c>
      <c r="M191" s="29">
        <v>0</v>
      </c>
      <c r="N191" s="29">
        <v>0</v>
      </c>
      <c r="O191" s="31" t="s">
        <v>4606</v>
      </c>
    </row>
    <row r="192" spans="1:15" ht="30" x14ac:dyDescent="0.25">
      <c r="A192" s="30" t="s">
        <v>5</v>
      </c>
      <c r="B192" s="27" t="s">
        <v>46</v>
      </c>
      <c r="C192" s="27" t="s">
        <v>119</v>
      </c>
      <c r="D192" s="27" t="str">
        <f>VLOOKUP(C192,state!A:B,2)</f>
        <v>Alabama</v>
      </c>
      <c r="E192" s="33" t="s">
        <v>558</v>
      </c>
      <c r="F192" s="33" t="str">
        <f>VLOOKUP(E192,Sheet4!A:B,2,FALSE)</f>
        <v>Hartselle</v>
      </c>
      <c r="G192" s="27" t="s">
        <v>560</v>
      </c>
      <c r="H192" s="27" t="s">
        <v>4</v>
      </c>
      <c r="I192" s="27" t="s">
        <v>13</v>
      </c>
      <c r="J192" s="28" t="s">
        <v>3895</v>
      </c>
      <c r="K192" s="29">
        <v>17478</v>
      </c>
      <c r="L192" s="29">
        <v>17478</v>
      </c>
      <c r="M192" s="29">
        <v>0</v>
      </c>
      <c r="N192" s="29">
        <v>0</v>
      </c>
      <c r="O192" s="31" t="s">
        <v>4609</v>
      </c>
    </row>
    <row r="193" spans="1:15" ht="30" x14ac:dyDescent="0.25">
      <c r="A193" s="30" t="s">
        <v>5</v>
      </c>
      <c r="B193" s="27" t="s">
        <v>46</v>
      </c>
      <c r="C193" s="27" t="s">
        <v>119</v>
      </c>
      <c r="D193" s="27" t="str">
        <f>VLOOKUP(C193,state!A:B,2)</f>
        <v>Alabama</v>
      </c>
      <c r="E193" s="33" t="s">
        <v>558</v>
      </c>
      <c r="F193" s="33" t="str">
        <f>VLOOKUP(E193,Sheet4!A:B,2,FALSE)</f>
        <v>Hartselle</v>
      </c>
      <c r="G193" s="27" t="s">
        <v>560</v>
      </c>
      <c r="H193" s="27" t="s">
        <v>4</v>
      </c>
      <c r="I193" s="27" t="s">
        <v>13</v>
      </c>
      <c r="J193" s="28" t="s">
        <v>3895</v>
      </c>
      <c r="K193" s="29">
        <v>69913</v>
      </c>
      <c r="L193" s="29">
        <v>69913</v>
      </c>
      <c r="M193" s="29">
        <v>0</v>
      </c>
      <c r="N193" s="29">
        <v>0</v>
      </c>
      <c r="O193" s="31" t="s">
        <v>4154</v>
      </c>
    </row>
    <row r="194" spans="1:15" ht="30" x14ac:dyDescent="0.25">
      <c r="A194" s="30" t="s">
        <v>5</v>
      </c>
      <c r="B194" s="27" t="s">
        <v>46</v>
      </c>
      <c r="C194" s="27" t="s">
        <v>119</v>
      </c>
      <c r="D194" s="27" t="str">
        <f>VLOOKUP(C194,state!A:B,2)</f>
        <v>Alabama</v>
      </c>
      <c r="E194" s="33" t="s">
        <v>558</v>
      </c>
      <c r="F194" s="33" t="str">
        <f>VLOOKUP(E194,Sheet4!A:B,2,FALSE)</f>
        <v>Hartselle</v>
      </c>
      <c r="G194" s="27" t="s">
        <v>560</v>
      </c>
      <c r="H194" s="27" t="s">
        <v>4</v>
      </c>
      <c r="I194" s="27" t="s">
        <v>13</v>
      </c>
      <c r="J194" s="28" t="s">
        <v>3895</v>
      </c>
      <c r="K194" s="29">
        <v>317609</v>
      </c>
      <c r="L194" s="29">
        <v>317609</v>
      </c>
      <c r="M194" s="29">
        <v>0</v>
      </c>
      <c r="N194" s="29">
        <v>0</v>
      </c>
      <c r="O194" s="31" t="s">
        <v>4267</v>
      </c>
    </row>
    <row r="195" spans="1:15" ht="30" x14ac:dyDescent="0.25">
      <c r="A195" s="30" t="s">
        <v>5</v>
      </c>
      <c r="B195" s="27" t="s">
        <v>46</v>
      </c>
      <c r="C195" s="27" t="s">
        <v>119</v>
      </c>
      <c r="D195" s="27" t="str">
        <f>VLOOKUP(C195,state!A:B,2)</f>
        <v>Alabama</v>
      </c>
      <c r="E195" s="33" t="s">
        <v>343</v>
      </c>
      <c r="F195" s="33" t="str">
        <f>VLOOKUP(E195,Sheet4!A:B,2,FALSE)</f>
        <v>Foley</v>
      </c>
      <c r="G195" s="27" t="s">
        <v>345</v>
      </c>
      <c r="H195" s="27" t="s">
        <v>4</v>
      </c>
      <c r="I195" s="27" t="s">
        <v>13</v>
      </c>
      <c r="J195" s="28" t="s">
        <v>3931</v>
      </c>
      <c r="K195" s="29">
        <v>258676</v>
      </c>
      <c r="L195" s="29">
        <v>258676</v>
      </c>
      <c r="M195" s="29">
        <v>0</v>
      </c>
      <c r="N195" s="29">
        <v>0</v>
      </c>
      <c r="O195" s="31" t="s">
        <v>4610</v>
      </c>
    </row>
    <row r="196" spans="1:15" ht="30" x14ac:dyDescent="0.25">
      <c r="A196" s="30" t="s">
        <v>5</v>
      </c>
      <c r="B196" s="27" t="s">
        <v>46</v>
      </c>
      <c r="C196" s="27" t="s">
        <v>119</v>
      </c>
      <c r="D196" s="27" t="str">
        <f>VLOOKUP(C196,state!A:B,2)</f>
        <v>Alabama</v>
      </c>
      <c r="E196" s="33" t="s">
        <v>1786</v>
      </c>
      <c r="F196" s="33" t="str">
        <f>VLOOKUP(E196,Sheet4!A:B,2,FALSE)</f>
        <v>Camden</v>
      </c>
      <c r="G196" s="27" t="s">
        <v>1787</v>
      </c>
      <c r="H196" s="27" t="s">
        <v>4</v>
      </c>
      <c r="I196" s="27" t="s">
        <v>13</v>
      </c>
      <c r="J196" s="28" t="s">
        <v>3896</v>
      </c>
      <c r="K196" s="29">
        <v>156298</v>
      </c>
      <c r="L196" s="29">
        <v>156298</v>
      </c>
      <c r="M196" s="29">
        <v>0</v>
      </c>
      <c r="N196" s="29">
        <v>0</v>
      </c>
      <c r="O196" s="31" t="s">
        <v>4356</v>
      </c>
    </row>
    <row r="197" spans="1:15" ht="30" x14ac:dyDescent="0.25">
      <c r="A197" s="30" t="s">
        <v>5</v>
      </c>
      <c r="B197" s="27" t="s">
        <v>46</v>
      </c>
      <c r="C197" s="27" t="s">
        <v>119</v>
      </c>
      <c r="D197" s="27" t="str">
        <f>VLOOKUP(C197,state!A:B,2)</f>
        <v>Alabama</v>
      </c>
      <c r="E197" s="33" t="s">
        <v>2230</v>
      </c>
      <c r="F197" s="33" t="str">
        <f>VLOOKUP(E197,Sheet4!A:B,2,FALSE)</f>
        <v>Ozark</v>
      </c>
      <c r="G197" s="27" t="s">
        <v>2232</v>
      </c>
      <c r="H197" s="27" t="s">
        <v>4</v>
      </c>
      <c r="I197" s="27" t="s">
        <v>13</v>
      </c>
      <c r="J197" s="28" t="s">
        <v>3901</v>
      </c>
      <c r="K197" s="29">
        <v>93086</v>
      </c>
      <c r="L197" s="29">
        <v>93086</v>
      </c>
      <c r="M197" s="29">
        <v>0</v>
      </c>
      <c r="N197" s="29">
        <v>0</v>
      </c>
      <c r="O197" s="31" t="s">
        <v>4615</v>
      </c>
    </row>
    <row r="198" spans="1:15" ht="30" x14ac:dyDescent="0.25">
      <c r="A198" s="30" t="s">
        <v>5</v>
      </c>
      <c r="B198" s="27" t="s">
        <v>46</v>
      </c>
      <c r="C198" s="27" t="s">
        <v>119</v>
      </c>
      <c r="D198" s="27" t="str">
        <f>VLOOKUP(C198,state!A:B,2)</f>
        <v>Alabama</v>
      </c>
      <c r="E198" s="33" t="s">
        <v>984</v>
      </c>
      <c r="F198" s="33" t="str">
        <f>VLOOKUP(E198,Sheet4!A:B,2,FALSE)</f>
        <v>Lanett</v>
      </c>
      <c r="G198" s="27" t="s">
        <v>986</v>
      </c>
      <c r="H198" s="27" t="s">
        <v>4</v>
      </c>
      <c r="I198" s="27" t="s">
        <v>13</v>
      </c>
      <c r="J198" s="28" t="s">
        <v>3895</v>
      </c>
      <c r="K198" s="29">
        <v>1567830</v>
      </c>
      <c r="L198" s="29">
        <v>0</v>
      </c>
      <c r="M198" s="29">
        <v>1567830</v>
      </c>
      <c r="N198" s="29">
        <v>0</v>
      </c>
      <c r="O198" s="31" t="s">
        <v>4616</v>
      </c>
    </row>
    <row r="199" spans="1:15" ht="30" x14ac:dyDescent="0.25">
      <c r="A199" s="30" t="s">
        <v>5</v>
      </c>
      <c r="B199" s="27" t="s">
        <v>46</v>
      </c>
      <c r="C199" s="27" t="s">
        <v>119</v>
      </c>
      <c r="D199" s="27" t="str">
        <f>VLOOKUP(C199,state!A:B,2)</f>
        <v>Alabama</v>
      </c>
      <c r="E199" s="33" t="s">
        <v>984</v>
      </c>
      <c r="F199" s="33" t="str">
        <f>VLOOKUP(E199,Sheet4!A:B,2,FALSE)</f>
        <v>Lanett</v>
      </c>
      <c r="G199" s="27" t="s">
        <v>986</v>
      </c>
      <c r="H199" s="27" t="s">
        <v>4</v>
      </c>
      <c r="I199" s="27" t="s">
        <v>13</v>
      </c>
      <c r="J199" s="28" t="s">
        <v>3895</v>
      </c>
      <c r="K199" s="29">
        <v>165150</v>
      </c>
      <c r="L199" s="29">
        <v>165150</v>
      </c>
      <c r="M199" s="29">
        <v>0</v>
      </c>
      <c r="N199" s="29">
        <v>0</v>
      </c>
      <c r="O199" s="31" t="s">
        <v>478</v>
      </c>
    </row>
    <row r="200" spans="1:15" ht="30" x14ac:dyDescent="0.25">
      <c r="A200" s="30" t="s">
        <v>5</v>
      </c>
      <c r="B200" s="27" t="s">
        <v>46</v>
      </c>
      <c r="C200" s="27" t="s">
        <v>119</v>
      </c>
      <c r="D200" s="27" t="str">
        <f>VLOOKUP(C200,state!A:B,2)</f>
        <v>Alabama</v>
      </c>
      <c r="E200" s="33" t="s">
        <v>561</v>
      </c>
      <c r="F200" s="33" t="str">
        <f>VLOOKUP(E200,Sheet4!A:B,2,FALSE)</f>
        <v>Guntersville</v>
      </c>
      <c r="G200" s="27" t="s">
        <v>563</v>
      </c>
      <c r="H200" s="27" t="s">
        <v>4</v>
      </c>
      <c r="I200" s="27" t="s">
        <v>13</v>
      </c>
      <c r="J200" s="28" t="s">
        <v>3893</v>
      </c>
      <c r="K200" s="29">
        <v>16679</v>
      </c>
      <c r="L200" s="29">
        <v>16679</v>
      </c>
      <c r="M200" s="29">
        <v>0</v>
      </c>
      <c r="N200" s="29">
        <v>0</v>
      </c>
      <c r="O200" s="31" t="s">
        <v>4631</v>
      </c>
    </row>
    <row r="201" spans="1:15" ht="30" x14ac:dyDescent="0.25">
      <c r="A201" s="30" t="s">
        <v>5</v>
      </c>
      <c r="B201" s="27" t="s">
        <v>46</v>
      </c>
      <c r="C201" s="27" t="s">
        <v>119</v>
      </c>
      <c r="D201" s="27" t="str">
        <f>VLOOKUP(C201,state!A:B,2)</f>
        <v>Alabama</v>
      </c>
      <c r="E201" s="33" t="s">
        <v>561</v>
      </c>
      <c r="F201" s="33" t="str">
        <f>VLOOKUP(E201,Sheet4!A:B,2,FALSE)</f>
        <v>Guntersville</v>
      </c>
      <c r="G201" s="27" t="s">
        <v>563</v>
      </c>
      <c r="H201" s="27" t="s">
        <v>4</v>
      </c>
      <c r="I201" s="27" t="s">
        <v>13</v>
      </c>
      <c r="J201" s="28" t="s">
        <v>3893</v>
      </c>
      <c r="K201" s="29">
        <v>130681</v>
      </c>
      <c r="L201" s="29">
        <v>130681</v>
      </c>
      <c r="M201" s="29">
        <v>0</v>
      </c>
      <c r="N201" s="29">
        <v>0</v>
      </c>
      <c r="O201" s="31" t="s">
        <v>4630</v>
      </c>
    </row>
    <row r="202" spans="1:15" ht="30" x14ac:dyDescent="0.25">
      <c r="A202" s="30" t="s">
        <v>5</v>
      </c>
      <c r="B202" s="27" t="s">
        <v>46</v>
      </c>
      <c r="C202" s="27" t="s">
        <v>119</v>
      </c>
      <c r="D202" s="27" t="str">
        <f>VLOOKUP(C202,state!A:B,2)</f>
        <v>Alabama</v>
      </c>
      <c r="E202" s="33" t="s">
        <v>561</v>
      </c>
      <c r="F202" s="33" t="str">
        <f>VLOOKUP(E202,Sheet4!A:B,2,FALSE)</f>
        <v>Guntersville</v>
      </c>
      <c r="G202" s="27" t="s">
        <v>563</v>
      </c>
      <c r="H202" s="27" t="s">
        <v>4</v>
      </c>
      <c r="I202" s="27" t="s">
        <v>13</v>
      </c>
      <c r="J202" s="28" t="s">
        <v>3893</v>
      </c>
      <c r="K202" s="29">
        <v>132560</v>
      </c>
      <c r="L202" s="29">
        <v>132560</v>
      </c>
      <c r="M202" s="29">
        <v>0</v>
      </c>
      <c r="N202" s="29">
        <v>0</v>
      </c>
      <c r="O202" s="31" t="s">
        <v>4632</v>
      </c>
    </row>
    <row r="203" spans="1:15" ht="30" x14ac:dyDescent="0.25">
      <c r="A203" s="30" t="s">
        <v>5</v>
      </c>
      <c r="B203" s="27" t="s">
        <v>46</v>
      </c>
      <c r="C203" s="27" t="s">
        <v>119</v>
      </c>
      <c r="D203" s="27" t="str">
        <f>VLOOKUP(C203,state!A:B,2)</f>
        <v>Alabama</v>
      </c>
      <c r="E203" s="33" t="s">
        <v>3604</v>
      </c>
      <c r="F203" s="33" t="str">
        <f>VLOOKUP(E203,Sheet4!A:B,2,FALSE)</f>
        <v>Alexander City</v>
      </c>
      <c r="G203" s="27" t="s">
        <v>3606</v>
      </c>
      <c r="H203" s="27" t="s">
        <v>4</v>
      </c>
      <c r="I203" s="27" t="s">
        <v>13</v>
      </c>
      <c r="J203" s="28" t="s">
        <v>3902</v>
      </c>
      <c r="K203" s="29">
        <v>162000</v>
      </c>
      <c r="L203" s="29">
        <v>162000</v>
      </c>
      <c r="M203" s="29">
        <v>0</v>
      </c>
      <c r="N203" s="29">
        <v>0</v>
      </c>
      <c r="O203" s="31" t="s">
        <v>4681</v>
      </c>
    </row>
    <row r="204" spans="1:15" ht="30" x14ac:dyDescent="0.25">
      <c r="A204" s="30" t="s">
        <v>5</v>
      </c>
      <c r="B204" s="27" t="s">
        <v>46</v>
      </c>
      <c r="C204" s="27" t="s">
        <v>119</v>
      </c>
      <c r="D204" s="27" t="str">
        <f>VLOOKUP(C204,state!A:B,2)</f>
        <v>Alabama</v>
      </c>
      <c r="E204" s="33" t="s">
        <v>937</v>
      </c>
      <c r="F204" s="33" t="str">
        <f>VLOOKUP(E204,Sheet4!A:B,2,FALSE)</f>
        <v>Anniston</v>
      </c>
      <c r="G204" s="27" t="s">
        <v>939</v>
      </c>
      <c r="H204" s="27" t="s">
        <v>4</v>
      </c>
      <c r="I204" s="27" t="s">
        <v>13</v>
      </c>
      <c r="J204" s="28" t="s">
        <v>3942</v>
      </c>
      <c r="K204" s="29">
        <v>88987</v>
      </c>
      <c r="L204" s="29">
        <v>88987</v>
      </c>
      <c r="M204" s="29">
        <v>0</v>
      </c>
      <c r="N204" s="29">
        <v>0</v>
      </c>
      <c r="O204" s="31" t="s">
        <v>4684</v>
      </c>
    </row>
    <row r="205" spans="1:15" ht="30" x14ac:dyDescent="0.25">
      <c r="A205" s="30" t="s">
        <v>5</v>
      </c>
      <c r="B205" s="27" t="s">
        <v>46</v>
      </c>
      <c r="C205" s="27" t="s">
        <v>119</v>
      </c>
      <c r="D205" s="27" t="str">
        <f>VLOOKUP(C205,state!A:B,2)</f>
        <v>Alabama</v>
      </c>
      <c r="E205" s="33" t="s">
        <v>937</v>
      </c>
      <c r="F205" s="33" t="str">
        <f>VLOOKUP(E205,Sheet4!A:B,2,FALSE)</f>
        <v>Anniston</v>
      </c>
      <c r="G205" s="27" t="s">
        <v>939</v>
      </c>
      <c r="H205" s="27" t="s">
        <v>4</v>
      </c>
      <c r="I205" s="27" t="s">
        <v>13</v>
      </c>
      <c r="J205" s="28" t="s">
        <v>3942</v>
      </c>
      <c r="K205" s="29">
        <v>384413</v>
      </c>
      <c r="L205" s="29">
        <v>384413</v>
      </c>
      <c r="M205" s="29">
        <v>0</v>
      </c>
      <c r="N205" s="29">
        <v>0</v>
      </c>
      <c r="O205" s="31" t="s">
        <v>4683</v>
      </c>
    </row>
    <row r="206" spans="1:15" ht="30" x14ac:dyDescent="0.25">
      <c r="A206" s="30" t="s">
        <v>5</v>
      </c>
      <c r="B206" s="27" t="s">
        <v>46</v>
      </c>
      <c r="C206" s="27" t="s">
        <v>119</v>
      </c>
      <c r="D206" s="27" t="str">
        <f>VLOOKUP(C206,state!A:B,2)</f>
        <v>Alabama</v>
      </c>
      <c r="E206" s="33" t="s">
        <v>3737</v>
      </c>
      <c r="F206" s="33" t="str">
        <f>VLOOKUP(E206,Sheet4!A:B,2,FALSE)</f>
        <v>Talladega</v>
      </c>
      <c r="G206" s="27" t="s">
        <v>3739</v>
      </c>
      <c r="H206" s="27" t="s">
        <v>4</v>
      </c>
      <c r="I206" s="27" t="s">
        <v>13</v>
      </c>
      <c r="J206" s="28" t="s">
        <v>3911</v>
      </c>
      <c r="K206" s="29">
        <v>202208</v>
      </c>
      <c r="L206" s="29">
        <v>202208</v>
      </c>
      <c r="M206" s="29">
        <v>0</v>
      </c>
      <c r="N206" s="29">
        <v>0</v>
      </c>
      <c r="O206" s="31" t="s">
        <v>4712</v>
      </c>
    </row>
    <row r="207" spans="1:15" ht="30" x14ac:dyDescent="0.25">
      <c r="A207" s="30" t="s">
        <v>5</v>
      </c>
      <c r="B207" s="27" t="s">
        <v>46</v>
      </c>
      <c r="C207" s="27" t="s">
        <v>119</v>
      </c>
      <c r="D207" s="27" t="str">
        <f>VLOOKUP(C207,state!A:B,2)</f>
        <v>Alabama</v>
      </c>
      <c r="E207" s="33" t="s">
        <v>3066</v>
      </c>
      <c r="F207" s="33" t="str">
        <f>VLOOKUP(E207,Sheet4!A:B,2,FALSE)</f>
        <v>Auburn</v>
      </c>
      <c r="G207" s="27" t="s">
        <v>3067</v>
      </c>
      <c r="H207" s="27" t="s">
        <v>4</v>
      </c>
      <c r="I207" s="27" t="s">
        <v>13</v>
      </c>
      <c r="J207" s="28" t="s">
        <v>3973</v>
      </c>
      <c r="K207" s="29">
        <v>832500</v>
      </c>
      <c r="L207" s="29">
        <v>150000</v>
      </c>
      <c r="M207" s="29">
        <v>682500</v>
      </c>
      <c r="N207" s="29">
        <v>0</v>
      </c>
      <c r="O207" s="31" t="s">
        <v>4721</v>
      </c>
    </row>
    <row r="208" spans="1:15" ht="30" x14ac:dyDescent="0.25">
      <c r="A208" s="30" t="s">
        <v>5</v>
      </c>
      <c r="B208" s="27" t="s">
        <v>46</v>
      </c>
      <c r="C208" s="27" t="s">
        <v>119</v>
      </c>
      <c r="D208" s="27" t="str">
        <f>VLOOKUP(C208,state!A:B,2)</f>
        <v>Alabama</v>
      </c>
      <c r="E208" s="33" t="s">
        <v>2334</v>
      </c>
      <c r="F208" s="33" t="str">
        <f>VLOOKUP(E208,Sheet4!A:B,2,FALSE)</f>
        <v>Mobile</v>
      </c>
      <c r="G208" s="27" t="s">
        <v>2335</v>
      </c>
      <c r="H208" s="27" t="s">
        <v>4</v>
      </c>
      <c r="I208" s="27" t="s">
        <v>13</v>
      </c>
      <c r="J208" s="28" t="s">
        <v>3954</v>
      </c>
      <c r="K208" s="29">
        <v>370908</v>
      </c>
      <c r="L208" s="29">
        <v>0</v>
      </c>
      <c r="M208" s="29">
        <v>370908</v>
      </c>
      <c r="N208" s="29">
        <v>0</v>
      </c>
      <c r="O208" s="31" t="s">
        <v>4757</v>
      </c>
    </row>
    <row r="209" spans="1:15" ht="30" x14ac:dyDescent="0.25">
      <c r="A209" s="30" t="s">
        <v>5</v>
      </c>
      <c r="B209" s="27" t="s">
        <v>46</v>
      </c>
      <c r="C209" s="27" t="s">
        <v>119</v>
      </c>
      <c r="D209" s="27" t="str">
        <f>VLOOKUP(C209,state!A:B,2)</f>
        <v>Alabama</v>
      </c>
      <c r="E209" s="33" t="s">
        <v>2334</v>
      </c>
      <c r="F209" s="33" t="str">
        <f>VLOOKUP(E209,Sheet4!A:B,2,FALSE)</f>
        <v>Mobile</v>
      </c>
      <c r="G209" s="27" t="s">
        <v>2335</v>
      </c>
      <c r="H209" s="27" t="s">
        <v>4</v>
      </c>
      <c r="I209" s="27" t="s">
        <v>13</v>
      </c>
      <c r="J209" s="28" t="s">
        <v>3954</v>
      </c>
      <c r="K209" s="29">
        <v>5449119</v>
      </c>
      <c r="L209" s="29">
        <v>0</v>
      </c>
      <c r="M209" s="29">
        <v>5449119</v>
      </c>
      <c r="N209" s="29">
        <v>0</v>
      </c>
      <c r="O209" s="31" t="s">
        <v>4758</v>
      </c>
    </row>
    <row r="210" spans="1:15" ht="30" x14ac:dyDescent="0.25">
      <c r="A210" s="30" t="s">
        <v>5</v>
      </c>
      <c r="B210" s="27" t="s">
        <v>46</v>
      </c>
      <c r="C210" s="27" t="s">
        <v>119</v>
      </c>
      <c r="D210" s="27" t="str">
        <f>VLOOKUP(C210,state!A:B,2)</f>
        <v>Alabama</v>
      </c>
      <c r="E210" s="33" t="s">
        <v>2334</v>
      </c>
      <c r="F210" s="33" t="str">
        <f>VLOOKUP(E210,Sheet4!A:B,2,FALSE)</f>
        <v>Mobile</v>
      </c>
      <c r="G210" s="27" t="s">
        <v>2335</v>
      </c>
      <c r="H210" s="27" t="s">
        <v>4</v>
      </c>
      <c r="I210" s="27" t="s">
        <v>13</v>
      </c>
      <c r="J210" s="28" t="s">
        <v>3954</v>
      </c>
      <c r="K210" s="29">
        <v>1409150</v>
      </c>
      <c r="L210" s="29">
        <v>1409150</v>
      </c>
      <c r="M210" s="29">
        <v>0</v>
      </c>
      <c r="N210" s="29">
        <v>0</v>
      </c>
      <c r="O210" s="31" t="s">
        <v>4756</v>
      </c>
    </row>
    <row r="211" spans="1:15" ht="30" x14ac:dyDescent="0.25">
      <c r="A211" s="30" t="s">
        <v>5</v>
      </c>
      <c r="B211" s="27" t="s">
        <v>46</v>
      </c>
      <c r="C211" s="27" t="s">
        <v>119</v>
      </c>
      <c r="D211" s="27" t="str">
        <f>VLOOKUP(C211,state!A:B,2)</f>
        <v>Alabama</v>
      </c>
      <c r="E211" s="33" t="s">
        <v>1410</v>
      </c>
      <c r="F211" s="33" t="str">
        <f>VLOOKUP(E211,Sheet4!A:B,2,FALSE)</f>
        <v>Cullman</v>
      </c>
      <c r="G211" s="27" t="s">
        <v>1412</v>
      </c>
      <c r="H211" s="27" t="s">
        <v>4</v>
      </c>
      <c r="I211" s="27" t="s">
        <v>13</v>
      </c>
      <c r="J211" s="28" t="s">
        <v>3926</v>
      </c>
      <c r="K211" s="29">
        <v>449813</v>
      </c>
      <c r="L211" s="29">
        <v>449813</v>
      </c>
      <c r="M211" s="29">
        <v>0</v>
      </c>
      <c r="N211" s="29">
        <v>0</v>
      </c>
      <c r="O211" s="31" t="s">
        <v>4268</v>
      </c>
    </row>
    <row r="212" spans="1:15" ht="30" x14ac:dyDescent="0.25">
      <c r="A212" s="30" t="s">
        <v>5</v>
      </c>
      <c r="B212" s="27" t="s">
        <v>46</v>
      </c>
      <c r="C212" s="27" t="s">
        <v>119</v>
      </c>
      <c r="D212" s="27" t="str">
        <f>VLOOKUP(C212,state!A:B,2)</f>
        <v>Alabama</v>
      </c>
      <c r="E212" s="33" t="s">
        <v>613</v>
      </c>
      <c r="F212" s="33" t="str">
        <f>VLOOKUP(E212,Sheet4!A:B,2,FALSE)</f>
        <v>Fairhope</v>
      </c>
      <c r="G212" s="27" t="s">
        <v>615</v>
      </c>
      <c r="H212" s="27" t="s">
        <v>4</v>
      </c>
      <c r="I212" s="27" t="s">
        <v>13</v>
      </c>
      <c r="J212" s="28" t="s">
        <v>3901</v>
      </c>
      <c r="K212" s="29">
        <v>3255318</v>
      </c>
      <c r="L212" s="29">
        <v>233757</v>
      </c>
      <c r="M212" s="29">
        <v>3021561</v>
      </c>
      <c r="N212" s="29">
        <v>0</v>
      </c>
      <c r="O212" s="31" t="s">
        <v>4163</v>
      </c>
    </row>
    <row r="213" spans="1:15" ht="30" x14ac:dyDescent="0.25">
      <c r="A213" s="30" t="s">
        <v>5</v>
      </c>
      <c r="B213" s="27" t="s">
        <v>46</v>
      </c>
      <c r="C213" s="27" t="s">
        <v>119</v>
      </c>
      <c r="D213" s="27" t="str">
        <f>VLOOKUP(C213,state!A:B,2)</f>
        <v>Alabama</v>
      </c>
      <c r="E213" s="33" t="s">
        <v>3027</v>
      </c>
      <c r="F213" s="33" t="str">
        <f>VLOOKUP(E213,Sheet4!A:B,2,FALSE)</f>
        <v>Decatur</v>
      </c>
      <c r="G213" s="27" t="s">
        <v>3029</v>
      </c>
      <c r="H213" s="27" t="s">
        <v>4</v>
      </c>
      <c r="I213" s="27" t="s">
        <v>13</v>
      </c>
      <c r="J213" s="28" t="s">
        <v>3936</v>
      </c>
      <c r="K213" s="29">
        <v>441000</v>
      </c>
      <c r="L213" s="29">
        <v>441000</v>
      </c>
      <c r="M213" s="29">
        <v>0</v>
      </c>
      <c r="N213" s="29">
        <v>0</v>
      </c>
      <c r="O213" s="31" t="s">
        <v>857</v>
      </c>
    </row>
    <row r="214" spans="1:15" ht="30" x14ac:dyDescent="0.25">
      <c r="A214" s="30" t="s">
        <v>5</v>
      </c>
      <c r="B214" s="27" t="s">
        <v>46</v>
      </c>
      <c r="C214" s="27" t="s">
        <v>119</v>
      </c>
      <c r="D214" s="27" t="str">
        <f>VLOOKUP(C214,state!A:B,2)</f>
        <v>Alabama</v>
      </c>
      <c r="E214" s="33" t="s">
        <v>2777</v>
      </c>
      <c r="F214" s="33" t="str">
        <f>VLOOKUP(E214,Sheet4!A:B,2,FALSE)</f>
        <v>Enterprise</v>
      </c>
      <c r="G214" s="27" t="s">
        <v>2779</v>
      </c>
      <c r="H214" s="27" t="s">
        <v>4</v>
      </c>
      <c r="I214" s="27" t="s">
        <v>13</v>
      </c>
      <c r="J214" s="28" t="s">
        <v>3932</v>
      </c>
      <c r="K214" s="29">
        <v>662361</v>
      </c>
      <c r="L214" s="29">
        <v>662361</v>
      </c>
      <c r="M214" s="29">
        <v>0</v>
      </c>
      <c r="N214" s="29">
        <v>0</v>
      </c>
      <c r="O214" s="31" t="s">
        <v>4943</v>
      </c>
    </row>
    <row r="215" spans="1:15" ht="30" x14ac:dyDescent="0.25">
      <c r="A215" s="30" t="s">
        <v>5</v>
      </c>
      <c r="B215" s="27" t="s">
        <v>46</v>
      </c>
      <c r="C215" s="27" t="s">
        <v>119</v>
      </c>
      <c r="D215" s="27" t="str">
        <f>VLOOKUP(C215,state!A:B,2)</f>
        <v>Alabama</v>
      </c>
      <c r="E215" s="33" t="s">
        <v>3721</v>
      </c>
      <c r="F215" s="33" t="str">
        <f>VLOOKUP(E215,Sheet4!A:B,2,FALSE)</f>
        <v>Alabaster</v>
      </c>
      <c r="G215" s="27" t="s">
        <v>3723</v>
      </c>
      <c r="H215" s="27" t="s">
        <v>4</v>
      </c>
      <c r="I215" s="27" t="s">
        <v>13</v>
      </c>
      <c r="J215" s="28" t="s">
        <v>3914</v>
      </c>
      <c r="K215" s="29">
        <v>249970</v>
      </c>
      <c r="L215" s="29">
        <v>249970</v>
      </c>
      <c r="M215" s="29">
        <v>0</v>
      </c>
      <c r="N215" s="29">
        <v>0</v>
      </c>
      <c r="O215" s="31" t="s">
        <v>4944</v>
      </c>
    </row>
    <row r="216" spans="1:15" ht="45" x14ac:dyDescent="0.25">
      <c r="A216" s="30" t="s">
        <v>5</v>
      </c>
      <c r="B216" s="27" t="s">
        <v>46</v>
      </c>
      <c r="C216" s="27" t="s">
        <v>119</v>
      </c>
      <c r="D216" s="27" t="str">
        <f>VLOOKUP(C216,state!A:B,2)</f>
        <v>Alabama</v>
      </c>
      <c r="E216" s="33" t="s">
        <v>2953</v>
      </c>
      <c r="F216" s="33" t="str">
        <f>VLOOKUP(E216,Sheet4!A:B,2,FALSE)</f>
        <v>Evergreen</v>
      </c>
      <c r="G216" s="27" t="s">
        <v>2955</v>
      </c>
      <c r="H216" s="27" t="s">
        <v>4</v>
      </c>
      <c r="I216" s="27" t="s">
        <v>13</v>
      </c>
      <c r="J216" s="28" t="s">
        <v>3895</v>
      </c>
      <c r="K216" s="29">
        <v>164035</v>
      </c>
      <c r="L216" s="29">
        <v>164035</v>
      </c>
      <c r="M216" s="29">
        <v>0</v>
      </c>
      <c r="N216" s="29">
        <v>0</v>
      </c>
      <c r="O216" s="31" t="s">
        <v>5060</v>
      </c>
    </row>
    <row r="217" spans="1:15" ht="30" x14ac:dyDescent="0.25">
      <c r="A217" s="30" t="s">
        <v>5</v>
      </c>
      <c r="B217" s="27" t="s">
        <v>46</v>
      </c>
      <c r="C217" s="27" t="s">
        <v>119</v>
      </c>
      <c r="D217" s="27" t="str">
        <f>VLOOKUP(C217,state!A:B,2)</f>
        <v>Alabama</v>
      </c>
      <c r="E217" s="33" t="s">
        <v>3348</v>
      </c>
      <c r="F217" s="33" t="str">
        <f>VLOOKUP(E217,Sheet4!A:B,2,FALSE)</f>
        <v>Jasper</v>
      </c>
      <c r="G217" s="27" t="s">
        <v>3349</v>
      </c>
      <c r="H217" s="27" t="s">
        <v>4</v>
      </c>
      <c r="I217" s="27" t="s">
        <v>13</v>
      </c>
      <c r="J217" s="28" t="s">
        <v>3932</v>
      </c>
      <c r="K217" s="29">
        <v>121500</v>
      </c>
      <c r="L217" s="29">
        <v>121500</v>
      </c>
      <c r="M217" s="29">
        <v>0</v>
      </c>
      <c r="N217" s="29">
        <v>0</v>
      </c>
      <c r="O217" s="31" t="s">
        <v>69</v>
      </c>
    </row>
    <row r="218" spans="1:15" ht="30" x14ac:dyDescent="0.25">
      <c r="A218" s="30" t="s">
        <v>5</v>
      </c>
      <c r="B218" s="27" t="s">
        <v>46</v>
      </c>
      <c r="C218" s="27" t="s">
        <v>119</v>
      </c>
      <c r="D218" s="27" t="str">
        <f>VLOOKUP(C218,state!A:B,2)</f>
        <v>Alabama</v>
      </c>
      <c r="E218" s="33" t="s">
        <v>913</v>
      </c>
      <c r="F218" s="33" t="str">
        <f>VLOOKUP(E218,Sheet4!A:B,2,FALSE)</f>
        <v>Gulf Shores</v>
      </c>
      <c r="G218" s="27" t="s">
        <v>915</v>
      </c>
      <c r="H218" s="27" t="s">
        <v>4</v>
      </c>
      <c r="I218" s="27" t="s">
        <v>13</v>
      </c>
      <c r="J218" s="28" t="s">
        <v>3973</v>
      </c>
      <c r="K218" s="29">
        <v>63365</v>
      </c>
      <c r="L218" s="29">
        <v>63365</v>
      </c>
      <c r="M218" s="29">
        <v>0</v>
      </c>
      <c r="N218" s="29">
        <v>0</v>
      </c>
      <c r="O218" s="31" t="s">
        <v>5170</v>
      </c>
    </row>
    <row r="219" spans="1:15" ht="30" x14ac:dyDescent="0.25">
      <c r="A219" s="30" t="s">
        <v>5</v>
      </c>
      <c r="B219" s="27" t="s">
        <v>46</v>
      </c>
      <c r="C219" s="27" t="s">
        <v>119</v>
      </c>
      <c r="D219" s="27" t="str">
        <f>VLOOKUP(C219,state!A:B,2)</f>
        <v>Alabama</v>
      </c>
      <c r="E219" s="33" t="s">
        <v>913</v>
      </c>
      <c r="F219" s="33" t="str">
        <f>VLOOKUP(E219,Sheet4!A:B,2,FALSE)</f>
        <v>Gulf Shores</v>
      </c>
      <c r="G219" s="27" t="s">
        <v>915</v>
      </c>
      <c r="H219" s="27" t="s">
        <v>4</v>
      </c>
      <c r="I219" s="27" t="s">
        <v>13</v>
      </c>
      <c r="J219" s="28" t="s">
        <v>3973</v>
      </c>
      <c r="K219" s="29">
        <v>65534</v>
      </c>
      <c r="L219" s="29">
        <v>65534</v>
      </c>
      <c r="M219" s="29">
        <v>0</v>
      </c>
      <c r="N219" s="29">
        <v>0</v>
      </c>
      <c r="O219" s="31" t="s">
        <v>5171</v>
      </c>
    </row>
    <row r="220" spans="1:15" ht="30" x14ac:dyDescent="0.25">
      <c r="A220" s="30" t="s">
        <v>5</v>
      </c>
      <c r="B220" s="27" t="s">
        <v>46</v>
      </c>
      <c r="C220" s="27" t="s">
        <v>119</v>
      </c>
      <c r="D220" s="27" t="str">
        <f>VLOOKUP(C220,state!A:B,2)</f>
        <v>Alabama</v>
      </c>
      <c r="E220" s="33" t="s">
        <v>2435</v>
      </c>
      <c r="F220" s="33" t="str">
        <f>VLOOKUP(E220,Sheet4!A:B,2,FALSE)</f>
        <v>Russellville</v>
      </c>
      <c r="G220" s="27" t="s">
        <v>2437</v>
      </c>
      <c r="H220" s="27" t="s">
        <v>4</v>
      </c>
      <c r="I220" s="27" t="s">
        <v>13</v>
      </c>
      <c r="J220" s="28" t="s">
        <v>3897</v>
      </c>
      <c r="K220" s="29">
        <v>74598</v>
      </c>
      <c r="L220" s="29">
        <v>74598</v>
      </c>
      <c r="M220" s="29">
        <v>0</v>
      </c>
      <c r="N220" s="29">
        <v>0</v>
      </c>
      <c r="O220" s="31" t="s">
        <v>69</v>
      </c>
    </row>
    <row r="221" spans="1:15" ht="45" x14ac:dyDescent="0.25">
      <c r="A221" s="30" t="s">
        <v>5</v>
      </c>
      <c r="B221" s="27" t="s">
        <v>46</v>
      </c>
      <c r="C221" s="27" t="s">
        <v>119</v>
      </c>
      <c r="D221" s="27" t="str">
        <f>VLOOKUP(C221,state!A:B,2)</f>
        <v>Alabama</v>
      </c>
      <c r="E221" s="33" t="s">
        <v>2006</v>
      </c>
      <c r="F221" s="33" t="str">
        <f>VLOOKUP(E221,Sheet4!A:B,2,FALSE)</f>
        <v>Huntsville</v>
      </c>
      <c r="G221" s="27" t="s">
        <v>2007</v>
      </c>
      <c r="H221" s="27" t="s">
        <v>4</v>
      </c>
      <c r="I221" s="27" t="s">
        <v>13</v>
      </c>
      <c r="J221" s="28" t="s">
        <v>3948</v>
      </c>
      <c r="K221" s="29">
        <v>1234700</v>
      </c>
      <c r="L221" s="29">
        <v>1234700</v>
      </c>
      <c r="M221" s="29">
        <v>0</v>
      </c>
      <c r="N221" s="29">
        <v>0</v>
      </c>
      <c r="O221" s="31" t="s">
        <v>4414</v>
      </c>
    </row>
    <row r="222" spans="1:15" ht="30" x14ac:dyDescent="0.25">
      <c r="A222" s="30" t="s">
        <v>5</v>
      </c>
      <c r="B222" s="27" t="s">
        <v>46</v>
      </c>
      <c r="C222" s="27" t="s">
        <v>119</v>
      </c>
      <c r="D222" s="27" t="str">
        <f>VLOOKUP(C222,state!A:B,2)</f>
        <v>Alabama</v>
      </c>
      <c r="E222" s="33" t="s">
        <v>3249</v>
      </c>
      <c r="F222" s="33" t="str">
        <f>VLOOKUP(E222,Sheet4!A:B,2,FALSE)</f>
        <v>Monroeville</v>
      </c>
      <c r="G222" s="27" t="s">
        <v>3251</v>
      </c>
      <c r="H222" s="27" t="s">
        <v>4</v>
      </c>
      <c r="I222" s="27" t="s">
        <v>13</v>
      </c>
      <c r="J222" s="28" t="s">
        <v>3895</v>
      </c>
      <c r="K222" s="29">
        <v>505016</v>
      </c>
      <c r="L222" s="29">
        <v>505016</v>
      </c>
      <c r="M222" s="29">
        <v>0</v>
      </c>
      <c r="N222" s="29">
        <v>0</v>
      </c>
      <c r="O222" s="31" t="s">
        <v>5350</v>
      </c>
    </row>
    <row r="223" spans="1:15" ht="30" x14ac:dyDescent="0.25">
      <c r="A223" s="30" t="s">
        <v>5</v>
      </c>
      <c r="B223" s="27" t="s">
        <v>46</v>
      </c>
      <c r="C223" s="27" t="s">
        <v>119</v>
      </c>
      <c r="D223" s="27" t="str">
        <f>VLOOKUP(C223,state!A:B,2)</f>
        <v>Alabama</v>
      </c>
      <c r="E223" s="33" t="s">
        <v>2276</v>
      </c>
      <c r="F223" s="33" t="str">
        <f>VLOOKUP(E223,Sheet4!A:B,2,FALSE)</f>
        <v>Greenville</v>
      </c>
      <c r="G223" s="27" t="s">
        <v>2277</v>
      </c>
      <c r="H223" s="27" t="s">
        <v>4</v>
      </c>
      <c r="I223" s="27" t="s">
        <v>13</v>
      </c>
      <c r="J223" s="28" t="s">
        <v>3897</v>
      </c>
      <c r="K223" s="29">
        <v>3114820</v>
      </c>
      <c r="L223" s="29">
        <v>400270</v>
      </c>
      <c r="M223" s="29">
        <v>2714550</v>
      </c>
      <c r="N223" s="29">
        <v>0</v>
      </c>
      <c r="O223" s="31" t="s">
        <v>5486</v>
      </c>
    </row>
    <row r="224" spans="1:15" ht="45" x14ac:dyDescent="0.25">
      <c r="A224" s="30" t="s">
        <v>5</v>
      </c>
      <c r="B224" s="27" t="s">
        <v>46</v>
      </c>
      <c r="C224" s="27" t="s">
        <v>119</v>
      </c>
      <c r="D224" s="27" t="str">
        <f>VLOOKUP(C224,state!A:B,2)</f>
        <v>Alabama</v>
      </c>
      <c r="E224" s="33" t="s">
        <v>647</v>
      </c>
      <c r="F224" s="33" t="str">
        <f>VLOOKUP(E224,Sheet4!A:B,2,FALSE)</f>
        <v>Centre</v>
      </c>
      <c r="G224" s="27" t="s">
        <v>650</v>
      </c>
      <c r="H224" s="27" t="s">
        <v>4</v>
      </c>
      <c r="I224" s="27" t="s">
        <v>13</v>
      </c>
      <c r="J224" s="28" t="s">
        <v>3924</v>
      </c>
      <c r="K224" s="29">
        <v>171000</v>
      </c>
      <c r="L224" s="29">
        <v>171000</v>
      </c>
      <c r="M224" s="29">
        <v>0</v>
      </c>
      <c r="N224" s="29">
        <v>0</v>
      </c>
      <c r="O224" s="31" t="s">
        <v>4170</v>
      </c>
    </row>
    <row r="225" spans="1:15" ht="30" x14ac:dyDescent="0.25">
      <c r="A225" s="30" t="s">
        <v>5</v>
      </c>
      <c r="B225" s="27" t="s">
        <v>46</v>
      </c>
      <c r="C225" s="27" t="s">
        <v>119</v>
      </c>
      <c r="D225" s="27" t="str">
        <f>VLOOKUP(C225,state!A:B,2)</f>
        <v>Alabama</v>
      </c>
      <c r="E225" s="33" t="s">
        <v>1788</v>
      </c>
      <c r="F225" s="33" t="str">
        <f>VLOOKUP(E225,Sheet4!A:B,2,FALSE)</f>
        <v>Selma</v>
      </c>
      <c r="G225" s="27" t="s">
        <v>1790</v>
      </c>
      <c r="H225" s="27" t="s">
        <v>4</v>
      </c>
      <c r="I225" s="27" t="s">
        <v>13</v>
      </c>
      <c r="J225" s="28" t="s">
        <v>3901</v>
      </c>
      <c r="K225" s="29">
        <v>174519</v>
      </c>
      <c r="L225" s="29">
        <v>174519</v>
      </c>
      <c r="M225" s="29">
        <v>0</v>
      </c>
      <c r="N225" s="29">
        <v>0</v>
      </c>
      <c r="O225" s="31" t="s">
        <v>4357</v>
      </c>
    </row>
    <row r="226" spans="1:15" ht="30" x14ac:dyDescent="0.25">
      <c r="A226" s="30" t="s">
        <v>5</v>
      </c>
      <c r="B226" s="27" t="s">
        <v>46</v>
      </c>
      <c r="C226" s="27" t="s">
        <v>119</v>
      </c>
      <c r="D226" s="27" t="str">
        <f>VLOOKUP(C226,state!A:B,2)</f>
        <v>Alabama</v>
      </c>
      <c r="E226" s="33" t="s">
        <v>2467</v>
      </c>
      <c r="F226" s="33" t="str">
        <f>VLOOKUP(E226,Sheet4!A:B,2,FALSE)</f>
        <v>Tuscaloosa</v>
      </c>
      <c r="G226" s="27" t="s">
        <v>2469</v>
      </c>
      <c r="H226" s="27" t="s">
        <v>4</v>
      </c>
      <c r="I226" s="27" t="s">
        <v>13</v>
      </c>
      <c r="J226" s="28" t="s">
        <v>3940</v>
      </c>
      <c r="K226" s="29">
        <v>2705971</v>
      </c>
      <c r="L226" s="29">
        <v>32230</v>
      </c>
      <c r="M226" s="29">
        <v>2673741</v>
      </c>
      <c r="N226" s="29">
        <v>0</v>
      </c>
      <c r="O226" s="31" t="s">
        <v>44</v>
      </c>
    </row>
    <row r="227" spans="1:15" ht="30" x14ac:dyDescent="0.25">
      <c r="A227" s="30" t="s">
        <v>5</v>
      </c>
      <c r="B227" s="27" t="s">
        <v>46</v>
      </c>
      <c r="C227" s="27" t="s">
        <v>119</v>
      </c>
      <c r="D227" s="27" t="str">
        <f>VLOOKUP(C227,state!A:B,2)</f>
        <v>Alabama</v>
      </c>
      <c r="E227" s="33" t="s">
        <v>2467</v>
      </c>
      <c r="F227" s="33" t="str">
        <f>VLOOKUP(E227,Sheet4!A:B,2,FALSE)</f>
        <v>Tuscaloosa</v>
      </c>
      <c r="G227" s="27" t="s">
        <v>2469</v>
      </c>
      <c r="H227" s="27" t="s">
        <v>4</v>
      </c>
      <c r="I227" s="27" t="s">
        <v>13</v>
      </c>
      <c r="J227" s="28" t="s">
        <v>3940</v>
      </c>
      <c r="K227" s="29">
        <v>478414</v>
      </c>
      <c r="L227" s="29">
        <v>478414</v>
      </c>
      <c r="M227" s="29">
        <v>0</v>
      </c>
      <c r="N227" s="29">
        <v>0</v>
      </c>
      <c r="O227" s="31" t="s">
        <v>1524</v>
      </c>
    </row>
    <row r="228" spans="1:15" ht="45" x14ac:dyDescent="0.25">
      <c r="A228" s="30" t="s">
        <v>5</v>
      </c>
      <c r="B228" s="27" t="s">
        <v>46</v>
      </c>
      <c r="C228" s="27" t="s">
        <v>119</v>
      </c>
      <c r="D228" s="27" t="str">
        <f>VLOOKUP(C228,state!A:B,2)</f>
        <v>Alabama</v>
      </c>
      <c r="E228" s="33" t="s">
        <v>1400</v>
      </c>
      <c r="F228" s="33" t="str">
        <f>VLOOKUP(E228,Sheet4!A:B,2,FALSE)</f>
        <v>Birmingham</v>
      </c>
      <c r="G228" s="27" t="s">
        <v>1402</v>
      </c>
      <c r="H228" s="27" t="s">
        <v>53</v>
      </c>
      <c r="I228" s="27" t="s">
        <v>57</v>
      </c>
      <c r="J228" s="28" t="s">
        <v>3937</v>
      </c>
      <c r="K228" s="29">
        <v>39039</v>
      </c>
      <c r="L228" s="29">
        <v>39039</v>
      </c>
      <c r="M228" s="29">
        <v>0</v>
      </c>
      <c r="N228" s="29">
        <v>0</v>
      </c>
      <c r="O228" s="31" t="s">
        <v>45</v>
      </c>
    </row>
    <row r="229" spans="1:15" ht="45" x14ac:dyDescent="0.25">
      <c r="A229" s="30" t="s">
        <v>5</v>
      </c>
      <c r="B229" s="27" t="s">
        <v>46</v>
      </c>
      <c r="C229" s="27" t="s">
        <v>119</v>
      </c>
      <c r="D229" s="27" t="str">
        <f>VLOOKUP(C229,state!A:B,2)</f>
        <v>Alabama</v>
      </c>
      <c r="E229" s="33" t="s">
        <v>1400</v>
      </c>
      <c r="F229" s="33" t="str">
        <f>VLOOKUP(E229,Sheet4!A:B,2,FALSE)</f>
        <v>Birmingham</v>
      </c>
      <c r="G229" s="27" t="s">
        <v>1402</v>
      </c>
      <c r="H229" s="27" t="s">
        <v>53</v>
      </c>
      <c r="I229" s="27" t="s">
        <v>57</v>
      </c>
      <c r="J229" s="28" t="s">
        <v>3937</v>
      </c>
      <c r="K229" s="29">
        <v>39500</v>
      </c>
      <c r="L229" s="29">
        <v>39500</v>
      </c>
      <c r="M229" s="29">
        <v>0</v>
      </c>
      <c r="N229" s="29">
        <v>0</v>
      </c>
      <c r="O229" s="31" t="s">
        <v>1403</v>
      </c>
    </row>
    <row r="230" spans="1:15" ht="45" x14ac:dyDescent="0.25">
      <c r="A230" s="30" t="s">
        <v>5</v>
      </c>
      <c r="B230" s="27" t="s">
        <v>46</v>
      </c>
      <c r="C230" s="27" t="s">
        <v>119</v>
      </c>
      <c r="D230" s="27" t="str">
        <f>VLOOKUP(C230,state!A:B,2)</f>
        <v>Alabama</v>
      </c>
      <c r="E230" s="33" t="s">
        <v>1400</v>
      </c>
      <c r="F230" s="33" t="str">
        <f>VLOOKUP(E230,Sheet4!A:B,2,FALSE)</f>
        <v>Birmingham</v>
      </c>
      <c r="G230" s="27" t="s">
        <v>1402</v>
      </c>
      <c r="H230" s="27" t="s">
        <v>53</v>
      </c>
      <c r="I230" s="27" t="s">
        <v>57</v>
      </c>
      <c r="J230" s="28" t="s">
        <v>3937</v>
      </c>
      <c r="K230" s="29">
        <v>130763</v>
      </c>
      <c r="L230" s="29">
        <v>130763</v>
      </c>
      <c r="M230" s="29">
        <v>0</v>
      </c>
      <c r="N230" s="29">
        <v>0</v>
      </c>
      <c r="O230" s="31" t="s">
        <v>23</v>
      </c>
    </row>
    <row r="231" spans="1:15" ht="45" x14ac:dyDescent="0.25">
      <c r="A231" s="30" t="s">
        <v>5</v>
      </c>
      <c r="B231" s="27" t="s">
        <v>46</v>
      </c>
      <c r="C231" s="27" t="s">
        <v>119</v>
      </c>
      <c r="D231" s="27" t="str">
        <f>VLOOKUP(C231,state!A:B,2)</f>
        <v>Alabama</v>
      </c>
      <c r="E231" s="33" t="s">
        <v>1400</v>
      </c>
      <c r="F231" s="33" t="str">
        <f>VLOOKUP(E231,Sheet4!A:B,2,FALSE)</f>
        <v>Birmingham</v>
      </c>
      <c r="G231" s="27" t="s">
        <v>1402</v>
      </c>
      <c r="H231" s="27" t="s">
        <v>53</v>
      </c>
      <c r="I231" s="27" t="s">
        <v>57</v>
      </c>
      <c r="J231" s="28" t="s">
        <v>3937</v>
      </c>
      <c r="K231" s="29">
        <v>183840</v>
      </c>
      <c r="L231" s="29">
        <v>183840</v>
      </c>
      <c r="M231" s="29">
        <v>0</v>
      </c>
      <c r="N231" s="29">
        <v>0</v>
      </c>
      <c r="O231" s="31" t="s">
        <v>27</v>
      </c>
    </row>
    <row r="232" spans="1:15" ht="45" x14ac:dyDescent="0.25">
      <c r="A232" s="30" t="s">
        <v>5</v>
      </c>
      <c r="B232" s="27" t="s">
        <v>46</v>
      </c>
      <c r="C232" s="27" t="s">
        <v>119</v>
      </c>
      <c r="D232" s="27" t="str">
        <f>VLOOKUP(C232,state!A:B,2)</f>
        <v>Alabama</v>
      </c>
      <c r="E232" s="33" t="s">
        <v>1400</v>
      </c>
      <c r="F232" s="33" t="str">
        <f>VLOOKUP(E232,Sheet4!A:B,2,FALSE)</f>
        <v>Birmingham</v>
      </c>
      <c r="G232" s="27" t="s">
        <v>1402</v>
      </c>
      <c r="H232" s="27" t="s">
        <v>53</v>
      </c>
      <c r="I232" s="27" t="s">
        <v>57</v>
      </c>
      <c r="J232" s="28" t="s">
        <v>3937</v>
      </c>
      <c r="K232" s="29">
        <v>252356</v>
      </c>
      <c r="L232" s="29">
        <v>252356</v>
      </c>
      <c r="M232" s="29">
        <v>0</v>
      </c>
      <c r="N232" s="29">
        <v>0</v>
      </c>
      <c r="O232" s="31" t="s">
        <v>4768</v>
      </c>
    </row>
    <row r="233" spans="1:15" ht="45" x14ac:dyDescent="0.25">
      <c r="A233" s="30" t="s">
        <v>5</v>
      </c>
      <c r="B233" s="27" t="s">
        <v>46</v>
      </c>
      <c r="C233" s="27" t="s">
        <v>119</v>
      </c>
      <c r="D233" s="27" t="str">
        <f>VLOOKUP(C233,state!A:B,2)</f>
        <v>Alabama</v>
      </c>
      <c r="E233" s="33" t="s">
        <v>1400</v>
      </c>
      <c r="F233" s="33" t="str">
        <f>VLOOKUP(E233,Sheet4!A:B,2,FALSE)</f>
        <v>Birmingham</v>
      </c>
      <c r="G233" s="27" t="s">
        <v>1402</v>
      </c>
      <c r="H233" s="27" t="s">
        <v>53</v>
      </c>
      <c r="I233" s="27" t="s">
        <v>57</v>
      </c>
      <c r="J233" s="28" t="s">
        <v>3937</v>
      </c>
      <c r="K233" s="29">
        <v>255632</v>
      </c>
      <c r="L233" s="29">
        <v>255632</v>
      </c>
      <c r="M233" s="29">
        <v>0</v>
      </c>
      <c r="N233" s="29">
        <v>0</v>
      </c>
      <c r="O233" s="31" t="s">
        <v>4766</v>
      </c>
    </row>
    <row r="234" spans="1:15" ht="45" x14ac:dyDescent="0.25">
      <c r="A234" s="30" t="s">
        <v>5</v>
      </c>
      <c r="B234" s="27" t="s">
        <v>46</v>
      </c>
      <c r="C234" s="27" t="s">
        <v>119</v>
      </c>
      <c r="D234" s="27" t="str">
        <f>VLOOKUP(C234,state!A:B,2)</f>
        <v>Alabama</v>
      </c>
      <c r="E234" s="33" t="s">
        <v>1400</v>
      </c>
      <c r="F234" s="33" t="str">
        <f>VLOOKUP(E234,Sheet4!A:B,2,FALSE)</f>
        <v>Birmingham</v>
      </c>
      <c r="G234" s="27" t="s">
        <v>1402</v>
      </c>
      <c r="H234" s="27" t="s">
        <v>53</v>
      </c>
      <c r="I234" s="27" t="s">
        <v>57</v>
      </c>
      <c r="J234" s="28" t="s">
        <v>3937</v>
      </c>
      <c r="K234" s="29">
        <v>316625</v>
      </c>
      <c r="L234" s="29">
        <v>316625</v>
      </c>
      <c r="M234" s="29">
        <v>0</v>
      </c>
      <c r="N234" s="29">
        <v>0</v>
      </c>
      <c r="O234" s="31" t="s">
        <v>4766</v>
      </c>
    </row>
    <row r="235" spans="1:15" ht="45" x14ac:dyDescent="0.25">
      <c r="A235" s="30" t="s">
        <v>5</v>
      </c>
      <c r="B235" s="27" t="s">
        <v>46</v>
      </c>
      <c r="C235" s="27" t="s">
        <v>119</v>
      </c>
      <c r="D235" s="27" t="str">
        <f>VLOOKUP(C235,state!A:B,2)</f>
        <v>Alabama</v>
      </c>
      <c r="E235" s="33" t="s">
        <v>1400</v>
      </c>
      <c r="F235" s="33" t="str">
        <f>VLOOKUP(E235,Sheet4!A:B,2,FALSE)</f>
        <v>Birmingham</v>
      </c>
      <c r="G235" s="27" t="s">
        <v>1402</v>
      </c>
      <c r="H235" s="27" t="s">
        <v>53</v>
      </c>
      <c r="I235" s="27" t="s">
        <v>57</v>
      </c>
      <c r="J235" s="28" t="s">
        <v>3951</v>
      </c>
      <c r="K235" s="29">
        <v>1196966</v>
      </c>
      <c r="L235" s="29">
        <v>1196966</v>
      </c>
      <c r="M235" s="29">
        <v>0</v>
      </c>
      <c r="N235" s="29">
        <v>0</v>
      </c>
      <c r="O235" s="31" t="s">
        <v>4767</v>
      </c>
    </row>
    <row r="236" spans="1:15" x14ac:dyDescent="0.25">
      <c r="A236" s="30" t="s">
        <v>5</v>
      </c>
      <c r="B236" s="27" t="s">
        <v>46</v>
      </c>
      <c r="C236" s="27" t="s">
        <v>119</v>
      </c>
      <c r="D236" s="27" t="str">
        <f>VLOOKUP(C236,state!A:B,2)</f>
        <v>Alabama</v>
      </c>
      <c r="E236" s="33" t="s">
        <v>503</v>
      </c>
      <c r="F236" s="33" t="str">
        <f>VLOOKUP(E236,Sheet4!A:B,2,FALSE)</f>
        <v>Dothan</v>
      </c>
      <c r="G236" s="27" t="s">
        <v>505</v>
      </c>
      <c r="H236" s="27" t="s">
        <v>53</v>
      </c>
      <c r="I236" s="27" t="s">
        <v>57</v>
      </c>
      <c r="J236" s="28" t="s">
        <v>3935</v>
      </c>
      <c r="K236" s="29">
        <v>80963</v>
      </c>
      <c r="L236" s="29">
        <v>80963</v>
      </c>
      <c r="M236" s="29">
        <v>0</v>
      </c>
      <c r="N236" s="29">
        <v>0</v>
      </c>
      <c r="O236" s="31" t="s">
        <v>4144</v>
      </c>
    </row>
    <row r="237" spans="1:15" x14ac:dyDescent="0.25">
      <c r="A237" s="30" t="s">
        <v>5</v>
      </c>
      <c r="B237" s="27" t="s">
        <v>46</v>
      </c>
      <c r="C237" s="27" t="s">
        <v>119</v>
      </c>
      <c r="D237" s="27" t="str">
        <f>VLOOKUP(C237,state!A:B,2)</f>
        <v>Alabama</v>
      </c>
      <c r="E237" s="33" t="s">
        <v>503</v>
      </c>
      <c r="F237" s="33" t="str">
        <f>VLOOKUP(E237,Sheet4!A:B,2,FALSE)</f>
        <v>Dothan</v>
      </c>
      <c r="G237" s="27" t="s">
        <v>505</v>
      </c>
      <c r="H237" s="27" t="s">
        <v>53</v>
      </c>
      <c r="I237" s="27" t="s">
        <v>57</v>
      </c>
      <c r="J237" s="28" t="s">
        <v>3935</v>
      </c>
      <c r="K237" s="29">
        <v>1569961</v>
      </c>
      <c r="L237" s="29">
        <v>1569961</v>
      </c>
      <c r="M237" s="29">
        <v>0</v>
      </c>
      <c r="N237" s="29">
        <v>0</v>
      </c>
      <c r="O237" s="31" t="s">
        <v>4914</v>
      </c>
    </row>
    <row r="238" spans="1:15" ht="30" x14ac:dyDescent="0.25">
      <c r="A238" s="30" t="s">
        <v>5</v>
      </c>
      <c r="B238" s="27" t="s">
        <v>46</v>
      </c>
      <c r="C238" s="27" t="s">
        <v>119</v>
      </c>
      <c r="D238" s="27" t="str">
        <f>VLOOKUP(C238,state!A:B,2)</f>
        <v>Alabama</v>
      </c>
      <c r="E238" s="33" t="s">
        <v>1407</v>
      </c>
      <c r="F238" s="33" t="str">
        <f>VLOOKUP(E238,Sheet4!A:B,2,FALSE)</f>
        <v>Huntsville</v>
      </c>
      <c r="G238" s="27" t="s">
        <v>1409</v>
      </c>
      <c r="H238" s="27" t="s">
        <v>53</v>
      </c>
      <c r="I238" s="27" t="s">
        <v>57</v>
      </c>
      <c r="J238" s="28" t="s">
        <v>4010</v>
      </c>
      <c r="K238" s="29">
        <v>29115000</v>
      </c>
      <c r="L238" s="29">
        <v>0</v>
      </c>
      <c r="M238" s="29">
        <v>0</v>
      </c>
      <c r="N238" s="29">
        <v>29115000</v>
      </c>
      <c r="O238" s="31" t="s">
        <v>5104</v>
      </c>
    </row>
    <row r="239" spans="1:15" ht="30" x14ac:dyDescent="0.25">
      <c r="A239" s="30" t="s">
        <v>5</v>
      </c>
      <c r="B239" s="27" t="s">
        <v>46</v>
      </c>
      <c r="C239" s="27" t="s">
        <v>119</v>
      </c>
      <c r="D239" s="27" t="str">
        <f>VLOOKUP(C239,state!A:B,2)</f>
        <v>Alabama</v>
      </c>
      <c r="E239" s="33" t="s">
        <v>1407</v>
      </c>
      <c r="F239" s="33" t="str">
        <f>VLOOKUP(E239,Sheet4!A:B,2,FALSE)</f>
        <v>Huntsville</v>
      </c>
      <c r="G239" s="27" t="s">
        <v>1409</v>
      </c>
      <c r="H239" s="27" t="s">
        <v>53</v>
      </c>
      <c r="I239" s="27" t="s">
        <v>57</v>
      </c>
      <c r="J239" s="28" t="s">
        <v>3993</v>
      </c>
      <c r="K239" s="29">
        <v>499126</v>
      </c>
      <c r="L239" s="29">
        <v>499126</v>
      </c>
      <c r="M239" s="29">
        <v>0</v>
      </c>
      <c r="N239" s="29">
        <v>0</v>
      </c>
      <c r="O239" s="31" t="s">
        <v>5105</v>
      </c>
    </row>
    <row r="240" spans="1:15" ht="30" x14ac:dyDescent="0.25">
      <c r="A240" s="30" t="s">
        <v>5</v>
      </c>
      <c r="B240" s="27" t="s">
        <v>46</v>
      </c>
      <c r="C240" s="27" t="s">
        <v>119</v>
      </c>
      <c r="D240" s="27" t="str">
        <f>VLOOKUP(C240,state!A:B,2)</f>
        <v>Alabama</v>
      </c>
      <c r="E240" s="33" t="s">
        <v>1407</v>
      </c>
      <c r="F240" s="33" t="str">
        <f>VLOOKUP(E240,Sheet4!A:B,2,FALSE)</f>
        <v>Huntsville</v>
      </c>
      <c r="G240" s="27" t="s">
        <v>1409</v>
      </c>
      <c r="H240" s="27" t="s">
        <v>53</v>
      </c>
      <c r="I240" s="27" t="s">
        <v>57</v>
      </c>
      <c r="J240" s="28" t="s">
        <v>3993</v>
      </c>
      <c r="K240" s="29">
        <v>608958</v>
      </c>
      <c r="L240" s="29">
        <v>608958</v>
      </c>
      <c r="M240" s="29">
        <v>0</v>
      </c>
      <c r="N240" s="29">
        <v>0</v>
      </c>
      <c r="O240" s="31" t="s">
        <v>5106</v>
      </c>
    </row>
    <row r="241" spans="1:15" ht="30" x14ac:dyDescent="0.25">
      <c r="A241" s="30" t="s">
        <v>5</v>
      </c>
      <c r="B241" s="27" t="s">
        <v>46</v>
      </c>
      <c r="C241" s="27" t="s">
        <v>119</v>
      </c>
      <c r="D241" s="27" t="str">
        <f>VLOOKUP(C241,state!A:B,2)</f>
        <v>Alabama</v>
      </c>
      <c r="E241" s="33" t="s">
        <v>1407</v>
      </c>
      <c r="F241" s="33" t="str">
        <f>VLOOKUP(E241,Sheet4!A:B,2,FALSE)</f>
        <v>Huntsville</v>
      </c>
      <c r="G241" s="27" t="s">
        <v>1409</v>
      </c>
      <c r="H241" s="27" t="s">
        <v>53</v>
      </c>
      <c r="I241" s="27" t="s">
        <v>57</v>
      </c>
      <c r="J241" s="28" t="s">
        <v>3993</v>
      </c>
      <c r="K241" s="29">
        <v>649604</v>
      </c>
      <c r="L241" s="29">
        <v>649604</v>
      </c>
      <c r="M241" s="29">
        <v>0</v>
      </c>
      <c r="N241" s="29">
        <v>0</v>
      </c>
      <c r="O241" s="31" t="s">
        <v>4266</v>
      </c>
    </row>
    <row r="242" spans="1:15" ht="30" x14ac:dyDescent="0.25">
      <c r="A242" s="30" t="s">
        <v>5</v>
      </c>
      <c r="B242" s="27" t="s">
        <v>46</v>
      </c>
      <c r="C242" s="27" t="s">
        <v>119</v>
      </c>
      <c r="D242" s="27" t="str">
        <f>VLOOKUP(C242,state!A:B,2)</f>
        <v>Alabama</v>
      </c>
      <c r="E242" s="33" t="s">
        <v>1407</v>
      </c>
      <c r="F242" s="33" t="str">
        <f>VLOOKUP(E242,Sheet4!A:B,2,FALSE)</f>
        <v>Huntsville</v>
      </c>
      <c r="G242" s="27" t="s">
        <v>1409</v>
      </c>
      <c r="H242" s="27" t="s">
        <v>53</v>
      </c>
      <c r="I242" s="27" t="s">
        <v>57</v>
      </c>
      <c r="J242" s="28" t="s">
        <v>3993</v>
      </c>
      <c r="K242" s="29">
        <v>885232</v>
      </c>
      <c r="L242" s="29">
        <v>885232</v>
      </c>
      <c r="M242" s="29">
        <v>0</v>
      </c>
      <c r="N242" s="29">
        <v>0</v>
      </c>
      <c r="O242" s="31" t="s">
        <v>5103</v>
      </c>
    </row>
    <row r="243" spans="1:15" ht="30" x14ac:dyDescent="0.25">
      <c r="A243" s="30" t="s">
        <v>5</v>
      </c>
      <c r="B243" s="27" t="s">
        <v>46</v>
      </c>
      <c r="C243" s="27" t="s">
        <v>119</v>
      </c>
      <c r="D243" s="27" t="str">
        <f>VLOOKUP(C243,state!A:B,2)</f>
        <v>Alabama</v>
      </c>
      <c r="E243" s="33" t="s">
        <v>404</v>
      </c>
      <c r="F243" s="33" t="str">
        <f>VLOOKUP(E243,Sheet4!A:B,2,FALSE)</f>
        <v>Montgomery</v>
      </c>
      <c r="G243" s="27" t="s">
        <v>406</v>
      </c>
      <c r="H243" s="27" t="s">
        <v>53</v>
      </c>
      <c r="I243" s="27" t="s">
        <v>57</v>
      </c>
      <c r="J243" s="28" t="s">
        <v>3941</v>
      </c>
      <c r="K243" s="29">
        <v>198000</v>
      </c>
      <c r="L243" s="29">
        <v>198000</v>
      </c>
      <c r="M243" s="29">
        <v>0</v>
      </c>
      <c r="N243" s="29">
        <v>0</v>
      </c>
      <c r="O243" s="31" t="s">
        <v>5286</v>
      </c>
    </row>
    <row r="244" spans="1:15" ht="30" x14ac:dyDescent="0.25">
      <c r="A244" s="30" t="s">
        <v>5</v>
      </c>
      <c r="B244" s="27" t="s">
        <v>46</v>
      </c>
      <c r="C244" s="27" t="s">
        <v>119</v>
      </c>
      <c r="D244" s="27" t="str">
        <f>VLOOKUP(C244,state!A:B,2)</f>
        <v>Alabama</v>
      </c>
      <c r="E244" s="33" t="s">
        <v>404</v>
      </c>
      <c r="F244" s="33" t="str">
        <f>VLOOKUP(E244,Sheet4!A:B,2,FALSE)</f>
        <v>Montgomery</v>
      </c>
      <c r="G244" s="27" t="s">
        <v>406</v>
      </c>
      <c r="H244" s="27" t="s">
        <v>53</v>
      </c>
      <c r="I244" s="27" t="s">
        <v>57</v>
      </c>
      <c r="J244" s="28" t="s">
        <v>3941</v>
      </c>
      <c r="K244" s="29">
        <v>1309237</v>
      </c>
      <c r="L244" s="29">
        <v>1309237</v>
      </c>
      <c r="M244" s="29">
        <v>0</v>
      </c>
      <c r="N244" s="29">
        <v>0</v>
      </c>
      <c r="O244" s="31" t="s">
        <v>5287</v>
      </c>
    </row>
    <row r="245" spans="1:15" x14ac:dyDescent="0.25">
      <c r="A245" s="30" t="s">
        <v>5</v>
      </c>
      <c r="B245" s="27" t="s">
        <v>46</v>
      </c>
      <c r="C245" s="27" t="s">
        <v>119</v>
      </c>
      <c r="D245" s="27" t="str">
        <f>VLOOKUP(C245,state!A:B,2)</f>
        <v>Alabama</v>
      </c>
      <c r="E245" s="33" t="s">
        <v>2125</v>
      </c>
      <c r="F245" s="33" t="str">
        <f>VLOOKUP(E245,Sheet4!A:B,2,FALSE)</f>
        <v>Mobile</v>
      </c>
      <c r="G245" s="27" t="s">
        <v>2126</v>
      </c>
      <c r="H245" s="27" t="s">
        <v>53</v>
      </c>
      <c r="I245" s="27" t="s">
        <v>57</v>
      </c>
      <c r="J245" s="28" t="s">
        <v>3900</v>
      </c>
      <c r="K245" s="29">
        <v>82905</v>
      </c>
      <c r="L245" s="29">
        <v>82905</v>
      </c>
      <c r="M245" s="29">
        <v>0</v>
      </c>
      <c r="N245" s="29">
        <v>0</v>
      </c>
      <c r="O245" s="31" t="s">
        <v>3544</v>
      </c>
    </row>
    <row r="246" spans="1:15" x14ac:dyDescent="0.25">
      <c r="A246" s="30" t="s">
        <v>5</v>
      </c>
      <c r="B246" s="27" t="s">
        <v>46</v>
      </c>
      <c r="C246" s="27" t="s">
        <v>119</v>
      </c>
      <c r="D246" s="27" t="str">
        <f>VLOOKUP(C246,state!A:B,2)</f>
        <v>Alabama</v>
      </c>
      <c r="E246" s="33" t="s">
        <v>2125</v>
      </c>
      <c r="F246" s="33" t="str">
        <f>VLOOKUP(E246,Sheet4!A:B,2,FALSE)</f>
        <v>Mobile</v>
      </c>
      <c r="G246" s="27" t="s">
        <v>2126</v>
      </c>
      <c r="H246" s="27" t="s">
        <v>53</v>
      </c>
      <c r="I246" s="27" t="s">
        <v>57</v>
      </c>
      <c r="J246" s="28" t="s">
        <v>3900</v>
      </c>
      <c r="K246" s="29">
        <v>89609</v>
      </c>
      <c r="L246" s="29">
        <v>89609</v>
      </c>
      <c r="M246" s="29">
        <v>0</v>
      </c>
      <c r="N246" s="29">
        <v>0</v>
      </c>
      <c r="O246" s="31" t="s">
        <v>5325</v>
      </c>
    </row>
    <row r="247" spans="1:15" x14ac:dyDescent="0.25">
      <c r="A247" s="30" t="s">
        <v>5</v>
      </c>
      <c r="B247" s="27" t="s">
        <v>46</v>
      </c>
      <c r="C247" s="27" t="s">
        <v>119</v>
      </c>
      <c r="D247" s="27" t="str">
        <f>VLOOKUP(C247,state!A:B,2)</f>
        <v>Alabama</v>
      </c>
      <c r="E247" s="33" t="s">
        <v>2125</v>
      </c>
      <c r="F247" s="33" t="str">
        <f>VLOOKUP(E247,Sheet4!A:B,2,FALSE)</f>
        <v>Mobile</v>
      </c>
      <c r="G247" s="27" t="s">
        <v>2126</v>
      </c>
      <c r="H247" s="27" t="s">
        <v>53</v>
      </c>
      <c r="I247" s="27" t="s">
        <v>57</v>
      </c>
      <c r="J247" s="28" t="s">
        <v>3900</v>
      </c>
      <c r="K247" s="29">
        <v>1015208</v>
      </c>
      <c r="L247" s="29">
        <v>1015208</v>
      </c>
      <c r="M247" s="29">
        <v>0</v>
      </c>
      <c r="N247" s="29">
        <v>0</v>
      </c>
      <c r="O247" s="31" t="s">
        <v>5324</v>
      </c>
    </row>
    <row r="248" spans="1:15" x14ac:dyDescent="0.25">
      <c r="A248" s="30" t="s">
        <v>5</v>
      </c>
      <c r="B248" s="27" t="s">
        <v>46</v>
      </c>
      <c r="C248" s="27" t="s">
        <v>119</v>
      </c>
      <c r="D248" s="27" t="str">
        <f>VLOOKUP(C248,state!A:B,2)</f>
        <v>Alabama</v>
      </c>
      <c r="E248" s="33" t="s">
        <v>2430</v>
      </c>
      <c r="F248" s="33" t="str">
        <f>VLOOKUP(E248,Sheet4!A:B,2,FALSE)</f>
        <v>Bessemer</v>
      </c>
      <c r="G248" s="27" t="s">
        <v>2431</v>
      </c>
      <c r="H248" s="27" t="s">
        <v>154</v>
      </c>
      <c r="I248" s="27" t="s">
        <v>161</v>
      </c>
      <c r="J248" s="28" t="s">
        <v>3915</v>
      </c>
      <c r="K248" s="29">
        <v>122607</v>
      </c>
      <c r="L248" s="29">
        <v>122607</v>
      </c>
      <c r="M248" s="29">
        <v>0</v>
      </c>
      <c r="N248" s="29">
        <v>0</v>
      </c>
      <c r="O248" s="31" t="s">
        <v>4117</v>
      </c>
    </row>
    <row r="249" spans="1:15" ht="30" x14ac:dyDescent="0.25">
      <c r="A249" s="30" t="s">
        <v>82</v>
      </c>
      <c r="B249" s="27" t="s">
        <v>83</v>
      </c>
      <c r="C249" s="27" t="s">
        <v>84</v>
      </c>
      <c r="D249" s="27" t="str">
        <f>VLOOKUP(C249,state!A:B,2)</f>
        <v>Arkansas</v>
      </c>
      <c r="E249" s="33" t="s">
        <v>1367</v>
      </c>
      <c r="F249" s="33" t="str">
        <f>VLOOKUP(E249,Sheet4!A:B,2,FALSE)</f>
        <v>Jonesboro</v>
      </c>
      <c r="G249" s="27" t="s">
        <v>1369</v>
      </c>
      <c r="H249" s="28" t="s">
        <v>222</v>
      </c>
      <c r="I249" s="28" t="s">
        <v>229</v>
      </c>
      <c r="J249" s="28" t="s">
        <v>3893</v>
      </c>
      <c r="K249" s="29">
        <v>107017</v>
      </c>
      <c r="L249" s="29">
        <v>107017</v>
      </c>
      <c r="M249" s="29">
        <v>0</v>
      </c>
      <c r="N249" s="29">
        <v>0</v>
      </c>
      <c r="O249" s="31" t="s">
        <v>52</v>
      </c>
    </row>
    <row r="250" spans="1:15" ht="30" x14ac:dyDescent="0.25">
      <c r="A250" s="30" t="s">
        <v>82</v>
      </c>
      <c r="B250" s="27" t="s">
        <v>83</v>
      </c>
      <c r="C250" s="27" t="s">
        <v>84</v>
      </c>
      <c r="D250" s="27" t="str">
        <f>VLOOKUP(C250,state!A:B,2)</f>
        <v>Arkansas</v>
      </c>
      <c r="E250" s="33" t="s">
        <v>3712</v>
      </c>
      <c r="F250" s="33" t="str">
        <f>VLOOKUP(E250,Sheet4!A:B,2,FALSE)</f>
        <v>Warren</v>
      </c>
      <c r="G250" s="27" t="s">
        <v>3713</v>
      </c>
      <c r="H250" s="27" t="s">
        <v>4</v>
      </c>
      <c r="I250" s="27" t="s">
        <v>13</v>
      </c>
      <c r="J250" s="28" t="s">
        <v>3928</v>
      </c>
      <c r="K250" s="29">
        <v>81044</v>
      </c>
      <c r="L250" s="29">
        <v>81044</v>
      </c>
      <c r="M250" s="29">
        <v>0</v>
      </c>
      <c r="N250" s="29">
        <v>0</v>
      </c>
      <c r="O250" s="31" t="s">
        <v>4590</v>
      </c>
    </row>
    <row r="251" spans="1:15" ht="30" x14ac:dyDescent="0.25">
      <c r="A251" s="30" t="s">
        <v>82</v>
      </c>
      <c r="B251" s="27" t="s">
        <v>83</v>
      </c>
      <c r="C251" s="27" t="s">
        <v>84</v>
      </c>
      <c r="D251" s="27" t="str">
        <f>VLOOKUP(C251,state!A:B,2)</f>
        <v>Arkansas</v>
      </c>
      <c r="E251" s="33" t="s">
        <v>1493</v>
      </c>
      <c r="F251" s="33" t="str">
        <f>VLOOKUP(E251,Sheet4!A:B,2,FALSE)</f>
        <v>Melbourne</v>
      </c>
      <c r="G251" s="27" t="s">
        <v>1494</v>
      </c>
      <c r="H251" s="27" t="s">
        <v>4</v>
      </c>
      <c r="I251" s="27" t="s">
        <v>13</v>
      </c>
      <c r="J251" s="28" t="s">
        <v>3902</v>
      </c>
      <c r="K251" s="29">
        <v>19995</v>
      </c>
      <c r="L251" s="29">
        <v>19995</v>
      </c>
      <c r="M251" s="29">
        <v>0</v>
      </c>
      <c r="N251" s="29">
        <v>0</v>
      </c>
      <c r="O251" s="31" t="s">
        <v>4432</v>
      </c>
    </row>
    <row r="252" spans="1:15" ht="30" x14ac:dyDescent="0.25">
      <c r="A252" s="30" t="s">
        <v>82</v>
      </c>
      <c r="B252" s="27" t="s">
        <v>83</v>
      </c>
      <c r="C252" s="27" t="s">
        <v>84</v>
      </c>
      <c r="D252" s="27" t="str">
        <f>VLOOKUP(C252,state!A:B,2)</f>
        <v>Arkansas</v>
      </c>
      <c r="E252" s="33" t="s">
        <v>1493</v>
      </c>
      <c r="F252" s="33" t="str">
        <f>VLOOKUP(E252,Sheet4!A:B,2,FALSE)</f>
        <v>Melbourne</v>
      </c>
      <c r="G252" s="27" t="s">
        <v>1494</v>
      </c>
      <c r="H252" s="27" t="s">
        <v>4</v>
      </c>
      <c r="I252" s="27" t="s">
        <v>13</v>
      </c>
      <c r="J252" s="28" t="s">
        <v>3902</v>
      </c>
      <c r="K252" s="29">
        <v>120699</v>
      </c>
      <c r="L252" s="29">
        <v>120699</v>
      </c>
      <c r="M252" s="29">
        <v>0</v>
      </c>
      <c r="N252" s="29">
        <v>0</v>
      </c>
      <c r="O252" s="31" t="s">
        <v>4286</v>
      </c>
    </row>
    <row r="253" spans="1:15" ht="30" x14ac:dyDescent="0.25">
      <c r="A253" s="30" t="s">
        <v>82</v>
      </c>
      <c r="B253" s="27" t="s">
        <v>83</v>
      </c>
      <c r="C253" s="27" t="s">
        <v>84</v>
      </c>
      <c r="D253" s="27" t="str">
        <f>VLOOKUP(C253,state!A:B,2)</f>
        <v>Arkansas</v>
      </c>
      <c r="E253" s="33" t="s">
        <v>3804</v>
      </c>
      <c r="F253" s="33" t="str">
        <f>VLOOKUP(E253,Sheet4!A:B,2,FALSE)</f>
        <v>Berryville</v>
      </c>
      <c r="G253" s="27" t="s">
        <v>3806</v>
      </c>
      <c r="H253" s="27" t="s">
        <v>4</v>
      </c>
      <c r="I253" s="27" t="s">
        <v>13</v>
      </c>
      <c r="J253" s="28" t="s">
        <v>3915</v>
      </c>
      <c r="K253" s="29">
        <v>121979</v>
      </c>
      <c r="L253" s="29">
        <v>121979</v>
      </c>
      <c r="M253" s="29">
        <v>0</v>
      </c>
      <c r="N253" s="29">
        <v>0</v>
      </c>
      <c r="O253" s="31" t="s">
        <v>4602</v>
      </c>
    </row>
    <row r="254" spans="1:15" ht="30" x14ac:dyDescent="0.25">
      <c r="A254" s="30" t="s">
        <v>82</v>
      </c>
      <c r="B254" s="27" t="s">
        <v>83</v>
      </c>
      <c r="C254" s="27" t="s">
        <v>84</v>
      </c>
      <c r="D254" s="27" t="str">
        <f>VLOOKUP(C254,state!A:B,2)</f>
        <v>Arkansas</v>
      </c>
      <c r="E254" s="33" t="s">
        <v>3776</v>
      </c>
      <c r="F254" s="33" t="str">
        <f>VLOOKUP(E254,Sheet4!A:B,2,FALSE)</f>
        <v>Carlisle</v>
      </c>
      <c r="G254" s="27" t="s">
        <v>3778</v>
      </c>
      <c r="H254" s="27" t="s">
        <v>4</v>
      </c>
      <c r="I254" s="27" t="s">
        <v>13</v>
      </c>
      <c r="J254" s="28" t="s">
        <v>3931</v>
      </c>
      <c r="K254" s="29">
        <v>158322</v>
      </c>
      <c r="L254" s="29">
        <v>158322</v>
      </c>
      <c r="M254" s="29">
        <v>0</v>
      </c>
      <c r="N254" s="29">
        <v>0</v>
      </c>
      <c r="O254" s="31" t="s">
        <v>2234</v>
      </c>
    </row>
    <row r="255" spans="1:15" ht="30" x14ac:dyDescent="0.25">
      <c r="A255" s="30" t="s">
        <v>82</v>
      </c>
      <c r="B255" s="27" t="s">
        <v>83</v>
      </c>
      <c r="C255" s="27" t="s">
        <v>84</v>
      </c>
      <c r="D255" s="27" t="str">
        <f>VLOOKUP(C255,state!A:B,2)</f>
        <v>Arkansas</v>
      </c>
      <c r="E255" s="33" t="s">
        <v>674</v>
      </c>
      <c r="F255" s="33" t="str">
        <f>VLOOKUP(E255,Sheet4!A:B,2,FALSE)</f>
        <v>Clarendon</v>
      </c>
      <c r="G255" s="27" t="s">
        <v>676</v>
      </c>
      <c r="H255" s="27" t="s">
        <v>4</v>
      </c>
      <c r="I255" s="27" t="s">
        <v>13</v>
      </c>
      <c r="J255" s="28" t="s">
        <v>3924</v>
      </c>
      <c r="K255" s="29">
        <v>141414</v>
      </c>
      <c r="L255" s="29">
        <v>141414</v>
      </c>
      <c r="M255" s="29">
        <v>0</v>
      </c>
      <c r="N255" s="29">
        <v>0</v>
      </c>
      <c r="O255" s="31" t="s">
        <v>515</v>
      </c>
    </row>
    <row r="256" spans="1:15" ht="30" x14ac:dyDescent="0.25">
      <c r="A256" s="30" t="s">
        <v>82</v>
      </c>
      <c r="B256" s="27" t="s">
        <v>83</v>
      </c>
      <c r="C256" s="27" t="s">
        <v>84</v>
      </c>
      <c r="D256" s="27" t="str">
        <f>VLOOKUP(C256,state!A:B,2)</f>
        <v>Arkansas</v>
      </c>
      <c r="E256" s="33" t="s">
        <v>598</v>
      </c>
      <c r="F256" s="33" t="str">
        <f>VLOOKUP(E256,Sheet4!A:B,2,FALSE)</f>
        <v>Corning</v>
      </c>
      <c r="G256" s="27" t="s">
        <v>600</v>
      </c>
      <c r="H256" s="27" t="s">
        <v>4</v>
      </c>
      <c r="I256" s="27" t="s">
        <v>13</v>
      </c>
      <c r="J256" s="28" t="s">
        <v>3914</v>
      </c>
      <c r="K256" s="29">
        <v>64980</v>
      </c>
      <c r="L256" s="29">
        <v>64980</v>
      </c>
      <c r="M256" s="29">
        <v>0</v>
      </c>
      <c r="N256" s="29">
        <v>0</v>
      </c>
      <c r="O256" s="31" t="s">
        <v>4159</v>
      </c>
    </row>
    <row r="257" spans="1:15" ht="30" x14ac:dyDescent="0.25">
      <c r="A257" s="30" t="s">
        <v>82</v>
      </c>
      <c r="B257" s="27" t="s">
        <v>83</v>
      </c>
      <c r="C257" s="27" t="s">
        <v>84</v>
      </c>
      <c r="D257" s="27" t="str">
        <f>VLOOKUP(C257,state!A:B,2)</f>
        <v>Arkansas</v>
      </c>
      <c r="E257" s="33" t="s">
        <v>1010</v>
      </c>
      <c r="F257" s="33" t="str">
        <f>VLOOKUP(E257,Sheet4!A:B,2,FALSE)</f>
        <v>Marianna</v>
      </c>
      <c r="G257" s="27" t="s">
        <v>1012</v>
      </c>
      <c r="H257" s="27" t="s">
        <v>4</v>
      </c>
      <c r="I257" s="27" t="s">
        <v>13</v>
      </c>
      <c r="J257" s="28" t="s">
        <v>3930</v>
      </c>
      <c r="K257" s="29">
        <v>9000</v>
      </c>
      <c r="L257" s="29">
        <v>9000</v>
      </c>
      <c r="M257" s="29">
        <v>0</v>
      </c>
      <c r="N257" s="29">
        <v>0</v>
      </c>
      <c r="O257" s="31" t="s">
        <v>4100</v>
      </c>
    </row>
    <row r="258" spans="1:15" ht="30" x14ac:dyDescent="0.25">
      <c r="A258" s="30" t="s">
        <v>82</v>
      </c>
      <c r="B258" s="27" t="s">
        <v>83</v>
      </c>
      <c r="C258" s="27" t="s">
        <v>84</v>
      </c>
      <c r="D258" s="27" t="str">
        <f>VLOOKUP(C258,state!A:B,2)</f>
        <v>Arkansas</v>
      </c>
      <c r="E258" s="33" t="s">
        <v>1010</v>
      </c>
      <c r="F258" s="33" t="str">
        <f>VLOOKUP(E258,Sheet4!A:B,2,FALSE)</f>
        <v>Marianna</v>
      </c>
      <c r="G258" s="27" t="s">
        <v>1012</v>
      </c>
      <c r="H258" s="27" t="s">
        <v>4</v>
      </c>
      <c r="I258" s="27" t="s">
        <v>13</v>
      </c>
      <c r="J258" s="28" t="s">
        <v>3930</v>
      </c>
      <c r="K258" s="29">
        <v>9000</v>
      </c>
      <c r="L258" s="29">
        <v>9000</v>
      </c>
      <c r="M258" s="29">
        <v>0</v>
      </c>
      <c r="N258" s="29">
        <v>0</v>
      </c>
      <c r="O258" s="31" t="s">
        <v>4613</v>
      </c>
    </row>
    <row r="259" spans="1:15" ht="30" x14ac:dyDescent="0.25">
      <c r="A259" s="30" t="s">
        <v>82</v>
      </c>
      <c r="B259" s="27" t="s">
        <v>83</v>
      </c>
      <c r="C259" s="27" t="s">
        <v>84</v>
      </c>
      <c r="D259" s="27" t="str">
        <f>VLOOKUP(C259,state!A:B,2)</f>
        <v>Arkansas</v>
      </c>
      <c r="E259" s="33" t="s">
        <v>1010</v>
      </c>
      <c r="F259" s="33" t="str">
        <f>VLOOKUP(E259,Sheet4!A:B,2,FALSE)</f>
        <v>Marianna</v>
      </c>
      <c r="G259" s="27" t="s">
        <v>1012</v>
      </c>
      <c r="H259" s="27" t="s">
        <v>4</v>
      </c>
      <c r="I259" s="27" t="s">
        <v>13</v>
      </c>
      <c r="J259" s="28" t="s">
        <v>3930</v>
      </c>
      <c r="K259" s="29">
        <v>37800</v>
      </c>
      <c r="L259" s="29">
        <v>37800</v>
      </c>
      <c r="M259" s="29">
        <v>0</v>
      </c>
      <c r="N259" s="29">
        <v>0</v>
      </c>
      <c r="O259" s="31" t="s">
        <v>4614</v>
      </c>
    </row>
    <row r="260" spans="1:15" ht="30" x14ac:dyDescent="0.25">
      <c r="A260" s="30" t="s">
        <v>82</v>
      </c>
      <c r="B260" s="27" t="s">
        <v>83</v>
      </c>
      <c r="C260" s="27" t="s">
        <v>84</v>
      </c>
      <c r="D260" s="27" t="str">
        <f>VLOOKUP(C260,state!A:B,2)</f>
        <v>Arkansas</v>
      </c>
      <c r="E260" s="33" t="s">
        <v>2928</v>
      </c>
      <c r="F260" s="33" t="str">
        <f>VLOOKUP(E260,Sheet4!A:B,2,FALSE)</f>
        <v>Piggott</v>
      </c>
      <c r="G260" s="27" t="s">
        <v>2930</v>
      </c>
      <c r="H260" s="27" t="s">
        <v>4</v>
      </c>
      <c r="I260" s="27" t="s">
        <v>13</v>
      </c>
      <c r="J260" s="28" t="s">
        <v>3896</v>
      </c>
      <c r="K260" s="29">
        <v>30000</v>
      </c>
      <c r="L260" s="29">
        <v>30000</v>
      </c>
      <c r="M260" s="29">
        <v>0</v>
      </c>
      <c r="N260" s="29">
        <v>0</v>
      </c>
      <c r="O260" s="31" t="s">
        <v>4622</v>
      </c>
    </row>
    <row r="261" spans="1:15" ht="30" x14ac:dyDescent="0.25">
      <c r="A261" s="30" t="s">
        <v>82</v>
      </c>
      <c r="B261" s="27" t="s">
        <v>83</v>
      </c>
      <c r="C261" s="27" t="s">
        <v>84</v>
      </c>
      <c r="D261" s="27" t="str">
        <f>VLOOKUP(C261,state!A:B,2)</f>
        <v>Arkansas</v>
      </c>
      <c r="E261" s="33" t="s">
        <v>2928</v>
      </c>
      <c r="F261" s="33" t="str">
        <f>VLOOKUP(E261,Sheet4!A:B,2,FALSE)</f>
        <v>Piggott</v>
      </c>
      <c r="G261" s="27" t="s">
        <v>2930</v>
      </c>
      <c r="H261" s="27" t="s">
        <v>4</v>
      </c>
      <c r="I261" s="27" t="s">
        <v>13</v>
      </c>
      <c r="J261" s="28" t="s">
        <v>3896</v>
      </c>
      <c r="K261" s="29">
        <v>98744</v>
      </c>
      <c r="L261" s="29">
        <v>98744</v>
      </c>
      <c r="M261" s="29">
        <v>0</v>
      </c>
      <c r="N261" s="29">
        <v>0</v>
      </c>
      <c r="O261" s="31" t="s">
        <v>4621</v>
      </c>
    </row>
    <row r="262" spans="1:15" ht="30" x14ac:dyDescent="0.25">
      <c r="A262" s="30" t="s">
        <v>82</v>
      </c>
      <c r="B262" s="27" t="s">
        <v>83</v>
      </c>
      <c r="C262" s="27" t="s">
        <v>84</v>
      </c>
      <c r="D262" s="27" t="str">
        <f>VLOOKUP(C262,state!A:B,2)</f>
        <v>Arkansas</v>
      </c>
      <c r="E262" s="33" t="s">
        <v>3453</v>
      </c>
      <c r="F262" s="33" t="str">
        <f>VLOOKUP(E262,Sheet4!A:B,2,FALSE)</f>
        <v>Arkadelphia</v>
      </c>
      <c r="G262" s="27" t="s">
        <v>3455</v>
      </c>
      <c r="H262" s="27" t="s">
        <v>4</v>
      </c>
      <c r="I262" s="27" t="s">
        <v>13</v>
      </c>
      <c r="J262" s="28" t="s">
        <v>3915</v>
      </c>
      <c r="K262" s="29">
        <v>15201</v>
      </c>
      <c r="L262" s="29">
        <v>15201</v>
      </c>
      <c r="M262" s="29">
        <v>0</v>
      </c>
      <c r="N262" s="29">
        <v>0</v>
      </c>
      <c r="O262" s="31" t="s">
        <v>4658</v>
      </c>
    </row>
    <row r="263" spans="1:15" ht="30" x14ac:dyDescent="0.25">
      <c r="A263" s="30" t="s">
        <v>82</v>
      </c>
      <c r="B263" s="27" t="s">
        <v>83</v>
      </c>
      <c r="C263" s="27" t="s">
        <v>84</v>
      </c>
      <c r="D263" s="27" t="str">
        <f>VLOOKUP(C263,state!A:B,2)</f>
        <v>Arkansas</v>
      </c>
      <c r="E263" s="33" t="s">
        <v>3453</v>
      </c>
      <c r="F263" s="33" t="str">
        <f>VLOOKUP(E263,Sheet4!A:B,2,FALSE)</f>
        <v>Arkadelphia</v>
      </c>
      <c r="G263" s="27" t="s">
        <v>3455</v>
      </c>
      <c r="H263" s="27" t="s">
        <v>4</v>
      </c>
      <c r="I263" s="27" t="s">
        <v>13</v>
      </c>
      <c r="J263" s="28" t="s">
        <v>3915</v>
      </c>
      <c r="K263" s="29">
        <v>435899</v>
      </c>
      <c r="L263" s="29">
        <v>435899</v>
      </c>
      <c r="M263" s="29">
        <v>0</v>
      </c>
      <c r="N263" s="29">
        <v>0</v>
      </c>
      <c r="O263" s="31" t="s">
        <v>4659</v>
      </c>
    </row>
    <row r="264" spans="1:15" ht="30" x14ac:dyDescent="0.25">
      <c r="A264" s="30" t="s">
        <v>82</v>
      </c>
      <c r="B264" s="27" t="s">
        <v>83</v>
      </c>
      <c r="C264" s="27" t="s">
        <v>84</v>
      </c>
      <c r="D264" s="27" t="str">
        <f>VLOOKUP(C264,state!A:B,2)</f>
        <v>Arkansas</v>
      </c>
      <c r="E264" s="33" t="s">
        <v>2092</v>
      </c>
      <c r="F264" s="33" t="str">
        <f>VLOOKUP(E264,Sheet4!A:B,2,FALSE)</f>
        <v>Magnolia</v>
      </c>
      <c r="G264" s="27" t="s">
        <v>2094</v>
      </c>
      <c r="H264" s="27" t="s">
        <v>4</v>
      </c>
      <c r="I264" s="27" t="s">
        <v>13</v>
      </c>
      <c r="J264" s="28" t="s">
        <v>3897</v>
      </c>
      <c r="K264" s="29">
        <v>216067</v>
      </c>
      <c r="L264" s="29">
        <v>216067</v>
      </c>
      <c r="M264" s="29">
        <v>0</v>
      </c>
      <c r="N264" s="29">
        <v>0</v>
      </c>
      <c r="O264" s="31" t="s">
        <v>4666</v>
      </c>
    </row>
    <row r="265" spans="1:15" ht="30" x14ac:dyDescent="0.25">
      <c r="A265" s="30" t="s">
        <v>82</v>
      </c>
      <c r="B265" s="27" t="s">
        <v>83</v>
      </c>
      <c r="C265" s="27" t="s">
        <v>84</v>
      </c>
      <c r="D265" s="27" t="str">
        <f>VLOOKUP(C265,state!A:B,2)</f>
        <v>Arkansas</v>
      </c>
      <c r="E265" s="33" t="s">
        <v>1081</v>
      </c>
      <c r="F265" s="33" t="str">
        <f>VLOOKUP(E265,Sheet4!A:B,2,FALSE)</f>
        <v>Walnut Ridge</v>
      </c>
      <c r="G265" s="27" t="s">
        <v>1084</v>
      </c>
      <c r="H265" s="27" t="s">
        <v>4</v>
      </c>
      <c r="I265" s="27" t="s">
        <v>13</v>
      </c>
      <c r="J265" s="28" t="s">
        <v>3897</v>
      </c>
      <c r="K265" s="29">
        <v>75330</v>
      </c>
      <c r="L265" s="29">
        <v>75330</v>
      </c>
      <c r="M265" s="29">
        <v>0</v>
      </c>
      <c r="N265" s="29">
        <v>0</v>
      </c>
      <c r="O265" s="31" t="s">
        <v>4704</v>
      </c>
    </row>
    <row r="266" spans="1:15" ht="30" x14ac:dyDescent="0.25">
      <c r="A266" s="30" t="s">
        <v>82</v>
      </c>
      <c r="B266" s="27" t="s">
        <v>83</v>
      </c>
      <c r="C266" s="27" t="s">
        <v>84</v>
      </c>
      <c r="D266" s="27" t="str">
        <f>VLOOKUP(C266,state!A:B,2)</f>
        <v>Arkansas</v>
      </c>
      <c r="E266" s="33" t="s">
        <v>1159</v>
      </c>
      <c r="F266" s="33" t="str">
        <f>VLOOKUP(E266,Sheet4!A:B,2,FALSE)</f>
        <v>Springdale</v>
      </c>
      <c r="G266" s="27" t="s">
        <v>1161</v>
      </c>
      <c r="H266" s="27" t="s">
        <v>4</v>
      </c>
      <c r="I266" s="27" t="s">
        <v>13</v>
      </c>
      <c r="J266" s="28" t="s">
        <v>3901</v>
      </c>
      <c r="K266" s="29">
        <v>1684052</v>
      </c>
      <c r="L266" s="29">
        <v>375000</v>
      </c>
      <c r="M266" s="29">
        <v>1309052</v>
      </c>
      <c r="N266" s="29">
        <v>0</v>
      </c>
      <c r="O266" s="31" t="s">
        <v>4371</v>
      </c>
    </row>
    <row r="267" spans="1:15" ht="30" x14ac:dyDescent="0.25">
      <c r="A267" s="30" t="s">
        <v>82</v>
      </c>
      <c r="B267" s="27" t="s">
        <v>83</v>
      </c>
      <c r="C267" s="27" t="s">
        <v>84</v>
      </c>
      <c r="D267" s="27" t="str">
        <f>VLOOKUP(C267,state!A:B,2)</f>
        <v>Arkansas</v>
      </c>
      <c r="E267" s="33" t="s">
        <v>1159</v>
      </c>
      <c r="F267" s="33" t="str">
        <f>VLOOKUP(E267,Sheet4!A:B,2,FALSE)</f>
        <v>Springdale</v>
      </c>
      <c r="G267" s="27" t="s">
        <v>1161</v>
      </c>
      <c r="H267" s="27" t="s">
        <v>4</v>
      </c>
      <c r="I267" s="27" t="s">
        <v>13</v>
      </c>
      <c r="J267" s="28" t="s">
        <v>3901</v>
      </c>
      <c r="K267" s="29">
        <v>504499</v>
      </c>
      <c r="L267" s="29">
        <v>504499</v>
      </c>
      <c r="M267" s="29">
        <v>0</v>
      </c>
      <c r="N267" s="29">
        <v>0</v>
      </c>
      <c r="O267" s="31" t="s">
        <v>4218</v>
      </c>
    </row>
    <row r="268" spans="1:15" ht="30" x14ac:dyDescent="0.25">
      <c r="A268" s="30" t="s">
        <v>82</v>
      </c>
      <c r="B268" s="27" t="s">
        <v>83</v>
      </c>
      <c r="C268" s="27" t="s">
        <v>84</v>
      </c>
      <c r="D268" s="27" t="str">
        <f>VLOOKUP(C268,state!A:B,2)</f>
        <v>Arkansas</v>
      </c>
      <c r="E268" s="33" t="s">
        <v>2300</v>
      </c>
      <c r="F268" s="33" t="str">
        <f>VLOOKUP(E268,Sheet4!A:B,2,FALSE)</f>
        <v>Morrilton</v>
      </c>
      <c r="G268" s="27" t="s">
        <v>2302</v>
      </c>
      <c r="H268" s="27" t="s">
        <v>4</v>
      </c>
      <c r="I268" s="27" t="s">
        <v>13</v>
      </c>
      <c r="J268" s="28" t="s">
        <v>3924</v>
      </c>
      <c r="K268" s="29">
        <v>201627</v>
      </c>
      <c r="L268" s="29">
        <v>201627</v>
      </c>
      <c r="M268" s="29">
        <v>0</v>
      </c>
      <c r="N268" s="29">
        <v>0</v>
      </c>
      <c r="O268" s="31" t="s">
        <v>69</v>
      </c>
    </row>
    <row r="269" spans="1:15" ht="30" x14ac:dyDescent="0.25">
      <c r="A269" s="30" t="s">
        <v>82</v>
      </c>
      <c r="B269" s="27" t="s">
        <v>83</v>
      </c>
      <c r="C269" s="27" t="s">
        <v>84</v>
      </c>
      <c r="D269" s="27" t="str">
        <f>VLOOKUP(C269,state!A:B,2)</f>
        <v>Arkansas</v>
      </c>
      <c r="E269" s="33" t="s">
        <v>2903</v>
      </c>
      <c r="F269" s="33" t="str">
        <f>VLOOKUP(E269,Sheet4!A:B,2,FALSE)</f>
        <v>Mountain Home</v>
      </c>
      <c r="G269" s="27" t="s">
        <v>2904</v>
      </c>
      <c r="H269" s="27" t="s">
        <v>4</v>
      </c>
      <c r="I269" s="27" t="s">
        <v>13</v>
      </c>
      <c r="J269" s="28" t="s">
        <v>3901</v>
      </c>
      <c r="K269" s="29">
        <v>199006</v>
      </c>
      <c r="L269" s="29">
        <v>199006</v>
      </c>
      <c r="M269" s="29">
        <v>0</v>
      </c>
      <c r="N269" s="29">
        <v>0</v>
      </c>
      <c r="O269" s="31" t="s">
        <v>4788</v>
      </c>
    </row>
    <row r="270" spans="1:15" ht="30" x14ac:dyDescent="0.25">
      <c r="A270" s="30" t="s">
        <v>82</v>
      </c>
      <c r="B270" s="27" t="s">
        <v>83</v>
      </c>
      <c r="C270" s="27" t="s">
        <v>84</v>
      </c>
      <c r="D270" s="27" t="str">
        <f>VLOOKUP(C270,state!A:B,2)</f>
        <v>Arkansas</v>
      </c>
      <c r="E270" s="33" t="s">
        <v>2806</v>
      </c>
      <c r="F270" s="33" t="str">
        <f>VLOOKUP(E270,Sheet4!A:B,2,FALSE)</f>
        <v>Batesville</v>
      </c>
      <c r="G270" s="27" t="s">
        <v>2807</v>
      </c>
      <c r="H270" s="27" t="s">
        <v>4</v>
      </c>
      <c r="I270" s="27" t="s">
        <v>13</v>
      </c>
      <c r="J270" s="28" t="s">
        <v>3897</v>
      </c>
      <c r="K270" s="29">
        <v>446364</v>
      </c>
      <c r="L270" s="29">
        <v>446364</v>
      </c>
      <c r="M270" s="29">
        <v>0</v>
      </c>
      <c r="N270" s="29">
        <v>0</v>
      </c>
      <c r="O270" s="31" t="s">
        <v>96</v>
      </c>
    </row>
    <row r="271" spans="1:15" ht="30" x14ac:dyDescent="0.25">
      <c r="A271" s="30" t="s">
        <v>82</v>
      </c>
      <c r="B271" s="27" t="s">
        <v>83</v>
      </c>
      <c r="C271" s="27" t="s">
        <v>84</v>
      </c>
      <c r="D271" s="27" t="str">
        <f>VLOOKUP(C271,state!A:B,2)</f>
        <v>Arkansas</v>
      </c>
      <c r="E271" s="33" t="s">
        <v>3030</v>
      </c>
      <c r="F271" s="33" t="str">
        <f>VLOOKUP(E271,Sheet4!A:B,2,FALSE)</f>
        <v>Clinton</v>
      </c>
      <c r="G271" s="27" t="s">
        <v>3031</v>
      </c>
      <c r="H271" s="27" t="s">
        <v>4</v>
      </c>
      <c r="I271" s="27" t="s">
        <v>13</v>
      </c>
      <c r="J271" s="28" t="s">
        <v>3895</v>
      </c>
      <c r="K271" s="29">
        <v>136918</v>
      </c>
      <c r="L271" s="29">
        <v>136918</v>
      </c>
      <c r="M271" s="29">
        <v>0</v>
      </c>
      <c r="N271" s="29">
        <v>0</v>
      </c>
      <c r="O271" s="31" t="s">
        <v>4827</v>
      </c>
    </row>
    <row r="272" spans="1:15" ht="30" x14ac:dyDescent="0.25">
      <c r="A272" s="30" t="s">
        <v>82</v>
      </c>
      <c r="B272" s="27" t="s">
        <v>83</v>
      </c>
      <c r="C272" s="27" t="s">
        <v>84</v>
      </c>
      <c r="D272" s="27" t="str">
        <f>VLOOKUP(C272,state!A:B,2)</f>
        <v>Arkansas</v>
      </c>
      <c r="E272" s="33" t="s">
        <v>1454</v>
      </c>
      <c r="F272" s="33" t="str">
        <f>VLOOKUP(E272,Sheet4!A:B,2,FALSE)</f>
        <v>Camden</v>
      </c>
      <c r="G272" s="27" t="s">
        <v>1456</v>
      </c>
      <c r="H272" s="27" t="s">
        <v>4</v>
      </c>
      <c r="I272" s="27" t="s">
        <v>13</v>
      </c>
      <c r="J272" s="28" t="s">
        <v>3915</v>
      </c>
      <c r="K272" s="29">
        <v>103688</v>
      </c>
      <c r="L272" s="29">
        <v>103688</v>
      </c>
      <c r="M272" s="29">
        <v>0</v>
      </c>
      <c r="N272" s="29">
        <v>0</v>
      </c>
      <c r="O272" s="31" t="s">
        <v>4277</v>
      </c>
    </row>
    <row r="273" spans="1:15" ht="30" x14ac:dyDescent="0.25">
      <c r="A273" s="30" t="s">
        <v>82</v>
      </c>
      <c r="B273" s="27" t="s">
        <v>83</v>
      </c>
      <c r="C273" s="27" t="s">
        <v>84</v>
      </c>
      <c r="D273" s="27" t="str">
        <f>VLOOKUP(C273,state!A:B,2)</f>
        <v>Arkansas</v>
      </c>
      <c r="E273" s="33" t="s">
        <v>630</v>
      </c>
      <c r="F273" s="33" t="str">
        <f>VLOOKUP(E273,Sheet4!A:B,2,FALSE)</f>
        <v>Crossett</v>
      </c>
      <c r="G273" s="27" t="s">
        <v>632</v>
      </c>
      <c r="H273" s="27" t="s">
        <v>4</v>
      </c>
      <c r="I273" s="27" t="s">
        <v>13</v>
      </c>
      <c r="J273" s="28" t="s">
        <v>3896</v>
      </c>
      <c r="K273" s="29">
        <v>548413</v>
      </c>
      <c r="L273" s="29">
        <v>548413</v>
      </c>
      <c r="M273" s="29">
        <v>0</v>
      </c>
      <c r="N273" s="29">
        <v>0</v>
      </c>
      <c r="O273" s="31" t="s">
        <v>4165</v>
      </c>
    </row>
    <row r="274" spans="1:15" ht="30" x14ac:dyDescent="0.25">
      <c r="A274" s="30" t="s">
        <v>82</v>
      </c>
      <c r="B274" s="27" t="s">
        <v>83</v>
      </c>
      <c r="C274" s="27" t="s">
        <v>84</v>
      </c>
      <c r="D274" s="27" t="str">
        <f>VLOOKUP(C274,state!A:B,2)</f>
        <v>Arkansas</v>
      </c>
      <c r="E274" s="33" t="s">
        <v>601</v>
      </c>
      <c r="F274" s="33" t="str">
        <f>VLOOKUP(E274,Sheet4!A:B,2,FALSE)</f>
        <v>Ash Flat</v>
      </c>
      <c r="G274" s="27" t="s">
        <v>603</v>
      </c>
      <c r="H274" s="27" t="s">
        <v>4</v>
      </c>
      <c r="I274" s="27" t="s">
        <v>13</v>
      </c>
      <c r="J274" s="28" t="s">
        <v>3924</v>
      </c>
      <c r="K274" s="29">
        <v>136643</v>
      </c>
      <c r="L274" s="29">
        <v>136643</v>
      </c>
      <c r="M274" s="29">
        <v>0</v>
      </c>
      <c r="N274" s="29">
        <v>0</v>
      </c>
      <c r="O274" s="31" t="s">
        <v>4160</v>
      </c>
    </row>
    <row r="275" spans="1:15" ht="30" x14ac:dyDescent="0.25">
      <c r="A275" s="30" t="s">
        <v>82</v>
      </c>
      <c r="B275" s="27" t="s">
        <v>83</v>
      </c>
      <c r="C275" s="27" t="s">
        <v>84</v>
      </c>
      <c r="D275" s="27" t="str">
        <f>VLOOKUP(C275,state!A:B,2)</f>
        <v>Arkansas</v>
      </c>
      <c r="E275" s="33" t="s">
        <v>601</v>
      </c>
      <c r="F275" s="33" t="str">
        <f>VLOOKUP(E275,Sheet4!A:B,2,FALSE)</f>
        <v>Ash Flat</v>
      </c>
      <c r="G275" s="27" t="s">
        <v>603</v>
      </c>
      <c r="H275" s="27" t="s">
        <v>4</v>
      </c>
      <c r="I275" s="27" t="s">
        <v>13</v>
      </c>
      <c r="J275" s="28" t="s">
        <v>3924</v>
      </c>
      <c r="K275" s="29">
        <v>141975</v>
      </c>
      <c r="L275" s="29">
        <v>141975</v>
      </c>
      <c r="M275" s="29">
        <v>0</v>
      </c>
      <c r="N275" s="29">
        <v>0</v>
      </c>
      <c r="O275" s="31" t="s">
        <v>4881</v>
      </c>
    </row>
    <row r="276" spans="1:15" ht="30" x14ac:dyDescent="0.25">
      <c r="A276" s="30" t="s">
        <v>82</v>
      </c>
      <c r="B276" s="27" t="s">
        <v>83</v>
      </c>
      <c r="C276" s="27" t="s">
        <v>84</v>
      </c>
      <c r="D276" s="27" t="str">
        <f>VLOOKUP(C276,state!A:B,2)</f>
        <v>Arkansas</v>
      </c>
      <c r="E276" s="33" t="s">
        <v>1821</v>
      </c>
      <c r="F276" s="33" t="str">
        <f>VLOOKUP(E276,Sheet4!A:B,2,FALSE)</f>
        <v>De Queen</v>
      </c>
      <c r="G276" s="27" t="s">
        <v>1823</v>
      </c>
      <c r="H276" s="27" t="s">
        <v>4</v>
      </c>
      <c r="I276" s="27" t="s">
        <v>13</v>
      </c>
      <c r="J276" s="28" t="s">
        <v>3897</v>
      </c>
      <c r="K276" s="29">
        <v>45750</v>
      </c>
      <c r="L276" s="29">
        <v>45750</v>
      </c>
      <c r="M276" s="29">
        <v>0</v>
      </c>
      <c r="N276" s="29">
        <v>0</v>
      </c>
      <c r="O276" s="31" t="s">
        <v>4911</v>
      </c>
    </row>
    <row r="277" spans="1:15" ht="30" x14ac:dyDescent="0.25">
      <c r="A277" s="30" t="s">
        <v>82</v>
      </c>
      <c r="B277" s="27" t="s">
        <v>83</v>
      </c>
      <c r="C277" s="27" t="s">
        <v>84</v>
      </c>
      <c r="D277" s="27" t="str">
        <f>VLOOKUP(C277,state!A:B,2)</f>
        <v>Arkansas</v>
      </c>
      <c r="E277" s="33" t="s">
        <v>1821</v>
      </c>
      <c r="F277" s="33" t="str">
        <f>VLOOKUP(E277,Sheet4!A:B,2,FALSE)</f>
        <v>De Queen</v>
      </c>
      <c r="G277" s="27" t="s">
        <v>1823</v>
      </c>
      <c r="H277" s="27" t="s">
        <v>4</v>
      </c>
      <c r="I277" s="27" t="s">
        <v>13</v>
      </c>
      <c r="J277" s="28" t="s">
        <v>3897</v>
      </c>
      <c r="K277" s="29">
        <v>52596</v>
      </c>
      <c r="L277" s="29">
        <v>52596</v>
      </c>
      <c r="M277" s="29">
        <v>0</v>
      </c>
      <c r="N277" s="29">
        <v>0</v>
      </c>
      <c r="O277" s="31" t="s">
        <v>4910</v>
      </c>
    </row>
    <row r="278" spans="1:15" ht="30" x14ac:dyDescent="0.25">
      <c r="A278" s="30" t="s">
        <v>82</v>
      </c>
      <c r="B278" s="27" t="s">
        <v>83</v>
      </c>
      <c r="C278" s="27" t="s">
        <v>84</v>
      </c>
      <c r="D278" s="27" t="str">
        <f>VLOOKUP(C278,state!A:B,2)</f>
        <v>Arkansas</v>
      </c>
      <c r="E278" s="33" t="s">
        <v>1821</v>
      </c>
      <c r="F278" s="33" t="str">
        <f>VLOOKUP(E278,Sheet4!A:B,2,FALSE)</f>
        <v>De Queen</v>
      </c>
      <c r="G278" s="27" t="s">
        <v>1823</v>
      </c>
      <c r="H278" s="27" t="s">
        <v>4</v>
      </c>
      <c r="I278" s="27" t="s">
        <v>13</v>
      </c>
      <c r="J278" s="28" t="s">
        <v>3897</v>
      </c>
      <c r="K278" s="29">
        <v>58012</v>
      </c>
      <c r="L278" s="29">
        <v>58012</v>
      </c>
      <c r="M278" s="29">
        <v>0</v>
      </c>
      <c r="N278" s="29">
        <v>0</v>
      </c>
      <c r="O278" s="31" t="s">
        <v>27</v>
      </c>
    </row>
    <row r="279" spans="1:15" ht="30" x14ac:dyDescent="0.25">
      <c r="A279" s="30" t="s">
        <v>82</v>
      </c>
      <c r="B279" s="27" t="s">
        <v>83</v>
      </c>
      <c r="C279" s="27" t="s">
        <v>84</v>
      </c>
      <c r="D279" s="27" t="str">
        <f>VLOOKUP(C279,state!A:B,2)</f>
        <v>Arkansas</v>
      </c>
      <c r="E279" s="33" t="s">
        <v>2386</v>
      </c>
      <c r="F279" s="33" t="str">
        <f>VLOOKUP(E279,Sheet4!A:B,2,FALSE)</f>
        <v>Colt</v>
      </c>
      <c r="G279" s="27" t="s">
        <v>2388</v>
      </c>
      <c r="H279" s="27" t="s">
        <v>4</v>
      </c>
      <c r="I279" s="27" t="s">
        <v>13</v>
      </c>
      <c r="J279" s="28" t="s">
        <v>3896</v>
      </c>
      <c r="K279" s="29">
        <v>73405</v>
      </c>
      <c r="L279" s="29">
        <v>73405</v>
      </c>
      <c r="M279" s="29">
        <v>0</v>
      </c>
      <c r="N279" s="29">
        <v>0</v>
      </c>
      <c r="O279" s="31" t="s">
        <v>96</v>
      </c>
    </row>
    <row r="280" spans="1:15" ht="30" x14ac:dyDescent="0.25">
      <c r="A280" s="30" t="s">
        <v>82</v>
      </c>
      <c r="B280" s="27" t="s">
        <v>83</v>
      </c>
      <c r="C280" s="27" t="s">
        <v>84</v>
      </c>
      <c r="D280" s="27" t="str">
        <f>VLOOKUP(C280,state!A:B,2)</f>
        <v>Arkansas</v>
      </c>
      <c r="E280" s="33" t="s">
        <v>3087</v>
      </c>
      <c r="F280" s="33" t="str">
        <f>VLOOKUP(E280,Sheet4!A:B,2,FALSE)</f>
        <v>Flippin</v>
      </c>
      <c r="G280" s="27" t="s">
        <v>3089</v>
      </c>
      <c r="H280" s="27" t="s">
        <v>4</v>
      </c>
      <c r="I280" s="27" t="s">
        <v>13</v>
      </c>
      <c r="J280" s="28" t="s">
        <v>3896</v>
      </c>
      <c r="K280" s="29">
        <v>71116</v>
      </c>
      <c r="L280" s="29">
        <v>71116</v>
      </c>
      <c r="M280" s="29">
        <v>0</v>
      </c>
      <c r="N280" s="29">
        <v>0</v>
      </c>
      <c r="O280" s="31" t="s">
        <v>1849</v>
      </c>
    </row>
    <row r="281" spans="1:15" ht="30" x14ac:dyDescent="0.25">
      <c r="A281" s="30" t="s">
        <v>82</v>
      </c>
      <c r="B281" s="27" t="s">
        <v>83</v>
      </c>
      <c r="C281" s="27" t="s">
        <v>84</v>
      </c>
      <c r="D281" s="27" t="str">
        <f>VLOOKUP(C281,state!A:B,2)</f>
        <v>Arkansas</v>
      </c>
      <c r="E281" s="33" t="s">
        <v>3087</v>
      </c>
      <c r="F281" s="33" t="str">
        <f>VLOOKUP(E281,Sheet4!A:B,2,FALSE)</f>
        <v>Flippin</v>
      </c>
      <c r="G281" s="27" t="s">
        <v>3089</v>
      </c>
      <c r="H281" s="27" t="s">
        <v>4</v>
      </c>
      <c r="I281" s="27" t="s">
        <v>13</v>
      </c>
      <c r="J281" s="28" t="s">
        <v>3896</v>
      </c>
      <c r="K281" s="29">
        <v>79830</v>
      </c>
      <c r="L281" s="29">
        <v>79830</v>
      </c>
      <c r="M281" s="29">
        <v>0</v>
      </c>
      <c r="N281" s="29">
        <v>0</v>
      </c>
      <c r="O281" s="31" t="s">
        <v>4997</v>
      </c>
    </row>
    <row r="282" spans="1:15" ht="30" x14ac:dyDescent="0.25">
      <c r="A282" s="30" t="s">
        <v>82</v>
      </c>
      <c r="B282" s="27" t="s">
        <v>83</v>
      </c>
      <c r="C282" s="27" t="s">
        <v>84</v>
      </c>
      <c r="D282" s="27" t="str">
        <f>VLOOKUP(C282,state!A:B,2)</f>
        <v>Arkansas</v>
      </c>
      <c r="E282" s="33" t="s">
        <v>3726</v>
      </c>
      <c r="F282" s="33" t="str">
        <f>VLOOKUP(E282,Sheet4!A:B,2,FALSE)</f>
        <v>Fayetteville</v>
      </c>
      <c r="G282" s="27" t="s">
        <v>3728</v>
      </c>
      <c r="H282" s="27" t="s">
        <v>4</v>
      </c>
      <c r="I282" s="27" t="s">
        <v>13</v>
      </c>
      <c r="J282" s="28" t="s">
        <v>3934</v>
      </c>
      <c r="K282" s="29">
        <v>1652878</v>
      </c>
      <c r="L282" s="29">
        <v>517239</v>
      </c>
      <c r="M282" s="29">
        <v>1135639</v>
      </c>
      <c r="N282" s="29">
        <v>0</v>
      </c>
      <c r="O282" s="31" t="s">
        <v>5012</v>
      </c>
    </row>
    <row r="283" spans="1:15" ht="30" x14ac:dyDescent="0.25">
      <c r="A283" s="30" t="s">
        <v>82</v>
      </c>
      <c r="B283" s="27" t="s">
        <v>83</v>
      </c>
      <c r="C283" s="27" t="s">
        <v>84</v>
      </c>
      <c r="D283" s="27" t="str">
        <f>VLOOKUP(C283,state!A:B,2)</f>
        <v>Arkansas</v>
      </c>
      <c r="E283" s="33" t="s">
        <v>1391</v>
      </c>
      <c r="F283" s="33" t="str">
        <f>VLOOKUP(E283,Sheet4!A:B,2,FALSE)</f>
        <v>Heber Springs</v>
      </c>
      <c r="G283" s="27" t="s">
        <v>1393</v>
      </c>
      <c r="H283" s="27" t="s">
        <v>4</v>
      </c>
      <c r="I283" s="27" t="s">
        <v>13</v>
      </c>
      <c r="J283" s="28" t="s">
        <v>3897</v>
      </c>
      <c r="K283" s="29">
        <v>1407418</v>
      </c>
      <c r="L283" s="29">
        <v>1407418</v>
      </c>
      <c r="M283" s="29">
        <v>0</v>
      </c>
      <c r="N283" s="29">
        <v>0</v>
      </c>
      <c r="O283" s="31" t="s">
        <v>96</v>
      </c>
    </row>
    <row r="284" spans="1:15" ht="30" x14ac:dyDescent="0.25">
      <c r="A284" s="30" t="s">
        <v>82</v>
      </c>
      <c r="B284" s="27" t="s">
        <v>83</v>
      </c>
      <c r="C284" s="27" t="s">
        <v>84</v>
      </c>
      <c r="D284" s="27" t="str">
        <f>VLOOKUP(C284,state!A:B,2)</f>
        <v>Arkansas</v>
      </c>
      <c r="E284" s="33" t="s">
        <v>1208</v>
      </c>
      <c r="F284" s="33" t="str">
        <f>VLOOKUP(E284,Sheet4!A:B,2,FALSE)</f>
        <v>Helena/West Helena</v>
      </c>
      <c r="G284" s="27" t="s">
        <v>1210</v>
      </c>
      <c r="H284" s="27" t="s">
        <v>4</v>
      </c>
      <c r="I284" s="27" t="s">
        <v>13</v>
      </c>
      <c r="J284" s="28" t="s">
        <v>3924</v>
      </c>
      <c r="K284" s="29">
        <v>73224</v>
      </c>
      <c r="L284" s="29">
        <v>73224</v>
      </c>
      <c r="M284" s="29">
        <v>0</v>
      </c>
      <c r="N284" s="29">
        <v>0</v>
      </c>
      <c r="O284" s="31" t="s">
        <v>4229</v>
      </c>
    </row>
    <row r="285" spans="1:15" ht="30" x14ac:dyDescent="0.25">
      <c r="A285" s="30" t="s">
        <v>82</v>
      </c>
      <c r="B285" s="27" t="s">
        <v>83</v>
      </c>
      <c r="C285" s="27" t="s">
        <v>84</v>
      </c>
      <c r="D285" s="27" t="str">
        <f>VLOOKUP(C285,state!A:B,2)</f>
        <v>Arkansas</v>
      </c>
      <c r="E285" s="33" t="s">
        <v>1208</v>
      </c>
      <c r="F285" s="33" t="str">
        <f>VLOOKUP(E285,Sheet4!A:B,2,FALSE)</f>
        <v>Helena/West Helena</v>
      </c>
      <c r="G285" s="27" t="s">
        <v>1210</v>
      </c>
      <c r="H285" s="27" t="s">
        <v>4</v>
      </c>
      <c r="I285" s="27" t="s">
        <v>13</v>
      </c>
      <c r="J285" s="28" t="s">
        <v>3924</v>
      </c>
      <c r="K285" s="29">
        <v>235091</v>
      </c>
      <c r="L285" s="29">
        <v>235091</v>
      </c>
      <c r="M285" s="29">
        <v>0</v>
      </c>
      <c r="N285" s="29">
        <v>0</v>
      </c>
      <c r="O285" s="31" t="s">
        <v>5070</v>
      </c>
    </row>
    <row r="286" spans="1:15" ht="30" x14ac:dyDescent="0.25">
      <c r="A286" s="30" t="s">
        <v>82</v>
      </c>
      <c r="B286" s="27" t="s">
        <v>83</v>
      </c>
      <c r="C286" s="27" t="s">
        <v>84</v>
      </c>
      <c r="D286" s="27" t="str">
        <f>VLOOKUP(C286,state!A:B,2)</f>
        <v>Arkansas</v>
      </c>
      <c r="E286" s="33" t="s">
        <v>3265</v>
      </c>
      <c r="F286" s="33" t="str">
        <f>VLOOKUP(E286,Sheet4!A:B,2,FALSE)</f>
        <v>Hot Springs</v>
      </c>
      <c r="G286" s="27" t="s">
        <v>3266</v>
      </c>
      <c r="H286" s="27" t="s">
        <v>4</v>
      </c>
      <c r="I286" s="27" t="s">
        <v>13</v>
      </c>
      <c r="J286" s="28" t="s">
        <v>3923</v>
      </c>
      <c r="K286" s="29">
        <v>2083683</v>
      </c>
      <c r="L286" s="29">
        <v>655443</v>
      </c>
      <c r="M286" s="29">
        <v>1428240</v>
      </c>
      <c r="N286" s="29">
        <v>0</v>
      </c>
      <c r="O286" s="31" t="s">
        <v>5091</v>
      </c>
    </row>
    <row r="287" spans="1:15" ht="30" x14ac:dyDescent="0.25">
      <c r="A287" s="30" t="s">
        <v>82</v>
      </c>
      <c r="B287" s="27" t="s">
        <v>83</v>
      </c>
      <c r="C287" s="27" t="s">
        <v>84</v>
      </c>
      <c r="D287" s="27" t="str">
        <f>VLOOKUP(C287,state!A:B,2)</f>
        <v>Arkansas</v>
      </c>
      <c r="E287" s="33" t="s">
        <v>2133</v>
      </c>
      <c r="F287" s="33" t="str">
        <f>VLOOKUP(E287,Sheet4!A:B,2,FALSE)</f>
        <v>Harrison</v>
      </c>
      <c r="G287" s="27" t="s">
        <v>2134</v>
      </c>
      <c r="H287" s="27" t="s">
        <v>4</v>
      </c>
      <c r="I287" s="27" t="s">
        <v>13</v>
      </c>
      <c r="J287" s="28" t="s">
        <v>3923</v>
      </c>
      <c r="K287" s="29">
        <v>20000</v>
      </c>
      <c r="L287" s="29">
        <v>20000</v>
      </c>
      <c r="M287" s="29">
        <v>0</v>
      </c>
      <c r="N287" s="29">
        <v>0</v>
      </c>
      <c r="O287" s="31" t="s">
        <v>5098</v>
      </c>
    </row>
    <row r="288" spans="1:15" ht="30" x14ac:dyDescent="0.25">
      <c r="A288" s="30" t="s">
        <v>82</v>
      </c>
      <c r="B288" s="27" t="s">
        <v>83</v>
      </c>
      <c r="C288" s="27" t="s">
        <v>84</v>
      </c>
      <c r="D288" s="27" t="str">
        <f>VLOOKUP(C288,state!A:B,2)</f>
        <v>Arkansas</v>
      </c>
      <c r="E288" s="33" t="s">
        <v>2133</v>
      </c>
      <c r="F288" s="33" t="str">
        <f>VLOOKUP(E288,Sheet4!A:B,2,FALSE)</f>
        <v>Harrison</v>
      </c>
      <c r="G288" s="27" t="s">
        <v>2134</v>
      </c>
      <c r="H288" s="27" t="s">
        <v>4</v>
      </c>
      <c r="I288" s="27" t="s">
        <v>13</v>
      </c>
      <c r="J288" s="28" t="s">
        <v>3923</v>
      </c>
      <c r="K288" s="29">
        <v>24175</v>
      </c>
      <c r="L288" s="29">
        <v>24175</v>
      </c>
      <c r="M288" s="29">
        <v>0</v>
      </c>
      <c r="N288" s="29">
        <v>0</v>
      </c>
      <c r="O288" s="31" t="s">
        <v>5099</v>
      </c>
    </row>
    <row r="289" spans="1:15" ht="30" x14ac:dyDescent="0.25">
      <c r="A289" s="30" t="s">
        <v>82</v>
      </c>
      <c r="B289" s="27" t="s">
        <v>83</v>
      </c>
      <c r="C289" s="27" t="s">
        <v>84</v>
      </c>
      <c r="D289" s="27" t="str">
        <f>VLOOKUP(C289,state!A:B,2)</f>
        <v>Arkansas</v>
      </c>
      <c r="E289" s="33" t="s">
        <v>1962</v>
      </c>
      <c r="F289" s="33" t="str">
        <f>VLOOKUP(E289,Sheet4!A:B,2,FALSE)</f>
        <v>Hope</v>
      </c>
      <c r="G289" s="27" t="s">
        <v>1964</v>
      </c>
      <c r="H289" s="27" t="s">
        <v>4</v>
      </c>
      <c r="I289" s="27" t="s">
        <v>13</v>
      </c>
      <c r="J289" s="28" t="s">
        <v>3896</v>
      </c>
      <c r="K289" s="29">
        <v>502422</v>
      </c>
      <c r="L289" s="29">
        <v>502422</v>
      </c>
      <c r="M289" s="29">
        <v>0</v>
      </c>
      <c r="N289" s="29">
        <v>0</v>
      </c>
      <c r="O289" s="31" t="s">
        <v>52</v>
      </c>
    </row>
    <row r="290" spans="1:15" ht="30" x14ac:dyDescent="0.25">
      <c r="A290" s="30" t="s">
        <v>82</v>
      </c>
      <c r="B290" s="27" t="s">
        <v>83</v>
      </c>
      <c r="C290" s="27" t="s">
        <v>84</v>
      </c>
      <c r="D290" s="27" t="str">
        <f>VLOOKUP(C290,state!A:B,2)</f>
        <v>Arkansas</v>
      </c>
      <c r="E290" s="33" t="s">
        <v>2263</v>
      </c>
      <c r="F290" s="33" t="str">
        <f>VLOOKUP(E290,Sheet4!A:B,2,FALSE)</f>
        <v>Brinkley</v>
      </c>
      <c r="G290" s="27" t="s">
        <v>2265</v>
      </c>
      <c r="H290" s="27" t="s">
        <v>4</v>
      </c>
      <c r="I290" s="27" t="s">
        <v>13</v>
      </c>
      <c r="J290" s="28" t="s">
        <v>3924</v>
      </c>
      <c r="K290" s="29">
        <v>585743</v>
      </c>
      <c r="L290" s="29">
        <v>585743</v>
      </c>
      <c r="M290" s="29">
        <v>0</v>
      </c>
      <c r="N290" s="29">
        <v>0</v>
      </c>
      <c r="O290" s="31" t="s">
        <v>96</v>
      </c>
    </row>
    <row r="291" spans="1:15" ht="30" x14ac:dyDescent="0.25">
      <c r="A291" s="30" t="s">
        <v>82</v>
      </c>
      <c r="B291" s="27" t="s">
        <v>83</v>
      </c>
      <c r="C291" s="27" t="s">
        <v>84</v>
      </c>
      <c r="D291" s="27" t="str">
        <f>VLOOKUP(C291,state!A:B,2)</f>
        <v>Arkansas</v>
      </c>
      <c r="E291" s="33" t="s">
        <v>3756</v>
      </c>
      <c r="F291" s="33" t="str">
        <f>VLOOKUP(E291,Sheet4!A:B,2,FALSE)</f>
        <v>Pocahontas</v>
      </c>
      <c r="G291" s="27" t="s">
        <v>3758</v>
      </c>
      <c r="H291" s="27" t="s">
        <v>4</v>
      </c>
      <c r="I291" s="27" t="s">
        <v>13</v>
      </c>
      <c r="J291" s="28" t="s">
        <v>3920</v>
      </c>
      <c r="K291" s="29">
        <v>64800</v>
      </c>
      <c r="L291" s="29">
        <v>64800</v>
      </c>
      <c r="M291" s="29">
        <v>0</v>
      </c>
      <c r="N291" s="29">
        <v>0</v>
      </c>
      <c r="O291" s="31" t="s">
        <v>5258</v>
      </c>
    </row>
    <row r="292" spans="1:15" ht="30" x14ac:dyDescent="0.25">
      <c r="A292" s="30" t="s">
        <v>82</v>
      </c>
      <c r="B292" s="27" t="s">
        <v>83</v>
      </c>
      <c r="C292" s="27" t="s">
        <v>84</v>
      </c>
      <c r="D292" s="27" t="str">
        <f>VLOOKUP(C292,state!A:B,2)</f>
        <v>Arkansas</v>
      </c>
      <c r="E292" s="33" t="s">
        <v>1358</v>
      </c>
      <c r="F292" s="33" t="str">
        <f>VLOOKUP(E292,Sheet4!A:B,2,FALSE)</f>
        <v>Almyra</v>
      </c>
      <c r="G292" s="27" t="s">
        <v>1360</v>
      </c>
      <c r="H292" s="27" t="s">
        <v>4</v>
      </c>
      <c r="I292" s="27" t="s">
        <v>13</v>
      </c>
      <c r="J292" s="28" t="s">
        <v>3907</v>
      </c>
      <c r="K292" s="29">
        <v>51637</v>
      </c>
      <c r="L292" s="29">
        <v>51637</v>
      </c>
      <c r="M292" s="29">
        <v>0</v>
      </c>
      <c r="N292" s="29">
        <v>0</v>
      </c>
      <c r="O292" s="31" t="s">
        <v>4261</v>
      </c>
    </row>
    <row r="293" spans="1:15" ht="30" x14ac:dyDescent="0.25">
      <c r="A293" s="30" t="s">
        <v>82</v>
      </c>
      <c r="B293" s="27" t="s">
        <v>83</v>
      </c>
      <c r="C293" s="27" t="s">
        <v>84</v>
      </c>
      <c r="D293" s="27" t="str">
        <f>VLOOKUP(C293,state!A:B,2)</f>
        <v>Arkansas</v>
      </c>
      <c r="E293" s="33" t="s">
        <v>1345</v>
      </c>
      <c r="F293" s="33" t="str">
        <f>VLOOKUP(E293,Sheet4!A:B,2,FALSE)</f>
        <v>Malvern</v>
      </c>
      <c r="G293" s="27" t="s">
        <v>1347</v>
      </c>
      <c r="H293" s="27" t="s">
        <v>4</v>
      </c>
      <c r="I293" s="27" t="s">
        <v>13</v>
      </c>
      <c r="J293" s="28" t="s">
        <v>3907</v>
      </c>
      <c r="K293" s="29">
        <v>890120</v>
      </c>
      <c r="L293" s="29">
        <v>890120</v>
      </c>
      <c r="M293" s="29">
        <v>0</v>
      </c>
      <c r="N293" s="29">
        <v>0</v>
      </c>
      <c r="O293" s="31" t="s">
        <v>4258</v>
      </c>
    </row>
    <row r="294" spans="1:15" ht="30" x14ac:dyDescent="0.25">
      <c r="A294" s="30" t="s">
        <v>82</v>
      </c>
      <c r="B294" s="27" t="s">
        <v>83</v>
      </c>
      <c r="C294" s="27" t="s">
        <v>84</v>
      </c>
      <c r="D294" s="27" t="str">
        <f>VLOOKUP(C294,state!A:B,2)</f>
        <v>Arkansas</v>
      </c>
      <c r="E294" s="33" t="s">
        <v>2706</v>
      </c>
      <c r="F294" s="33" t="str">
        <f>VLOOKUP(E294,Sheet4!A:B,2,FALSE)</f>
        <v>Mena</v>
      </c>
      <c r="G294" s="27" t="s">
        <v>2708</v>
      </c>
      <c r="H294" s="27" t="s">
        <v>4</v>
      </c>
      <c r="I294" s="27" t="s">
        <v>13</v>
      </c>
      <c r="J294" s="28" t="s">
        <v>3914</v>
      </c>
      <c r="K294" s="29">
        <v>1098529</v>
      </c>
      <c r="L294" s="29">
        <v>0</v>
      </c>
      <c r="M294" s="29">
        <v>0</v>
      </c>
      <c r="N294" s="29">
        <v>1098529</v>
      </c>
      <c r="O294" s="31" t="s">
        <v>5282</v>
      </c>
    </row>
    <row r="295" spans="1:15" ht="30" x14ac:dyDescent="0.25">
      <c r="A295" s="30" t="s">
        <v>82</v>
      </c>
      <c r="B295" s="27" t="s">
        <v>83</v>
      </c>
      <c r="C295" s="27" t="s">
        <v>84</v>
      </c>
      <c r="D295" s="27" t="str">
        <f>VLOOKUP(C295,state!A:B,2)</f>
        <v>Arkansas</v>
      </c>
      <c r="E295" s="33" t="s">
        <v>2706</v>
      </c>
      <c r="F295" s="33" t="str">
        <f>VLOOKUP(E295,Sheet4!A:B,2,FALSE)</f>
        <v>Mena</v>
      </c>
      <c r="G295" s="27" t="s">
        <v>2708</v>
      </c>
      <c r="H295" s="27" t="s">
        <v>4</v>
      </c>
      <c r="I295" s="27" t="s">
        <v>13</v>
      </c>
      <c r="J295" s="28" t="s">
        <v>3932</v>
      </c>
      <c r="K295" s="29">
        <v>3723187</v>
      </c>
      <c r="L295" s="29">
        <v>1042845</v>
      </c>
      <c r="M295" s="29">
        <v>2680342</v>
      </c>
      <c r="N295" s="29">
        <v>0</v>
      </c>
      <c r="O295" s="31" t="s">
        <v>5281</v>
      </c>
    </row>
    <row r="296" spans="1:15" ht="30" x14ac:dyDescent="0.25">
      <c r="A296" s="30" t="s">
        <v>82</v>
      </c>
      <c r="B296" s="27" t="s">
        <v>83</v>
      </c>
      <c r="C296" s="27" t="s">
        <v>84</v>
      </c>
      <c r="D296" s="27" t="str">
        <f>VLOOKUP(C296,state!A:B,2)</f>
        <v>Arkansas</v>
      </c>
      <c r="E296" s="33" t="s">
        <v>3502</v>
      </c>
      <c r="F296" s="33" t="str">
        <f>VLOOKUP(E296,Sheet4!A:B,2,FALSE)</f>
        <v>Manila</v>
      </c>
      <c r="G296" s="27" t="s">
        <v>3504</v>
      </c>
      <c r="H296" s="27" t="s">
        <v>4</v>
      </c>
      <c r="I296" s="27" t="s">
        <v>13</v>
      </c>
      <c r="J296" s="28" t="s">
        <v>3918</v>
      </c>
      <c r="K296" s="29">
        <v>355205</v>
      </c>
      <c r="L296" s="29">
        <v>355205</v>
      </c>
      <c r="M296" s="29">
        <v>0</v>
      </c>
      <c r="N296" s="29">
        <v>0</v>
      </c>
      <c r="O296" s="31" t="s">
        <v>69</v>
      </c>
    </row>
    <row r="297" spans="1:15" ht="30" x14ac:dyDescent="0.25">
      <c r="A297" s="30" t="s">
        <v>82</v>
      </c>
      <c r="B297" s="27" t="s">
        <v>83</v>
      </c>
      <c r="C297" s="27" t="s">
        <v>84</v>
      </c>
      <c r="D297" s="27" t="str">
        <f>VLOOKUP(C297,state!A:B,2)</f>
        <v>Arkansas</v>
      </c>
      <c r="E297" s="33" t="s">
        <v>3545</v>
      </c>
      <c r="F297" s="33" t="str">
        <f>VLOOKUP(E297,Sheet4!A:B,2,FALSE)</f>
        <v>Pine Bluff</v>
      </c>
      <c r="G297" s="27" t="s">
        <v>3547</v>
      </c>
      <c r="H297" s="27" t="s">
        <v>4</v>
      </c>
      <c r="I297" s="27" t="s">
        <v>13</v>
      </c>
      <c r="J297" s="28" t="s">
        <v>3897</v>
      </c>
      <c r="K297" s="29">
        <v>149071</v>
      </c>
      <c r="L297" s="29">
        <v>149071</v>
      </c>
      <c r="M297" s="29">
        <v>0</v>
      </c>
      <c r="N297" s="29">
        <v>0</v>
      </c>
      <c r="O297" s="31" t="s">
        <v>4261</v>
      </c>
    </row>
    <row r="298" spans="1:15" ht="30" x14ac:dyDescent="0.25">
      <c r="A298" s="30" t="s">
        <v>82</v>
      </c>
      <c r="B298" s="27" t="s">
        <v>83</v>
      </c>
      <c r="C298" s="27" t="s">
        <v>84</v>
      </c>
      <c r="D298" s="27" t="str">
        <f>VLOOKUP(C298,state!A:B,2)</f>
        <v>Arkansas</v>
      </c>
      <c r="E298" s="33" t="s">
        <v>86</v>
      </c>
      <c r="F298" s="33" t="str">
        <f>VLOOKUP(E298,Sheet4!A:B,2,FALSE)</f>
        <v>Paragould</v>
      </c>
      <c r="G298" s="27" t="s">
        <v>88</v>
      </c>
      <c r="H298" s="27" t="s">
        <v>4</v>
      </c>
      <c r="I298" s="27" t="s">
        <v>13</v>
      </c>
      <c r="J298" s="28" t="s">
        <v>3897</v>
      </c>
      <c r="K298" s="29">
        <v>19517</v>
      </c>
      <c r="L298" s="29">
        <v>19517</v>
      </c>
      <c r="M298" s="29">
        <v>0</v>
      </c>
      <c r="N298" s="29">
        <v>0</v>
      </c>
      <c r="O298" s="31" t="s">
        <v>5443</v>
      </c>
    </row>
    <row r="299" spans="1:15" ht="30" x14ac:dyDescent="0.25">
      <c r="A299" s="30" t="s">
        <v>82</v>
      </c>
      <c r="B299" s="27" t="s">
        <v>83</v>
      </c>
      <c r="C299" s="27" t="s">
        <v>84</v>
      </c>
      <c r="D299" s="27" t="str">
        <f>VLOOKUP(C299,state!A:B,2)</f>
        <v>Arkansas</v>
      </c>
      <c r="E299" s="33" t="s">
        <v>86</v>
      </c>
      <c r="F299" s="33" t="str">
        <f>VLOOKUP(E299,Sheet4!A:B,2,FALSE)</f>
        <v>Paragould</v>
      </c>
      <c r="G299" s="27" t="s">
        <v>88</v>
      </c>
      <c r="H299" s="27" t="s">
        <v>4</v>
      </c>
      <c r="I299" s="27" t="s">
        <v>13</v>
      </c>
      <c r="J299" s="28" t="s">
        <v>3897</v>
      </c>
      <c r="K299" s="29">
        <v>22000</v>
      </c>
      <c r="L299" s="29">
        <v>22000</v>
      </c>
      <c r="M299" s="29">
        <v>0</v>
      </c>
      <c r="N299" s="29">
        <v>0</v>
      </c>
      <c r="O299" s="31" t="s">
        <v>5442</v>
      </c>
    </row>
    <row r="300" spans="1:15" ht="30" x14ac:dyDescent="0.25">
      <c r="A300" s="30" t="s">
        <v>82</v>
      </c>
      <c r="B300" s="27" t="s">
        <v>83</v>
      </c>
      <c r="C300" s="27" t="s">
        <v>84</v>
      </c>
      <c r="D300" s="27" t="str">
        <f>VLOOKUP(C300,state!A:B,2)</f>
        <v>Arkansas</v>
      </c>
      <c r="E300" s="33" t="s">
        <v>3878</v>
      </c>
      <c r="F300" s="33" t="str">
        <f>VLOOKUP(E300,Sheet4!A:B,2,FALSE)</f>
        <v>Stuttgart</v>
      </c>
      <c r="G300" s="27" t="s">
        <v>3880</v>
      </c>
      <c r="H300" s="27" t="s">
        <v>4</v>
      </c>
      <c r="I300" s="27" t="s">
        <v>13</v>
      </c>
      <c r="J300" s="28" t="s">
        <v>3926</v>
      </c>
      <c r="K300" s="29">
        <v>996921</v>
      </c>
      <c r="L300" s="29">
        <v>147103</v>
      </c>
      <c r="M300" s="29">
        <v>849818</v>
      </c>
      <c r="N300" s="29">
        <v>0</v>
      </c>
      <c r="O300" s="31" t="s">
        <v>5589</v>
      </c>
    </row>
    <row r="301" spans="1:15" ht="30" x14ac:dyDescent="0.25">
      <c r="A301" s="30" t="s">
        <v>82</v>
      </c>
      <c r="B301" s="27" t="s">
        <v>83</v>
      </c>
      <c r="C301" s="27" t="s">
        <v>84</v>
      </c>
      <c r="D301" s="27" t="str">
        <f>VLOOKUP(C301,state!A:B,2)</f>
        <v>Arkansas</v>
      </c>
      <c r="E301" s="33" t="s">
        <v>3779</v>
      </c>
      <c r="F301" s="33" t="str">
        <f>VLOOKUP(E301,Sheet4!A:B,2,FALSE)</f>
        <v>Siloam Springs</v>
      </c>
      <c r="G301" s="27" t="s">
        <v>2651</v>
      </c>
      <c r="H301" s="27" t="s">
        <v>4</v>
      </c>
      <c r="I301" s="27" t="s">
        <v>13</v>
      </c>
      <c r="J301" s="28" t="s">
        <v>3895</v>
      </c>
      <c r="K301" s="29">
        <v>208317</v>
      </c>
      <c r="L301" s="29">
        <v>208317</v>
      </c>
      <c r="M301" s="29">
        <v>0</v>
      </c>
      <c r="N301" s="29">
        <v>0</v>
      </c>
      <c r="O301" s="31" t="s">
        <v>176</v>
      </c>
    </row>
    <row r="302" spans="1:15" x14ac:dyDescent="0.25">
      <c r="A302" s="30" t="s">
        <v>82</v>
      </c>
      <c r="B302" s="27" t="s">
        <v>83</v>
      </c>
      <c r="C302" s="27" t="s">
        <v>84</v>
      </c>
      <c r="D302" s="27" t="str">
        <f>VLOOKUP(C302,state!A:B,2)</f>
        <v>Arkansas</v>
      </c>
      <c r="E302" s="33" t="s">
        <v>3131</v>
      </c>
      <c r="F302" s="33" t="str">
        <f>VLOOKUP(E302,Sheet4!A:B,2,FALSE)</f>
        <v>Fort Smith</v>
      </c>
      <c r="G302" s="27" t="s">
        <v>3133</v>
      </c>
      <c r="H302" s="27" t="s">
        <v>53</v>
      </c>
      <c r="I302" s="27" t="s">
        <v>57</v>
      </c>
      <c r="J302" s="28" t="s">
        <v>3977</v>
      </c>
      <c r="K302" s="29">
        <v>701036</v>
      </c>
      <c r="L302" s="29">
        <v>701036</v>
      </c>
      <c r="M302" s="29">
        <v>0</v>
      </c>
      <c r="N302" s="29">
        <v>0</v>
      </c>
      <c r="O302" s="31" t="s">
        <v>69</v>
      </c>
    </row>
    <row r="303" spans="1:15" ht="30" x14ac:dyDescent="0.25">
      <c r="A303" s="30" t="s">
        <v>82</v>
      </c>
      <c r="B303" s="27" t="s">
        <v>83</v>
      </c>
      <c r="C303" s="27" t="s">
        <v>84</v>
      </c>
      <c r="D303" s="27" t="str">
        <f>VLOOKUP(C303,state!A:B,2)</f>
        <v>Arkansas</v>
      </c>
      <c r="E303" s="33" t="s">
        <v>1312</v>
      </c>
      <c r="F303" s="33" t="str">
        <f>VLOOKUP(E303,Sheet4!A:B,2,FALSE)</f>
        <v>Little Rock</v>
      </c>
      <c r="G303" s="27" t="s">
        <v>1314</v>
      </c>
      <c r="H303" s="27" t="s">
        <v>53</v>
      </c>
      <c r="I303" s="27" t="s">
        <v>57</v>
      </c>
      <c r="J303" s="28" t="s">
        <v>4000</v>
      </c>
      <c r="K303" s="29">
        <v>73038</v>
      </c>
      <c r="L303" s="29">
        <v>73038</v>
      </c>
      <c r="M303" s="29">
        <v>0</v>
      </c>
      <c r="N303" s="29">
        <v>0</v>
      </c>
      <c r="O303" s="31" t="s">
        <v>1077</v>
      </c>
    </row>
    <row r="304" spans="1:15" ht="30" x14ac:dyDescent="0.25">
      <c r="A304" s="30" t="s">
        <v>82</v>
      </c>
      <c r="B304" s="27" t="s">
        <v>83</v>
      </c>
      <c r="C304" s="27" t="s">
        <v>84</v>
      </c>
      <c r="D304" s="27" t="str">
        <f>VLOOKUP(C304,state!A:B,2)</f>
        <v>Arkansas</v>
      </c>
      <c r="E304" s="33" t="s">
        <v>1312</v>
      </c>
      <c r="F304" s="33" t="str">
        <f>VLOOKUP(E304,Sheet4!A:B,2,FALSE)</f>
        <v>Little Rock</v>
      </c>
      <c r="G304" s="27" t="s">
        <v>1314</v>
      </c>
      <c r="H304" s="27" t="s">
        <v>53</v>
      </c>
      <c r="I304" s="27" t="s">
        <v>57</v>
      </c>
      <c r="J304" s="28" t="s">
        <v>4000</v>
      </c>
      <c r="K304" s="29">
        <v>515501</v>
      </c>
      <c r="L304" s="29">
        <v>515501</v>
      </c>
      <c r="M304" s="29">
        <v>0</v>
      </c>
      <c r="N304" s="29">
        <v>0</v>
      </c>
      <c r="O304" s="31" t="s">
        <v>1226</v>
      </c>
    </row>
    <row r="305" spans="1:15" ht="30" x14ac:dyDescent="0.25">
      <c r="A305" s="30" t="s">
        <v>82</v>
      </c>
      <c r="B305" s="27" t="s">
        <v>83</v>
      </c>
      <c r="C305" s="27" t="s">
        <v>84</v>
      </c>
      <c r="D305" s="27" t="str">
        <f>VLOOKUP(C305,state!A:B,2)</f>
        <v>Arkansas</v>
      </c>
      <c r="E305" s="33" t="s">
        <v>1312</v>
      </c>
      <c r="F305" s="33" t="str">
        <f>VLOOKUP(E305,Sheet4!A:B,2,FALSE)</f>
        <v>Little Rock</v>
      </c>
      <c r="G305" s="27" t="s">
        <v>1314</v>
      </c>
      <c r="H305" s="27" t="s">
        <v>53</v>
      </c>
      <c r="I305" s="27" t="s">
        <v>57</v>
      </c>
      <c r="J305" s="28" t="s">
        <v>3964</v>
      </c>
      <c r="K305" s="29">
        <v>576039</v>
      </c>
      <c r="L305" s="29">
        <v>576039</v>
      </c>
      <c r="M305" s="29">
        <v>0</v>
      </c>
      <c r="N305" s="29">
        <v>0</v>
      </c>
      <c r="O305" s="31" t="s">
        <v>417</v>
      </c>
    </row>
    <row r="306" spans="1:15" ht="30" x14ac:dyDescent="0.25">
      <c r="A306" s="30" t="s">
        <v>82</v>
      </c>
      <c r="B306" s="27" t="s">
        <v>83</v>
      </c>
      <c r="C306" s="27" t="s">
        <v>84</v>
      </c>
      <c r="D306" s="27" t="str">
        <f>VLOOKUP(C306,state!A:B,2)</f>
        <v>Arkansas</v>
      </c>
      <c r="E306" s="33" t="s">
        <v>1312</v>
      </c>
      <c r="F306" s="33" t="str">
        <f>VLOOKUP(E306,Sheet4!A:B,2,FALSE)</f>
        <v>Little Rock</v>
      </c>
      <c r="G306" s="27" t="s">
        <v>1314</v>
      </c>
      <c r="H306" s="27" t="s">
        <v>53</v>
      </c>
      <c r="I306" s="27" t="s">
        <v>57</v>
      </c>
      <c r="J306" s="28" t="s">
        <v>3985</v>
      </c>
      <c r="K306" s="29">
        <v>2989034</v>
      </c>
      <c r="L306" s="29">
        <v>2989034</v>
      </c>
      <c r="M306" s="29">
        <v>0</v>
      </c>
      <c r="N306" s="29">
        <v>0</v>
      </c>
      <c r="O306" s="31" t="s">
        <v>52</v>
      </c>
    </row>
    <row r="307" spans="1:15" ht="30" x14ac:dyDescent="0.25">
      <c r="A307" s="30" t="s">
        <v>82</v>
      </c>
      <c r="B307" s="27" t="s">
        <v>83</v>
      </c>
      <c r="C307" s="27" t="s">
        <v>84</v>
      </c>
      <c r="D307" s="27" t="str">
        <f>VLOOKUP(C307,state!A:B,2)</f>
        <v>Arkansas</v>
      </c>
      <c r="E307" s="33" t="s">
        <v>2962</v>
      </c>
      <c r="F307" s="33" t="str">
        <f>VLOOKUP(E307,Sheet4!A:B,2,FALSE)</f>
        <v>Texarkana</v>
      </c>
      <c r="G307" s="27" t="s">
        <v>2964</v>
      </c>
      <c r="H307" s="27" t="s">
        <v>53</v>
      </c>
      <c r="I307" s="27" t="s">
        <v>57</v>
      </c>
      <c r="J307" s="28" t="s">
        <v>3910</v>
      </c>
      <c r="K307" s="29">
        <v>419710</v>
      </c>
      <c r="L307" s="29">
        <v>419710</v>
      </c>
      <c r="M307" s="29">
        <v>0</v>
      </c>
      <c r="N307" s="29">
        <v>0</v>
      </c>
      <c r="O307" s="31" t="s">
        <v>5675</v>
      </c>
    </row>
    <row r="308" spans="1:15" ht="30" x14ac:dyDescent="0.25">
      <c r="A308" s="30" t="s">
        <v>82</v>
      </c>
      <c r="B308" s="27" t="s">
        <v>83</v>
      </c>
      <c r="C308" s="27" t="s">
        <v>84</v>
      </c>
      <c r="D308" s="27" t="str">
        <f>VLOOKUP(C308,state!A:B,2)</f>
        <v>Arkansas</v>
      </c>
      <c r="E308" s="33" t="s">
        <v>1760</v>
      </c>
      <c r="F308" s="33" t="str">
        <f>VLOOKUP(E308,Sheet4!A:B,2,FALSE)</f>
        <v>Fayetteville/Springdale/Rogers</v>
      </c>
      <c r="G308" s="27" t="s">
        <v>1762</v>
      </c>
      <c r="H308" s="27" t="s">
        <v>53</v>
      </c>
      <c r="I308" s="27" t="s">
        <v>57</v>
      </c>
      <c r="J308" s="28" t="s">
        <v>3903</v>
      </c>
      <c r="K308" s="29">
        <v>2792700</v>
      </c>
      <c r="L308" s="29">
        <v>0</v>
      </c>
      <c r="M308" s="29">
        <v>0</v>
      </c>
      <c r="N308" s="29">
        <v>2792700</v>
      </c>
      <c r="O308" s="31" t="s">
        <v>4351</v>
      </c>
    </row>
    <row r="309" spans="1:15" ht="30" x14ac:dyDescent="0.25">
      <c r="A309" s="30" t="s">
        <v>82</v>
      </c>
      <c r="B309" s="27" t="s">
        <v>83</v>
      </c>
      <c r="C309" s="27" t="s">
        <v>84</v>
      </c>
      <c r="D309" s="27" t="str">
        <f>VLOOKUP(C309,state!A:B,2)</f>
        <v>Arkansas</v>
      </c>
      <c r="E309" s="33" t="s">
        <v>1760</v>
      </c>
      <c r="F309" s="33" t="str">
        <f>VLOOKUP(E309,Sheet4!A:B,2,FALSE)</f>
        <v>Fayetteville/Springdale/Rogers</v>
      </c>
      <c r="G309" s="27" t="s">
        <v>1762</v>
      </c>
      <c r="H309" s="27" t="s">
        <v>53</v>
      </c>
      <c r="I309" s="27" t="s">
        <v>57</v>
      </c>
      <c r="J309" s="28" t="s">
        <v>3899</v>
      </c>
      <c r="K309" s="29">
        <v>13662332</v>
      </c>
      <c r="L309" s="29">
        <v>7973498</v>
      </c>
      <c r="M309" s="29">
        <v>5688834</v>
      </c>
      <c r="N309" s="29">
        <v>0</v>
      </c>
      <c r="O309" s="31" t="s">
        <v>5733</v>
      </c>
    </row>
    <row r="310" spans="1:15" ht="30" x14ac:dyDescent="0.25">
      <c r="A310" s="30" t="s">
        <v>148</v>
      </c>
      <c r="B310" s="27" t="s">
        <v>664</v>
      </c>
      <c r="C310" s="27" t="s">
        <v>2095</v>
      </c>
      <c r="D310" s="27" t="str">
        <f>VLOOKUP(C310,state!A:B,2)</f>
        <v>American Samoa</v>
      </c>
      <c r="E310" s="33" t="s">
        <v>3297</v>
      </c>
      <c r="F310" s="33" t="str">
        <f>VLOOKUP(E310,Sheet4!A:B,2,FALSE)</f>
        <v>Fitiuta Village</v>
      </c>
      <c r="G310" s="27" t="s">
        <v>3298</v>
      </c>
      <c r="H310" s="28" t="s">
        <v>222</v>
      </c>
      <c r="I310" s="28" t="s">
        <v>229</v>
      </c>
      <c r="J310" s="28" t="s">
        <v>3973</v>
      </c>
      <c r="K310" s="29">
        <v>1000000</v>
      </c>
      <c r="L310" s="29">
        <v>1000000</v>
      </c>
      <c r="M310" s="29">
        <v>0</v>
      </c>
      <c r="N310" s="29">
        <v>0</v>
      </c>
      <c r="O310" s="31" t="s">
        <v>4981</v>
      </c>
    </row>
    <row r="311" spans="1:15" ht="30" x14ac:dyDescent="0.25">
      <c r="A311" s="30" t="s">
        <v>148</v>
      </c>
      <c r="B311" s="27" t="s">
        <v>664</v>
      </c>
      <c r="C311" s="27" t="s">
        <v>2095</v>
      </c>
      <c r="D311" s="27" t="str">
        <f>VLOOKUP(C311,state!A:B,2)</f>
        <v>American Samoa</v>
      </c>
      <c r="E311" s="33" t="s">
        <v>2097</v>
      </c>
      <c r="F311" s="33" t="str">
        <f>VLOOKUP(E311,Sheet4!A:B,2,FALSE)</f>
        <v>Ofu Village</v>
      </c>
      <c r="G311" s="27" t="s">
        <v>2099</v>
      </c>
      <c r="H311" s="27" t="s">
        <v>4</v>
      </c>
      <c r="I311" s="27" t="s">
        <v>13</v>
      </c>
      <c r="J311" s="28" t="s">
        <v>3931</v>
      </c>
      <c r="K311" s="29">
        <v>500000</v>
      </c>
      <c r="L311" s="29">
        <v>500000</v>
      </c>
      <c r="M311" s="29">
        <v>0</v>
      </c>
      <c r="N311" s="29">
        <v>0</v>
      </c>
      <c r="O311" s="31" t="s">
        <v>5741</v>
      </c>
    </row>
    <row r="312" spans="1:15" ht="30" x14ac:dyDescent="0.25">
      <c r="A312" s="30" t="s">
        <v>148</v>
      </c>
      <c r="B312" s="27" t="s">
        <v>664</v>
      </c>
      <c r="C312" s="27" t="s">
        <v>2095</v>
      </c>
      <c r="D312" s="27" t="str">
        <f>VLOOKUP(C312,state!A:B,2)</f>
        <v>American Samoa</v>
      </c>
      <c r="E312" s="33" t="s">
        <v>3300</v>
      </c>
      <c r="F312" s="33" t="str">
        <f>VLOOKUP(E312,Sheet4!A:B,2,FALSE)</f>
        <v>Pago Pago</v>
      </c>
      <c r="G312" s="27" t="s">
        <v>3302</v>
      </c>
      <c r="H312" s="27" t="s">
        <v>53</v>
      </c>
      <c r="I312" s="27" t="s">
        <v>57</v>
      </c>
      <c r="J312" s="28" t="s">
        <v>4026</v>
      </c>
      <c r="K312" s="29">
        <v>23303667</v>
      </c>
      <c r="L312" s="29">
        <v>1000000</v>
      </c>
      <c r="M312" s="29">
        <v>22303667</v>
      </c>
      <c r="N312" s="29">
        <v>0</v>
      </c>
      <c r="O312" s="31" t="s">
        <v>5481</v>
      </c>
    </row>
    <row r="313" spans="1:15" ht="30" x14ac:dyDescent="0.25">
      <c r="A313" s="30" t="s">
        <v>148</v>
      </c>
      <c r="B313" s="27" t="s">
        <v>241</v>
      </c>
      <c r="C313" s="27" t="s">
        <v>516</v>
      </c>
      <c r="D313" s="27" t="str">
        <f>VLOOKUP(C313,state!A:B,2)</f>
        <v>Arizona</v>
      </c>
      <c r="E313" s="33" t="s">
        <v>3411</v>
      </c>
      <c r="F313" s="33" t="str">
        <f>VLOOKUP(E313,Sheet4!A:B,2,FALSE)</f>
        <v>Prescott</v>
      </c>
      <c r="G313" s="27" t="s">
        <v>3413</v>
      </c>
      <c r="H313" s="28" t="s">
        <v>222</v>
      </c>
      <c r="I313" s="28" t="s">
        <v>229</v>
      </c>
      <c r="J313" s="28" t="s">
        <v>3967</v>
      </c>
      <c r="K313" s="29">
        <v>800000</v>
      </c>
      <c r="L313" s="29">
        <v>0</v>
      </c>
      <c r="M313" s="29">
        <v>800000</v>
      </c>
      <c r="N313" s="29">
        <v>0</v>
      </c>
      <c r="O313" s="31" t="s">
        <v>5484</v>
      </c>
    </row>
    <row r="314" spans="1:15" ht="30" x14ac:dyDescent="0.25">
      <c r="A314" s="30" t="s">
        <v>148</v>
      </c>
      <c r="B314" s="27" t="s">
        <v>241</v>
      </c>
      <c r="C314" s="27" t="s">
        <v>516</v>
      </c>
      <c r="D314" s="27" t="str">
        <f>VLOOKUP(C314,state!A:B,2)</f>
        <v>Arizona</v>
      </c>
      <c r="E314" s="33" t="s">
        <v>3411</v>
      </c>
      <c r="F314" s="33" t="str">
        <f>VLOOKUP(E314,Sheet4!A:B,2,FALSE)</f>
        <v>Prescott</v>
      </c>
      <c r="G314" s="27" t="s">
        <v>3413</v>
      </c>
      <c r="H314" s="28" t="s">
        <v>222</v>
      </c>
      <c r="I314" s="28" t="s">
        <v>229</v>
      </c>
      <c r="J314" s="28" t="s">
        <v>3967</v>
      </c>
      <c r="K314" s="29">
        <v>4557837</v>
      </c>
      <c r="L314" s="29">
        <v>300000</v>
      </c>
      <c r="M314" s="29">
        <v>4257837</v>
      </c>
      <c r="N314" s="29">
        <v>0</v>
      </c>
      <c r="O314" s="31" t="s">
        <v>5485</v>
      </c>
    </row>
    <row r="315" spans="1:15" ht="30" x14ac:dyDescent="0.25">
      <c r="A315" s="30" t="s">
        <v>148</v>
      </c>
      <c r="B315" s="27" t="s">
        <v>241</v>
      </c>
      <c r="C315" s="27" t="s">
        <v>516</v>
      </c>
      <c r="D315" s="27" t="str">
        <f>VLOOKUP(C315,state!A:B,2)</f>
        <v>Arizona</v>
      </c>
      <c r="E315" s="33" t="s">
        <v>3047</v>
      </c>
      <c r="F315" s="33" t="str">
        <f>VLOOKUP(E315,Sheet4!A:B,2,FALSE)</f>
        <v>Show Low</v>
      </c>
      <c r="G315" s="27" t="s">
        <v>3049</v>
      </c>
      <c r="H315" s="28" t="s">
        <v>222</v>
      </c>
      <c r="I315" s="28" t="s">
        <v>229</v>
      </c>
      <c r="J315" s="28" t="s">
        <v>3936</v>
      </c>
      <c r="K315" s="29">
        <v>2054427</v>
      </c>
      <c r="L315" s="29">
        <v>235370</v>
      </c>
      <c r="M315" s="29">
        <v>1819057</v>
      </c>
      <c r="N315" s="29">
        <v>0</v>
      </c>
      <c r="O315" s="31" t="s">
        <v>5612</v>
      </c>
    </row>
    <row r="316" spans="1:15" ht="30" x14ac:dyDescent="0.25">
      <c r="A316" s="30" t="s">
        <v>148</v>
      </c>
      <c r="B316" s="27" t="s">
        <v>241</v>
      </c>
      <c r="C316" s="27" t="s">
        <v>516</v>
      </c>
      <c r="D316" s="27" t="str">
        <f>VLOOKUP(C316,state!A:B,2)</f>
        <v>Arizona</v>
      </c>
      <c r="E316" s="33" t="s">
        <v>3719</v>
      </c>
      <c r="F316" s="33" t="str">
        <f>VLOOKUP(E316,Sheet4!A:B,2,FALSE)</f>
        <v>Kayenta</v>
      </c>
      <c r="G316" s="27" t="s">
        <v>3720</v>
      </c>
      <c r="H316" s="27" t="s">
        <v>4</v>
      </c>
      <c r="I316" s="27" t="s">
        <v>13</v>
      </c>
      <c r="J316" s="28" t="s">
        <v>3894</v>
      </c>
      <c r="K316" s="29">
        <v>204881</v>
      </c>
      <c r="L316" s="29">
        <v>204881</v>
      </c>
      <c r="M316" s="29">
        <v>0</v>
      </c>
      <c r="N316" s="29">
        <v>0</v>
      </c>
      <c r="O316" s="31" t="s">
        <v>296</v>
      </c>
    </row>
    <row r="317" spans="1:15" ht="30" x14ac:dyDescent="0.25">
      <c r="A317" s="30" t="s">
        <v>148</v>
      </c>
      <c r="B317" s="27" t="s">
        <v>241</v>
      </c>
      <c r="C317" s="27" t="s">
        <v>516</v>
      </c>
      <c r="D317" s="27" t="str">
        <f>VLOOKUP(C317,state!A:B,2)</f>
        <v>Arizona</v>
      </c>
      <c r="E317" s="33" t="s">
        <v>2480</v>
      </c>
      <c r="F317" s="33" t="str">
        <f>VLOOKUP(E317,Sheet4!A:B,2,FALSE)</f>
        <v>Colorado City</v>
      </c>
      <c r="G317" s="27" t="s">
        <v>2482</v>
      </c>
      <c r="H317" s="27" t="s">
        <v>4</v>
      </c>
      <c r="I317" s="27" t="s">
        <v>13</v>
      </c>
      <c r="J317" s="28" t="s">
        <v>3914</v>
      </c>
      <c r="K317" s="29">
        <v>124220</v>
      </c>
      <c r="L317" s="29">
        <v>124220</v>
      </c>
      <c r="M317" s="29">
        <v>0</v>
      </c>
      <c r="N317" s="29">
        <v>0</v>
      </c>
      <c r="O317" s="31" t="s">
        <v>4736</v>
      </c>
    </row>
    <row r="318" spans="1:15" ht="30" x14ac:dyDescent="0.25">
      <c r="A318" s="30" t="s">
        <v>148</v>
      </c>
      <c r="B318" s="27" t="s">
        <v>241</v>
      </c>
      <c r="C318" s="27" t="s">
        <v>516</v>
      </c>
      <c r="D318" s="27" t="str">
        <f>VLOOKUP(C318,state!A:B,2)</f>
        <v>Arizona</v>
      </c>
      <c r="E318" s="33" t="s">
        <v>1922</v>
      </c>
      <c r="F318" s="33" t="str">
        <f>VLOOKUP(E318,Sheet4!A:B,2,FALSE)</f>
        <v>Buckeye</v>
      </c>
      <c r="G318" s="27" t="s">
        <v>1924</v>
      </c>
      <c r="H318" s="27" t="s">
        <v>4</v>
      </c>
      <c r="I318" s="27" t="s">
        <v>13</v>
      </c>
      <c r="J318" s="28" t="s">
        <v>3932</v>
      </c>
      <c r="K318" s="29">
        <v>275000</v>
      </c>
      <c r="L318" s="29">
        <v>275000</v>
      </c>
      <c r="M318" s="29">
        <v>0</v>
      </c>
      <c r="N318" s="29">
        <v>0</v>
      </c>
      <c r="O318" s="31" t="s">
        <v>4326</v>
      </c>
    </row>
    <row r="319" spans="1:15" ht="30" x14ac:dyDescent="0.25">
      <c r="A319" s="30" t="s">
        <v>148</v>
      </c>
      <c r="B319" s="27" t="s">
        <v>241</v>
      </c>
      <c r="C319" s="27" t="s">
        <v>516</v>
      </c>
      <c r="D319" s="27" t="str">
        <f>VLOOKUP(C319,state!A:B,2)</f>
        <v>Arizona</v>
      </c>
      <c r="E319" s="33" t="s">
        <v>3773</v>
      </c>
      <c r="F319" s="33" t="str">
        <f>VLOOKUP(E319,Sheet4!A:B,2,FALSE)</f>
        <v>Douglas Bisbee</v>
      </c>
      <c r="G319" s="27" t="s">
        <v>3775</v>
      </c>
      <c r="H319" s="27" t="s">
        <v>4</v>
      </c>
      <c r="I319" s="27" t="s">
        <v>13</v>
      </c>
      <c r="J319" s="28" t="s">
        <v>3896</v>
      </c>
      <c r="K319" s="29">
        <v>55500</v>
      </c>
      <c r="L319" s="29">
        <v>55500</v>
      </c>
      <c r="M319" s="29">
        <v>0</v>
      </c>
      <c r="N319" s="29">
        <v>0</v>
      </c>
      <c r="O319" s="31" t="s">
        <v>4927</v>
      </c>
    </row>
    <row r="320" spans="1:15" ht="30" x14ac:dyDescent="0.25">
      <c r="A320" s="30" t="s">
        <v>148</v>
      </c>
      <c r="B320" s="27" t="s">
        <v>241</v>
      </c>
      <c r="C320" s="27" t="s">
        <v>516</v>
      </c>
      <c r="D320" s="27" t="str">
        <f>VLOOKUP(C320,state!A:B,2)</f>
        <v>Arizona</v>
      </c>
      <c r="E320" s="33" t="s">
        <v>2748</v>
      </c>
      <c r="F320" s="33" t="str">
        <f>VLOOKUP(E320,Sheet4!A:B,2,FALSE)</f>
        <v>Whiteriver</v>
      </c>
      <c r="G320" s="27" t="s">
        <v>2749</v>
      </c>
      <c r="H320" s="27" t="s">
        <v>4</v>
      </c>
      <c r="I320" s="27" t="s">
        <v>13</v>
      </c>
      <c r="J320" s="28" t="s">
        <v>3918</v>
      </c>
      <c r="K320" s="29">
        <v>91060</v>
      </c>
      <c r="L320" s="29">
        <v>91060</v>
      </c>
      <c r="M320" s="29">
        <v>0</v>
      </c>
      <c r="N320" s="29">
        <v>0</v>
      </c>
      <c r="O320" s="31" t="s">
        <v>4936</v>
      </c>
    </row>
    <row r="321" spans="1:15" ht="30" x14ac:dyDescent="0.25">
      <c r="A321" s="30" t="s">
        <v>148</v>
      </c>
      <c r="B321" s="27" t="s">
        <v>241</v>
      </c>
      <c r="C321" s="27" t="s">
        <v>516</v>
      </c>
      <c r="D321" s="27" t="str">
        <f>VLOOKUP(C321,state!A:B,2)</f>
        <v>Arizona</v>
      </c>
      <c r="E321" s="33" t="s">
        <v>1885</v>
      </c>
      <c r="F321" s="33" t="str">
        <f>VLOOKUP(E321,Sheet4!A:B,2,FALSE)</f>
        <v>Wickenburg</v>
      </c>
      <c r="G321" s="27" t="s">
        <v>1887</v>
      </c>
      <c r="H321" s="27" t="s">
        <v>4</v>
      </c>
      <c r="I321" s="27" t="s">
        <v>13</v>
      </c>
      <c r="J321" s="28" t="s">
        <v>3898</v>
      </c>
      <c r="K321" s="29">
        <v>1097043</v>
      </c>
      <c r="L321" s="29">
        <v>1097043</v>
      </c>
      <c r="M321" s="29">
        <v>0</v>
      </c>
      <c r="N321" s="29">
        <v>0</v>
      </c>
      <c r="O321" s="31" t="s">
        <v>4380</v>
      </c>
    </row>
    <row r="322" spans="1:15" ht="30" x14ac:dyDescent="0.25">
      <c r="A322" s="30" t="s">
        <v>148</v>
      </c>
      <c r="B322" s="27" t="s">
        <v>241</v>
      </c>
      <c r="C322" s="27" t="s">
        <v>516</v>
      </c>
      <c r="D322" s="27" t="str">
        <f>VLOOKUP(C322,state!A:B,2)</f>
        <v>Arizona</v>
      </c>
      <c r="E322" s="33" t="s">
        <v>2835</v>
      </c>
      <c r="F322" s="33" t="str">
        <f>VLOOKUP(E322,Sheet4!A:B,2,FALSE)</f>
        <v>Eloy</v>
      </c>
      <c r="G322" s="27" t="s">
        <v>2837</v>
      </c>
      <c r="H322" s="27" t="s">
        <v>4</v>
      </c>
      <c r="I322" s="27" t="s">
        <v>13</v>
      </c>
      <c r="J322" s="28" t="s">
        <v>3897</v>
      </c>
      <c r="K322" s="29">
        <v>450000</v>
      </c>
      <c r="L322" s="29">
        <v>450000</v>
      </c>
      <c r="M322" s="29">
        <v>0</v>
      </c>
      <c r="N322" s="29">
        <v>0</v>
      </c>
      <c r="O322" s="31" t="s">
        <v>4938</v>
      </c>
    </row>
    <row r="323" spans="1:15" ht="30" x14ac:dyDescent="0.25">
      <c r="A323" s="30" t="s">
        <v>148</v>
      </c>
      <c r="B323" s="27" t="s">
        <v>241</v>
      </c>
      <c r="C323" s="27" t="s">
        <v>516</v>
      </c>
      <c r="D323" s="27" t="str">
        <f>VLOOKUP(C323,state!A:B,2)</f>
        <v>Arizona</v>
      </c>
      <c r="E323" s="33" t="s">
        <v>873</v>
      </c>
      <c r="F323" s="33" t="str">
        <f>VLOOKUP(E323,Sheet4!A:B,2,FALSE)</f>
        <v>San Manuel</v>
      </c>
      <c r="G323" s="27" t="s">
        <v>874</v>
      </c>
      <c r="H323" s="27" t="s">
        <v>4</v>
      </c>
      <c r="I323" s="27" t="s">
        <v>13</v>
      </c>
      <c r="J323" s="28" t="s">
        <v>3930</v>
      </c>
      <c r="K323" s="29">
        <v>281110</v>
      </c>
      <c r="L323" s="29">
        <v>281110</v>
      </c>
      <c r="M323" s="29">
        <v>0</v>
      </c>
      <c r="N323" s="29">
        <v>0</v>
      </c>
      <c r="O323" s="31" t="s">
        <v>4075</v>
      </c>
    </row>
    <row r="324" spans="1:15" ht="30" x14ac:dyDescent="0.25">
      <c r="A324" s="30" t="s">
        <v>148</v>
      </c>
      <c r="B324" s="27" t="s">
        <v>241</v>
      </c>
      <c r="C324" s="27" t="s">
        <v>516</v>
      </c>
      <c r="D324" s="27" t="str">
        <f>VLOOKUP(C324,state!A:B,2)</f>
        <v>Arizona</v>
      </c>
      <c r="E324" s="33" t="s">
        <v>3085</v>
      </c>
      <c r="F324" s="33" t="str">
        <f>VLOOKUP(E324,Sheet4!A:B,2,FALSE)</f>
        <v>Lake Havasu City</v>
      </c>
      <c r="G324" s="27" t="s">
        <v>3086</v>
      </c>
      <c r="H324" s="27" t="s">
        <v>4</v>
      </c>
      <c r="I324" s="27" t="s">
        <v>13</v>
      </c>
      <c r="J324" s="28" t="s">
        <v>3936</v>
      </c>
      <c r="K324" s="29">
        <v>487684</v>
      </c>
      <c r="L324" s="29">
        <v>487684</v>
      </c>
      <c r="M324" s="29">
        <v>0</v>
      </c>
      <c r="N324" s="29">
        <v>0</v>
      </c>
      <c r="O324" s="31" t="s">
        <v>5080</v>
      </c>
    </row>
    <row r="325" spans="1:15" ht="30" x14ac:dyDescent="0.25">
      <c r="A325" s="30" t="s">
        <v>148</v>
      </c>
      <c r="B325" s="27" t="s">
        <v>241</v>
      </c>
      <c r="C325" s="27" t="s">
        <v>516</v>
      </c>
      <c r="D325" s="27" t="str">
        <f>VLOOKUP(C325,state!A:B,2)</f>
        <v>Arizona</v>
      </c>
      <c r="E325" s="33" t="s">
        <v>1023</v>
      </c>
      <c r="F325" s="33" t="str">
        <f>VLOOKUP(E325,Sheet4!A:B,2,FALSE)</f>
        <v>Kingman</v>
      </c>
      <c r="G325" s="27" t="s">
        <v>1024</v>
      </c>
      <c r="H325" s="27" t="s">
        <v>4</v>
      </c>
      <c r="I325" s="27" t="s">
        <v>13</v>
      </c>
      <c r="J325" s="28" t="s">
        <v>3948</v>
      </c>
      <c r="K325" s="29">
        <v>450000</v>
      </c>
      <c r="L325" s="29">
        <v>450000</v>
      </c>
      <c r="M325" s="29">
        <v>0</v>
      </c>
      <c r="N325" s="29">
        <v>0</v>
      </c>
      <c r="O325" s="31" t="s">
        <v>5142</v>
      </c>
    </row>
    <row r="326" spans="1:15" ht="30" x14ac:dyDescent="0.25">
      <c r="A326" s="30" t="s">
        <v>148</v>
      </c>
      <c r="B326" s="27" t="s">
        <v>241</v>
      </c>
      <c r="C326" s="27" t="s">
        <v>516</v>
      </c>
      <c r="D326" s="27" t="str">
        <f>VLOOKUP(C326,state!A:B,2)</f>
        <v>Arizona</v>
      </c>
      <c r="E326" s="33" t="s">
        <v>3467</v>
      </c>
      <c r="F326" s="33" t="str">
        <f>VLOOKUP(E326,Sheet4!A:B,2,FALSE)</f>
        <v>Winslow</v>
      </c>
      <c r="G326" s="27" t="s">
        <v>3469</v>
      </c>
      <c r="H326" s="27" t="s">
        <v>4</v>
      </c>
      <c r="I326" s="27" t="s">
        <v>13</v>
      </c>
      <c r="J326" s="28" t="s">
        <v>3914</v>
      </c>
      <c r="K326" s="29">
        <v>242609</v>
      </c>
      <c r="L326" s="29">
        <v>242609</v>
      </c>
      <c r="M326" s="29">
        <v>0</v>
      </c>
      <c r="N326" s="29">
        <v>0</v>
      </c>
      <c r="O326" s="31" t="s">
        <v>5151</v>
      </c>
    </row>
    <row r="327" spans="1:15" ht="30" x14ac:dyDescent="0.25">
      <c r="A327" s="30" t="s">
        <v>148</v>
      </c>
      <c r="B327" s="27" t="s">
        <v>241</v>
      </c>
      <c r="C327" s="27" t="s">
        <v>516</v>
      </c>
      <c r="D327" s="27" t="str">
        <f>VLOOKUP(C327,state!A:B,2)</f>
        <v>Arizona</v>
      </c>
      <c r="E327" s="33" t="s">
        <v>1196</v>
      </c>
      <c r="F327" s="33" t="str">
        <f>VLOOKUP(E327,Sheet4!A:B,2,FALSE)</f>
        <v>Globe</v>
      </c>
      <c r="G327" s="27" t="s">
        <v>1198</v>
      </c>
      <c r="H327" s="27" t="s">
        <v>4</v>
      </c>
      <c r="I327" s="27" t="s">
        <v>13</v>
      </c>
      <c r="J327" s="28" t="s">
        <v>3893</v>
      </c>
      <c r="K327" s="29">
        <v>136809</v>
      </c>
      <c r="L327" s="29">
        <v>136809</v>
      </c>
      <c r="M327" s="29">
        <v>0</v>
      </c>
      <c r="N327" s="29">
        <v>0</v>
      </c>
      <c r="O327" s="31" t="s">
        <v>4226</v>
      </c>
    </row>
    <row r="328" spans="1:15" ht="30" x14ac:dyDescent="0.25">
      <c r="A328" s="30" t="s">
        <v>148</v>
      </c>
      <c r="B328" s="27" t="s">
        <v>241</v>
      </c>
      <c r="C328" s="27" t="s">
        <v>516</v>
      </c>
      <c r="D328" s="27" t="str">
        <f>VLOOKUP(C328,state!A:B,2)</f>
        <v>Arizona</v>
      </c>
      <c r="E328" s="33" t="s">
        <v>1196</v>
      </c>
      <c r="F328" s="33" t="str">
        <f>VLOOKUP(E328,Sheet4!A:B,2,FALSE)</f>
        <v>Globe</v>
      </c>
      <c r="G328" s="27" t="s">
        <v>1198</v>
      </c>
      <c r="H328" s="27" t="s">
        <v>4</v>
      </c>
      <c r="I328" s="27" t="s">
        <v>13</v>
      </c>
      <c r="J328" s="28" t="s">
        <v>3893</v>
      </c>
      <c r="K328" s="29">
        <v>150000</v>
      </c>
      <c r="L328" s="29">
        <v>150000</v>
      </c>
      <c r="M328" s="29">
        <v>0</v>
      </c>
      <c r="N328" s="29">
        <v>0</v>
      </c>
      <c r="O328" s="31" t="s">
        <v>5433</v>
      </c>
    </row>
    <row r="329" spans="1:15" ht="30" x14ac:dyDescent="0.25">
      <c r="A329" s="30" t="s">
        <v>148</v>
      </c>
      <c r="B329" s="27" t="s">
        <v>241</v>
      </c>
      <c r="C329" s="27" t="s">
        <v>516</v>
      </c>
      <c r="D329" s="27" t="str">
        <f>VLOOKUP(C329,state!A:B,2)</f>
        <v>Arizona</v>
      </c>
      <c r="E329" s="33" t="s">
        <v>1196</v>
      </c>
      <c r="F329" s="33" t="str">
        <f>VLOOKUP(E329,Sheet4!A:B,2,FALSE)</f>
        <v>Globe</v>
      </c>
      <c r="G329" s="27" t="s">
        <v>1198</v>
      </c>
      <c r="H329" s="27" t="s">
        <v>4</v>
      </c>
      <c r="I329" s="27" t="s">
        <v>13</v>
      </c>
      <c r="J329" s="28" t="s">
        <v>3893</v>
      </c>
      <c r="K329" s="29">
        <v>177856</v>
      </c>
      <c r="L329" s="29">
        <v>177856</v>
      </c>
      <c r="M329" s="29">
        <v>0</v>
      </c>
      <c r="N329" s="29">
        <v>0</v>
      </c>
      <c r="O329" s="31" t="s">
        <v>45</v>
      </c>
    </row>
    <row r="330" spans="1:15" ht="30" x14ac:dyDescent="0.25">
      <c r="A330" s="30" t="s">
        <v>148</v>
      </c>
      <c r="B330" s="27" t="s">
        <v>241</v>
      </c>
      <c r="C330" s="27" t="s">
        <v>516</v>
      </c>
      <c r="D330" s="27" t="str">
        <f>VLOOKUP(C330,state!A:B,2)</f>
        <v>Arizona</v>
      </c>
      <c r="E330" s="33" t="s">
        <v>2432</v>
      </c>
      <c r="F330" s="33" t="str">
        <f>VLOOKUP(E330,Sheet4!A:B,2,FALSE)</f>
        <v>Holbrook</v>
      </c>
      <c r="G330" s="27" t="s">
        <v>2434</v>
      </c>
      <c r="H330" s="27" t="s">
        <v>4</v>
      </c>
      <c r="I330" s="27" t="s">
        <v>13</v>
      </c>
      <c r="J330" s="28" t="s">
        <v>3915</v>
      </c>
      <c r="K330" s="29">
        <v>100000</v>
      </c>
      <c r="L330" s="29">
        <v>100000</v>
      </c>
      <c r="M330" s="29">
        <v>0</v>
      </c>
      <c r="N330" s="29">
        <v>0</v>
      </c>
      <c r="O330" s="31" t="s">
        <v>139</v>
      </c>
    </row>
    <row r="331" spans="1:15" ht="30" x14ac:dyDescent="0.25">
      <c r="A331" s="30" t="s">
        <v>148</v>
      </c>
      <c r="B331" s="27" t="s">
        <v>241</v>
      </c>
      <c r="C331" s="27" t="s">
        <v>516</v>
      </c>
      <c r="D331" s="27" t="str">
        <f>VLOOKUP(C331,state!A:B,2)</f>
        <v>Arizona</v>
      </c>
      <c r="E331" s="33" t="s">
        <v>2432</v>
      </c>
      <c r="F331" s="33" t="str">
        <f>VLOOKUP(E331,Sheet4!A:B,2,FALSE)</f>
        <v>Holbrook</v>
      </c>
      <c r="G331" s="27" t="s">
        <v>2434</v>
      </c>
      <c r="H331" s="27" t="s">
        <v>4</v>
      </c>
      <c r="I331" s="27" t="s">
        <v>13</v>
      </c>
      <c r="J331" s="28" t="s">
        <v>3915</v>
      </c>
      <c r="K331" s="29">
        <v>100000</v>
      </c>
      <c r="L331" s="29">
        <v>100000</v>
      </c>
      <c r="M331" s="29">
        <v>0</v>
      </c>
      <c r="N331" s="29">
        <v>0</v>
      </c>
      <c r="O331" s="31" t="s">
        <v>27</v>
      </c>
    </row>
    <row r="332" spans="1:15" ht="30" x14ac:dyDescent="0.25">
      <c r="A332" s="30" t="s">
        <v>148</v>
      </c>
      <c r="B332" s="27" t="s">
        <v>241</v>
      </c>
      <c r="C332" s="27" t="s">
        <v>516</v>
      </c>
      <c r="D332" s="27" t="str">
        <f>VLOOKUP(C332,state!A:B,2)</f>
        <v>Arizona</v>
      </c>
      <c r="E332" s="33" t="s">
        <v>2432</v>
      </c>
      <c r="F332" s="33" t="str">
        <f>VLOOKUP(E332,Sheet4!A:B,2,FALSE)</f>
        <v>Holbrook</v>
      </c>
      <c r="G332" s="27" t="s">
        <v>2434</v>
      </c>
      <c r="H332" s="27" t="s">
        <v>4</v>
      </c>
      <c r="I332" s="27" t="s">
        <v>13</v>
      </c>
      <c r="J332" s="28" t="s">
        <v>3915</v>
      </c>
      <c r="K332" s="29">
        <v>310460</v>
      </c>
      <c r="L332" s="29">
        <v>310460</v>
      </c>
      <c r="M332" s="29">
        <v>0</v>
      </c>
      <c r="N332" s="29">
        <v>0</v>
      </c>
      <c r="O332" s="31" t="s">
        <v>23</v>
      </c>
    </row>
    <row r="333" spans="1:15" ht="30" x14ac:dyDescent="0.25">
      <c r="A333" s="30" t="s">
        <v>148</v>
      </c>
      <c r="B333" s="27" t="s">
        <v>241</v>
      </c>
      <c r="C333" s="27" t="s">
        <v>516</v>
      </c>
      <c r="D333" s="27" t="str">
        <f>VLOOKUP(C333,state!A:B,2)</f>
        <v>Arizona</v>
      </c>
      <c r="E333" s="33" t="s">
        <v>3717</v>
      </c>
      <c r="F333" s="33" t="str">
        <f>VLOOKUP(E333,Sheet4!A:B,2,FALSE)</f>
        <v>Payson</v>
      </c>
      <c r="G333" s="27" t="s">
        <v>3718</v>
      </c>
      <c r="H333" s="27" t="s">
        <v>4</v>
      </c>
      <c r="I333" s="27" t="s">
        <v>13</v>
      </c>
      <c r="J333" s="28" t="s">
        <v>3893</v>
      </c>
      <c r="K333" s="29">
        <v>805506</v>
      </c>
      <c r="L333" s="29">
        <v>805506</v>
      </c>
      <c r="M333" s="29">
        <v>0</v>
      </c>
      <c r="N333" s="29">
        <v>0</v>
      </c>
      <c r="O333" s="31" t="s">
        <v>44</v>
      </c>
    </row>
    <row r="334" spans="1:15" ht="30" x14ac:dyDescent="0.25">
      <c r="A334" s="30" t="s">
        <v>148</v>
      </c>
      <c r="B334" s="27" t="s">
        <v>241</v>
      </c>
      <c r="C334" s="27" t="s">
        <v>516</v>
      </c>
      <c r="D334" s="27" t="str">
        <f>VLOOKUP(C334,state!A:B,2)</f>
        <v>Arizona</v>
      </c>
      <c r="E334" s="33" t="s">
        <v>3555</v>
      </c>
      <c r="F334" s="33" t="str">
        <f>VLOOKUP(E334,Sheet4!A:B,2,FALSE)</f>
        <v>Sedona</v>
      </c>
      <c r="G334" s="27" t="s">
        <v>3556</v>
      </c>
      <c r="H334" s="27" t="s">
        <v>4</v>
      </c>
      <c r="I334" s="27" t="s">
        <v>13</v>
      </c>
      <c r="J334" s="28" t="s">
        <v>3898</v>
      </c>
      <c r="K334" s="29">
        <v>410654</v>
      </c>
      <c r="L334" s="29">
        <v>410654</v>
      </c>
      <c r="M334" s="29">
        <v>0</v>
      </c>
      <c r="N334" s="29">
        <v>0</v>
      </c>
      <c r="O334" s="31" t="s">
        <v>5583</v>
      </c>
    </row>
    <row r="335" spans="1:15" x14ac:dyDescent="0.25">
      <c r="A335" s="30" t="s">
        <v>148</v>
      </c>
      <c r="B335" s="27" t="s">
        <v>241</v>
      </c>
      <c r="C335" s="27" t="s">
        <v>516</v>
      </c>
      <c r="D335" s="27" t="str">
        <f>VLOOKUP(C335,state!A:B,2)</f>
        <v>Arizona</v>
      </c>
      <c r="E335" s="33" t="s">
        <v>978</v>
      </c>
      <c r="F335" s="33" t="str">
        <f>VLOOKUP(E335,Sheet4!A:B,2,FALSE)</f>
        <v>Peach Springs</v>
      </c>
      <c r="G335" s="27" t="s">
        <v>980</v>
      </c>
      <c r="H335" s="27" t="s">
        <v>53</v>
      </c>
      <c r="I335" s="27" t="s">
        <v>57</v>
      </c>
      <c r="J335" s="28" t="s">
        <v>3914</v>
      </c>
      <c r="K335" s="29">
        <v>125000</v>
      </c>
      <c r="L335" s="29">
        <v>125000</v>
      </c>
      <c r="M335" s="29">
        <v>0</v>
      </c>
      <c r="N335" s="29">
        <v>0</v>
      </c>
      <c r="O335" s="31" t="s">
        <v>4559</v>
      </c>
    </row>
    <row r="336" spans="1:15" x14ac:dyDescent="0.25">
      <c r="A336" s="30" t="s">
        <v>148</v>
      </c>
      <c r="B336" s="27" t="s">
        <v>241</v>
      </c>
      <c r="C336" s="27" t="s">
        <v>516</v>
      </c>
      <c r="D336" s="27" t="str">
        <f>VLOOKUP(C336,state!A:B,2)</f>
        <v>Arizona</v>
      </c>
      <c r="E336" s="33" t="s">
        <v>978</v>
      </c>
      <c r="F336" s="33" t="str">
        <f>VLOOKUP(E336,Sheet4!A:B,2,FALSE)</f>
        <v>Peach Springs</v>
      </c>
      <c r="G336" s="27" t="s">
        <v>980</v>
      </c>
      <c r="H336" s="27" t="s">
        <v>53</v>
      </c>
      <c r="I336" s="27" t="s">
        <v>57</v>
      </c>
      <c r="J336" s="28" t="s">
        <v>3914</v>
      </c>
      <c r="K336" s="29">
        <v>130000</v>
      </c>
      <c r="L336" s="29">
        <v>130000</v>
      </c>
      <c r="M336" s="29">
        <v>0</v>
      </c>
      <c r="N336" s="29">
        <v>0</v>
      </c>
      <c r="O336" s="31" t="s">
        <v>4558</v>
      </c>
    </row>
    <row r="337" spans="1:15" x14ac:dyDescent="0.25">
      <c r="A337" s="30" t="s">
        <v>148</v>
      </c>
      <c r="B337" s="27" t="s">
        <v>241</v>
      </c>
      <c r="C337" s="27" t="s">
        <v>516</v>
      </c>
      <c r="D337" s="27" t="str">
        <f>VLOOKUP(C337,state!A:B,2)</f>
        <v>Arizona</v>
      </c>
      <c r="E337" s="33" t="s">
        <v>978</v>
      </c>
      <c r="F337" s="33" t="str">
        <f>VLOOKUP(E337,Sheet4!A:B,2,FALSE)</f>
        <v>Peach Springs</v>
      </c>
      <c r="G337" s="27" t="s">
        <v>980</v>
      </c>
      <c r="H337" s="27" t="s">
        <v>53</v>
      </c>
      <c r="I337" s="27" t="s">
        <v>57</v>
      </c>
      <c r="J337" s="28" t="s">
        <v>3914</v>
      </c>
      <c r="K337" s="29">
        <v>195000</v>
      </c>
      <c r="L337" s="29">
        <v>195000</v>
      </c>
      <c r="M337" s="29">
        <v>0</v>
      </c>
      <c r="N337" s="29">
        <v>0</v>
      </c>
      <c r="O337" s="31" t="s">
        <v>4557</v>
      </c>
    </row>
    <row r="338" spans="1:15" ht="30" x14ac:dyDescent="0.25">
      <c r="A338" s="30" t="s">
        <v>148</v>
      </c>
      <c r="B338" s="27" t="s">
        <v>241</v>
      </c>
      <c r="C338" s="27" t="s">
        <v>516</v>
      </c>
      <c r="D338" s="27" t="str">
        <f>VLOOKUP(C338,state!A:B,2)</f>
        <v>Arizona</v>
      </c>
      <c r="E338" s="33" t="s">
        <v>978</v>
      </c>
      <c r="F338" s="33" t="str">
        <f>VLOOKUP(E338,Sheet4!A:B,2,FALSE)</f>
        <v>Peach Springs</v>
      </c>
      <c r="G338" s="27" t="s">
        <v>980</v>
      </c>
      <c r="H338" s="27" t="s">
        <v>53</v>
      </c>
      <c r="I338" s="27" t="s">
        <v>57</v>
      </c>
      <c r="J338" s="28" t="s">
        <v>3914</v>
      </c>
      <c r="K338" s="29">
        <v>500000</v>
      </c>
      <c r="L338" s="29">
        <v>500000</v>
      </c>
      <c r="M338" s="29">
        <v>0</v>
      </c>
      <c r="N338" s="29">
        <v>0</v>
      </c>
      <c r="O338" s="31" t="s">
        <v>4560</v>
      </c>
    </row>
    <row r="339" spans="1:15" x14ac:dyDescent="0.25">
      <c r="A339" s="30" t="s">
        <v>148</v>
      </c>
      <c r="B339" s="27" t="s">
        <v>241</v>
      </c>
      <c r="C339" s="27" t="s">
        <v>516</v>
      </c>
      <c r="D339" s="27" t="str">
        <f>VLOOKUP(C339,state!A:B,2)</f>
        <v>Arizona</v>
      </c>
      <c r="E339" s="33" t="s">
        <v>978</v>
      </c>
      <c r="F339" s="33" t="str">
        <f>VLOOKUP(E339,Sheet4!A:B,2,FALSE)</f>
        <v>Peach Springs</v>
      </c>
      <c r="G339" s="27" t="s">
        <v>980</v>
      </c>
      <c r="H339" s="27" t="s">
        <v>53</v>
      </c>
      <c r="I339" s="27" t="s">
        <v>57</v>
      </c>
      <c r="J339" s="28" t="s">
        <v>3914</v>
      </c>
      <c r="K339" s="29">
        <v>1580725</v>
      </c>
      <c r="L339" s="29">
        <v>1436991</v>
      </c>
      <c r="M339" s="29">
        <v>143734</v>
      </c>
      <c r="N339" s="29">
        <v>0</v>
      </c>
      <c r="O339" s="31" t="s">
        <v>4097</v>
      </c>
    </row>
    <row r="340" spans="1:15" x14ac:dyDescent="0.25">
      <c r="A340" s="30" t="s">
        <v>148</v>
      </c>
      <c r="B340" s="27" t="s">
        <v>241</v>
      </c>
      <c r="C340" s="27" t="s">
        <v>516</v>
      </c>
      <c r="D340" s="27" t="str">
        <f>VLOOKUP(C340,state!A:B,2)</f>
        <v>Arizona</v>
      </c>
      <c r="E340" s="33" t="s">
        <v>518</v>
      </c>
      <c r="F340" s="33" t="str">
        <f>VLOOKUP(E340,Sheet4!A:B,2,FALSE)</f>
        <v>Flagstaff</v>
      </c>
      <c r="G340" s="27" t="s">
        <v>520</v>
      </c>
      <c r="H340" s="27" t="s">
        <v>53</v>
      </c>
      <c r="I340" s="27" t="s">
        <v>57</v>
      </c>
      <c r="J340" s="28" t="s">
        <v>3933</v>
      </c>
      <c r="K340" s="29">
        <v>850000</v>
      </c>
      <c r="L340" s="29">
        <v>850000</v>
      </c>
      <c r="M340" s="29">
        <v>0</v>
      </c>
      <c r="N340" s="29">
        <v>0</v>
      </c>
      <c r="O340" s="31" t="s">
        <v>4146</v>
      </c>
    </row>
    <row r="341" spans="1:15" ht="30" x14ac:dyDescent="0.25">
      <c r="A341" s="30" t="s">
        <v>148</v>
      </c>
      <c r="B341" s="27" t="s">
        <v>241</v>
      </c>
      <c r="C341" s="27" t="s">
        <v>516</v>
      </c>
      <c r="D341" s="27" t="str">
        <f>VLOOKUP(C341,state!A:B,2)</f>
        <v>Arizona</v>
      </c>
      <c r="E341" s="33" t="s">
        <v>2003</v>
      </c>
      <c r="F341" s="33" t="str">
        <f>VLOOKUP(E341,Sheet4!A:B,2,FALSE)</f>
        <v>Grand Canyon</v>
      </c>
      <c r="G341" s="27" t="s">
        <v>2005</v>
      </c>
      <c r="H341" s="27" t="s">
        <v>53</v>
      </c>
      <c r="I341" s="27" t="s">
        <v>57</v>
      </c>
      <c r="J341" s="28" t="s">
        <v>3911</v>
      </c>
      <c r="K341" s="29">
        <v>200000</v>
      </c>
      <c r="L341" s="29">
        <v>200000</v>
      </c>
      <c r="M341" s="29">
        <v>0</v>
      </c>
      <c r="N341" s="29">
        <v>0</v>
      </c>
      <c r="O341" s="31" t="s">
        <v>4413</v>
      </c>
    </row>
    <row r="342" spans="1:15" ht="30" x14ac:dyDescent="0.25">
      <c r="A342" s="30" t="s">
        <v>148</v>
      </c>
      <c r="B342" s="27" t="s">
        <v>241</v>
      </c>
      <c r="C342" s="27" t="s">
        <v>516</v>
      </c>
      <c r="D342" s="27" t="str">
        <f>VLOOKUP(C342,state!A:B,2)</f>
        <v>Arizona</v>
      </c>
      <c r="E342" s="33" t="s">
        <v>2003</v>
      </c>
      <c r="F342" s="33" t="str">
        <f>VLOOKUP(E342,Sheet4!A:B,2,FALSE)</f>
        <v>Grand Canyon</v>
      </c>
      <c r="G342" s="27" t="s">
        <v>2005</v>
      </c>
      <c r="H342" s="27" t="s">
        <v>53</v>
      </c>
      <c r="I342" s="27" t="s">
        <v>57</v>
      </c>
      <c r="J342" s="28" t="s">
        <v>3911</v>
      </c>
      <c r="K342" s="29">
        <v>250000</v>
      </c>
      <c r="L342" s="29">
        <v>250000</v>
      </c>
      <c r="M342" s="29">
        <v>0</v>
      </c>
      <c r="N342" s="29">
        <v>0</v>
      </c>
      <c r="O342" s="31" t="s">
        <v>5018</v>
      </c>
    </row>
    <row r="343" spans="1:15" ht="30" x14ac:dyDescent="0.25">
      <c r="A343" s="30" t="s">
        <v>148</v>
      </c>
      <c r="B343" s="27" t="s">
        <v>241</v>
      </c>
      <c r="C343" s="27" t="s">
        <v>516</v>
      </c>
      <c r="D343" s="27" t="str">
        <f>VLOOKUP(C343,state!A:B,2)</f>
        <v>Arizona</v>
      </c>
      <c r="E343" s="33" t="s">
        <v>2003</v>
      </c>
      <c r="F343" s="33" t="str">
        <f>VLOOKUP(E343,Sheet4!A:B,2,FALSE)</f>
        <v>Grand Canyon</v>
      </c>
      <c r="G343" s="27" t="s">
        <v>2005</v>
      </c>
      <c r="H343" s="27" t="s">
        <v>53</v>
      </c>
      <c r="I343" s="27" t="s">
        <v>57</v>
      </c>
      <c r="J343" s="28" t="s">
        <v>3911</v>
      </c>
      <c r="K343" s="29">
        <v>460600</v>
      </c>
      <c r="L343" s="29">
        <v>460600</v>
      </c>
      <c r="M343" s="29">
        <v>0</v>
      </c>
      <c r="N343" s="29">
        <v>0</v>
      </c>
      <c r="O343" s="31" t="s">
        <v>5019</v>
      </c>
    </row>
    <row r="344" spans="1:15" ht="30" x14ac:dyDescent="0.25">
      <c r="A344" s="30" t="s">
        <v>148</v>
      </c>
      <c r="B344" s="27" t="s">
        <v>241</v>
      </c>
      <c r="C344" s="27" t="s">
        <v>516</v>
      </c>
      <c r="D344" s="27" t="str">
        <f>VLOOKUP(C344,state!A:B,2)</f>
        <v>Arizona</v>
      </c>
      <c r="E344" s="33" t="s">
        <v>2000</v>
      </c>
      <c r="F344" s="33" t="str">
        <f>VLOOKUP(E344,Sheet4!A:B,2,FALSE)</f>
        <v>Bullhead City</v>
      </c>
      <c r="G344" s="27" t="s">
        <v>2002</v>
      </c>
      <c r="H344" s="27" t="s">
        <v>53</v>
      </c>
      <c r="I344" s="27" t="s">
        <v>57</v>
      </c>
      <c r="J344" s="28" t="s">
        <v>3987</v>
      </c>
      <c r="K344" s="29">
        <v>347734</v>
      </c>
      <c r="L344" s="29">
        <v>347734</v>
      </c>
      <c r="M344" s="29">
        <v>0</v>
      </c>
      <c r="N344" s="29">
        <v>0</v>
      </c>
      <c r="O344" s="31" t="s">
        <v>45</v>
      </c>
    </row>
    <row r="345" spans="1:15" x14ac:dyDescent="0.25">
      <c r="A345" s="30" t="s">
        <v>148</v>
      </c>
      <c r="B345" s="27" t="s">
        <v>241</v>
      </c>
      <c r="C345" s="27" t="s">
        <v>516</v>
      </c>
      <c r="D345" s="27" t="str">
        <f>VLOOKUP(C345,state!A:B,2)</f>
        <v>Arizona</v>
      </c>
      <c r="E345" s="33" t="s">
        <v>2366</v>
      </c>
      <c r="F345" s="33" t="str">
        <f>VLOOKUP(E345,Sheet4!A:B,2,FALSE)</f>
        <v>Phoenix</v>
      </c>
      <c r="G345" s="27" t="s">
        <v>2367</v>
      </c>
      <c r="H345" s="27" t="s">
        <v>53</v>
      </c>
      <c r="I345" s="27" t="s">
        <v>57</v>
      </c>
      <c r="J345" s="28" t="s">
        <v>3935</v>
      </c>
      <c r="K345" s="29">
        <v>819540</v>
      </c>
      <c r="L345" s="29">
        <v>819540</v>
      </c>
      <c r="M345" s="29">
        <v>0</v>
      </c>
      <c r="N345" s="29">
        <v>0</v>
      </c>
      <c r="O345" s="31" t="s">
        <v>69</v>
      </c>
    </row>
    <row r="346" spans="1:15" x14ac:dyDescent="0.25">
      <c r="A346" s="30" t="s">
        <v>148</v>
      </c>
      <c r="B346" s="27" t="s">
        <v>241</v>
      </c>
      <c r="C346" s="27" t="s">
        <v>516</v>
      </c>
      <c r="D346" s="27" t="str">
        <f>VLOOKUP(C346,state!A:B,2)</f>
        <v>Arizona</v>
      </c>
      <c r="E346" s="33" t="s">
        <v>2366</v>
      </c>
      <c r="F346" s="33" t="str">
        <f>VLOOKUP(E346,Sheet4!A:B,2,FALSE)</f>
        <v>Phoenix</v>
      </c>
      <c r="G346" s="27" t="s">
        <v>2367</v>
      </c>
      <c r="H346" s="27" t="s">
        <v>53</v>
      </c>
      <c r="I346" s="27" t="s">
        <v>57</v>
      </c>
      <c r="J346" s="28" t="s">
        <v>3927</v>
      </c>
      <c r="K346" s="29">
        <v>9769733</v>
      </c>
      <c r="L346" s="29">
        <v>2827910</v>
      </c>
      <c r="M346" s="29">
        <v>6941823</v>
      </c>
      <c r="N346" s="29">
        <v>0</v>
      </c>
      <c r="O346" s="31" t="s">
        <v>5162</v>
      </c>
    </row>
    <row r="347" spans="1:15" x14ac:dyDescent="0.25">
      <c r="A347" s="30" t="s">
        <v>148</v>
      </c>
      <c r="B347" s="27" t="s">
        <v>241</v>
      </c>
      <c r="C347" s="27" t="s">
        <v>516</v>
      </c>
      <c r="D347" s="27" t="str">
        <f>VLOOKUP(C347,state!A:B,2)</f>
        <v>Arizona</v>
      </c>
      <c r="E347" s="33" t="s">
        <v>2413</v>
      </c>
      <c r="F347" s="33" t="str">
        <f>VLOOKUP(E347,Sheet4!A:B,2,FALSE)</f>
        <v>Page</v>
      </c>
      <c r="G347" s="27" t="s">
        <v>2415</v>
      </c>
      <c r="H347" s="27" t="s">
        <v>53</v>
      </c>
      <c r="I347" s="27" t="s">
        <v>57</v>
      </c>
      <c r="J347" s="28" t="s">
        <v>3940</v>
      </c>
      <c r="K347" s="29">
        <v>486938</v>
      </c>
      <c r="L347" s="29">
        <v>486938</v>
      </c>
      <c r="M347" s="29">
        <v>0</v>
      </c>
      <c r="N347" s="29">
        <v>0</v>
      </c>
      <c r="O347" s="31" t="s">
        <v>5441</v>
      </c>
    </row>
    <row r="348" spans="1:15" ht="30" x14ac:dyDescent="0.25">
      <c r="A348" s="30" t="s">
        <v>148</v>
      </c>
      <c r="B348" s="27" t="s">
        <v>241</v>
      </c>
      <c r="C348" s="27" t="s">
        <v>516</v>
      </c>
      <c r="D348" s="27" t="str">
        <f>VLOOKUP(C348,state!A:B,2)</f>
        <v>Arizona</v>
      </c>
      <c r="E348" s="33" t="s">
        <v>241</v>
      </c>
      <c r="F348" s="33" t="str">
        <f>VLOOKUP(E348,Sheet4!A:B,2,FALSE)</f>
        <v>Phoenix</v>
      </c>
      <c r="G348" s="27" t="s">
        <v>2304</v>
      </c>
      <c r="H348" s="27" t="s">
        <v>53</v>
      </c>
      <c r="I348" s="27" t="s">
        <v>57</v>
      </c>
      <c r="J348" s="28" t="s">
        <v>3925</v>
      </c>
      <c r="K348" s="29">
        <v>5700000</v>
      </c>
      <c r="L348" s="29">
        <v>0</v>
      </c>
      <c r="M348" s="29">
        <v>5700000</v>
      </c>
      <c r="N348" s="29">
        <v>0</v>
      </c>
      <c r="O348" s="31" t="s">
        <v>5456</v>
      </c>
    </row>
    <row r="349" spans="1:15" ht="30" x14ac:dyDescent="0.25">
      <c r="A349" s="30" t="s">
        <v>148</v>
      </c>
      <c r="B349" s="27" t="s">
        <v>241</v>
      </c>
      <c r="C349" s="27" t="s">
        <v>516</v>
      </c>
      <c r="D349" s="27" t="str">
        <f>VLOOKUP(C349,state!A:B,2)</f>
        <v>Arizona</v>
      </c>
      <c r="E349" s="33" t="s">
        <v>241</v>
      </c>
      <c r="F349" s="33" t="str">
        <f>VLOOKUP(E349,Sheet4!A:B,2,FALSE)</f>
        <v>Phoenix</v>
      </c>
      <c r="G349" s="27" t="s">
        <v>2304</v>
      </c>
      <c r="H349" s="27" t="s">
        <v>53</v>
      </c>
      <c r="I349" s="27" t="s">
        <v>57</v>
      </c>
      <c r="J349" s="28" t="s">
        <v>3976</v>
      </c>
      <c r="K349" s="29">
        <v>7189395</v>
      </c>
      <c r="L349" s="29">
        <v>7189395</v>
      </c>
      <c r="M349" s="29">
        <v>0</v>
      </c>
      <c r="N349" s="29">
        <v>0</v>
      </c>
      <c r="O349" s="31" t="s">
        <v>5455</v>
      </c>
    </row>
    <row r="350" spans="1:15" x14ac:dyDescent="0.25">
      <c r="A350" s="30" t="s">
        <v>148</v>
      </c>
      <c r="B350" s="27" t="s">
        <v>241</v>
      </c>
      <c r="C350" s="27" t="s">
        <v>516</v>
      </c>
      <c r="D350" s="27" t="str">
        <f>VLOOKUP(C350,state!A:B,2)</f>
        <v>Arizona</v>
      </c>
      <c r="E350" s="33" t="s">
        <v>981</v>
      </c>
      <c r="F350" s="33" t="str">
        <f>VLOOKUP(E350,Sheet4!A:B,2,FALSE)</f>
        <v>Marana</v>
      </c>
      <c r="G350" s="27" t="s">
        <v>983</v>
      </c>
      <c r="H350" s="27" t="s">
        <v>154</v>
      </c>
      <c r="I350" s="27" t="s">
        <v>161</v>
      </c>
      <c r="J350" s="28" t="s">
        <v>3893</v>
      </c>
      <c r="K350" s="29">
        <v>966000</v>
      </c>
      <c r="L350" s="29">
        <v>966000</v>
      </c>
      <c r="M350" s="29">
        <v>0</v>
      </c>
      <c r="N350" s="29">
        <v>0</v>
      </c>
      <c r="O350" s="31" t="s">
        <v>4731</v>
      </c>
    </row>
    <row r="351" spans="1:15" x14ac:dyDescent="0.25">
      <c r="A351" s="30" t="s">
        <v>148</v>
      </c>
      <c r="B351" s="27" t="s">
        <v>241</v>
      </c>
      <c r="C351" s="27" t="s">
        <v>516</v>
      </c>
      <c r="D351" s="27" t="str">
        <f>VLOOKUP(C351,state!A:B,2)</f>
        <v>Arizona</v>
      </c>
      <c r="E351" s="33" t="s">
        <v>981</v>
      </c>
      <c r="F351" s="33" t="str">
        <f>VLOOKUP(E351,Sheet4!A:B,2,FALSE)</f>
        <v>Marana</v>
      </c>
      <c r="G351" s="27" t="s">
        <v>983</v>
      </c>
      <c r="H351" s="27" t="s">
        <v>154</v>
      </c>
      <c r="I351" s="27" t="s">
        <v>161</v>
      </c>
      <c r="J351" s="28" t="s">
        <v>3893</v>
      </c>
      <c r="K351" s="29">
        <v>1025794</v>
      </c>
      <c r="L351" s="29">
        <v>1025794</v>
      </c>
      <c r="M351" s="29">
        <v>0</v>
      </c>
      <c r="N351" s="29">
        <v>0</v>
      </c>
      <c r="O351" s="31" t="s">
        <v>4729</v>
      </c>
    </row>
    <row r="352" spans="1:15" x14ac:dyDescent="0.25">
      <c r="A352" s="30" t="s">
        <v>148</v>
      </c>
      <c r="B352" s="27" t="s">
        <v>241</v>
      </c>
      <c r="C352" s="27" t="s">
        <v>516</v>
      </c>
      <c r="D352" s="27" t="str">
        <f>VLOOKUP(C352,state!A:B,2)</f>
        <v>Arizona</v>
      </c>
      <c r="E352" s="33" t="s">
        <v>981</v>
      </c>
      <c r="F352" s="33" t="str">
        <f>VLOOKUP(E352,Sheet4!A:B,2,FALSE)</f>
        <v>Marana</v>
      </c>
      <c r="G352" s="27" t="s">
        <v>983</v>
      </c>
      <c r="H352" s="27" t="s">
        <v>154</v>
      </c>
      <c r="I352" s="27" t="s">
        <v>161</v>
      </c>
      <c r="J352" s="28" t="s">
        <v>3893</v>
      </c>
      <c r="K352" s="29">
        <v>1171575</v>
      </c>
      <c r="L352" s="29">
        <v>1171575</v>
      </c>
      <c r="M352" s="29">
        <v>0</v>
      </c>
      <c r="N352" s="29">
        <v>0</v>
      </c>
      <c r="O352" s="31" t="s">
        <v>4732</v>
      </c>
    </row>
    <row r="353" spans="1:15" x14ac:dyDescent="0.25">
      <c r="A353" s="30" t="s">
        <v>148</v>
      </c>
      <c r="B353" s="27" t="s">
        <v>241</v>
      </c>
      <c r="C353" s="27" t="s">
        <v>516</v>
      </c>
      <c r="D353" s="27" t="str">
        <f>VLOOKUP(C353,state!A:B,2)</f>
        <v>Arizona</v>
      </c>
      <c r="E353" s="33" t="s">
        <v>981</v>
      </c>
      <c r="F353" s="33" t="str">
        <f>VLOOKUP(E353,Sheet4!A:B,2,FALSE)</f>
        <v>Marana</v>
      </c>
      <c r="G353" s="27" t="s">
        <v>983</v>
      </c>
      <c r="H353" s="27" t="s">
        <v>154</v>
      </c>
      <c r="I353" s="27" t="s">
        <v>161</v>
      </c>
      <c r="J353" s="28" t="s">
        <v>3893</v>
      </c>
      <c r="K353" s="29">
        <v>1334000</v>
      </c>
      <c r="L353" s="29">
        <v>1334000</v>
      </c>
      <c r="M353" s="29">
        <v>0</v>
      </c>
      <c r="N353" s="29">
        <v>0</v>
      </c>
      <c r="O353" s="31" t="s">
        <v>4730</v>
      </c>
    </row>
    <row r="354" spans="1:15" x14ac:dyDescent="0.25">
      <c r="A354" s="30" t="s">
        <v>148</v>
      </c>
      <c r="B354" s="27" t="s">
        <v>241</v>
      </c>
      <c r="C354" s="27" t="s">
        <v>516</v>
      </c>
      <c r="D354" s="27" t="str">
        <f>VLOOKUP(C354,state!A:B,2)</f>
        <v>Arizona</v>
      </c>
      <c r="E354" s="33" t="s">
        <v>3224</v>
      </c>
      <c r="F354" s="33" t="str">
        <f>VLOOKUP(E354,Sheet4!A:B,2,FALSE)</f>
        <v>Chandler</v>
      </c>
      <c r="G354" s="27" t="s">
        <v>3225</v>
      </c>
      <c r="H354" s="27" t="s">
        <v>154</v>
      </c>
      <c r="I354" s="27" t="s">
        <v>161</v>
      </c>
      <c r="J354" s="28" t="s">
        <v>3923</v>
      </c>
      <c r="K354" s="29">
        <v>3671699</v>
      </c>
      <c r="L354" s="29">
        <v>1026721</v>
      </c>
      <c r="M354" s="29">
        <v>2644978</v>
      </c>
      <c r="N354" s="29">
        <v>0</v>
      </c>
      <c r="O354" s="31" t="s">
        <v>4841</v>
      </c>
    </row>
    <row r="355" spans="1:15" x14ac:dyDescent="0.25">
      <c r="A355" s="30" t="s">
        <v>148</v>
      </c>
      <c r="B355" s="27" t="s">
        <v>241</v>
      </c>
      <c r="C355" s="27" t="s">
        <v>516</v>
      </c>
      <c r="D355" s="27" t="str">
        <f>VLOOKUP(C355,state!A:B,2)</f>
        <v>Arizona</v>
      </c>
      <c r="E355" s="33" t="s">
        <v>3038</v>
      </c>
      <c r="F355" s="33" t="str">
        <f>VLOOKUP(E355,Sheet4!A:B,2,FALSE)</f>
        <v>Glendale</v>
      </c>
      <c r="G355" s="27" t="s">
        <v>3040</v>
      </c>
      <c r="H355" s="27" t="s">
        <v>154</v>
      </c>
      <c r="I355" s="27" t="s">
        <v>161</v>
      </c>
      <c r="J355" s="28" t="s">
        <v>3936</v>
      </c>
      <c r="K355" s="29">
        <v>1561842</v>
      </c>
      <c r="L355" s="29">
        <v>1561842</v>
      </c>
      <c r="M355" s="29">
        <v>0</v>
      </c>
      <c r="N355" s="29">
        <v>0</v>
      </c>
      <c r="O355" s="31" t="s">
        <v>355</v>
      </c>
    </row>
    <row r="356" spans="1:15" x14ac:dyDescent="0.25">
      <c r="A356" s="30" t="s">
        <v>148</v>
      </c>
      <c r="B356" s="27" t="s">
        <v>241</v>
      </c>
      <c r="C356" s="27" t="s">
        <v>516</v>
      </c>
      <c r="D356" s="27" t="str">
        <f>VLOOKUP(C356,state!A:B,2)</f>
        <v>Arizona</v>
      </c>
      <c r="E356" s="33" t="s">
        <v>2742</v>
      </c>
      <c r="F356" s="33" t="str">
        <f>VLOOKUP(E356,Sheet4!A:B,2,FALSE)</f>
        <v>Goodyear</v>
      </c>
      <c r="G356" s="27" t="s">
        <v>2744</v>
      </c>
      <c r="H356" s="27" t="s">
        <v>154</v>
      </c>
      <c r="I356" s="27" t="s">
        <v>161</v>
      </c>
      <c r="J356" s="28" t="s">
        <v>3908</v>
      </c>
      <c r="K356" s="29">
        <v>6168600</v>
      </c>
      <c r="L356" s="29">
        <v>150000</v>
      </c>
      <c r="M356" s="29">
        <v>6018600</v>
      </c>
      <c r="N356" s="29">
        <v>0</v>
      </c>
      <c r="O356" s="31" t="s">
        <v>5058</v>
      </c>
    </row>
    <row r="357" spans="1:15" x14ac:dyDescent="0.25">
      <c r="A357" s="30" t="s">
        <v>148</v>
      </c>
      <c r="B357" s="27" t="s">
        <v>241</v>
      </c>
      <c r="C357" s="27" t="s">
        <v>516</v>
      </c>
      <c r="D357" s="27" t="str">
        <f>VLOOKUP(C357,state!A:B,2)</f>
        <v>Arizona</v>
      </c>
      <c r="E357" s="33" t="s">
        <v>2856</v>
      </c>
      <c r="F357" s="33" t="str">
        <f>VLOOKUP(E357,Sheet4!A:B,2,FALSE)</f>
        <v>Tucson</v>
      </c>
      <c r="G357" s="27" t="s">
        <v>2858</v>
      </c>
      <c r="H357" s="27" t="s">
        <v>154</v>
      </c>
      <c r="I357" s="27" t="s">
        <v>161</v>
      </c>
      <c r="J357" s="28" t="s">
        <v>3904</v>
      </c>
      <c r="K357" s="29">
        <v>643510</v>
      </c>
      <c r="L357" s="29">
        <v>643510</v>
      </c>
      <c r="M357" s="29">
        <v>0</v>
      </c>
      <c r="N357" s="29">
        <v>0</v>
      </c>
      <c r="O357" s="31" t="s">
        <v>69</v>
      </c>
    </row>
    <row r="358" spans="1:15" x14ac:dyDescent="0.25">
      <c r="A358" s="30" t="s">
        <v>148</v>
      </c>
      <c r="B358" s="27" t="s">
        <v>241</v>
      </c>
      <c r="C358" s="27" t="s">
        <v>516</v>
      </c>
      <c r="D358" s="27" t="str">
        <f>VLOOKUP(C358,state!A:B,2)</f>
        <v>Arizona</v>
      </c>
      <c r="E358" s="33" t="s">
        <v>3118</v>
      </c>
      <c r="F358" s="33" t="str">
        <f>VLOOKUP(E358,Sheet4!A:B,2,FALSE)</f>
        <v>Scottsdale</v>
      </c>
      <c r="G358" s="27" t="s">
        <v>3119</v>
      </c>
      <c r="H358" s="27" t="s">
        <v>154</v>
      </c>
      <c r="I358" s="27" t="s">
        <v>161</v>
      </c>
      <c r="J358" s="28" t="s">
        <v>3909</v>
      </c>
      <c r="K358" s="29">
        <v>2441345</v>
      </c>
      <c r="L358" s="29">
        <v>150000</v>
      </c>
      <c r="M358" s="29">
        <v>2291345</v>
      </c>
      <c r="N358" s="29">
        <v>0</v>
      </c>
      <c r="O358" s="31" t="s">
        <v>5581</v>
      </c>
    </row>
    <row r="359" spans="1:15" ht="30" x14ac:dyDescent="0.25">
      <c r="A359" s="30" t="s">
        <v>148</v>
      </c>
      <c r="B359" s="27" t="s">
        <v>883</v>
      </c>
      <c r="C359" s="27" t="s">
        <v>150</v>
      </c>
      <c r="D359" s="27" t="str">
        <f>VLOOKUP(C359,state!A:B,2)</f>
        <v>California</v>
      </c>
      <c r="E359" s="33" t="s">
        <v>2712</v>
      </c>
      <c r="F359" s="33" t="str">
        <f>VLOOKUP(E359,Sheet4!A:B,2,FALSE)</f>
        <v>Sacramento</v>
      </c>
      <c r="G359" s="27" t="s">
        <v>2714</v>
      </c>
      <c r="H359" s="28" t="s">
        <v>10</v>
      </c>
      <c r="I359" s="28"/>
      <c r="J359" s="28" t="s">
        <v>3894</v>
      </c>
      <c r="K359" s="29">
        <v>250240</v>
      </c>
      <c r="L359" s="29">
        <v>250240</v>
      </c>
      <c r="M359" s="29">
        <v>0</v>
      </c>
      <c r="N359" s="29">
        <v>0</v>
      </c>
      <c r="O359" s="31" t="s">
        <v>4500</v>
      </c>
    </row>
    <row r="360" spans="1:15" ht="30" x14ac:dyDescent="0.25">
      <c r="A360" s="30" t="s">
        <v>148</v>
      </c>
      <c r="B360" s="27" t="s">
        <v>883</v>
      </c>
      <c r="C360" s="27" t="s">
        <v>150</v>
      </c>
      <c r="D360" s="27" t="str">
        <f>VLOOKUP(C360,state!A:B,2)</f>
        <v>California</v>
      </c>
      <c r="E360" s="33" t="s">
        <v>2587</v>
      </c>
      <c r="F360" s="33" t="str">
        <f>VLOOKUP(E360,Sheet4!A:B,2,FALSE)</f>
        <v>Crescent City</v>
      </c>
      <c r="G360" s="27" t="s">
        <v>2589</v>
      </c>
      <c r="H360" s="28" t="s">
        <v>222</v>
      </c>
      <c r="I360" s="28" t="s">
        <v>229</v>
      </c>
      <c r="J360" s="28" t="s">
        <v>3945</v>
      </c>
      <c r="K360" s="29">
        <v>99510</v>
      </c>
      <c r="L360" s="29">
        <v>99510</v>
      </c>
      <c r="M360" s="29">
        <v>0</v>
      </c>
      <c r="N360" s="29">
        <v>0</v>
      </c>
      <c r="O360" s="31" t="s">
        <v>4831</v>
      </c>
    </row>
    <row r="361" spans="1:15" ht="30" x14ac:dyDescent="0.25">
      <c r="A361" s="30" t="s">
        <v>148</v>
      </c>
      <c r="B361" s="27" t="s">
        <v>883</v>
      </c>
      <c r="C361" s="27" t="s">
        <v>150</v>
      </c>
      <c r="D361" s="27" t="str">
        <f>VLOOKUP(C361,state!A:B,2)</f>
        <v>California</v>
      </c>
      <c r="E361" s="33" t="s">
        <v>926</v>
      </c>
      <c r="F361" s="33" t="str">
        <f>VLOOKUP(E361,Sheet4!A:B,2,FALSE)</f>
        <v>Dunsmuir</v>
      </c>
      <c r="G361" s="27" t="s">
        <v>928</v>
      </c>
      <c r="H361" s="27" t="s">
        <v>4</v>
      </c>
      <c r="I361" s="27" t="s">
        <v>13</v>
      </c>
      <c r="J361" s="28" t="s">
        <v>3895</v>
      </c>
      <c r="K361" s="29">
        <v>236106</v>
      </c>
      <c r="L361" s="29">
        <v>236106</v>
      </c>
      <c r="M361" s="29">
        <v>0</v>
      </c>
      <c r="N361" s="29">
        <v>0</v>
      </c>
      <c r="O361" s="31" t="s">
        <v>4087</v>
      </c>
    </row>
    <row r="362" spans="1:15" ht="30" x14ac:dyDescent="0.25">
      <c r="A362" s="30" t="s">
        <v>148</v>
      </c>
      <c r="B362" s="27" t="s">
        <v>883</v>
      </c>
      <c r="C362" s="27" t="s">
        <v>150</v>
      </c>
      <c r="D362" s="27" t="str">
        <f>VLOOKUP(C362,state!A:B,2)</f>
        <v>California</v>
      </c>
      <c r="E362" s="33" t="s">
        <v>2206</v>
      </c>
      <c r="F362" s="33" t="str">
        <f>VLOOKUP(E362,Sheet4!A:B,2,FALSE)</f>
        <v>Chowchilla</v>
      </c>
      <c r="G362" s="27" t="s">
        <v>2207</v>
      </c>
      <c r="H362" s="27" t="s">
        <v>4</v>
      </c>
      <c r="I362" s="27" t="s">
        <v>13</v>
      </c>
      <c r="J362" s="28" t="s">
        <v>3894</v>
      </c>
      <c r="K362" s="29">
        <v>104947</v>
      </c>
      <c r="L362" s="29">
        <v>104947</v>
      </c>
      <c r="M362" s="29">
        <v>0</v>
      </c>
      <c r="N362" s="29">
        <v>0</v>
      </c>
      <c r="O362" s="31" t="s">
        <v>4578</v>
      </c>
    </row>
    <row r="363" spans="1:15" ht="30" x14ac:dyDescent="0.25">
      <c r="A363" s="30" t="s">
        <v>148</v>
      </c>
      <c r="B363" s="27" t="s">
        <v>883</v>
      </c>
      <c r="C363" s="27" t="s">
        <v>150</v>
      </c>
      <c r="D363" s="27" t="str">
        <f>VLOOKUP(C363,state!A:B,2)</f>
        <v>California</v>
      </c>
      <c r="E363" s="33" t="s">
        <v>2206</v>
      </c>
      <c r="F363" s="33" t="str">
        <f>VLOOKUP(E363,Sheet4!A:B,2,FALSE)</f>
        <v>Chowchilla</v>
      </c>
      <c r="G363" s="27" t="s">
        <v>2207</v>
      </c>
      <c r="H363" s="27" t="s">
        <v>4</v>
      </c>
      <c r="I363" s="27" t="s">
        <v>13</v>
      </c>
      <c r="J363" s="28" t="s">
        <v>3894</v>
      </c>
      <c r="K363" s="29">
        <v>112061</v>
      </c>
      <c r="L363" s="29">
        <v>112061</v>
      </c>
      <c r="M363" s="29">
        <v>0</v>
      </c>
      <c r="N363" s="29">
        <v>0</v>
      </c>
      <c r="O363" s="31" t="s">
        <v>4579</v>
      </c>
    </row>
    <row r="364" spans="1:15" ht="30" x14ac:dyDescent="0.25">
      <c r="A364" s="30" t="s">
        <v>148</v>
      </c>
      <c r="B364" s="27" t="s">
        <v>883</v>
      </c>
      <c r="C364" s="27" t="s">
        <v>150</v>
      </c>
      <c r="D364" s="27" t="str">
        <f>VLOOKUP(C364,state!A:B,2)</f>
        <v>California</v>
      </c>
      <c r="E364" s="33" t="s">
        <v>2206</v>
      </c>
      <c r="F364" s="33" t="str">
        <f>VLOOKUP(E364,Sheet4!A:B,2,FALSE)</f>
        <v>Chowchilla</v>
      </c>
      <c r="G364" s="27" t="s">
        <v>2207</v>
      </c>
      <c r="H364" s="27" t="s">
        <v>4</v>
      </c>
      <c r="I364" s="27" t="s">
        <v>13</v>
      </c>
      <c r="J364" s="28" t="s">
        <v>3894</v>
      </c>
      <c r="K364" s="29">
        <v>113400</v>
      </c>
      <c r="L364" s="29">
        <v>113400</v>
      </c>
      <c r="M364" s="29">
        <v>0</v>
      </c>
      <c r="N364" s="29">
        <v>0</v>
      </c>
      <c r="O364" s="31" t="s">
        <v>4580</v>
      </c>
    </row>
    <row r="365" spans="1:15" ht="30" x14ac:dyDescent="0.25">
      <c r="A365" s="30" t="s">
        <v>148</v>
      </c>
      <c r="B365" s="27" t="s">
        <v>883</v>
      </c>
      <c r="C365" s="27" t="s">
        <v>150</v>
      </c>
      <c r="D365" s="27" t="str">
        <f>VLOOKUP(C365,state!A:B,2)</f>
        <v>California</v>
      </c>
      <c r="E365" s="33" t="s">
        <v>2206</v>
      </c>
      <c r="F365" s="33" t="str">
        <f>VLOOKUP(E365,Sheet4!A:B,2,FALSE)</f>
        <v>Chowchilla</v>
      </c>
      <c r="G365" s="27" t="s">
        <v>2207</v>
      </c>
      <c r="H365" s="27" t="s">
        <v>4</v>
      </c>
      <c r="I365" s="27" t="s">
        <v>13</v>
      </c>
      <c r="J365" s="28" t="s">
        <v>3894</v>
      </c>
      <c r="K365" s="29">
        <v>117000</v>
      </c>
      <c r="L365" s="29">
        <v>117000</v>
      </c>
      <c r="M365" s="29">
        <v>0</v>
      </c>
      <c r="N365" s="29">
        <v>0</v>
      </c>
      <c r="O365" s="31" t="s">
        <v>4577</v>
      </c>
    </row>
    <row r="366" spans="1:15" ht="30" x14ac:dyDescent="0.25">
      <c r="A366" s="30" t="s">
        <v>148</v>
      </c>
      <c r="B366" s="27" t="s">
        <v>149</v>
      </c>
      <c r="C366" s="27" t="s">
        <v>150</v>
      </c>
      <c r="D366" s="27" t="str">
        <f>VLOOKUP(C366,state!A:B,2)</f>
        <v>California</v>
      </c>
      <c r="E366" s="33" t="s">
        <v>152</v>
      </c>
      <c r="F366" s="33" t="str">
        <f>VLOOKUP(E366,Sheet4!A:B,2,FALSE)</f>
        <v>Chemehuevi Valley</v>
      </c>
      <c r="G366" s="27" t="s">
        <v>153</v>
      </c>
      <c r="H366" s="27" t="s">
        <v>4</v>
      </c>
      <c r="I366" s="27" t="s">
        <v>13</v>
      </c>
      <c r="J366" s="28" t="s">
        <v>3896</v>
      </c>
      <c r="K366" s="29">
        <v>247500</v>
      </c>
      <c r="L366" s="29">
        <v>247500</v>
      </c>
      <c r="M366" s="29">
        <v>0</v>
      </c>
      <c r="N366" s="29">
        <v>0</v>
      </c>
      <c r="O366" s="31" t="s">
        <v>4122</v>
      </c>
    </row>
    <row r="367" spans="1:15" ht="30" x14ac:dyDescent="0.25">
      <c r="A367" s="30" t="s">
        <v>148</v>
      </c>
      <c r="B367" s="27" t="s">
        <v>883</v>
      </c>
      <c r="C367" s="27" t="s">
        <v>150</v>
      </c>
      <c r="D367" s="27" t="str">
        <f>VLOOKUP(C367,state!A:B,2)</f>
        <v>California</v>
      </c>
      <c r="E367" s="33" t="s">
        <v>2601</v>
      </c>
      <c r="F367" s="33" t="str">
        <f>VLOOKUP(E367,Sheet4!A:B,2,FALSE)</f>
        <v>Fort Jones</v>
      </c>
      <c r="G367" s="27" t="s">
        <v>2603</v>
      </c>
      <c r="H367" s="27" t="s">
        <v>4</v>
      </c>
      <c r="I367" s="27" t="s">
        <v>13</v>
      </c>
      <c r="J367" s="28" t="s">
        <v>3930</v>
      </c>
      <c r="K367" s="29">
        <v>283276</v>
      </c>
      <c r="L367" s="29">
        <v>283276</v>
      </c>
      <c r="M367" s="29">
        <v>0</v>
      </c>
      <c r="N367" s="29">
        <v>0</v>
      </c>
      <c r="O367" s="31" t="s">
        <v>4643</v>
      </c>
    </row>
    <row r="368" spans="1:15" ht="30" x14ac:dyDescent="0.25">
      <c r="A368" s="30" t="s">
        <v>148</v>
      </c>
      <c r="B368" s="27" t="s">
        <v>883</v>
      </c>
      <c r="C368" s="27" t="s">
        <v>150</v>
      </c>
      <c r="D368" s="27" t="str">
        <f>VLOOKUP(C368,state!A:B,2)</f>
        <v>California</v>
      </c>
      <c r="E368" s="33" t="s">
        <v>1641</v>
      </c>
      <c r="F368" s="33" t="str">
        <f>VLOOKUP(E368,Sheet4!A:B,2,FALSE)</f>
        <v>Auburn</v>
      </c>
      <c r="G368" s="27" t="s">
        <v>1591</v>
      </c>
      <c r="H368" s="27" t="s">
        <v>4</v>
      </c>
      <c r="I368" s="27" t="s">
        <v>13</v>
      </c>
      <c r="J368" s="28" t="s">
        <v>3931</v>
      </c>
      <c r="K368" s="29">
        <v>33327</v>
      </c>
      <c r="L368" s="29">
        <v>33327</v>
      </c>
      <c r="M368" s="29">
        <v>0</v>
      </c>
      <c r="N368" s="29">
        <v>0</v>
      </c>
      <c r="O368" s="31" t="s">
        <v>4718</v>
      </c>
    </row>
    <row r="369" spans="1:15" ht="30" x14ac:dyDescent="0.25">
      <c r="A369" s="30" t="s">
        <v>148</v>
      </c>
      <c r="B369" s="27" t="s">
        <v>883</v>
      </c>
      <c r="C369" s="27" t="s">
        <v>150</v>
      </c>
      <c r="D369" s="27" t="str">
        <f>VLOOKUP(C369,state!A:B,2)</f>
        <v>California</v>
      </c>
      <c r="E369" s="33" t="s">
        <v>1641</v>
      </c>
      <c r="F369" s="33" t="str">
        <f>VLOOKUP(E369,Sheet4!A:B,2,FALSE)</f>
        <v>Auburn</v>
      </c>
      <c r="G369" s="27" t="s">
        <v>1591</v>
      </c>
      <c r="H369" s="27" t="s">
        <v>4</v>
      </c>
      <c r="I369" s="27" t="s">
        <v>13</v>
      </c>
      <c r="J369" s="28" t="s">
        <v>3931</v>
      </c>
      <c r="K369" s="29">
        <v>110056</v>
      </c>
      <c r="L369" s="29">
        <v>110056</v>
      </c>
      <c r="M369" s="29">
        <v>0</v>
      </c>
      <c r="N369" s="29">
        <v>0</v>
      </c>
      <c r="O369" s="31" t="s">
        <v>4720</v>
      </c>
    </row>
    <row r="370" spans="1:15" ht="30" x14ac:dyDescent="0.25">
      <c r="A370" s="30" t="s">
        <v>148</v>
      </c>
      <c r="B370" s="27" t="s">
        <v>883</v>
      </c>
      <c r="C370" s="27" t="s">
        <v>150</v>
      </c>
      <c r="D370" s="27" t="str">
        <f>VLOOKUP(C370,state!A:B,2)</f>
        <v>California</v>
      </c>
      <c r="E370" s="33" t="s">
        <v>1641</v>
      </c>
      <c r="F370" s="33" t="str">
        <f>VLOOKUP(E370,Sheet4!A:B,2,FALSE)</f>
        <v>Auburn</v>
      </c>
      <c r="G370" s="27" t="s">
        <v>1591</v>
      </c>
      <c r="H370" s="27" t="s">
        <v>4</v>
      </c>
      <c r="I370" s="27" t="s">
        <v>13</v>
      </c>
      <c r="J370" s="28" t="s">
        <v>3931</v>
      </c>
      <c r="K370" s="29">
        <v>267293</v>
      </c>
      <c r="L370" s="29">
        <v>267293</v>
      </c>
      <c r="M370" s="29">
        <v>0</v>
      </c>
      <c r="N370" s="29">
        <v>0</v>
      </c>
      <c r="O370" s="31" t="s">
        <v>4719</v>
      </c>
    </row>
    <row r="371" spans="1:15" ht="30" x14ac:dyDescent="0.25">
      <c r="A371" s="30" t="s">
        <v>148</v>
      </c>
      <c r="B371" s="27" t="s">
        <v>149</v>
      </c>
      <c r="C371" s="27" t="s">
        <v>150</v>
      </c>
      <c r="D371" s="27" t="str">
        <f>VLOOKUP(C371,state!A:B,2)</f>
        <v>California</v>
      </c>
      <c r="E371" s="33" t="s">
        <v>464</v>
      </c>
      <c r="F371" s="33" t="str">
        <f>VLOOKUP(E371,Sheet4!A:B,2,FALSE)</f>
        <v>Bishop</v>
      </c>
      <c r="G371" s="27" t="s">
        <v>465</v>
      </c>
      <c r="H371" s="27" t="s">
        <v>4</v>
      </c>
      <c r="I371" s="27" t="s">
        <v>13</v>
      </c>
      <c r="J371" s="28" t="s">
        <v>3932</v>
      </c>
      <c r="K371" s="29">
        <v>37500</v>
      </c>
      <c r="L371" s="29">
        <v>37500</v>
      </c>
      <c r="M371" s="29">
        <v>0</v>
      </c>
      <c r="N371" s="29">
        <v>0</v>
      </c>
      <c r="O371" s="31" t="s">
        <v>4770</v>
      </c>
    </row>
    <row r="372" spans="1:15" ht="30" x14ac:dyDescent="0.25">
      <c r="A372" s="30" t="s">
        <v>148</v>
      </c>
      <c r="B372" s="27" t="s">
        <v>149</v>
      </c>
      <c r="C372" s="27" t="s">
        <v>150</v>
      </c>
      <c r="D372" s="27" t="str">
        <f>VLOOKUP(C372,state!A:B,2)</f>
        <v>California</v>
      </c>
      <c r="E372" s="33" t="s">
        <v>464</v>
      </c>
      <c r="F372" s="33" t="str">
        <f>VLOOKUP(E372,Sheet4!A:B,2,FALSE)</f>
        <v>Bishop</v>
      </c>
      <c r="G372" s="27" t="s">
        <v>465</v>
      </c>
      <c r="H372" s="27" t="s">
        <v>4</v>
      </c>
      <c r="I372" s="27" t="s">
        <v>13</v>
      </c>
      <c r="J372" s="28" t="s">
        <v>3932</v>
      </c>
      <c r="K372" s="29">
        <v>37500</v>
      </c>
      <c r="L372" s="29">
        <v>37500</v>
      </c>
      <c r="M372" s="29">
        <v>0</v>
      </c>
      <c r="N372" s="29">
        <v>0</v>
      </c>
      <c r="O372" s="31" t="s">
        <v>4771</v>
      </c>
    </row>
    <row r="373" spans="1:15" ht="30" x14ac:dyDescent="0.25">
      <c r="A373" s="30" t="s">
        <v>148</v>
      </c>
      <c r="B373" s="27" t="s">
        <v>149</v>
      </c>
      <c r="C373" s="27" t="s">
        <v>150</v>
      </c>
      <c r="D373" s="27" t="str">
        <f>VLOOKUP(C373,state!A:B,2)</f>
        <v>California</v>
      </c>
      <c r="E373" s="33" t="s">
        <v>464</v>
      </c>
      <c r="F373" s="33" t="str">
        <f>VLOOKUP(E373,Sheet4!A:B,2,FALSE)</f>
        <v>Bishop</v>
      </c>
      <c r="G373" s="27" t="s">
        <v>465</v>
      </c>
      <c r="H373" s="27" t="s">
        <v>4</v>
      </c>
      <c r="I373" s="27" t="s">
        <v>13</v>
      </c>
      <c r="J373" s="28" t="s">
        <v>3932</v>
      </c>
      <c r="K373" s="29">
        <v>37500</v>
      </c>
      <c r="L373" s="29">
        <v>37500</v>
      </c>
      <c r="M373" s="29">
        <v>0</v>
      </c>
      <c r="N373" s="29">
        <v>0</v>
      </c>
      <c r="O373" s="31" t="s">
        <v>4772</v>
      </c>
    </row>
    <row r="374" spans="1:15" ht="30" x14ac:dyDescent="0.25">
      <c r="A374" s="30" t="s">
        <v>148</v>
      </c>
      <c r="B374" s="27" t="s">
        <v>149</v>
      </c>
      <c r="C374" s="27" t="s">
        <v>150</v>
      </c>
      <c r="D374" s="27" t="str">
        <f>VLOOKUP(C374,state!A:B,2)</f>
        <v>California</v>
      </c>
      <c r="E374" s="33" t="s">
        <v>464</v>
      </c>
      <c r="F374" s="33" t="str">
        <f>VLOOKUP(E374,Sheet4!A:B,2,FALSE)</f>
        <v>Bishop</v>
      </c>
      <c r="G374" s="27" t="s">
        <v>465</v>
      </c>
      <c r="H374" s="27" t="s">
        <v>4</v>
      </c>
      <c r="I374" s="27" t="s">
        <v>13</v>
      </c>
      <c r="J374" s="28" t="s">
        <v>3932</v>
      </c>
      <c r="K374" s="29">
        <v>37500</v>
      </c>
      <c r="L374" s="29">
        <v>37500</v>
      </c>
      <c r="M374" s="29">
        <v>0</v>
      </c>
      <c r="N374" s="29">
        <v>0</v>
      </c>
      <c r="O374" s="31" t="s">
        <v>4398</v>
      </c>
    </row>
    <row r="375" spans="1:15" ht="30" x14ac:dyDescent="0.25">
      <c r="A375" s="30" t="s">
        <v>148</v>
      </c>
      <c r="B375" s="27" t="s">
        <v>149</v>
      </c>
      <c r="C375" s="27" t="s">
        <v>150</v>
      </c>
      <c r="D375" s="27" t="str">
        <f>VLOOKUP(C375,state!A:B,2)</f>
        <v>California</v>
      </c>
      <c r="E375" s="33" t="s">
        <v>464</v>
      </c>
      <c r="F375" s="33" t="str">
        <f>VLOOKUP(E375,Sheet4!A:B,2,FALSE)</f>
        <v>Bishop</v>
      </c>
      <c r="G375" s="27" t="s">
        <v>465</v>
      </c>
      <c r="H375" s="27" t="s">
        <v>4</v>
      </c>
      <c r="I375" s="27" t="s">
        <v>13</v>
      </c>
      <c r="J375" s="28" t="s">
        <v>3932</v>
      </c>
      <c r="K375" s="29">
        <v>37500</v>
      </c>
      <c r="L375" s="29">
        <v>37500</v>
      </c>
      <c r="M375" s="29">
        <v>0</v>
      </c>
      <c r="N375" s="29">
        <v>0</v>
      </c>
      <c r="O375" s="31" t="s">
        <v>4399</v>
      </c>
    </row>
    <row r="376" spans="1:15" ht="30" x14ac:dyDescent="0.25">
      <c r="A376" s="30" t="s">
        <v>148</v>
      </c>
      <c r="B376" s="27" t="s">
        <v>149</v>
      </c>
      <c r="C376" s="27" t="s">
        <v>150</v>
      </c>
      <c r="D376" s="27" t="str">
        <f>VLOOKUP(C376,state!A:B,2)</f>
        <v>California</v>
      </c>
      <c r="E376" s="33" t="s">
        <v>464</v>
      </c>
      <c r="F376" s="33" t="str">
        <f>VLOOKUP(E376,Sheet4!A:B,2,FALSE)</f>
        <v>Bishop</v>
      </c>
      <c r="G376" s="27" t="s">
        <v>465</v>
      </c>
      <c r="H376" s="27" t="s">
        <v>4</v>
      </c>
      <c r="I376" s="27" t="s">
        <v>13</v>
      </c>
      <c r="J376" s="28" t="s">
        <v>3932</v>
      </c>
      <c r="K376" s="29">
        <v>37500</v>
      </c>
      <c r="L376" s="29">
        <v>37500</v>
      </c>
      <c r="M376" s="29">
        <v>0</v>
      </c>
      <c r="N376" s="29">
        <v>0</v>
      </c>
      <c r="O376" s="31" t="s">
        <v>4773</v>
      </c>
    </row>
    <row r="377" spans="1:15" ht="30" x14ac:dyDescent="0.25">
      <c r="A377" s="30" t="s">
        <v>148</v>
      </c>
      <c r="B377" s="27" t="s">
        <v>149</v>
      </c>
      <c r="C377" s="27" t="s">
        <v>150</v>
      </c>
      <c r="D377" s="27" t="str">
        <f>VLOOKUP(C377,state!A:B,2)</f>
        <v>California</v>
      </c>
      <c r="E377" s="33" t="s">
        <v>464</v>
      </c>
      <c r="F377" s="33" t="str">
        <f>VLOOKUP(E377,Sheet4!A:B,2,FALSE)</f>
        <v>Bishop</v>
      </c>
      <c r="G377" s="27" t="s">
        <v>465</v>
      </c>
      <c r="H377" s="27" t="s">
        <v>4</v>
      </c>
      <c r="I377" s="27" t="s">
        <v>13</v>
      </c>
      <c r="J377" s="28" t="s">
        <v>3932</v>
      </c>
      <c r="K377" s="29">
        <v>37500</v>
      </c>
      <c r="L377" s="29">
        <v>37500</v>
      </c>
      <c r="M377" s="29">
        <v>0</v>
      </c>
      <c r="N377" s="29">
        <v>0</v>
      </c>
      <c r="O377" s="31" t="s">
        <v>4774</v>
      </c>
    </row>
    <row r="378" spans="1:15" ht="30" x14ac:dyDescent="0.25">
      <c r="A378" s="30" t="s">
        <v>148</v>
      </c>
      <c r="B378" s="27" t="s">
        <v>149</v>
      </c>
      <c r="C378" s="27" t="s">
        <v>150</v>
      </c>
      <c r="D378" s="27" t="str">
        <f>VLOOKUP(C378,state!A:B,2)</f>
        <v>California</v>
      </c>
      <c r="E378" s="33" t="s">
        <v>464</v>
      </c>
      <c r="F378" s="33" t="str">
        <f>VLOOKUP(E378,Sheet4!A:B,2,FALSE)</f>
        <v>Bishop</v>
      </c>
      <c r="G378" s="27" t="s">
        <v>465</v>
      </c>
      <c r="H378" s="27" t="s">
        <v>4</v>
      </c>
      <c r="I378" s="27" t="s">
        <v>13</v>
      </c>
      <c r="J378" s="28" t="s">
        <v>3932</v>
      </c>
      <c r="K378" s="29">
        <v>37500</v>
      </c>
      <c r="L378" s="29">
        <v>37500</v>
      </c>
      <c r="M378" s="29">
        <v>0</v>
      </c>
      <c r="N378" s="29">
        <v>0</v>
      </c>
      <c r="O378" s="31" t="s">
        <v>4775</v>
      </c>
    </row>
    <row r="379" spans="1:15" ht="30" x14ac:dyDescent="0.25">
      <c r="A379" s="30" t="s">
        <v>148</v>
      </c>
      <c r="B379" s="27" t="s">
        <v>883</v>
      </c>
      <c r="C379" s="27" t="s">
        <v>150</v>
      </c>
      <c r="D379" s="27" t="str">
        <f>VLOOKUP(C379,state!A:B,2)</f>
        <v>California</v>
      </c>
      <c r="E379" s="33" t="s">
        <v>3323</v>
      </c>
      <c r="F379" s="33" t="str">
        <f>VLOOKUP(E379,Sheet4!A:B,2,FALSE)</f>
        <v>Chico</v>
      </c>
      <c r="G379" s="27" t="s">
        <v>3325</v>
      </c>
      <c r="H379" s="27" t="s">
        <v>4</v>
      </c>
      <c r="I379" s="27" t="s">
        <v>13</v>
      </c>
      <c r="J379" s="28" t="s">
        <v>3912</v>
      </c>
      <c r="K379" s="29">
        <v>2586163</v>
      </c>
      <c r="L379" s="29">
        <v>587663</v>
      </c>
      <c r="M379" s="29">
        <v>1998500</v>
      </c>
      <c r="N379" s="29">
        <v>0</v>
      </c>
      <c r="O379" s="31" t="s">
        <v>4844</v>
      </c>
    </row>
    <row r="380" spans="1:15" ht="30" x14ac:dyDescent="0.25">
      <c r="A380" s="30" t="s">
        <v>148</v>
      </c>
      <c r="B380" s="27" t="s">
        <v>883</v>
      </c>
      <c r="C380" s="27" t="s">
        <v>150</v>
      </c>
      <c r="D380" s="27" t="str">
        <f>VLOOKUP(C380,state!A:B,2)</f>
        <v>California</v>
      </c>
      <c r="E380" s="33" t="s">
        <v>3041</v>
      </c>
      <c r="F380" s="33" t="str">
        <f>VLOOKUP(E380,Sheet4!A:B,2,FALSE)</f>
        <v>Hollister</v>
      </c>
      <c r="G380" s="27" t="s">
        <v>3043</v>
      </c>
      <c r="H380" s="27" t="s">
        <v>4</v>
      </c>
      <c r="I380" s="27" t="s">
        <v>13</v>
      </c>
      <c r="J380" s="28" t="s">
        <v>3932</v>
      </c>
      <c r="K380" s="29">
        <v>82620</v>
      </c>
      <c r="L380" s="29">
        <v>82620</v>
      </c>
      <c r="M380" s="29">
        <v>0</v>
      </c>
      <c r="N380" s="29">
        <v>0</v>
      </c>
      <c r="O380" s="31" t="s">
        <v>4878</v>
      </c>
    </row>
    <row r="381" spans="1:15" ht="30" x14ac:dyDescent="0.25">
      <c r="A381" s="30" t="s">
        <v>148</v>
      </c>
      <c r="B381" s="27" t="s">
        <v>883</v>
      </c>
      <c r="C381" s="27" t="s">
        <v>150</v>
      </c>
      <c r="D381" s="27" t="str">
        <f>VLOOKUP(C381,state!A:B,2)</f>
        <v>California</v>
      </c>
      <c r="E381" s="33" t="s">
        <v>3041</v>
      </c>
      <c r="F381" s="33" t="str">
        <f>VLOOKUP(E381,Sheet4!A:B,2,FALSE)</f>
        <v>Hollister</v>
      </c>
      <c r="G381" s="27" t="s">
        <v>3043</v>
      </c>
      <c r="H381" s="27" t="s">
        <v>4</v>
      </c>
      <c r="I381" s="27" t="s">
        <v>13</v>
      </c>
      <c r="J381" s="28" t="s">
        <v>3932</v>
      </c>
      <c r="K381" s="29">
        <v>115424</v>
      </c>
      <c r="L381" s="29">
        <v>115424</v>
      </c>
      <c r="M381" s="29">
        <v>0</v>
      </c>
      <c r="N381" s="29">
        <v>0</v>
      </c>
      <c r="O381" s="31" t="s">
        <v>4879</v>
      </c>
    </row>
    <row r="382" spans="1:15" ht="30" x14ac:dyDescent="0.25">
      <c r="A382" s="30" t="s">
        <v>148</v>
      </c>
      <c r="B382" s="27" t="s">
        <v>883</v>
      </c>
      <c r="C382" s="27" t="s">
        <v>150</v>
      </c>
      <c r="D382" s="27" t="str">
        <f>VLOOKUP(C382,state!A:B,2)</f>
        <v>California</v>
      </c>
      <c r="E382" s="33" t="s">
        <v>3041</v>
      </c>
      <c r="F382" s="33" t="str">
        <f>VLOOKUP(E382,Sheet4!A:B,2,FALSE)</f>
        <v>Hollister</v>
      </c>
      <c r="G382" s="27" t="s">
        <v>3043</v>
      </c>
      <c r="H382" s="27" t="s">
        <v>4</v>
      </c>
      <c r="I382" s="27" t="s">
        <v>13</v>
      </c>
      <c r="J382" s="28" t="s">
        <v>3932</v>
      </c>
      <c r="K382" s="29">
        <v>172353</v>
      </c>
      <c r="L382" s="29">
        <v>172353</v>
      </c>
      <c r="M382" s="29">
        <v>0</v>
      </c>
      <c r="N382" s="29">
        <v>0</v>
      </c>
      <c r="O382" s="31" t="s">
        <v>4880</v>
      </c>
    </row>
    <row r="383" spans="1:15" ht="30" x14ac:dyDescent="0.25">
      <c r="A383" s="30" t="s">
        <v>148</v>
      </c>
      <c r="B383" s="27" t="s">
        <v>149</v>
      </c>
      <c r="C383" s="27" t="s">
        <v>150</v>
      </c>
      <c r="D383" s="27" t="str">
        <f>VLOOKUP(C383,state!A:B,2)</f>
        <v>California</v>
      </c>
      <c r="E383" s="33" t="s">
        <v>3414</v>
      </c>
      <c r="F383" s="33" t="str">
        <f>VLOOKUP(E383,Sheet4!A:B,2,FALSE)</f>
        <v>Calexico</v>
      </c>
      <c r="G383" s="27" t="s">
        <v>3416</v>
      </c>
      <c r="H383" s="27" t="s">
        <v>4</v>
      </c>
      <c r="I383" s="27" t="s">
        <v>13</v>
      </c>
      <c r="J383" s="28" t="s">
        <v>3915</v>
      </c>
      <c r="K383" s="29">
        <v>236409</v>
      </c>
      <c r="L383" s="29">
        <v>236409</v>
      </c>
      <c r="M383" s="29">
        <v>0</v>
      </c>
      <c r="N383" s="29">
        <v>0</v>
      </c>
      <c r="O383" s="31" t="s">
        <v>4885</v>
      </c>
    </row>
    <row r="384" spans="1:15" ht="30" x14ac:dyDescent="0.25">
      <c r="A384" s="30" t="s">
        <v>148</v>
      </c>
      <c r="B384" s="27" t="s">
        <v>883</v>
      </c>
      <c r="C384" s="27" t="s">
        <v>150</v>
      </c>
      <c r="D384" s="27" t="str">
        <f>VLOOKUP(C384,state!A:B,2)</f>
        <v>California</v>
      </c>
      <c r="E384" s="33" t="s">
        <v>2559</v>
      </c>
      <c r="F384" s="33" t="str">
        <f>VLOOKUP(E384,Sheet4!A:B,2,FALSE)</f>
        <v>Grass Valley</v>
      </c>
      <c r="G384" s="27" t="s">
        <v>2561</v>
      </c>
      <c r="H384" s="27" t="s">
        <v>4</v>
      </c>
      <c r="I384" s="27" t="s">
        <v>13</v>
      </c>
      <c r="J384" s="28" t="s">
        <v>3932</v>
      </c>
      <c r="K384" s="29">
        <v>17000</v>
      </c>
      <c r="L384" s="29">
        <v>17000</v>
      </c>
      <c r="M384" s="29">
        <v>0</v>
      </c>
      <c r="N384" s="29">
        <v>0</v>
      </c>
      <c r="O384" s="31" t="s">
        <v>5036</v>
      </c>
    </row>
    <row r="385" spans="1:15" ht="30" x14ac:dyDescent="0.25">
      <c r="A385" s="30" t="s">
        <v>148</v>
      </c>
      <c r="B385" s="27" t="s">
        <v>883</v>
      </c>
      <c r="C385" s="27" t="s">
        <v>150</v>
      </c>
      <c r="D385" s="27" t="str">
        <f>VLOOKUP(C385,state!A:B,2)</f>
        <v>California</v>
      </c>
      <c r="E385" s="33" t="s">
        <v>2559</v>
      </c>
      <c r="F385" s="33" t="str">
        <f>VLOOKUP(E385,Sheet4!A:B,2,FALSE)</f>
        <v>Grass Valley</v>
      </c>
      <c r="G385" s="27" t="s">
        <v>2561</v>
      </c>
      <c r="H385" s="27" t="s">
        <v>4</v>
      </c>
      <c r="I385" s="27" t="s">
        <v>13</v>
      </c>
      <c r="J385" s="28" t="s">
        <v>3932</v>
      </c>
      <c r="K385" s="29">
        <v>29000</v>
      </c>
      <c r="L385" s="29">
        <v>29000</v>
      </c>
      <c r="M385" s="29">
        <v>0</v>
      </c>
      <c r="N385" s="29">
        <v>0</v>
      </c>
      <c r="O385" s="31" t="s">
        <v>5037</v>
      </c>
    </row>
    <row r="386" spans="1:15" ht="30" x14ac:dyDescent="0.25">
      <c r="A386" s="30" t="s">
        <v>148</v>
      </c>
      <c r="B386" s="27" t="s">
        <v>883</v>
      </c>
      <c r="C386" s="27" t="s">
        <v>150</v>
      </c>
      <c r="D386" s="27" t="str">
        <f>VLOOKUP(C386,state!A:B,2)</f>
        <v>California</v>
      </c>
      <c r="E386" s="33" t="s">
        <v>2559</v>
      </c>
      <c r="F386" s="33" t="str">
        <f>VLOOKUP(E386,Sheet4!A:B,2,FALSE)</f>
        <v>Grass Valley</v>
      </c>
      <c r="G386" s="27" t="s">
        <v>2561</v>
      </c>
      <c r="H386" s="27" t="s">
        <v>4</v>
      </c>
      <c r="I386" s="27" t="s">
        <v>13</v>
      </c>
      <c r="J386" s="28" t="s">
        <v>3932</v>
      </c>
      <c r="K386" s="29">
        <v>29000</v>
      </c>
      <c r="L386" s="29">
        <v>29000</v>
      </c>
      <c r="M386" s="29">
        <v>0</v>
      </c>
      <c r="N386" s="29">
        <v>0</v>
      </c>
      <c r="O386" s="31" t="s">
        <v>5038</v>
      </c>
    </row>
    <row r="387" spans="1:15" ht="30" x14ac:dyDescent="0.25">
      <c r="A387" s="30" t="s">
        <v>148</v>
      </c>
      <c r="B387" s="27" t="s">
        <v>883</v>
      </c>
      <c r="C387" s="27" t="s">
        <v>150</v>
      </c>
      <c r="D387" s="27" t="str">
        <f>VLOOKUP(C387,state!A:B,2)</f>
        <v>California</v>
      </c>
      <c r="E387" s="33" t="s">
        <v>2559</v>
      </c>
      <c r="F387" s="33" t="str">
        <f>VLOOKUP(E387,Sheet4!A:B,2,FALSE)</f>
        <v>Grass Valley</v>
      </c>
      <c r="G387" s="27" t="s">
        <v>2561</v>
      </c>
      <c r="H387" s="27" t="s">
        <v>4</v>
      </c>
      <c r="I387" s="27" t="s">
        <v>13</v>
      </c>
      <c r="J387" s="28" t="s">
        <v>3932</v>
      </c>
      <c r="K387" s="29">
        <v>55316</v>
      </c>
      <c r="L387" s="29">
        <v>55316</v>
      </c>
      <c r="M387" s="29">
        <v>0</v>
      </c>
      <c r="N387" s="29">
        <v>0</v>
      </c>
      <c r="O387" s="31" t="s">
        <v>5039</v>
      </c>
    </row>
    <row r="388" spans="1:15" ht="30" x14ac:dyDescent="0.25">
      <c r="A388" s="30" t="s">
        <v>148</v>
      </c>
      <c r="B388" s="27" t="s">
        <v>883</v>
      </c>
      <c r="C388" s="27" t="s">
        <v>150</v>
      </c>
      <c r="D388" s="27" t="str">
        <f>VLOOKUP(C388,state!A:B,2)</f>
        <v>California</v>
      </c>
      <c r="E388" s="33" t="s">
        <v>1663</v>
      </c>
      <c r="F388" s="33" t="str">
        <f>VLOOKUP(E388,Sheet4!A:B,2,FALSE)</f>
        <v>Healdsburg</v>
      </c>
      <c r="G388" s="27" t="s">
        <v>1665</v>
      </c>
      <c r="H388" s="27" t="s">
        <v>4</v>
      </c>
      <c r="I388" s="27" t="s">
        <v>13</v>
      </c>
      <c r="J388" s="28" t="s">
        <v>3918</v>
      </c>
      <c r="K388" s="29">
        <v>199126</v>
      </c>
      <c r="L388" s="29">
        <v>199126</v>
      </c>
      <c r="M388" s="29">
        <v>0</v>
      </c>
      <c r="N388" s="29">
        <v>0</v>
      </c>
      <c r="O388" s="31" t="s">
        <v>5074</v>
      </c>
    </row>
    <row r="389" spans="1:15" ht="30" x14ac:dyDescent="0.25">
      <c r="A389" s="30" t="s">
        <v>148</v>
      </c>
      <c r="B389" s="27" t="s">
        <v>883</v>
      </c>
      <c r="C389" s="27" t="s">
        <v>150</v>
      </c>
      <c r="D389" s="27" t="str">
        <f>VLOOKUP(C389,state!A:B,2)</f>
        <v>California</v>
      </c>
      <c r="E389" s="33" t="s">
        <v>3578</v>
      </c>
      <c r="F389" s="33" t="str">
        <f>VLOOKUP(E389,Sheet4!A:B,2,FALSE)</f>
        <v>Hanford</v>
      </c>
      <c r="G389" s="27" t="s">
        <v>3580</v>
      </c>
      <c r="H389" s="27" t="s">
        <v>4</v>
      </c>
      <c r="I389" s="27" t="s">
        <v>13</v>
      </c>
      <c r="J389" s="28" t="s">
        <v>3923</v>
      </c>
      <c r="K389" s="29">
        <v>76500</v>
      </c>
      <c r="L389" s="29">
        <v>76500</v>
      </c>
      <c r="M389" s="29">
        <v>0</v>
      </c>
      <c r="N389" s="29">
        <v>0</v>
      </c>
      <c r="O389" s="31" t="s">
        <v>5081</v>
      </c>
    </row>
    <row r="390" spans="1:15" ht="30" x14ac:dyDescent="0.25">
      <c r="A390" s="30" t="s">
        <v>148</v>
      </c>
      <c r="B390" s="27" t="s">
        <v>149</v>
      </c>
      <c r="C390" s="27" t="s">
        <v>150</v>
      </c>
      <c r="D390" s="27" t="str">
        <f>VLOOKUP(C390,state!A:B,2)</f>
        <v>California</v>
      </c>
      <c r="E390" s="33" t="s">
        <v>2478</v>
      </c>
      <c r="F390" s="33" t="str">
        <f>VLOOKUP(E390,Sheet4!A:B,2,FALSE)</f>
        <v>Inyokern</v>
      </c>
      <c r="G390" s="27" t="s">
        <v>2479</v>
      </c>
      <c r="H390" s="27" t="s">
        <v>4</v>
      </c>
      <c r="I390" s="27" t="s">
        <v>13</v>
      </c>
      <c r="J390" s="28" t="s">
        <v>3973</v>
      </c>
      <c r="K390" s="29">
        <v>566171</v>
      </c>
      <c r="L390" s="29">
        <v>566171</v>
      </c>
      <c r="M390" s="29">
        <v>0</v>
      </c>
      <c r="N390" s="29">
        <v>0</v>
      </c>
      <c r="O390" s="31" t="s">
        <v>5165</v>
      </c>
    </row>
    <row r="391" spans="1:15" ht="30" x14ac:dyDescent="0.25">
      <c r="A391" s="30" t="s">
        <v>148</v>
      </c>
      <c r="B391" s="27" t="s">
        <v>883</v>
      </c>
      <c r="C391" s="27" t="s">
        <v>150</v>
      </c>
      <c r="D391" s="27" t="str">
        <f>VLOOKUP(C391,state!A:B,2)</f>
        <v>California</v>
      </c>
      <c r="E391" s="33" t="s">
        <v>1306</v>
      </c>
      <c r="F391" s="33" t="str">
        <f>VLOOKUP(E391,Sheet4!A:B,2,FALSE)</f>
        <v>King City</v>
      </c>
      <c r="G391" s="27" t="s">
        <v>1309</v>
      </c>
      <c r="H391" s="27" t="s">
        <v>4</v>
      </c>
      <c r="I391" s="27" t="s">
        <v>13</v>
      </c>
      <c r="J391" s="28" t="s">
        <v>3895</v>
      </c>
      <c r="K391" s="29">
        <v>914868</v>
      </c>
      <c r="L391" s="29">
        <v>914868</v>
      </c>
      <c r="M391" s="29">
        <v>0</v>
      </c>
      <c r="N391" s="29">
        <v>0</v>
      </c>
      <c r="O391" s="31" t="s">
        <v>4253</v>
      </c>
    </row>
    <row r="392" spans="1:15" ht="30" x14ac:dyDescent="0.25">
      <c r="A392" s="30" t="s">
        <v>148</v>
      </c>
      <c r="B392" s="27" t="s">
        <v>149</v>
      </c>
      <c r="C392" s="27" t="s">
        <v>150</v>
      </c>
      <c r="D392" s="27" t="str">
        <f>VLOOKUP(C392,state!A:B,2)</f>
        <v>California</v>
      </c>
      <c r="E392" s="33" t="s">
        <v>3338</v>
      </c>
      <c r="F392" s="33" t="str">
        <f>VLOOKUP(E392,Sheet4!A:B,2,FALSE)</f>
        <v>Big Bear City</v>
      </c>
      <c r="G392" s="27" t="s">
        <v>3339</v>
      </c>
      <c r="H392" s="27" t="s">
        <v>4</v>
      </c>
      <c r="I392" s="27" t="s">
        <v>13</v>
      </c>
      <c r="J392" s="28" t="s">
        <v>3908</v>
      </c>
      <c r="K392" s="29">
        <v>300000</v>
      </c>
      <c r="L392" s="29">
        <v>300000</v>
      </c>
      <c r="M392" s="29">
        <v>0</v>
      </c>
      <c r="N392" s="29">
        <v>0</v>
      </c>
      <c r="O392" s="31" t="s">
        <v>5199</v>
      </c>
    </row>
    <row r="393" spans="1:15" ht="30" x14ac:dyDescent="0.25">
      <c r="A393" s="30" t="s">
        <v>148</v>
      </c>
      <c r="B393" s="27" t="s">
        <v>149</v>
      </c>
      <c r="C393" s="27" t="s">
        <v>150</v>
      </c>
      <c r="D393" s="27" t="str">
        <f>VLOOKUP(C393,state!A:B,2)</f>
        <v>California</v>
      </c>
      <c r="E393" s="33" t="s">
        <v>2626</v>
      </c>
      <c r="F393" s="33" t="str">
        <f>VLOOKUP(E393,Sheet4!A:B,2,FALSE)</f>
        <v>Bakersfield</v>
      </c>
      <c r="G393" s="27" t="s">
        <v>2627</v>
      </c>
      <c r="H393" s="27" t="s">
        <v>4</v>
      </c>
      <c r="I393" s="27" t="s">
        <v>13</v>
      </c>
      <c r="J393" s="28" t="s">
        <v>3914</v>
      </c>
      <c r="K393" s="29">
        <v>160610</v>
      </c>
      <c r="L393" s="29">
        <v>160610</v>
      </c>
      <c r="M393" s="29">
        <v>0</v>
      </c>
      <c r="N393" s="29">
        <v>0</v>
      </c>
      <c r="O393" s="31" t="s">
        <v>4641</v>
      </c>
    </row>
    <row r="394" spans="1:15" ht="30" x14ac:dyDescent="0.25">
      <c r="A394" s="30" t="s">
        <v>148</v>
      </c>
      <c r="B394" s="27" t="s">
        <v>883</v>
      </c>
      <c r="C394" s="27" t="s">
        <v>150</v>
      </c>
      <c r="D394" s="27" t="str">
        <f>VLOOKUP(C394,state!A:B,2)</f>
        <v>California</v>
      </c>
      <c r="E394" s="33" t="s">
        <v>2783</v>
      </c>
      <c r="F394" s="33" t="str">
        <f>VLOOKUP(E394,Sheet4!A:B,2,FALSE)</f>
        <v>Oceano</v>
      </c>
      <c r="G394" s="27" t="s">
        <v>2785</v>
      </c>
      <c r="H394" s="27" t="s">
        <v>4</v>
      </c>
      <c r="I394" s="27" t="s">
        <v>13</v>
      </c>
      <c r="J394" s="28" t="s">
        <v>3920</v>
      </c>
      <c r="K394" s="29">
        <v>216330</v>
      </c>
      <c r="L394" s="29">
        <v>216330</v>
      </c>
      <c r="M394" s="29">
        <v>0</v>
      </c>
      <c r="N394" s="29">
        <v>0</v>
      </c>
      <c r="O394" s="31" t="s">
        <v>5200</v>
      </c>
    </row>
    <row r="395" spans="1:15" ht="30" x14ac:dyDescent="0.25">
      <c r="A395" s="30" t="s">
        <v>148</v>
      </c>
      <c r="B395" s="27" t="s">
        <v>149</v>
      </c>
      <c r="C395" s="27" t="s">
        <v>150</v>
      </c>
      <c r="D395" s="27" t="str">
        <f>VLOOKUP(C395,state!A:B,2)</f>
        <v>California</v>
      </c>
      <c r="E395" s="33" t="s">
        <v>3035</v>
      </c>
      <c r="F395" s="33" t="str">
        <f>VLOOKUP(E395,Sheet4!A:B,2,FALSE)</f>
        <v>California City</v>
      </c>
      <c r="G395" s="27" t="s">
        <v>3037</v>
      </c>
      <c r="H395" s="27" t="s">
        <v>4</v>
      </c>
      <c r="I395" s="27" t="s">
        <v>13</v>
      </c>
      <c r="J395" s="28" t="s">
        <v>3901</v>
      </c>
      <c r="K395" s="29">
        <v>150000</v>
      </c>
      <c r="L395" s="29">
        <v>150000</v>
      </c>
      <c r="M395" s="29">
        <v>0</v>
      </c>
      <c r="N395" s="29">
        <v>0</v>
      </c>
      <c r="O395" s="31" t="s">
        <v>5201</v>
      </c>
    </row>
    <row r="396" spans="1:15" ht="30" x14ac:dyDescent="0.25">
      <c r="A396" s="30" t="s">
        <v>148</v>
      </c>
      <c r="B396" s="27" t="s">
        <v>149</v>
      </c>
      <c r="C396" s="27" t="s">
        <v>150</v>
      </c>
      <c r="D396" s="27" t="str">
        <f>VLOOKUP(C396,state!A:B,2)</f>
        <v>California</v>
      </c>
      <c r="E396" s="33" t="s">
        <v>1285</v>
      </c>
      <c r="F396" s="33" t="str">
        <f>VLOOKUP(E396,Sheet4!A:B,2,FALSE)</f>
        <v>Mojave</v>
      </c>
      <c r="G396" s="27" t="s">
        <v>1287</v>
      </c>
      <c r="H396" s="27" t="s">
        <v>4</v>
      </c>
      <c r="I396" s="27" t="s">
        <v>13</v>
      </c>
      <c r="J396" s="28" t="s">
        <v>3911</v>
      </c>
      <c r="K396" s="29">
        <v>1364086</v>
      </c>
      <c r="L396" s="29">
        <v>1364086</v>
      </c>
      <c r="M396" s="29">
        <v>0</v>
      </c>
      <c r="N396" s="29">
        <v>0</v>
      </c>
      <c r="O396" s="31" t="s">
        <v>5293</v>
      </c>
    </row>
    <row r="397" spans="1:15" ht="30" x14ac:dyDescent="0.25">
      <c r="A397" s="30" t="s">
        <v>148</v>
      </c>
      <c r="B397" s="27" t="s">
        <v>149</v>
      </c>
      <c r="C397" s="27" t="s">
        <v>150</v>
      </c>
      <c r="D397" s="27" t="str">
        <f>VLOOKUP(C397,state!A:B,2)</f>
        <v>California</v>
      </c>
      <c r="E397" s="33" t="s">
        <v>3032</v>
      </c>
      <c r="F397" s="33" t="str">
        <f>VLOOKUP(E397,Sheet4!A:B,2,FALSE)</f>
        <v>Shafter</v>
      </c>
      <c r="G397" s="27" t="s">
        <v>3034</v>
      </c>
      <c r="H397" s="27" t="s">
        <v>4</v>
      </c>
      <c r="I397" s="27" t="s">
        <v>13</v>
      </c>
      <c r="J397" s="28" t="s">
        <v>3898</v>
      </c>
      <c r="K397" s="29">
        <v>150000</v>
      </c>
      <c r="L397" s="29">
        <v>150000</v>
      </c>
      <c r="M397" s="29">
        <v>0</v>
      </c>
      <c r="N397" s="29">
        <v>0</v>
      </c>
      <c r="O397" s="31" t="s">
        <v>5298</v>
      </c>
    </row>
    <row r="398" spans="1:15" ht="30" x14ac:dyDescent="0.25">
      <c r="A398" s="30" t="s">
        <v>148</v>
      </c>
      <c r="B398" s="27" t="s">
        <v>883</v>
      </c>
      <c r="C398" s="27" t="s">
        <v>150</v>
      </c>
      <c r="D398" s="27" t="str">
        <f>VLOOKUP(C398,state!A:B,2)</f>
        <v>California</v>
      </c>
      <c r="E398" s="33" t="s">
        <v>1666</v>
      </c>
      <c r="F398" s="33" t="str">
        <f>VLOOKUP(E398,Sheet4!A:B,2,FALSE)</f>
        <v>Columbia</v>
      </c>
      <c r="G398" s="27" t="s">
        <v>74</v>
      </c>
      <c r="H398" s="27" t="s">
        <v>4</v>
      </c>
      <c r="I398" s="27" t="s">
        <v>13</v>
      </c>
      <c r="J398" s="28" t="s">
        <v>3902</v>
      </c>
      <c r="K398" s="29">
        <v>240868</v>
      </c>
      <c r="L398" s="29">
        <v>240868</v>
      </c>
      <c r="M398" s="29">
        <v>0</v>
      </c>
      <c r="N398" s="29">
        <v>0</v>
      </c>
      <c r="O398" s="31" t="s">
        <v>5369</v>
      </c>
    </row>
    <row r="399" spans="1:15" ht="30" x14ac:dyDescent="0.25">
      <c r="A399" s="30" t="s">
        <v>148</v>
      </c>
      <c r="B399" s="27" t="s">
        <v>883</v>
      </c>
      <c r="C399" s="27" t="s">
        <v>150</v>
      </c>
      <c r="D399" s="27" t="str">
        <f>VLOOKUP(C399,state!A:B,2)</f>
        <v>California</v>
      </c>
      <c r="E399" s="33" t="s">
        <v>1666</v>
      </c>
      <c r="F399" s="33" t="str">
        <f>VLOOKUP(E399,Sheet4!A:B,2,FALSE)</f>
        <v>Columbia</v>
      </c>
      <c r="G399" s="27" t="s">
        <v>74</v>
      </c>
      <c r="H399" s="27" t="s">
        <v>4</v>
      </c>
      <c r="I399" s="27" t="s">
        <v>13</v>
      </c>
      <c r="J399" s="28" t="s">
        <v>3902</v>
      </c>
      <c r="K399" s="29">
        <v>300000</v>
      </c>
      <c r="L399" s="29">
        <v>300000</v>
      </c>
      <c r="M399" s="29">
        <v>0</v>
      </c>
      <c r="N399" s="29">
        <v>0</v>
      </c>
      <c r="O399" s="31" t="s">
        <v>5368</v>
      </c>
    </row>
    <row r="400" spans="1:15" ht="30" x14ac:dyDescent="0.25">
      <c r="A400" s="30" t="s">
        <v>148</v>
      </c>
      <c r="B400" s="27" t="s">
        <v>883</v>
      </c>
      <c r="C400" s="27" t="s">
        <v>150</v>
      </c>
      <c r="D400" s="27" t="str">
        <f>VLOOKUP(C400,state!A:B,2)</f>
        <v>California</v>
      </c>
      <c r="E400" s="33" t="s">
        <v>1666</v>
      </c>
      <c r="F400" s="33" t="str">
        <f>VLOOKUP(E400,Sheet4!A:B,2,FALSE)</f>
        <v>Columbia</v>
      </c>
      <c r="G400" s="27" t="s">
        <v>74</v>
      </c>
      <c r="H400" s="27" t="s">
        <v>4</v>
      </c>
      <c r="I400" s="27" t="s">
        <v>13</v>
      </c>
      <c r="J400" s="28" t="s">
        <v>3902</v>
      </c>
      <c r="K400" s="29">
        <v>700000</v>
      </c>
      <c r="L400" s="29">
        <v>700000</v>
      </c>
      <c r="M400" s="29">
        <v>0</v>
      </c>
      <c r="N400" s="29">
        <v>0</v>
      </c>
      <c r="O400" s="31" t="s">
        <v>5370</v>
      </c>
    </row>
    <row r="401" spans="1:15" ht="30" x14ac:dyDescent="0.25">
      <c r="A401" s="30" t="s">
        <v>148</v>
      </c>
      <c r="B401" s="27" t="s">
        <v>883</v>
      </c>
      <c r="C401" s="27" t="s">
        <v>150</v>
      </c>
      <c r="D401" s="27" t="str">
        <f>VLOOKUP(C401,state!A:B,2)</f>
        <v>California</v>
      </c>
      <c r="E401" s="33" t="s">
        <v>1666</v>
      </c>
      <c r="F401" s="33" t="str">
        <f>VLOOKUP(E401,Sheet4!A:B,2,FALSE)</f>
        <v>Columbia</v>
      </c>
      <c r="G401" s="27" t="s">
        <v>74</v>
      </c>
      <c r="H401" s="27" t="s">
        <v>4</v>
      </c>
      <c r="I401" s="27" t="s">
        <v>13</v>
      </c>
      <c r="J401" s="28" t="s">
        <v>3902</v>
      </c>
      <c r="K401" s="29">
        <v>2300000</v>
      </c>
      <c r="L401" s="29">
        <v>2300000</v>
      </c>
      <c r="M401" s="29">
        <v>0</v>
      </c>
      <c r="N401" s="29">
        <v>0</v>
      </c>
      <c r="O401" s="31" t="s">
        <v>4325</v>
      </c>
    </row>
    <row r="402" spans="1:15" ht="30" x14ac:dyDescent="0.25">
      <c r="A402" s="30" t="s">
        <v>148</v>
      </c>
      <c r="B402" s="27" t="s">
        <v>149</v>
      </c>
      <c r="C402" s="27" t="s">
        <v>150</v>
      </c>
      <c r="D402" s="27" t="str">
        <f>VLOOKUP(C402,state!A:B,2)</f>
        <v>California</v>
      </c>
      <c r="E402" s="33" t="s">
        <v>1404</v>
      </c>
      <c r="F402" s="33" t="str">
        <f>VLOOKUP(E402,Sheet4!A:B,2,FALSE)</f>
        <v>Lone Pine</v>
      </c>
      <c r="G402" s="27" t="s">
        <v>1406</v>
      </c>
      <c r="H402" s="27" t="s">
        <v>4</v>
      </c>
      <c r="I402" s="27" t="s">
        <v>13</v>
      </c>
      <c r="J402" s="28" t="s">
        <v>3918</v>
      </c>
      <c r="K402" s="29">
        <v>43375</v>
      </c>
      <c r="L402" s="29">
        <v>43375</v>
      </c>
      <c r="M402" s="29">
        <v>0</v>
      </c>
      <c r="N402" s="29">
        <v>0</v>
      </c>
      <c r="O402" s="31" t="s">
        <v>5372</v>
      </c>
    </row>
    <row r="403" spans="1:15" ht="30" x14ac:dyDescent="0.25">
      <c r="A403" s="30" t="s">
        <v>148</v>
      </c>
      <c r="B403" s="27" t="s">
        <v>149</v>
      </c>
      <c r="C403" s="27" t="s">
        <v>150</v>
      </c>
      <c r="D403" s="27" t="str">
        <f>VLOOKUP(C403,state!A:B,2)</f>
        <v>California</v>
      </c>
      <c r="E403" s="33" t="s">
        <v>1404</v>
      </c>
      <c r="F403" s="33" t="str">
        <f>VLOOKUP(E403,Sheet4!A:B,2,FALSE)</f>
        <v>Lone Pine</v>
      </c>
      <c r="G403" s="27" t="s">
        <v>1406</v>
      </c>
      <c r="H403" s="27" t="s">
        <v>4</v>
      </c>
      <c r="I403" s="27" t="s">
        <v>13</v>
      </c>
      <c r="J403" s="28" t="s">
        <v>3918</v>
      </c>
      <c r="K403" s="29">
        <v>43375</v>
      </c>
      <c r="L403" s="29">
        <v>43375</v>
      </c>
      <c r="M403" s="29">
        <v>0</v>
      </c>
      <c r="N403" s="29">
        <v>0</v>
      </c>
      <c r="O403" s="31" t="s">
        <v>5373</v>
      </c>
    </row>
    <row r="404" spans="1:15" ht="30" x14ac:dyDescent="0.25">
      <c r="A404" s="30" t="s">
        <v>148</v>
      </c>
      <c r="B404" s="27" t="s">
        <v>149</v>
      </c>
      <c r="C404" s="27" t="s">
        <v>150</v>
      </c>
      <c r="D404" s="27" t="str">
        <f>VLOOKUP(C404,state!A:B,2)</f>
        <v>California</v>
      </c>
      <c r="E404" s="33" t="s">
        <v>1404</v>
      </c>
      <c r="F404" s="33" t="str">
        <f>VLOOKUP(E404,Sheet4!A:B,2,FALSE)</f>
        <v>Lone Pine</v>
      </c>
      <c r="G404" s="27" t="s">
        <v>1406</v>
      </c>
      <c r="H404" s="27" t="s">
        <v>4</v>
      </c>
      <c r="I404" s="27" t="s">
        <v>13</v>
      </c>
      <c r="J404" s="28" t="s">
        <v>3918</v>
      </c>
      <c r="K404" s="29">
        <v>100000</v>
      </c>
      <c r="L404" s="29">
        <v>100000</v>
      </c>
      <c r="M404" s="29">
        <v>0</v>
      </c>
      <c r="N404" s="29">
        <v>0</v>
      </c>
      <c r="O404" s="31" t="s">
        <v>5371</v>
      </c>
    </row>
    <row r="405" spans="1:15" ht="30" x14ac:dyDescent="0.25">
      <c r="A405" s="30" t="s">
        <v>148</v>
      </c>
      <c r="B405" s="27" t="s">
        <v>883</v>
      </c>
      <c r="C405" s="27" t="s">
        <v>150</v>
      </c>
      <c r="D405" s="27" t="str">
        <f>VLOOKUP(C405,state!A:B,2)</f>
        <v>California</v>
      </c>
      <c r="E405" s="33" t="s">
        <v>884</v>
      </c>
      <c r="F405" s="33" t="str">
        <f>VLOOKUP(E405,Sheet4!A:B,2,FALSE)</f>
        <v>Oakdale</v>
      </c>
      <c r="G405" s="27" t="s">
        <v>885</v>
      </c>
      <c r="H405" s="27" t="s">
        <v>4</v>
      </c>
      <c r="I405" s="27" t="s">
        <v>13</v>
      </c>
      <c r="J405" s="28" t="s">
        <v>3931</v>
      </c>
      <c r="K405" s="29">
        <v>400000</v>
      </c>
      <c r="L405" s="29">
        <v>400000</v>
      </c>
      <c r="M405" s="29">
        <v>0</v>
      </c>
      <c r="N405" s="29">
        <v>0</v>
      </c>
      <c r="O405" s="31" t="s">
        <v>4201</v>
      </c>
    </row>
    <row r="406" spans="1:15" ht="30" x14ac:dyDescent="0.25">
      <c r="A406" s="30" t="s">
        <v>148</v>
      </c>
      <c r="B406" s="27" t="s">
        <v>883</v>
      </c>
      <c r="C406" s="27" t="s">
        <v>150</v>
      </c>
      <c r="D406" s="27" t="str">
        <f>VLOOKUP(C406,state!A:B,2)</f>
        <v>California</v>
      </c>
      <c r="E406" s="33" t="s">
        <v>884</v>
      </c>
      <c r="F406" s="33" t="str">
        <f>VLOOKUP(E406,Sheet4!A:B,2,FALSE)</f>
        <v>Oakdale</v>
      </c>
      <c r="G406" s="27" t="s">
        <v>885</v>
      </c>
      <c r="H406" s="27" t="s">
        <v>4</v>
      </c>
      <c r="I406" s="27" t="s">
        <v>13</v>
      </c>
      <c r="J406" s="28" t="s">
        <v>3931</v>
      </c>
      <c r="K406" s="29">
        <v>473115</v>
      </c>
      <c r="L406" s="29">
        <v>473115</v>
      </c>
      <c r="M406" s="29">
        <v>0</v>
      </c>
      <c r="N406" s="29">
        <v>0</v>
      </c>
      <c r="O406" s="31" t="s">
        <v>5374</v>
      </c>
    </row>
    <row r="407" spans="1:15" ht="45" x14ac:dyDescent="0.25">
      <c r="A407" s="30" t="s">
        <v>148</v>
      </c>
      <c r="B407" s="27" t="s">
        <v>883</v>
      </c>
      <c r="C407" s="27" t="s">
        <v>150</v>
      </c>
      <c r="D407" s="27" t="str">
        <f>VLOOKUP(C407,state!A:B,2)</f>
        <v>California</v>
      </c>
      <c r="E407" s="33" t="s">
        <v>884</v>
      </c>
      <c r="F407" s="33" t="str">
        <f>VLOOKUP(E407,Sheet4!A:B,2,FALSE)</f>
        <v>Oakdale</v>
      </c>
      <c r="G407" s="27" t="s">
        <v>885</v>
      </c>
      <c r="H407" s="27" t="s">
        <v>4</v>
      </c>
      <c r="I407" s="27" t="s">
        <v>13</v>
      </c>
      <c r="J407" s="28" t="s">
        <v>3931</v>
      </c>
      <c r="K407" s="29">
        <v>564556</v>
      </c>
      <c r="L407" s="29">
        <v>564556</v>
      </c>
      <c r="M407" s="29">
        <v>0</v>
      </c>
      <c r="N407" s="29">
        <v>0</v>
      </c>
      <c r="O407" s="31" t="s">
        <v>5375</v>
      </c>
    </row>
    <row r="408" spans="1:15" ht="30" x14ac:dyDescent="0.25">
      <c r="A408" s="30" t="s">
        <v>148</v>
      </c>
      <c r="B408" s="27" t="s">
        <v>883</v>
      </c>
      <c r="C408" s="27" t="s">
        <v>150</v>
      </c>
      <c r="D408" s="27" t="str">
        <f>VLOOKUP(C408,state!A:B,2)</f>
        <v>California</v>
      </c>
      <c r="E408" s="33" t="s">
        <v>3001</v>
      </c>
      <c r="F408" s="33" t="str">
        <f>VLOOKUP(E408,Sheet4!A:B,2,FALSE)</f>
        <v>Reedley</v>
      </c>
      <c r="G408" s="27" t="s">
        <v>3003</v>
      </c>
      <c r="H408" s="27" t="s">
        <v>4</v>
      </c>
      <c r="I408" s="27" t="s">
        <v>13</v>
      </c>
      <c r="J408" s="28" t="s">
        <v>3901</v>
      </c>
      <c r="K408" s="29">
        <v>221001</v>
      </c>
      <c r="L408" s="29">
        <v>221001</v>
      </c>
      <c r="M408" s="29">
        <v>0</v>
      </c>
      <c r="N408" s="29">
        <v>0</v>
      </c>
      <c r="O408" s="31" t="s">
        <v>5376</v>
      </c>
    </row>
    <row r="409" spans="1:15" ht="30" x14ac:dyDescent="0.25">
      <c r="A409" s="30" t="s">
        <v>148</v>
      </c>
      <c r="B409" s="27" t="s">
        <v>883</v>
      </c>
      <c r="C409" s="27" t="s">
        <v>150</v>
      </c>
      <c r="D409" s="27" t="str">
        <f>VLOOKUP(C409,state!A:B,2)</f>
        <v>California</v>
      </c>
      <c r="E409" s="33" t="s">
        <v>3320</v>
      </c>
      <c r="F409" s="33" t="str">
        <f>VLOOKUP(E409,Sheet4!A:B,2,FALSE)</f>
        <v>Orland</v>
      </c>
      <c r="G409" s="27" t="s">
        <v>3322</v>
      </c>
      <c r="H409" s="27" t="s">
        <v>4</v>
      </c>
      <c r="I409" s="27" t="s">
        <v>13</v>
      </c>
      <c r="J409" s="28" t="s">
        <v>3930</v>
      </c>
      <c r="K409" s="29">
        <v>205258</v>
      </c>
      <c r="L409" s="29">
        <v>205258</v>
      </c>
      <c r="M409" s="29">
        <v>0</v>
      </c>
      <c r="N409" s="29">
        <v>0</v>
      </c>
      <c r="O409" s="31" t="s">
        <v>5377</v>
      </c>
    </row>
    <row r="410" spans="1:15" ht="30" x14ac:dyDescent="0.25">
      <c r="A410" s="30" t="s">
        <v>148</v>
      </c>
      <c r="B410" s="27" t="s">
        <v>883</v>
      </c>
      <c r="C410" s="27" t="s">
        <v>150</v>
      </c>
      <c r="D410" s="27" t="str">
        <f>VLOOKUP(C410,state!A:B,2)</f>
        <v>California</v>
      </c>
      <c r="E410" s="33" t="s">
        <v>1660</v>
      </c>
      <c r="F410" s="33" t="str">
        <f>VLOOKUP(E410,Sheet4!A:B,2,FALSE)</f>
        <v>Cloverdale</v>
      </c>
      <c r="G410" s="27" t="s">
        <v>1662</v>
      </c>
      <c r="H410" s="27" t="s">
        <v>4</v>
      </c>
      <c r="I410" s="27" t="s">
        <v>13</v>
      </c>
      <c r="J410" s="28" t="s">
        <v>3896</v>
      </c>
      <c r="K410" s="29">
        <v>178560</v>
      </c>
      <c r="L410" s="29">
        <v>178560</v>
      </c>
      <c r="M410" s="29">
        <v>0</v>
      </c>
      <c r="N410" s="29">
        <v>0</v>
      </c>
      <c r="O410" s="31" t="s">
        <v>4324</v>
      </c>
    </row>
    <row r="411" spans="1:15" ht="30" x14ac:dyDescent="0.25">
      <c r="A411" s="30" t="s">
        <v>148</v>
      </c>
      <c r="B411" s="27" t="s">
        <v>883</v>
      </c>
      <c r="C411" s="27" t="s">
        <v>150</v>
      </c>
      <c r="D411" s="27" t="str">
        <f>VLOOKUP(C411,state!A:B,2)</f>
        <v>California</v>
      </c>
      <c r="E411" s="33" t="s">
        <v>916</v>
      </c>
      <c r="F411" s="33" t="str">
        <f>VLOOKUP(E411,Sheet4!A:B,2,FALSE)</f>
        <v>Tulelake</v>
      </c>
      <c r="G411" s="27" t="s">
        <v>918</v>
      </c>
      <c r="H411" s="27" t="s">
        <v>4</v>
      </c>
      <c r="I411" s="27" t="s">
        <v>13</v>
      </c>
      <c r="J411" s="28" t="s">
        <v>3918</v>
      </c>
      <c r="K411" s="29">
        <v>83667</v>
      </c>
      <c r="L411" s="29">
        <v>83667</v>
      </c>
      <c r="M411" s="29">
        <v>0</v>
      </c>
      <c r="N411" s="29">
        <v>0</v>
      </c>
      <c r="O411" s="31" t="s">
        <v>5378</v>
      </c>
    </row>
    <row r="412" spans="1:15" ht="30" x14ac:dyDescent="0.25">
      <c r="A412" s="30" t="s">
        <v>148</v>
      </c>
      <c r="B412" s="27" t="s">
        <v>883</v>
      </c>
      <c r="C412" s="27" t="s">
        <v>150</v>
      </c>
      <c r="D412" s="27" t="str">
        <f>VLOOKUP(C412,state!A:B,2)</f>
        <v>California</v>
      </c>
      <c r="E412" s="33" t="s">
        <v>3311</v>
      </c>
      <c r="F412" s="33" t="str">
        <f>VLOOKUP(E412,Sheet4!A:B,2,FALSE)</f>
        <v>Redding</v>
      </c>
      <c r="G412" s="27" t="s">
        <v>3312</v>
      </c>
      <c r="H412" s="27" t="s">
        <v>4</v>
      </c>
      <c r="I412" s="27" t="s">
        <v>13</v>
      </c>
      <c r="J412" s="28" t="s">
        <v>3932</v>
      </c>
      <c r="K412" s="29">
        <v>383655</v>
      </c>
      <c r="L412" s="29">
        <v>383655</v>
      </c>
      <c r="M412" s="29">
        <v>0</v>
      </c>
      <c r="N412" s="29">
        <v>0</v>
      </c>
      <c r="O412" s="31" t="s">
        <v>5380</v>
      </c>
    </row>
    <row r="413" spans="1:15" ht="30" x14ac:dyDescent="0.25">
      <c r="A413" s="30" t="s">
        <v>148</v>
      </c>
      <c r="B413" s="27" t="s">
        <v>883</v>
      </c>
      <c r="C413" s="27" t="s">
        <v>150</v>
      </c>
      <c r="D413" s="27" t="str">
        <f>VLOOKUP(C413,state!A:B,2)</f>
        <v>California</v>
      </c>
      <c r="E413" s="33" t="s">
        <v>3311</v>
      </c>
      <c r="F413" s="33" t="str">
        <f>VLOOKUP(E413,Sheet4!A:B,2,FALSE)</f>
        <v>Redding</v>
      </c>
      <c r="G413" s="27" t="s">
        <v>3312</v>
      </c>
      <c r="H413" s="27" t="s">
        <v>4</v>
      </c>
      <c r="I413" s="27" t="s">
        <v>13</v>
      </c>
      <c r="J413" s="28" t="s">
        <v>3932</v>
      </c>
      <c r="K413" s="29">
        <v>720726</v>
      </c>
      <c r="L413" s="29">
        <v>720726</v>
      </c>
      <c r="M413" s="29">
        <v>0</v>
      </c>
      <c r="N413" s="29">
        <v>0</v>
      </c>
      <c r="O413" s="31" t="s">
        <v>5379</v>
      </c>
    </row>
    <row r="414" spans="1:15" ht="30" x14ac:dyDescent="0.25">
      <c r="A414" s="30" t="s">
        <v>148</v>
      </c>
      <c r="B414" s="27" t="s">
        <v>883</v>
      </c>
      <c r="C414" s="27" t="s">
        <v>150</v>
      </c>
      <c r="D414" s="27" t="str">
        <f>VLOOKUP(C414,state!A:B,2)</f>
        <v>California</v>
      </c>
      <c r="E414" s="33" t="s">
        <v>2590</v>
      </c>
      <c r="F414" s="33" t="str">
        <f>VLOOKUP(E414,Sheet4!A:B,2,FALSE)</f>
        <v>Rio Vista</v>
      </c>
      <c r="G414" s="27" t="s">
        <v>2592</v>
      </c>
      <c r="H414" s="27" t="s">
        <v>4</v>
      </c>
      <c r="I414" s="27" t="s">
        <v>13</v>
      </c>
      <c r="J414" s="28" t="s">
        <v>3902</v>
      </c>
      <c r="K414" s="29">
        <v>158955</v>
      </c>
      <c r="L414" s="29">
        <v>158955</v>
      </c>
      <c r="M414" s="29">
        <v>0</v>
      </c>
      <c r="N414" s="29">
        <v>0</v>
      </c>
      <c r="O414" s="31" t="s">
        <v>5381</v>
      </c>
    </row>
    <row r="415" spans="1:15" ht="30" x14ac:dyDescent="0.25">
      <c r="A415" s="30" t="s">
        <v>148</v>
      </c>
      <c r="B415" s="27" t="s">
        <v>883</v>
      </c>
      <c r="C415" s="27" t="s">
        <v>150</v>
      </c>
      <c r="D415" s="27" t="str">
        <f>VLOOKUP(C415,state!A:B,2)</f>
        <v>California</v>
      </c>
      <c r="E415" s="33" t="s">
        <v>1707</v>
      </c>
      <c r="F415" s="33" t="str">
        <f>VLOOKUP(E415,Sheet4!A:B,2,FALSE)</f>
        <v>Marina</v>
      </c>
      <c r="G415" s="27" t="s">
        <v>1709</v>
      </c>
      <c r="H415" s="27" t="s">
        <v>4</v>
      </c>
      <c r="I415" s="27" t="s">
        <v>13</v>
      </c>
      <c r="J415" s="28" t="s">
        <v>3897</v>
      </c>
      <c r="K415" s="29">
        <v>145530</v>
      </c>
      <c r="L415" s="29">
        <v>145530</v>
      </c>
      <c r="M415" s="29">
        <v>0</v>
      </c>
      <c r="N415" s="29">
        <v>0</v>
      </c>
      <c r="O415" s="31" t="s">
        <v>5385</v>
      </c>
    </row>
    <row r="416" spans="1:15" ht="30" x14ac:dyDescent="0.25">
      <c r="A416" s="30" t="s">
        <v>148</v>
      </c>
      <c r="B416" s="27" t="s">
        <v>883</v>
      </c>
      <c r="C416" s="27" t="s">
        <v>150</v>
      </c>
      <c r="D416" s="27" t="str">
        <f>VLOOKUP(C416,state!A:B,2)</f>
        <v>California</v>
      </c>
      <c r="E416" s="33" t="s">
        <v>1700</v>
      </c>
      <c r="F416" s="33" t="str">
        <f>VLOOKUP(E416,Sheet4!A:B,2,FALSE)</f>
        <v>Oroville</v>
      </c>
      <c r="G416" s="27" t="s">
        <v>1703</v>
      </c>
      <c r="H416" s="27" t="s">
        <v>4</v>
      </c>
      <c r="I416" s="27" t="s">
        <v>13</v>
      </c>
      <c r="J416" s="28" t="s">
        <v>3908</v>
      </c>
      <c r="K416" s="29">
        <v>631690</v>
      </c>
      <c r="L416" s="29">
        <v>631690</v>
      </c>
      <c r="M416" s="29">
        <v>0</v>
      </c>
      <c r="N416" s="29">
        <v>0</v>
      </c>
      <c r="O416" s="31" t="s">
        <v>176</v>
      </c>
    </row>
    <row r="417" spans="1:15" ht="30" x14ac:dyDescent="0.25">
      <c r="A417" s="30" t="s">
        <v>148</v>
      </c>
      <c r="B417" s="27" t="s">
        <v>883</v>
      </c>
      <c r="C417" s="27" t="s">
        <v>150</v>
      </c>
      <c r="D417" s="27" t="str">
        <f>VLOOKUP(C417,state!A:B,2)</f>
        <v>California</v>
      </c>
      <c r="E417" s="33" t="s">
        <v>2578</v>
      </c>
      <c r="F417" s="33" t="str">
        <f>VLOOKUP(E417,Sheet4!A:B,2,FALSE)</f>
        <v>Placerville</v>
      </c>
      <c r="G417" s="27" t="s">
        <v>2579</v>
      </c>
      <c r="H417" s="27" t="s">
        <v>4</v>
      </c>
      <c r="I417" s="27" t="s">
        <v>13</v>
      </c>
      <c r="J417" s="28" t="s">
        <v>3901</v>
      </c>
      <c r="K417" s="29">
        <v>545456</v>
      </c>
      <c r="L417" s="29">
        <v>545456</v>
      </c>
      <c r="M417" s="29">
        <v>0</v>
      </c>
      <c r="N417" s="29">
        <v>0</v>
      </c>
      <c r="O417" s="31" t="s">
        <v>5504</v>
      </c>
    </row>
    <row r="418" spans="1:15" ht="30" x14ac:dyDescent="0.25">
      <c r="A418" s="30" t="s">
        <v>148</v>
      </c>
      <c r="B418" s="27" t="s">
        <v>883</v>
      </c>
      <c r="C418" s="27" t="s">
        <v>150</v>
      </c>
      <c r="D418" s="27" t="str">
        <f>VLOOKUP(C418,state!A:B,2)</f>
        <v>California</v>
      </c>
      <c r="E418" s="33" t="s">
        <v>2986</v>
      </c>
      <c r="F418" s="33" t="str">
        <f>VLOOKUP(E418,Sheet4!A:B,2,FALSE)</f>
        <v>Salinas</v>
      </c>
      <c r="G418" s="27" t="s">
        <v>2988</v>
      </c>
      <c r="H418" s="27" t="s">
        <v>4</v>
      </c>
      <c r="I418" s="27" t="s">
        <v>13</v>
      </c>
      <c r="J418" s="28" t="s">
        <v>3936</v>
      </c>
      <c r="K418" s="29">
        <v>1160916</v>
      </c>
      <c r="L418" s="29">
        <v>1160916</v>
      </c>
      <c r="M418" s="29">
        <v>0</v>
      </c>
      <c r="N418" s="29">
        <v>0</v>
      </c>
      <c r="O418" s="31" t="s">
        <v>5611</v>
      </c>
    </row>
    <row r="419" spans="1:15" ht="30" x14ac:dyDescent="0.25">
      <c r="A419" s="30" t="s">
        <v>148</v>
      </c>
      <c r="B419" s="27" t="s">
        <v>883</v>
      </c>
      <c r="C419" s="27" t="s">
        <v>150</v>
      </c>
      <c r="D419" s="27" t="str">
        <f>VLOOKUP(C419,state!A:B,2)</f>
        <v>California</v>
      </c>
      <c r="E419" s="33" t="s">
        <v>1713</v>
      </c>
      <c r="F419" s="33" t="str">
        <f>VLOOKUP(E419,Sheet4!A:B,2,FALSE)</f>
        <v>Tracy</v>
      </c>
      <c r="G419" s="27" t="s">
        <v>1715</v>
      </c>
      <c r="H419" s="27" t="s">
        <v>4</v>
      </c>
      <c r="I419" s="27" t="s">
        <v>13</v>
      </c>
      <c r="J419" s="28" t="s">
        <v>3901</v>
      </c>
      <c r="K419" s="29">
        <v>40950</v>
      </c>
      <c r="L419" s="29">
        <v>40950</v>
      </c>
      <c r="M419" s="29">
        <v>0</v>
      </c>
      <c r="N419" s="29">
        <v>0</v>
      </c>
      <c r="O419" s="31" t="s">
        <v>5654</v>
      </c>
    </row>
    <row r="420" spans="1:15" ht="30" x14ac:dyDescent="0.25">
      <c r="A420" s="30" t="s">
        <v>148</v>
      </c>
      <c r="B420" s="27" t="s">
        <v>883</v>
      </c>
      <c r="C420" s="27" t="s">
        <v>150</v>
      </c>
      <c r="D420" s="27" t="str">
        <f>VLOOKUP(C420,state!A:B,2)</f>
        <v>California</v>
      </c>
      <c r="E420" s="33" t="s">
        <v>1713</v>
      </c>
      <c r="F420" s="33" t="str">
        <f>VLOOKUP(E420,Sheet4!A:B,2,FALSE)</f>
        <v>Tracy</v>
      </c>
      <c r="G420" s="27" t="s">
        <v>1715</v>
      </c>
      <c r="H420" s="27" t="s">
        <v>4</v>
      </c>
      <c r="I420" s="27" t="s">
        <v>13</v>
      </c>
      <c r="J420" s="28" t="s">
        <v>3901</v>
      </c>
      <c r="K420" s="29">
        <v>1805877</v>
      </c>
      <c r="L420" s="29">
        <v>150000</v>
      </c>
      <c r="M420" s="29">
        <v>1655877</v>
      </c>
      <c r="N420" s="29">
        <v>0</v>
      </c>
      <c r="O420" s="31" t="s">
        <v>4339</v>
      </c>
    </row>
    <row r="421" spans="1:15" ht="30" x14ac:dyDescent="0.25">
      <c r="A421" s="30" t="s">
        <v>148</v>
      </c>
      <c r="B421" s="27" t="s">
        <v>883</v>
      </c>
      <c r="C421" s="27" t="s">
        <v>150</v>
      </c>
      <c r="D421" s="27" t="str">
        <f>VLOOKUP(C421,state!A:B,2)</f>
        <v>California</v>
      </c>
      <c r="E421" s="33" t="s">
        <v>2593</v>
      </c>
      <c r="F421" s="33" t="str">
        <f>VLOOKUP(E421,Sheet4!A:B,2,FALSE)</f>
        <v>Truckee</v>
      </c>
      <c r="G421" s="27" t="s">
        <v>2595</v>
      </c>
      <c r="H421" s="27" t="s">
        <v>4</v>
      </c>
      <c r="I421" s="27" t="s">
        <v>13</v>
      </c>
      <c r="J421" s="28" t="s">
        <v>3945</v>
      </c>
      <c r="K421" s="29">
        <v>66987</v>
      </c>
      <c r="L421" s="29">
        <v>66987</v>
      </c>
      <c r="M421" s="29">
        <v>0</v>
      </c>
      <c r="N421" s="29">
        <v>0</v>
      </c>
      <c r="O421" s="31" t="s">
        <v>5664</v>
      </c>
    </row>
    <row r="422" spans="1:15" ht="30" x14ac:dyDescent="0.25">
      <c r="A422" s="30" t="s">
        <v>148</v>
      </c>
      <c r="B422" s="27" t="s">
        <v>883</v>
      </c>
      <c r="C422" s="27" t="s">
        <v>150</v>
      </c>
      <c r="D422" s="27" t="str">
        <f>VLOOKUP(C422,state!A:B,2)</f>
        <v>California</v>
      </c>
      <c r="E422" s="33" t="s">
        <v>2593</v>
      </c>
      <c r="F422" s="33" t="str">
        <f>VLOOKUP(E422,Sheet4!A:B,2,FALSE)</f>
        <v>Truckee</v>
      </c>
      <c r="G422" s="27" t="s">
        <v>2595</v>
      </c>
      <c r="H422" s="27" t="s">
        <v>4</v>
      </c>
      <c r="I422" s="27" t="s">
        <v>13</v>
      </c>
      <c r="J422" s="28" t="s">
        <v>3945</v>
      </c>
      <c r="K422" s="29">
        <v>1914736</v>
      </c>
      <c r="L422" s="29">
        <v>1914736</v>
      </c>
      <c r="M422" s="29">
        <v>0</v>
      </c>
      <c r="N422" s="29">
        <v>0</v>
      </c>
      <c r="O422" s="31" t="s">
        <v>5663</v>
      </c>
    </row>
    <row r="423" spans="1:15" ht="30" x14ac:dyDescent="0.25">
      <c r="A423" s="30" t="s">
        <v>148</v>
      </c>
      <c r="B423" s="27" t="s">
        <v>149</v>
      </c>
      <c r="C423" s="27" t="s">
        <v>150</v>
      </c>
      <c r="D423" s="27" t="str">
        <f>VLOOKUP(C423,state!A:B,2)</f>
        <v>California</v>
      </c>
      <c r="E423" s="33" t="s">
        <v>1800</v>
      </c>
      <c r="F423" s="33" t="str">
        <f>VLOOKUP(E423,Sheet4!A:B,2,FALSE)</f>
        <v>Palm Springs</v>
      </c>
      <c r="G423" s="27" t="s">
        <v>1803</v>
      </c>
      <c r="H423" s="27" t="s">
        <v>4</v>
      </c>
      <c r="I423" s="27" t="s">
        <v>13</v>
      </c>
      <c r="J423" s="28" t="s">
        <v>3926</v>
      </c>
      <c r="K423" s="29">
        <v>400000</v>
      </c>
      <c r="L423" s="29">
        <v>400000</v>
      </c>
      <c r="M423" s="29">
        <v>0</v>
      </c>
      <c r="N423" s="29">
        <v>0</v>
      </c>
      <c r="O423" s="31" t="s">
        <v>4366</v>
      </c>
    </row>
    <row r="424" spans="1:15" ht="30" x14ac:dyDescent="0.25">
      <c r="A424" s="30" t="s">
        <v>148</v>
      </c>
      <c r="B424" s="27" t="s">
        <v>149</v>
      </c>
      <c r="C424" s="27" t="s">
        <v>150</v>
      </c>
      <c r="D424" s="27" t="str">
        <f>VLOOKUP(C424,state!A:B,2)</f>
        <v>California</v>
      </c>
      <c r="E424" s="33" t="s">
        <v>1800</v>
      </c>
      <c r="F424" s="33" t="str">
        <f>VLOOKUP(E424,Sheet4!A:B,2,FALSE)</f>
        <v>Palm Springs</v>
      </c>
      <c r="G424" s="27" t="s">
        <v>1803</v>
      </c>
      <c r="H424" s="27" t="s">
        <v>4</v>
      </c>
      <c r="I424" s="27" t="s">
        <v>13</v>
      </c>
      <c r="J424" s="28" t="s">
        <v>3926</v>
      </c>
      <c r="K424" s="29">
        <v>750421</v>
      </c>
      <c r="L424" s="29">
        <v>750421</v>
      </c>
      <c r="M424" s="29">
        <v>0</v>
      </c>
      <c r="N424" s="29">
        <v>0</v>
      </c>
      <c r="O424" s="31" t="s">
        <v>5665</v>
      </c>
    </row>
    <row r="425" spans="1:15" ht="30" x14ac:dyDescent="0.25">
      <c r="A425" s="30" t="s">
        <v>148</v>
      </c>
      <c r="B425" s="27" t="s">
        <v>883</v>
      </c>
      <c r="C425" s="27" t="s">
        <v>150</v>
      </c>
      <c r="D425" s="27" t="str">
        <f>VLOOKUP(C425,state!A:B,2)</f>
        <v>California</v>
      </c>
      <c r="E425" s="33" t="s">
        <v>2203</v>
      </c>
      <c r="F425" s="33" t="str">
        <f>VLOOKUP(E425,Sheet4!A:B,2,FALSE)</f>
        <v>South Lake Tahoe</v>
      </c>
      <c r="G425" s="27" t="s">
        <v>2205</v>
      </c>
      <c r="H425" s="27" t="s">
        <v>4</v>
      </c>
      <c r="I425" s="27" t="s">
        <v>13</v>
      </c>
      <c r="J425" s="28" t="s">
        <v>3935</v>
      </c>
      <c r="K425" s="29">
        <v>587104</v>
      </c>
      <c r="L425" s="29">
        <v>587104</v>
      </c>
      <c r="M425" s="29">
        <v>0</v>
      </c>
      <c r="N425" s="29">
        <v>0</v>
      </c>
      <c r="O425" s="31" t="s">
        <v>5672</v>
      </c>
    </row>
    <row r="426" spans="1:15" ht="30" x14ac:dyDescent="0.25">
      <c r="A426" s="30" t="s">
        <v>148</v>
      </c>
      <c r="B426" s="27" t="s">
        <v>883</v>
      </c>
      <c r="C426" s="27" t="s">
        <v>150</v>
      </c>
      <c r="D426" s="27" t="str">
        <f>VLOOKUP(C426,state!A:B,2)</f>
        <v>California</v>
      </c>
      <c r="E426" s="33" t="s">
        <v>919</v>
      </c>
      <c r="F426" s="33" t="str">
        <f>VLOOKUP(E426,Sheet4!A:B,2,FALSE)</f>
        <v>Vacaville</v>
      </c>
      <c r="G426" s="27" t="s">
        <v>921</v>
      </c>
      <c r="H426" s="27" t="s">
        <v>4</v>
      </c>
      <c r="I426" s="27" t="s">
        <v>13</v>
      </c>
      <c r="J426" s="28" t="s">
        <v>3893</v>
      </c>
      <c r="K426" s="29">
        <v>430765</v>
      </c>
      <c r="L426" s="29">
        <v>430765</v>
      </c>
      <c r="M426" s="29">
        <v>0</v>
      </c>
      <c r="N426" s="29">
        <v>0</v>
      </c>
      <c r="O426" s="31" t="s">
        <v>4084</v>
      </c>
    </row>
    <row r="427" spans="1:15" ht="30" x14ac:dyDescent="0.25">
      <c r="A427" s="30" t="s">
        <v>148</v>
      </c>
      <c r="B427" s="27" t="s">
        <v>149</v>
      </c>
      <c r="C427" s="27" t="s">
        <v>150</v>
      </c>
      <c r="D427" s="27" t="str">
        <f>VLOOKUP(C427,state!A:B,2)</f>
        <v>California</v>
      </c>
      <c r="E427" s="33" t="s">
        <v>2416</v>
      </c>
      <c r="F427" s="33" t="str">
        <f>VLOOKUP(E427,Sheet4!A:B,2,FALSE)</f>
        <v>Lancaster</v>
      </c>
      <c r="G427" s="27" t="s">
        <v>2417</v>
      </c>
      <c r="H427" s="27" t="s">
        <v>4</v>
      </c>
      <c r="I427" s="27" t="s">
        <v>13</v>
      </c>
      <c r="J427" s="28" t="s">
        <v>3901</v>
      </c>
      <c r="K427" s="29">
        <v>12843245</v>
      </c>
      <c r="L427" s="29">
        <v>4443245</v>
      </c>
      <c r="M427" s="29">
        <v>8400000</v>
      </c>
      <c r="N427" s="29">
        <v>0</v>
      </c>
      <c r="O427" s="31" t="s">
        <v>5707</v>
      </c>
    </row>
    <row r="428" spans="1:15" ht="30" x14ac:dyDescent="0.25">
      <c r="A428" s="30" t="s">
        <v>148</v>
      </c>
      <c r="B428" s="27" t="s">
        <v>883</v>
      </c>
      <c r="C428" s="27" t="s">
        <v>150</v>
      </c>
      <c r="D428" s="27" t="str">
        <f>VLOOKUP(C428,state!A:B,2)</f>
        <v>California</v>
      </c>
      <c r="E428" s="33" t="s">
        <v>922</v>
      </c>
      <c r="F428" s="33" t="str">
        <f>VLOOKUP(E428,Sheet4!A:B,2,FALSE)</f>
        <v>Watsonville</v>
      </c>
      <c r="G428" s="27" t="s">
        <v>924</v>
      </c>
      <c r="H428" s="27" t="s">
        <v>4</v>
      </c>
      <c r="I428" s="27" t="s">
        <v>13</v>
      </c>
      <c r="J428" s="28" t="s">
        <v>3915</v>
      </c>
      <c r="K428" s="29">
        <v>46800</v>
      </c>
      <c r="L428" s="29">
        <v>46800</v>
      </c>
      <c r="M428" s="29">
        <v>0</v>
      </c>
      <c r="N428" s="29">
        <v>0</v>
      </c>
      <c r="O428" s="31" t="s">
        <v>5715</v>
      </c>
    </row>
    <row r="429" spans="1:15" ht="30" x14ac:dyDescent="0.25">
      <c r="A429" s="30" t="s">
        <v>148</v>
      </c>
      <c r="B429" s="27" t="s">
        <v>883</v>
      </c>
      <c r="C429" s="27" t="s">
        <v>150</v>
      </c>
      <c r="D429" s="27" t="str">
        <f>VLOOKUP(C429,state!A:B,2)</f>
        <v>California</v>
      </c>
      <c r="E429" s="33" t="s">
        <v>922</v>
      </c>
      <c r="F429" s="33" t="str">
        <f>VLOOKUP(E429,Sheet4!A:B,2,FALSE)</f>
        <v>Watsonville</v>
      </c>
      <c r="G429" s="27" t="s">
        <v>924</v>
      </c>
      <c r="H429" s="27" t="s">
        <v>4</v>
      </c>
      <c r="I429" s="27" t="s">
        <v>13</v>
      </c>
      <c r="J429" s="28" t="s">
        <v>3915</v>
      </c>
      <c r="K429" s="29">
        <v>80000</v>
      </c>
      <c r="L429" s="29">
        <v>80000</v>
      </c>
      <c r="M429" s="29">
        <v>0</v>
      </c>
      <c r="N429" s="29">
        <v>0</v>
      </c>
      <c r="O429" s="31" t="s">
        <v>5717</v>
      </c>
    </row>
    <row r="430" spans="1:15" ht="30" x14ac:dyDescent="0.25">
      <c r="A430" s="30" t="s">
        <v>148</v>
      </c>
      <c r="B430" s="27" t="s">
        <v>883</v>
      </c>
      <c r="C430" s="27" t="s">
        <v>150</v>
      </c>
      <c r="D430" s="27" t="str">
        <f>VLOOKUP(C430,state!A:B,2)</f>
        <v>California</v>
      </c>
      <c r="E430" s="33" t="s">
        <v>922</v>
      </c>
      <c r="F430" s="33" t="str">
        <f>VLOOKUP(E430,Sheet4!A:B,2,FALSE)</f>
        <v>Watsonville</v>
      </c>
      <c r="G430" s="27" t="s">
        <v>924</v>
      </c>
      <c r="H430" s="27" t="s">
        <v>4</v>
      </c>
      <c r="I430" s="27" t="s">
        <v>13</v>
      </c>
      <c r="J430" s="28" t="s">
        <v>3915</v>
      </c>
      <c r="K430" s="29">
        <v>147028</v>
      </c>
      <c r="L430" s="29">
        <v>147028</v>
      </c>
      <c r="M430" s="29">
        <v>0</v>
      </c>
      <c r="N430" s="29">
        <v>0</v>
      </c>
      <c r="O430" s="31" t="s">
        <v>4086</v>
      </c>
    </row>
    <row r="431" spans="1:15" ht="30" x14ac:dyDescent="0.25">
      <c r="A431" s="30" t="s">
        <v>148</v>
      </c>
      <c r="B431" s="27" t="s">
        <v>883</v>
      </c>
      <c r="C431" s="27" t="s">
        <v>150</v>
      </c>
      <c r="D431" s="27" t="str">
        <f>VLOOKUP(C431,state!A:B,2)</f>
        <v>California</v>
      </c>
      <c r="E431" s="33" t="s">
        <v>922</v>
      </c>
      <c r="F431" s="33" t="str">
        <f>VLOOKUP(E431,Sheet4!A:B,2,FALSE)</f>
        <v>Watsonville</v>
      </c>
      <c r="G431" s="27" t="s">
        <v>924</v>
      </c>
      <c r="H431" s="27" t="s">
        <v>4</v>
      </c>
      <c r="I431" s="27" t="s">
        <v>13</v>
      </c>
      <c r="J431" s="28" t="s">
        <v>3915</v>
      </c>
      <c r="K431" s="29">
        <v>200000</v>
      </c>
      <c r="L431" s="29">
        <v>200000</v>
      </c>
      <c r="M431" s="29">
        <v>0</v>
      </c>
      <c r="N431" s="29">
        <v>0</v>
      </c>
      <c r="O431" s="31" t="s">
        <v>5718</v>
      </c>
    </row>
    <row r="432" spans="1:15" ht="30" x14ac:dyDescent="0.25">
      <c r="A432" s="30" t="s">
        <v>148</v>
      </c>
      <c r="B432" s="27" t="s">
        <v>883</v>
      </c>
      <c r="C432" s="27" t="s">
        <v>150</v>
      </c>
      <c r="D432" s="27" t="str">
        <f>VLOOKUP(C432,state!A:B,2)</f>
        <v>California</v>
      </c>
      <c r="E432" s="33" t="s">
        <v>922</v>
      </c>
      <c r="F432" s="33" t="str">
        <f>VLOOKUP(E432,Sheet4!A:B,2,FALSE)</f>
        <v>Watsonville</v>
      </c>
      <c r="G432" s="27" t="s">
        <v>924</v>
      </c>
      <c r="H432" s="27" t="s">
        <v>4</v>
      </c>
      <c r="I432" s="27" t="s">
        <v>13</v>
      </c>
      <c r="J432" s="28" t="s">
        <v>3915</v>
      </c>
      <c r="K432" s="29">
        <v>261398</v>
      </c>
      <c r="L432" s="29">
        <v>261398</v>
      </c>
      <c r="M432" s="29">
        <v>0</v>
      </c>
      <c r="N432" s="29">
        <v>0</v>
      </c>
      <c r="O432" s="31" t="s">
        <v>4085</v>
      </c>
    </row>
    <row r="433" spans="1:15" ht="30" x14ac:dyDescent="0.25">
      <c r="A433" s="30" t="s">
        <v>148</v>
      </c>
      <c r="B433" s="27" t="s">
        <v>883</v>
      </c>
      <c r="C433" s="27" t="s">
        <v>150</v>
      </c>
      <c r="D433" s="27" t="str">
        <f>VLOOKUP(C433,state!A:B,2)</f>
        <v>California</v>
      </c>
      <c r="E433" s="33" t="s">
        <v>922</v>
      </c>
      <c r="F433" s="33" t="str">
        <f>VLOOKUP(E433,Sheet4!A:B,2,FALSE)</f>
        <v>Watsonville</v>
      </c>
      <c r="G433" s="27" t="s">
        <v>924</v>
      </c>
      <c r="H433" s="27" t="s">
        <v>4</v>
      </c>
      <c r="I433" s="27" t="s">
        <v>13</v>
      </c>
      <c r="J433" s="28" t="s">
        <v>3915</v>
      </c>
      <c r="K433" s="29">
        <v>520000</v>
      </c>
      <c r="L433" s="29">
        <v>520000</v>
      </c>
      <c r="M433" s="29">
        <v>0</v>
      </c>
      <c r="N433" s="29">
        <v>0</v>
      </c>
      <c r="O433" s="31" t="s">
        <v>5716</v>
      </c>
    </row>
    <row r="434" spans="1:15" x14ac:dyDescent="0.25">
      <c r="A434" s="30" t="s">
        <v>148</v>
      </c>
      <c r="B434" s="27" t="s">
        <v>149</v>
      </c>
      <c r="C434" s="27" t="s">
        <v>150</v>
      </c>
      <c r="D434" s="27" t="str">
        <f>VLOOKUP(C434,state!A:B,2)</f>
        <v>California</v>
      </c>
      <c r="E434" s="33" t="s">
        <v>2238</v>
      </c>
      <c r="F434" s="33" t="str">
        <f>VLOOKUP(E434,Sheet4!A:B,2,FALSE)</f>
        <v>Bakersfield</v>
      </c>
      <c r="G434" s="27" t="s">
        <v>2240</v>
      </c>
      <c r="H434" s="27" t="s">
        <v>53</v>
      </c>
      <c r="I434" s="27" t="s">
        <v>57</v>
      </c>
      <c r="J434" s="28" t="s">
        <v>3919</v>
      </c>
      <c r="K434" s="29">
        <v>1324694</v>
      </c>
      <c r="L434" s="29">
        <v>1324694</v>
      </c>
      <c r="M434" s="29">
        <v>0</v>
      </c>
      <c r="N434" s="29">
        <v>0</v>
      </c>
      <c r="O434" s="31" t="s">
        <v>4755</v>
      </c>
    </row>
    <row r="435" spans="1:15" x14ac:dyDescent="0.25">
      <c r="A435" s="30" t="s">
        <v>148</v>
      </c>
      <c r="B435" s="27" t="s">
        <v>149</v>
      </c>
      <c r="C435" s="27" t="s">
        <v>150</v>
      </c>
      <c r="D435" s="27" t="str">
        <f>VLOOKUP(C435,state!A:B,2)</f>
        <v>California</v>
      </c>
      <c r="E435" s="33" t="s">
        <v>1583</v>
      </c>
      <c r="F435" s="33" t="str">
        <f>VLOOKUP(E435,Sheet4!A:B,2,FALSE)</f>
        <v>Burbank</v>
      </c>
      <c r="G435" s="27" t="s">
        <v>1586</v>
      </c>
      <c r="H435" s="27" t="s">
        <v>53</v>
      </c>
      <c r="I435" s="27" t="s">
        <v>57</v>
      </c>
      <c r="J435" s="28" t="s">
        <v>3972</v>
      </c>
      <c r="K435" s="29">
        <v>2000000</v>
      </c>
      <c r="L435" s="29">
        <v>1176483</v>
      </c>
      <c r="M435" s="29">
        <v>823517</v>
      </c>
      <c r="N435" s="29">
        <v>0</v>
      </c>
      <c r="O435" s="31" t="s">
        <v>4311</v>
      </c>
    </row>
    <row r="436" spans="1:15" x14ac:dyDescent="0.25">
      <c r="A436" s="30" t="s">
        <v>148</v>
      </c>
      <c r="B436" s="27" t="s">
        <v>149</v>
      </c>
      <c r="C436" s="27" t="s">
        <v>150</v>
      </c>
      <c r="D436" s="27" t="str">
        <f>VLOOKUP(C436,state!A:B,2)</f>
        <v>California</v>
      </c>
      <c r="E436" s="33" t="s">
        <v>1583</v>
      </c>
      <c r="F436" s="33" t="str">
        <f>VLOOKUP(E436,Sheet4!A:B,2,FALSE)</f>
        <v>Burbank</v>
      </c>
      <c r="G436" s="27" t="s">
        <v>1586</v>
      </c>
      <c r="H436" s="27" t="s">
        <v>53</v>
      </c>
      <c r="I436" s="27" t="s">
        <v>57</v>
      </c>
      <c r="J436" s="28" t="s">
        <v>3972</v>
      </c>
      <c r="K436" s="29">
        <v>3238350</v>
      </c>
      <c r="L436" s="29">
        <v>3238350</v>
      </c>
      <c r="M436" s="29">
        <v>0</v>
      </c>
      <c r="N436" s="29">
        <v>0</v>
      </c>
      <c r="O436" s="31" t="s">
        <v>4806</v>
      </c>
    </row>
    <row r="437" spans="1:15" ht="30" x14ac:dyDescent="0.25">
      <c r="A437" s="30" t="s">
        <v>148</v>
      </c>
      <c r="B437" s="27" t="s">
        <v>883</v>
      </c>
      <c r="C437" s="27" t="s">
        <v>150</v>
      </c>
      <c r="D437" s="27" t="str">
        <f>VLOOKUP(C437,state!A:B,2)</f>
        <v>California</v>
      </c>
      <c r="E437" s="33" t="s">
        <v>932</v>
      </c>
      <c r="F437" s="33" t="str">
        <f>VLOOKUP(E437,Sheet4!A:B,2,FALSE)</f>
        <v>Fresno</v>
      </c>
      <c r="G437" s="27" t="s">
        <v>934</v>
      </c>
      <c r="H437" s="27" t="s">
        <v>53</v>
      </c>
      <c r="I437" s="27" t="s">
        <v>57</v>
      </c>
      <c r="J437" s="28" t="s">
        <v>3993</v>
      </c>
      <c r="K437" s="29">
        <v>1000000</v>
      </c>
      <c r="L437" s="29">
        <v>0</v>
      </c>
      <c r="M437" s="29">
        <v>1000000</v>
      </c>
      <c r="N437" s="29">
        <v>0</v>
      </c>
      <c r="O437" s="31" t="s">
        <v>4982</v>
      </c>
    </row>
    <row r="438" spans="1:15" ht="30" x14ac:dyDescent="0.25">
      <c r="A438" s="30" t="s">
        <v>148</v>
      </c>
      <c r="B438" s="27" t="s">
        <v>883</v>
      </c>
      <c r="C438" s="27" t="s">
        <v>150</v>
      </c>
      <c r="D438" s="27" t="str">
        <f>VLOOKUP(C438,state!A:B,2)</f>
        <v>California</v>
      </c>
      <c r="E438" s="33" t="s">
        <v>932</v>
      </c>
      <c r="F438" s="33" t="str">
        <f>VLOOKUP(E438,Sheet4!A:B,2,FALSE)</f>
        <v>Fresno</v>
      </c>
      <c r="G438" s="27" t="s">
        <v>934</v>
      </c>
      <c r="H438" s="27" t="s">
        <v>53</v>
      </c>
      <c r="I438" s="27" t="s">
        <v>57</v>
      </c>
      <c r="J438" s="28" t="s">
        <v>3974</v>
      </c>
      <c r="K438" s="29">
        <v>9119970</v>
      </c>
      <c r="L438" s="29">
        <v>3795449</v>
      </c>
      <c r="M438" s="29">
        <v>5324521</v>
      </c>
      <c r="N438" s="29">
        <v>0</v>
      </c>
      <c r="O438" s="31" t="s">
        <v>4088</v>
      </c>
    </row>
    <row r="439" spans="1:15" ht="30" x14ac:dyDescent="0.25">
      <c r="A439" s="30" t="s">
        <v>148</v>
      </c>
      <c r="B439" s="27" t="s">
        <v>149</v>
      </c>
      <c r="C439" s="27" t="s">
        <v>150</v>
      </c>
      <c r="D439" s="27" t="str">
        <f>VLOOKUP(C439,state!A:B,2)</f>
        <v>California</v>
      </c>
      <c r="E439" s="33" t="s">
        <v>149</v>
      </c>
      <c r="F439" s="33" t="str">
        <f>VLOOKUP(E439,Sheet4!A:B,2,FALSE)</f>
        <v>Los Angeles</v>
      </c>
      <c r="G439" s="27" t="s">
        <v>2604</v>
      </c>
      <c r="H439" s="27" t="s">
        <v>53</v>
      </c>
      <c r="I439" s="27" t="s">
        <v>57</v>
      </c>
      <c r="J439" s="28" t="s">
        <v>4009</v>
      </c>
      <c r="K439" s="29">
        <v>5000000</v>
      </c>
      <c r="L439" s="29">
        <v>0</v>
      </c>
      <c r="M439" s="29">
        <v>5000000</v>
      </c>
      <c r="N439" s="29">
        <v>0</v>
      </c>
      <c r="O439" s="31" t="s">
        <v>5208</v>
      </c>
    </row>
    <row r="440" spans="1:15" ht="30" x14ac:dyDescent="0.25">
      <c r="A440" s="30" t="s">
        <v>148</v>
      </c>
      <c r="B440" s="27" t="s">
        <v>149</v>
      </c>
      <c r="C440" s="27" t="s">
        <v>150</v>
      </c>
      <c r="D440" s="27" t="str">
        <f>VLOOKUP(C440,state!A:B,2)</f>
        <v>California</v>
      </c>
      <c r="E440" s="33" t="s">
        <v>149</v>
      </c>
      <c r="F440" s="33" t="str">
        <f>VLOOKUP(E440,Sheet4!A:B,2,FALSE)</f>
        <v>Los Angeles</v>
      </c>
      <c r="G440" s="27" t="s">
        <v>2604</v>
      </c>
      <c r="H440" s="27" t="s">
        <v>53</v>
      </c>
      <c r="I440" s="27" t="s">
        <v>57</v>
      </c>
      <c r="J440" s="28" t="s">
        <v>4009</v>
      </c>
      <c r="K440" s="29">
        <v>6000000</v>
      </c>
      <c r="L440" s="29">
        <v>0</v>
      </c>
      <c r="M440" s="29">
        <v>6000000</v>
      </c>
      <c r="N440" s="29">
        <v>0</v>
      </c>
      <c r="O440" s="31" t="s">
        <v>5209</v>
      </c>
    </row>
    <row r="441" spans="1:15" ht="30" x14ac:dyDescent="0.25">
      <c r="A441" s="30" t="s">
        <v>148</v>
      </c>
      <c r="B441" s="27" t="s">
        <v>149</v>
      </c>
      <c r="C441" s="27" t="s">
        <v>150</v>
      </c>
      <c r="D441" s="27" t="str">
        <f>VLOOKUP(C441,state!A:B,2)</f>
        <v>California</v>
      </c>
      <c r="E441" s="33" t="s">
        <v>149</v>
      </c>
      <c r="F441" s="33" t="str">
        <f>VLOOKUP(E441,Sheet4!A:B,2,FALSE)</f>
        <v>Los Angeles</v>
      </c>
      <c r="G441" s="27" t="s">
        <v>2604</v>
      </c>
      <c r="H441" s="27" t="s">
        <v>53</v>
      </c>
      <c r="I441" s="27" t="s">
        <v>57</v>
      </c>
      <c r="J441" s="28" t="s">
        <v>4016</v>
      </c>
      <c r="K441" s="29">
        <v>10000000</v>
      </c>
      <c r="L441" s="29">
        <v>0</v>
      </c>
      <c r="M441" s="29">
        <v>10000000</v>
      </c>
      <c r="N441" s="29">
        <v>0</v>
      </c>
      <c r="O441" s="31" t="s">
        <v>5207</v>
      </c>
    </row>
    <row r="442" spans="1:15" ht="30" x14ac:dyDescent="0.25">
      <c r="A442" s="30" t="s">
        <v>148</v>
      </c>
      <c r="B442" s="27" t="s">
        <v>149</v>
      </c>
      <c r="C442" s="27" t="s">
        <v>150</v>
      </c>
      <c r="D442" s="27" t="str">
        <f>VLOOKUP(C442,state!A:B,2)</f>
        <v>California</v>
      </c>
      <c r="E442" s="33" t="s">
        <v>149</v>
      </c>
      <c r="F442" s="33" t="str">
        <f>VLOOKUP(E442,Sheet4!A:B,2,FALSE)</f>
        <v>Los Angeles</v>
      </c>
      <c r="G442" s="27" t="s">
        <v>2604</v>
      </c>
      <c r="H442" s="27" t="s">
        <v>53</v>
      </c>
      <c r="I442" s="27" t="s">
        <v>57</v>
      </c>
      <c r="J442" s="28" t="s">
        <v>3969</v>
      </c>
      <c r="K442" s="29">
        <v>20000000</v>
      </c>
      <c r="L442" s="29">
        <v>0</v>
      </c>
      <c r="M442" s="29">
        <v>20000000</v>
      </c>
      <c r="N442" s="29">
        <v>0</v>
      </c>
      <c r="O442" s="31" t="s">
        <v>5206</v>
      </c>
    </row>
    <row r="443" spans="1:15" ht="30" x14ac:dyDescent="0.25">
      <c r="A443" s="30" t="s">
        <v>148</v>
      </c>
      <c r="B443" s="27" t="s">
        <v>149</v>
      </c>
      <c r="C443" s="27" t="s">
        <v>150</v>
      </c>
      <c r="D443" s="27" t="str">
        <f>VLOOKUP(C443,state!A:B,2)</f>
        <v>California</v>
      </c>
      <c r="E443" s="33" t="s">
        <v>149</v>
      </c>
      <c r="F443" s="33" t="str">
        <f>VLOOKUP(E443,Sheet4!A:B,2,FALSE)</f>
        <v>Los Angeles</v>
      </c>
      <c r="G443" s="27" t="s">
        <v>2604</v>
      </c>
      <c r="H443" s="27" t="s">
        <v>53</v>
      </c>
      <c r="I443" s="27" t="s">
        <v>57</v>
      </c>
      <c r="J443" s="28" t="s">
        <v>3980</v>
      </c>
      <c r="K443" s="29">
        <v>25225602</v>
      </c>
      <c r="L443" s="29">
        <v>11413431</v>
      </c>
      <c r="M443" s="29">
        <v>13812171</v>
      </c>
      <c r="N443" s="29">
        <v>0</v>
      </c>
      <c r="O443" s="31" t="s">
        <v>5210</v>
      </c>
    </row>
    <row r="444" spans="1:15" ht="30" x14ac:dyDescent="0.25">
      <c r="A444" s="30" t="s">
        <v>148</v>
      </c>
      <c r="B444" s="27" t="s">
        <v>883</v>
      </c>
      <c r="C444" s="27" t="s">
        <v>150</v>
      </c>
      <c r="D444" s="27" t="str">
        <f>VLOOKUP(C444,state!A:B,2)</f>
        <v>California</v>
      </c>
      <c r="E444" s="33" t="s">
        <v>2489</v>
      </c>
      <c r="F444" s="33" t="str">
        <f>VLOOKUP(E444,Sheet4!A:B,2,FALSE)</f>
        <v>Monterey</v>
      </c>
      <c r="G444" s="27" t="s">
        <v>2490</v>
      </c>
      <c r="H444" s="27" t="s">
        <v>53</v>
      </c>
      <c r="I444" s="27" t="s">
        <v>57</v>
      </c>
      <c r="J444" s="28" t="s">
        <v>4023</v>
      </c>
      <c r="K444" s="29">
        <v>100000</v>
      </c>
      <c r="L444" s="29">
        <v>100000</v>
      </c>
      <c r="M444" s="29">
        <v>0</v>
      </c>
      <c r="N444" s="29">
        <v>0</v>
      </c>
      <c r="O444" s="31" t="s">
        <v>5334</v>
      </c>
    </row>
    <row r="445" spans="1:15" x14ac:dyDescent="0.25">
      <c r="A445" s="30" t="s">
        <v>148</v>
      </c>
      <c r="B445" s="27" t="s">
        <v>883</v>
      </c>
      <c r="C445" s="27" t="s">
        <v>150</v>
      </c>
      <c r="D445" s="27" t="str">
        <f>VLOOKUP(C445,state!A:B,2)</f>
        <v>California</v>
      </c>
      <c r="E445" s="33" t="s">
        <v>2489</v>
      </c>
      <c r="F445" s="33" t="str">
        <f>VLOOKUP(E445,Sheet4!A:B,2,FALSE)</f>
        <v>Monterey</v>
      </c>
      <c r="G445" s="27" t="s">
        <v>2490</v>
      </c>
      <c r="H445" s="27" t="s">
        <v>53</v>
      </c>
      <c r="I445" s="27" t="s">
        <v>57</v>
      </c>
      <c r="J445" s="28" t="s">
        <v>4023</v>
      </c>
      <c r="K445" s="29">
        <v>200000</v>
      </c>
      <c r="L445" s="29">
        <v>200000</v>
      </c>
      <c r="M445" s="29">
        <v>0</v>
      </c>
      <c r="N445" s="29">
        <v>0</v>
      </c>
      <c r="O445" s="31" t="s">
        <v>5332</v>
      </c>
    </row>
    <row r="446" spans="1:15" x14ac:dyDescent="0.25">
      <c r="A446" s="30" t="s">
        <v>148</v>
      </c>
      <c r="B446" s="27" t="s">
        <v>883</v>
      </c>
      <c r="C446" s="27" t="s">
        <v>150</v>
      </c>
      <c r="D446" s="27" t="str">
        <f>VLOOKUP(C446,state!A:B,2)</f>
        <v>California</v>
      </c>
      <c r="E446" s="33" t="s">
        <v>2489</v>
      </c>
      <c r="F446" s="33" t="str">
        <f>VLOOKUP(E446,Sheet4!A:B,2,FALSE)</f>
        <v>Monterey</v>
      </c>
      <c r="G446" s="27" t="s">
        <v>2490</v>
      </c>
      <c r="H446" s="27" t="s">
        <v>53</v>
      </c>
      <c r="I446" s="27" t="s">
        <v>57</v>
      </c>
      <c r="J446" s="28" t="s">
        <v>4023</v>
      </c>
      <c r="K446" s="29">
        <v>1332451</v>
      </c>
      <c r="L446" s="29">
        <v>1332451</v>
      </c>
      <c r="M446" s="29">
        <v>0</v>
      </c>
      <c r="N446" s="29">
        <v>0</v>
      </c>
      <c r="O446" s="31" t="s">
        <v>5333</v>
      </c>
    </row>
    <row r="447" spans="1:15" ht="30" x14ac:dyDescent="0.25">
      <c r="A447" s="30" t="s">
        <v>148</v>
      </c>
      <c r="B447" s="27" t="s">
        <v>883</v>
      </c>
      <c r="C447" s="27" t="s">
        <v>150</v>
      </c>
      <c r="D447" s="27" t="str">
        <f>VLOOKUP(C447,state!A:B,2)</f>
        <v>California</v>
      </c>
      <c r="E447" s="33" t="s">
        <v>929</v>
      </c>
      <c r="F447" s="33" t="str">
        <f>VLOOKUP(E447,Sheet4!A:B,2,FALSE)</f>
        <v>Oakland</v>
      </c>
      <c r="G447" s="27" t="s">
        <v>931</v>
      </c>
      <c r="H447" s="27" t="s">
        <v>53</v>
      </c>
      <c r="I447" s="27" t="s">
        <v>57</v>
      </c>
      <c r="J447" s="28" t="s">
        <v>3965</v>
      </c>
      <c r="K447" s="29">
        <v>200000</v>
      </c>
      <c r="L447" s="29">
        <v>200000</v>
      </c>
      <c r="M447" s="29">
        <v>0</v>
      </c>
      <c r="N447" s="29">
        <v>0</v>
      </c>
      <c r="O447" s="31" t="s">
        <v>5383</v>
      </c>
    </row>
    <row r="448" spans="1:15" ht="30" x14ac:dyDescent="0.25">
      <c r="A448" s="30" t="s">
        <v>148</v>
      </c>
      <c r="B448" s="27" t="s">
        <v>883</v>
      </c>
      <c r="C448" s="27" t="s">
        <v>150</v>
      </c>
      <c r="D448" s="27" t="str">
        <f>VLOOKUP(C448,state!A:B,2)</f>
        <v>California</v>
      </c>
      <c r="E448" s="33" t="s">
        <v>929</v>
      </c>
      <c r="F448" s="33" t="str">
        <f>VLOOKUP(E448,Sheet4!A:B,2,FALSE)</f>
        <v>Oakland</v>
      </c>
      <c r="G448" s="27" t="s">
        <v>931</v>
      </c>
      <c r="H448" s="27" t="s">
        <v>53</v>
      </c>
      <c r="I448" s="27" t="s">
        <v>57</v>
      </c>
      <c r="J448" s="28" t="s">
        <v>3965</v>
      </c>
      <c r="K448" s="29">
        <v>1244669</v>
      </c>
      <c r="L448" s="29">
        <v>1244669</v>
      </c>
      <c r="M448" s="29">
        <v>0</v>
      </c>
      <c r="N448" s="29">
        <v>0</v>
      </c>
      <c r="O448" s="31" t="s">
        <v>5382</v>
      </c>
    </row>
    <row r="449" spans="1:15" ht="30" x14ac:dyDescent="0.25">
      <c r="A449" s="30" t="s">
        <v>148</v>
      </c>
      <c r="B449" s="27" t="s">
        <v>883</v>
      </c>
      <c r="C449" s="27" t="s">
        <v>150</v>
      </c>
      <c r="D449" s="27" t="str">
        <f>VLOOKUP(C449,state!A:B,2)</f>
        <v>California</v>
      </c>
      <c r="E449" s="33" t="s">
        <v>929</v>
      </c>
      <c r="F449" s="33" t="str">
        <f>VLOOKUP(E449,Sheet4!A:B,2,FALSE)</f>
        <v>Oakland</v>
      </c>
      <c r="G449" s="27" t="s">
        <v>931</v>
      </c>
      <c r="H449" s="27" t="s">
        <v>53</v>
      </c>
      <c r="I449" s="27" t="s">
        <v>57</v>
      </c>
      <c r="J449" s="28" t="s">
        <v>3965</v>
      </c>
      <c r="K449" s="29">
        <v>3030989</v>
      </c>
      <c r="L449" s="29">
        <v>3030989</v>
      </c>
      <c r="M449" s="29">
        <v>0</v>
      </c>
      <c r="N449" s="29">
        <v>0</v>
      </c>
      <c r="O449" s="31" t="s">
        <v>5384</v>
      </c>
    </row>
    <row r="450" spans="1:15" x14ac:dyDescent="0.25">
      <c r="A450" s="30" t="s">
        <v>148</v>
      </c>
      <c r="B450" s="27" t="s">
        <v>149</v>
      </c>
      <c r="C450" s="27" t="s">
        <v>150</v>
      </c>
      <c r="D450" s="27" t="str">
        <f>VLOOKUP(C450,state!A:B,2)</f>
        <v>California</v>
      </c>
      <c r="E450" s="33" t="s">
        <v>2150</v>
      </c>
      <c r="F450" s="33" t="str">
        <f>VLOOKUP(E450,Sheet4!A:B,2,FALSE)</f>
        <v>Ontario</v>
      </c>
      <c r="G450" s="27" t="s">
        <v>2151</v>
      </c>
      <c r="H450" s="27" t="s">
        <v>53</v>
      </c>
      <c r="I450" s="27" t="s">
        <v>57</v>
      </c>
      <c r="J450" s="28" t="s">
        <v>3935</v>
      </c>
      <c r="K450" s="29">
        <v>0</v>
      </c>
      <c r="L450" s="29">
        <v>0</v>
      </c>
      <c r="M450" s="29">
        <v>0</v>
      </c>
      <c r="N450" s="29">
        <v>0</v>
      </c>
      <c r="O450" s="31" t="s">
        <v>5405</v>
      </c>
    </row>
    <row r="451" spans="1:15" x14ac:dyDescent="0.25">
      <c r="A451" s="30" t="s">
        <v>148</v>
      </c>
      <c r="B451" s="27" t="s">
        <v>149</v>
      </c>
      <c r="C451" s="27" t="s">
        <v>150</v>
      </c>
      <c r="D451" s="27" t="str">
        <f>VLOOKUP(C451,state!A:B,2)</f>
        <v>California</v>
      </c>
      <c r="E451" s="33" t="s">
        <v>2150</v>
      </c>
      <c r="F451" s="33" t="str">
        <f>VLOOKUP(E451,Sheet4!A:B,2,FALSE)</f>
        <v>Ontario</v>
      </c>
      <c r="G451" s="27" t="s">
        <v>2151</v>
      </c>
      <c r="H451" s="27" t="s">
        <v>53</v>
      </c>
      <c r="I451" s="27" t="s">
        <v>57</v>
      </c>
      <c r="J451" s="28" t="s">
        <v>3935</v>
      </c>
      <c r="K451" s="29">
        <v>401172</v>
      </c>
      <c r="L451" s="29">
        <v>401172</v>
      </c>
      <c r="M451" s="29">
        <v>0</v>
      </c>
      <c r="N451" s="29">
        <v>0</v>
      </c>
      <c r="O451" s="31" t="s">
        <v>5406</v>
      </c>
    </row>
    <row r="452" spans="1:15" x14ac:dyDescent="0.25">
      <c r="A452" s="30" t="s">
        <v>148</v>
      </c>
      <c r="B452" s="27" t="s">
        <v>149</v>
      </c>
      <c r="C452" s="27" t="s">
        <v>150</v>
      </c>
      <c r="D452" s="27" t="str">
        <f>VLOOKUP(C452,state!A:B,2)</f>
        <v>California</v>
      </c>
      <c r="E452" s="33" t="s">
        <v>2150</v>
      </c>
      <c r="F452" s="33" t="str">
        <f>VLOOKUP(E452,Sheet4!A:B,2,FALSE)</f>
        <v>Ontario</v>
      </c>
      <c r="G452" s="27" t="s">
        <v>2151</v>
      </c>
      <c r="H452" s="27" t="s">
        <v>53</v>
      </c>
      <c r="I452" s="27" t="s">
        <v>57</v>
      </c>
      <c r="J452" s="28" t="s">
        <v>3913</v>
      </c>
      <c r="K452" s="29">
        <v>709780</v>
      </c>
      <c r="L452" s="29">
        <v>709780</v>
      </c>
      <c r="M452" s="29">
        <v>0</v>
      </c>
      <c r="N452" s="29">
        <v>0</v>
      </c>
      <c r="O452" s="31" t="s">
        <v>5404</v>
      </c>
    </row>
    <row r="453" spans="1:15" x14ac:dyDescent="0.25">
      <c r="A453" s="30" t="s">
        <v>148</v>
      </c>
      <c r="B453" s="27" t="s">
        <v>149</v>
      </c>
      <c r="C453" s="27" t="s">
        <v>150</v>
      </c>
      <c r="D453" s="27" t="str">
        <f>VLOOKUP(C453,state!A:B,2)</f>
        <v>California</v>
      </c>
      <c r="E453" s="33" t="s">
        <v>2150</v>
      </c>
      <c r="F453" s="33" t="str">
        <f>VLOOKUP(E453,Sheet4!A:B,2,FALSE)</f>
        <v>Ontario</v>
      </c>
      <c r="G453" s="27" t="s">
        <v>2151</v>
      </c>
      <c r="H453" s="27" t="s">
        <v>53</v>
      </c>
      <c r="I453" s="27" t="s">
        <v>57</v>
      </c>
      <c r="J453" s="28" t="s">
        <v>3935</v>
      </c>
      <c r="K453" s="29">
        <v>781445</v>
      </c>
      <c r="L453" s="29">
        <v>781445</v>
      </c>
      <c r="M453" s="29">
        <v>0</v>
      </c>
      <c r="N453" s="29">
        <v>0</v>
      </c>
      <c r="O453" s="31" t="s">
        <v>5403</v>
      </c>
    </row>
    <row r="454" spans="1:15" x14ac:dyDescent="0.25">
      <c r="A454" s="30" t="s">
        <v>148</v>
      </c>
      <c r="B454" s="27" t="s">
        <v>149</v>
      </c>
      <c r="C454" s="27" t="s">
        <v>150</v>
      </c>
      <c r="D454" s="27" t="str">
        <f>VLOOKUP(C454,state!A:B,2)</f>
        <v>California</v>
      </c>
      <c r="E454" s="33" t="s">
        <v>2150</v>
      </c>
      <c r="F454" s="33" t="str">
        <f>VLOOKUP(E454,Sheet4!A:B,2,FALSE)</f>
        <v>Ontario</v>
      </c>
      <c r="G454" s="27" t="s">
        <v>2151</v>
      </c>
      <c r="H454" s="27" t="s">
        <v>53</v>
      </c>
      <c r="I454" s="27" t="s">
        <v>57</v>
      </c>
      <c r="J454" s="28" t="s">
        <v>3933</v>
      </c>
      <c r="K454" s="29">
        <v>1670174</v>
      </c>
      <c r="L454" s="29">
        <v>1670174</v>
      </c>
      <c r="M454" s="29">
        <v>0</v>
      </c>
      <c r="N454" s="29">
        <v>0</v>
      </c>
      <c r="O454" s="31" t="s">
        <v>5401</v>
      </c>
    </row>
    <row r="455" spans="1:15" x14ac:dyDescent="0.25">
      <c r="A455" s="30" t="s">
        <v>148</v>
      </c>
      <c r="B455" s="27" t="s">
        <v>149</v>
      </c>
      <c r="C455" s="27" t="s">
        <v>150</v>
      </c>
      <c r="D455" s="27" t="str">
        <f>VLOOKUP(C455,state!A:B,2)</f>
        <v>California</v>
      </c>
      <c r="E455" s="33" t="s">
        <v>2150</v>
      </c>
      <c r="F455" s="33" t="str">
        <f>VLOOKUP(E455,Sheet4!A:B,2,FALSE)</f>
        <v>Ontario</v>
      </c>
      <c r="G455" s="27" t="s">
        <v>2151</v>
      </c>
      <c r="H455" s="27" t="s">
        <v>53</v>
      </c>
      <c r="I455" s="27" t="s">
        <v>57</v>
      </c>
      <c r="J455" s="28" t="s">
        <v>3933</v>
      </c>
      <c r="K455" s="29">
        <v>3341181</v>
      </c>
      <c r="L455" s="29">
        <v>3341181</v>
      </c>
      <c r="M455" s="29">
        <v>0</v>
      </c>
      <c r="N455" s="29">
        <v>0</v>
      </c>
      <c r="O455" s="31" t="s">
        <v>5402</v>
      </c>
    </row>
    <row r="456" spans="1:15" x14ac:dyDescent="0.25">
      <c r="A456" s="30" t="s">
        <v>148</v>
      </c>
      <c r="B456" s="27" t="s">
        <v>883</v>
      </c>
      <c r="C456" s="27" t="s">
        <v>150</v>
      </c>
      <c r="D456" s="27" t="str">
        <f>VLOOKUP(C456,state!A:B,2)</f>
        <v>California</v>
      </c>
      <c r="E456" s="33" t="s">
        <v>2186</v>
      </c>
      <c r="F456" s="33" t="str">
        <f>VLOOKUP(E456,Sheet4!A:B,2,FALSE)</f>
        <v>Redding</v>
      </c>
      <c r="G456" s="27" t="s">
        <v>2188</v>
      </c>
      <c r="H456" s="27" t="s">
        <v>53</v>
      </c>
      <c r="I456" s="27" t="s">
        <v>57</v>
      </c>
      <c r="J456" s="28" t="s">
        <v>3994</v>
      </c>
      <c r="K456" s="29">
        <v>170042</v>
      </c>
      <c r="L456" s="29">
        <v>170042</v>
      </c>
      <c r="M456" s="29">
        <v>0</v>
      </c>
      <c r="N456" s="29">
        <v>0</v>
      </c>
      <c r="O456" s="31" t="s">
        <v>5514</v>
      </c>
    </row>
    <row r="457" spans="1:15" x14ac:dyDescent="0.25">
      <c r="A457" s="30" t="s">
        <v>148</v>
      </c>
      <c r="B457" s="27" t="s">
        <v>883</v>
      </c>
      <c r="C457" s="27" t="s">
        <v>150</v>
      </c>
      <c r="D457" s="27" t="str">
        <f>VLOOKUP(C457,state!A:B,2)</f>
        <v>California</v>
      </c>
      <c r="E457" s="33" t="s">
        <v>2186</v>
      </c>
      <c r="F457" s="33" t="str">
        <f>VLOOKUP(E457,Sheet4!A:B,2,FALSE)</f>
        <v>Redding</v>
      </c>
      <c r="G457" s="27" t="s">
        <v>2188</v>
      </c>
      <c r="H457" s="27" t="s">
        <v>53</v>
      </c>
      <c r="I457" s="27" t="s">
        <v>57</v>
      </c>
      <c r="J457" s="28" t="s">
        <v>3994</v>
      </c>
      <c r="K457" s="29">
        <v>170042</v>
      </c>
      <c r="L457" s="29">
        <v>170042</v>
      </c>
      <c r="M457" s="29">
        <v>0</v>
      </c>
      <c r="N457" s="29">
        <v>0</v>
      </c>
      <c r="O457" s="31" t="s">
        <v>5515</v>
      </c>
    </row>
    <row r="458" spans="1:15" x14ac:dyDescent="0.25">
      <c r="A458" s="30" t="s">
        <v>148</v>
      </c>
      <c r="B458" s="27" t="s">
        <v>883</v>
      </c>
      <c r="C458" s="27" t="s">
        <v>150</v>
      </c>
      <c r="D458" s="27" t="str">
        <f>VLOOKUP(C458,state!A:B,2)</f>
        <v>California</v>
      </c>
      <c r="E458" s="33" t="s">
        <v>2186</v>
      </c>
      <c r="F458" s="33" t="str">
        <f>VLOOKUP(E458,Sheet4!A:B,2,FALSE)</f>
        <v>Redding</v>
      </c>
      <c r="G458" s="27" t="s">
        <v>2188</v>
      </c>
      <c r="H458" s="27" t="s">
        <v>53</v>
      </c>
      <c r="I458" s="27" t="s">
        <v>57</v>
      </c>
      <c r="J458" s="28" t="s">
        <v>3994</v>
      </c>
      <c r="K458" s="29">
        <v>658596</v>
      </c>
      <c r="L458" s="29">
        <v>658596</v>
      </c>
      <c r="M458" s="29">
        <v>0</v>
      </c>
      <c r="N458" s="29">
        <v>0</v>
      </c>
      <c r="O458" s="31" t="s">
        <v>5516</v>
      </c>
    </row>
    <row r="459" spans="1:15" ht="30" x14ac:dyDescent="0.25">
      <c r="A459" s="30" t="s">
        <v>148</v>
      </c>
      <c r="B459" s="27" t="s">
        <v>149</v>
      </c>
      <c r="C459" s="27" t="s">
        <v>150</v>
      </c>
      <c r="D459" s="27" t="str">
        <f>VLOOKUP(C459,state!A:B,2)</f>
        <v>California</v>
      </c>
      <c r="E459" s="33" t="s">
        <v>1697</v>
      </c>
      <c r="F459" s="33" t="str">
        <f>VLOOKUP(E459,Sheet4!A:B,2,FALSE)</f>
        <v>San Diego</v>
      </c>
      <c r="G459" s="27" t="s">
        <v>1699</v>
      </c>
      <c r="H459" s="27" t="s">
        <v>53</v>
      </c>
      <c r="I459" s="27" t="s">
        <v>57</v>
      </c>
      <c r="J459" s="28" t="s">
        <v>3993</v>
      </c>
      <c r="K459" s="29">
        <v>131250</v>
      </c>
      <c r="L459" s="29">
        <v>0</v>
      </c>
      <c r="M459" s="29">
        <v>131250</v>
      </c>
      <c r="N459" s="29">
        <v>0</v>
      </c>
      <c r="O459" s="31" t="s">
        <v>5563</v>
      </c>
    </row>
    <row r="460" spans="1:15" x14ac:dyDescent="0.25">
      <c r="A460" s="30" t="s">
        <v>148</v>
      </c>
      <c r="B460" s="27" t="s">
        <v>149</v>
      </c>
      <c r="C460" s="27" t="s">
        <v>150</v>
      </c>
      <c r="D460" s="27" t="str">
        <f>VLOOKUP(C460,state!A:B,2)</f>
        <v>California</v>
      </c>
      <c r="E460" s="33" t="s">
        <v>1697</v>
      </c>
      <c r="F460" s="33" t="str">
        <f>VLOOKUP(E460,Sheet4!A:B,2,FALSE)</f>
        <v>San Diego</v>
      </c>
      <c r="G460" s="27" t="s">
        <v>1699</v>
      </c>
      <c r="H460" s="27" t="s">
        <v>53</v>
      </c>
      <c r="I460" s="27" t="s">
        <v>57</v>
      </c>
      <c r="J460" s="28" t="s">
        <v>3996</v>
      </c>
      <c r="K460" s="29">
        <v>1119195</v>
      </c>
      <c r="L460" s="29">
        <v>0</v>
      </c>
      <c r="M460" s="29">
        <v>1119195</v>
      </c>
      <c r="N460" s="29">
        <v>0</v>
      </c>
      <c r="O460" s="31" t="s">
        <v>4334</v>
      </c>
    </row>
    <row r="461" spans="1:15" x14ac:dyDescent="0.25">
      <c r="A461" s="30" t="s">
        <v>148</v>
      </c>
      <c r="B461" s="27" t="s">
        <v>149</v>
      </c>
      <c r="C461" s="27" t="s">
        <v>150</v>
      </c>
      <c r="D461" s="27" t="str">
        <f>VLOOKUP(C461,state!A:B,2)</f>
        <v>California</v>
      </c>
      <c r="E461" s="33" t="s">
        <v>1697</v>
      </c>
      <c r="F461" s="33" t="str">
        <f>VLOOKUP(E461,Sheet4!A:B,2,FALSE)</f>
        <v>San Diego</v>
      </c>
      <c r="G461" s="27" t="s">
        <v>1699</v>
      </c>
      <c r="H461" s="27" t="s">
        <v>53</v>
      </c>
      <c r="I461" s="27" t="s">
        <v>57</v>
      </c>
      <c r="J461" s="28" t="s">
        <v>3974</v>
      </c>
      <c r="K461" s="29">
        <v>12000000</v>
      </c>
      <c r="L461" s="29">
        <v>0</v>
      </c>
      <c r="M461" s="29">
        <v>12000000</v>
      </c>
      <c r="N461" s="29">
        <v>0</v>
      </c>
      <c r="O461" s="31" t="s">
        <v>5562</v>
      </c>
    </row>
    <row r="462" spans="1:15" x14ac:dyDescent="0.25">
      <c r="A462" s="30" t="s">
        <v>148</v>
      </c>
      <c r="B462" s="27" t="s">
        <v>149</v>
      </c>
      <c r="C462" s="27" t="s">
        <v>150</v>
      </c>
      <c r="D462" s="27" t="str">
        <f>VLOOKUP(C462,state!A:B,2)</f>
        <v>California</v>
      </c>
      <c r="E462" s="33" t="s">
        <v>1697</v>
      </c>
      <c r="F462" s="33" t="str">
        <f>VLOOKUP(E462,Sheet4!A:B,2,FALSE)</f>
        <v>San Diego</v>
      </c>
      <c r="G462" s="27" t="s">
        <v>1699</v>
      </c>
      <c r="H462" s="27" t="s">
        <v>53</v>
      </c>
      <c r="I462" s="27" t="s">
        <v>57</v>
      </c>
      <c r="J462" s="28" t="s">
        <v>3965</v>
      </c>
      <c r="K462" s="29">
        <v>12169008</v>
      </c>
      <c r="L462" s="29">
        <v>3796440</v>
      </c>
      <c r="M462" s="29">
        <v>8372568</v>
      </c>
      <c r="N462" s="29">
        <v>0</v>
      </c>
      <c r="O462" s="31" t="s">
        <v>5564</v>
      </c>
    </row>
    <row r="463" spans="1:15" ht="30" x14ac:dyDescent="0.25">
      <c r="A463" s="30" t="s">
        <v>148</v>
      </c>
      <c r="B463" s="27" t="s">
        <v>149</v>
      </c>
      <c r="C463" s="27" t="s">
        <v>150</v>
      </c>
      <c r="D463" s="27" t="str">
        <f>VLOOKUP(C463,state!A:B,2)</f>
        <v>California</v>
      </c>
      <c r="E463" s="33" t="s">
        <v>547</v>
      </c>
      <c r="F463" s="33" t="str">
        <f>VLOOKUP(E463,Sheet4!A:B,2,FALSE)</f>
        <v>Santa Barbara</v>
      </c>
      <c r="G463" s="27" t="s">
        <v>549</v>
      </c>
      <c r="H463" s="27" t="s">
        <v>53</v>
      </c>
      <c r="I463" s="27" t="s">
        <v>57</v>
      </c>
      <c r="J463" s="28" t="s">
        <v>3899</v>
      </c>
      <c r="K463" s="29">
        <v>340809</v>
      </c>
      <c r="L463" s="29">
        <v>0</v>
      </c>
      <c r="M463" s="29">
        <v>0</v>
      </c>
      <c r="N463" s="29">
        <v>340809</v>
      </c>
      <c r="O463" s="31" t="s">
        <v>5569</v>
      </c>
    </row>
    <row r="464" spans="1:15" ht="30" x14ac:dyDescent="0.25">
      <c r="A464" s="30" t="s">
        <v>148</v>
      </c>
      <c r="B464" s="27" t="s">
        <v>149</v>
      </c>
      <c r="C464" s="27" t="s">
        <v>150</v>
      </c>
      <c r="D464" s="27" t="str">
        <f>VLOOKUP(C464,state!A:B,2)</f>
        <v>California</v>
      </c>
      <c r="E464" s="33" t="s">
        <v>547</v>
      </c>
      <c r="F464" s="33" t="str">
        <f>VLOOKUP(E464,Sheet4!A:B,2,FALSE)</f>
        <v>Santa Barbara</v>
      </c>
      <c r="G464" s="27" t="s">
        <v>549</v>
      </c>
      <c r="H464" s="27" t="s">
        <v>53</v>
      </c>
      <c r="I464" s="27" t="s">
        <v>57</v>
      </c>
      <c r="J464" s="28" t="s">
        <v>3994</v>
      </c>
      <c r="K464" s="29">
        <v>655984</v>
      </c>
      <c r="L464" s="29">
        <v>655984</v>
      </c>
      <c r="M464" s="29">
        <v>0</v>
      </c>
      <c r="N464" s="29">
        <v>0</v>
      </c>
      <c r="O464" s="31" t="s">
        <v>5229</v>
      </c>
    </row>
    <row r="465" spans="1:15" ht="30" x14ac:dyDescent="0.25">
      <c r="A465" s="30" t="s">
        <v>148</v>
      </c>
      <c r="B465" s="27" t="s">
        <v>149</v>
      </c>
      <c r="C465" s="27" t="s">
        <v>150</v>
      </c>
      <c r="D465" s="27" t="str">
        <f>VLOOKUP(C465,state!A:B,2)</f>
        <v>California</v>
      </c>
      <c r="E465" s="33" t="s">
        <v>547</v>
      </c>
      <c r="F465" s="33" t="str">
        <f>VLOOKUP(E465,Sheet4!A:B,2,FALSE)</f>
        <v>Santa Barbara</v>
      </c>
      <c r="G465" s="27" t="s">
        <v>549</v>
      </c>
      <c r="H465" s="27" t="s">
        <v>53</v>
      </c>
      <c r="I465" s="27" t="s">
        <v>57</v>
      </c>
      <c r="J465" s="28" t="s">
        <v>3953</v>
      </c>
      <c r="K465" s="29">
        <v>1958656</v>
      </c>
      <c r="L465" s="29">
        <v>1958656</v>
      </c>
      <c r="M465" s="29">
        <v>0</v>
      </c>
      <c r="N465" s="29">
        <v>0</v>
      </c>
      <c r="O465" s="31" t="s">
        <v>4152</v>
      </c>
    </row>
    <row r="466" spans="1:15" ht="30" x14ac:dyDescent="0.25">
      <c r="A466" s="30" t="s">
        <v>148</v>
      </c>
      <c r="B466" s="27" t="s">
        <v>883</v>
      </c>
      <c r="C466" s="27" t="s">
        <v>150</v>
      </c>
      <c r="D466" s="27" t="str">
        <f>VLOOKUP(C466,state!A:B,2)</f>
        <v>California</v>
      </c>
      <c r="E466" s="33" t="s">
        <v>993</v>
      </c>
      <c r="F466" s="33" t="str">
        <f>VLOOKUP(E466,Sheet4!A:B,2,FALSE)</f>
        <v>Stockton</v>
      </c>
      <c r="G466" s="27" t="s">
        <v>995</v>
      </c>
      <c r="H466" s="27" t="s">
        <v>53</v>
      </c>
      <c r="I466" s="27" t="s">
        <v>57</v>
      </c>
      <c r="J466" s="28" t="s">
        <v>3927</v>
      </c>
      <c r="K466" s="29">
        <v>2905136</v>
      </c>
      <c r="L466" s="29">
        <v>0</v>
      </c>
      <c r="M466" s="29">
        <v>2905136</v>
      </c>
      <c r="N466" s="29">
        <v>0</v>
      </c>
      <c r="O466" s="31" t="s">
        <v>4338</v>
      </c>
    </row>
    <row r="467" spans="1:15" x14ac:dyDescent="0.25">
      <c r="A467" s="30" t="s">
        <v>148</v>
      </c>
      <c r="B467" s="27" t="s">
        <v>883</v>
      </c>
      <c r="C467" s="27" t="s">
        <v>150</v>
      </c>
      <c r="D467" s="27" t="str">
        <f>VLOOKUP(C467,state!A:B,2)</f>
        <v>California</v>
      </c>
      <c r="E467" s="33" t="s">
        <v>993</v>
      </c>
      <c r="F467" s="33" t="str">
        <f>VLOOKUP(E467,Sheet4!A:B,2,FALSE)</f>
        <v>Stockton</v>
      </c>
      <c r="G467" s="27" t="s">
        <v>995</v>
      </c>
      <c r="H467" s="27" t="s">
        <v>53</v>
      </c>
      <c r="I467" s="27" t="s">
        <v>57</v>
      </c>
      <c r="J467" s="28" t="s">
        <v>3912</v>
      </c>
      <c r="K467" s="29">
        <v>4345708</v>
      </c>
      <c r="L467" s="29">
        <v>1358371</v>
      </c>
      <c r="M467" s="29">
        <v>2987337</v>
      </c>
      <c r="N467" s="29">
        <v>0</v>
      </c>
      <c r="O467" s="31" t="s">
        <v>4098</v>
      </c>
    </row>
    <row r="468" spans="1:15" ht="30" x14ac:dyDescent="0.25">
      <c r="A468" s="30" t="s">
        <v>148</v>
      </c>
      <c r="B468" s="27" t="s">
        <v>883</v>
      </c>
      <c r="C468" s="27" t="s">
        <v>150</v>
      </c>
      <c r="D468" s="27" t="str">
        <f>VLOOKUP(C468,state!A:B,2)</f>
        <v>California</v>
      </c>
      <c r="E468" s="33" t="s">
        <v>1937</v>
      </c>
      <c r="F468" s="33" t="str">
        <f>VLOOKUP(E468,Sheet4!A:B,2,FALSE)</f>
        <v>San Jose</v>
      </c>
      <c r="G468" s="27" t="s">
        <v>1939</v>
      </c>
      <c r="H468" s="27" t="s">
        <v>53</v>
      </c>
      <c r="I468" s="27" t="s">
        <v>57</v>
      </c>
      <c r="J468" s="28" t="s">
        <v>3969</v>
      </c>
      <c r="K468" s="29">
        <v>10262904</v>
      </c>
      <c r="L468" s="29">
        <v>0</v>
      </c>
      <c r="M468" s="29">
        <v>10262904</v>
      </c>
      <c r="N468" s="29">
        <v>0</v>
      </c>
      <c r="O468" s="31" t="s">
        <v>4394</v>
      </c>
    </row>
    <row r="469" spans="1:15" ht="30" x14ac:dyDescent="0.25">
      <c r="A469" s="30" t="s">
        <v>148</v>
      </c>
      <c r="B469" s="27" t="s">
        <v>883</v>
      </c>
      <c r="C469" s="27" t="s">
        <v>150</v>
      </c>
      <c r="D469" s="27" t="str">
        <f>VLOOKUP(C469,state!A:B,2)</f>
        <v>California</v>
      </c>
      <c r="E469" s="33" t="s">
        <v>1937</v>
      </c>
      <c r="F469" s="33" t="str">
        <f>VLOOKUP(E469,Sheet4!A:B,2,FALSE)</f>
        <v>San Jose</v>
      </c>
      <c r="G469" s="27" t="s">
        <v>1939</v>
      </c>
      <c r="H469" s="27" t="s">
        <v>53</v>
      </c>
      <c r="I469" s="27" t="s">
        <v>57</v>
      </c>
      <c r="J469" s="28" t="s">
        <v>4016</v>
      </c>
      <c r="K469" s="29">
        <v>5293994</v>
      </c>
      <c r="L469" s="29">
        <v>2310574</v>
      </c>
      <c r="M469" s="29">
        <v>2983420</v>
      </c>
      <c r="N469" s="29">
        <v>0</v>
      </c>
      <c r="O469" s="31" t="s">
        <v>5594</v>
      </c>
    </row>
    <row r="470" spans="1:15" ht="30" x14ac:dyDescent="0.25">
      <c r="A470" s="30" t="s">
        <v>148</v>
      </c>
      <c r="B470" s="27" t="s">
        <v>149</v>
      </c>
      <c r="C470" s="27" t="s">
        <v>150</v>
      </c>
      <c r="D470" s="27" t="str">
        <f>VLOOKUP(C470,state!A:B,2)</f>
        <v>California</v>
      </c>
      <c r="E470" s="33" t="s">
        <v>2844</v>
      </c>
      <c r="F470" s="33" t="str">
        <f>VLOOKUP(E470,Sheet4!A:B,2,FALSE)</f>
        <v>Santa Maria</v>
      </c>
      <c r="G470" s="27" t="s">
        <v>2846</v>
      </c>
      <c r="H470" s="27" t="s">
        <v>53</v>
      </c>
      <c r="I470" s="27" t="s">
        <v>57</v>
      </c>
      <c r="J470" s="28" t="s">
        <v>3909</v>
      </c>
      <c r="K470" s="29">
        <v>3180639</v>
      </c>
      <c r="L470" s="29">
        <v>2000000</v>
      </c>
      <c r="M470" s="29">
        <v>1180639</v>
      </c>
      <c r="N470" s="29">
        <v>0</v>
      </c>
      <c r="O470" s="31" t="s">
        <v>5609</v>
      </c>
    </row>
    <row r="471" spans="1:15" ht="30" x14ac:dyDescent="0.25">
      <c r="A471" s="30" t="s">
        <v>148</v>
      </c>
      <c r="B471" s="27" t="s">
        <v>883</v>
      </c>
      <c r="C471" s="27" t="s">
        <v>150</v>
      </c>
      <c r="D471" s="27" t="str">
        <f>VLOOKUP(C471,state!A:B,2)</f>
        <v>California</v>
      </c>
      <c r="E471" s="33" t="s">
        <v>2780</v>
      </c>
      <c r="F471" s="33" t="str">
        <f>VLOOKUP(E471,Sheet4!A:B,2,FALSE)</f>
        <v>Santa Rosa</v>
      </c>
      <c r="G471" s="27" t="s">
        <v>2782</v>
      </c>
      <c r="H471" s="27" t="s">
        <v>53</v>
      </c>
      <c r="I471" s="27" t="s">
        <v>57</v>
      </c>
      <c r="J471" s="28" t="s">
        <v>3903</v>
      </c>
      <c r="K471" s="29">
        <v>613594</v>
      </c>
      <c r="L471" s="29">
        <v>613594</v>
      </c>
      <c r="M471" s="29">
        <v>0</v>
      </c>
      <c r="N471" s="29">
        <v>0</v>
      </c>
      <c r="O471" s="31" t="s">
        <v>5624</v>
      </c>
    </row>
    <row r="472" spans="1:15" ht="30" x14ac:dyDescent="0.25">
      <c r="A472" s="30" t="s">
        <v>148</v>
      </c>
      <c r="B472" s="27" t="s">
        <v>883</v>
      </c>
      <c r="C472" s="27" t="s">
        <v>150</v>
      </c>
      <c r="D472" s="27" t="str">
        <f>VLOOKUP(C472,state!A:B,2)</f>
        <v>California</v>
      </c>
      <c r="E472" s="33" t="s">
        <v>2780</v>
      </c>
      <c r="F472" s="33" t="str">
        <f>VLOOKUP(E472,Sheet4!A:B,2,FALSE)</f>
        <v>Santa Rosa</v>
      </c>
      <c r="G472" s="27" t="s">
        <v>2782</v>
      </c>
      <c r="H472" s="27" t="s">
        <v>53</v>
      </c>
      <c r="I472" s="27" t="s">
        <v>57</v>
      </c>
      <c r="J472" s="28" t="s">
        <v>3899</v>
      </c>
      <c r="K472" s="29">
        <v>1179999</v>
      </c>
      <c r="L472" s="29">
        <v>1179999</v>
      </c>
      <c r="M472" s="29">
        <v>0</v>
      </c>
      <c r="N472" s="29">
        <v>0</v>
      </c>
      <c r="O472" s="31" t="s">
        <v>5625</v>
      </c>
    </row>
    <row r="473" spans="1:15" x14ac:dyDescent="0.25">
      <c r="A473" s="30" t="s">
        <v>148</v>
      </c>
      <c r="B473" s="27" t="s">
        <v>883</v>
      </c>
      <c r="C473" s="27" t="s">
        <v>150</v>
      </c>
      <c r="D473" s="27" t="str">
        <f>VLOOKUP(C473,state!A:B,2)</f>
        <v>California</v>
      </c>
      <c r="E473" s="33" t="s">
        <v>1509</v>
      </c>
      <c r="F473" s="33" t="str">
        <f>VLOOKUP(E473,Sheet4!A:B,2,FALSE)</f>
        <v>Napa</v>
      </c>
      <c r="G473" s="27" t="s">
        <v>1511</v>
      </c>
      <c r="H473" s="27" t="s">
        <v>154</v>
      </c>
      <c r="I473" s="27" t="s">
        <v>161</v>
      </c>
      <c r="J473" s="28" t="s">
        <v>3967</v>
      </c>
      <c r="K473" s="29">
        <v>2229812</v>
      </c>
      <c r="L473" s="29">
        <v>0</v>
      </c>
      <c r="M473" s="29">
        <v>2229812</v>
      </c>
      <c r="N473" s="29">
        <v>0</v>
      </c>
      <c r="O473" s="31" t="s">
        <v>4438</v>
      </c>
    </row>
    <row r="474" spans="1:15" x14ac:dyDescent="0.25">
      <c r="A474" s="30" t="s">
        <v>148</v>
      </c>
      <c r="B474" s="27" t="s">
        <v>883</v>
      </c>
      <c r="C474" s="27" t="s">
        <v>150</v>
      </c>
      <c r="D474" s="27" t="str">
        <f>VLOOKUP(C474,state!A:B,2)</f>
        <v>California</v>
      </c>
      <c r="E474" s="33" t="s">
        <v>1509</v>
      </c>
      <c r="F474" s="33" t="str">
        <f>VLOOKUP(E474,Sheet4!A:B,2,FALSE)</f>
        <v>Napa</v>
      </c>
      <c r="G474" s="27" t="s">
        <v>1511</v>
      </c>
      <c r="H474" s="27" t="s">
        <v>154</v>
      </c>
      <c r="I474" s="27" t="s">
        <v>161</v>
      </c>
      <c r="J474" s="28" t="s">
        <v>3912</v>
      </c>
      <c r="K474" s="29">
        <v>160650</v>
      </c>
      <c r="L474" s="29">
        <v>160650</v>
      </c>
      <c r="M474" s="29">
        <v>0</v>
      </c>
      <c r="N474" s="29">
        <v>0</v>
      </c>
      <c r="O474" s="31" t="s">
        <v>4695</v>
      </c>
    </row>
    <row r="475" spans="1:15" ht="30" x14ac:dyDescent="0.25">
      <c r="A475" s="30" t="s">
        <v>148</v>
      </c>
      <c r="B475" s="27" t="s">
        <v>883</v>
      </c>
      <c r="C475" s="27" t="s">
        <v>150</v>
      </c>
      <c r="D475" s="27" t="str">
        <f>VLOOKUP(C475,state!A:B,2)</f>
        <v>California</v>
      </c>
      <c r="E475" s="33" t="s">
        <v>1509</v>
      </c>
      <c r="F475" s="33" t="str">
        <f>VLOOKUP(E475,Sheet4!A:B,2,FALSE)</f>
        <v>Napa</v>
      </c>
      <c r="G475" s="27" t="s">
        <v>1511</v>
      </c>
      <c r="H475" s="27" t="s">
        <v>154</v>
      </c>
      <c r="I475" s="27" t="s">
        <v>161</v>
      </c>
      <c r="J475" s="28" t="s">
        <v>3967</v>
      </c>
      <c r="K475" s="29">
        <v>11705002</v>
      </c>
      <c r="L475" s="29">
        <v>217419</v>
      </c>
      <c r="M475" s="29">
        <v>11487583</v>
      </c>
      <c r="N475" s="29">
        <v>0</v>
      </c>
      <c r="O475" s="31" t="s">
        <v>4694</v>
      </c>
    </row>
    <row r="476" spans="1:15" x14ac:dyDescent="0.25">
      <c r="A476" s="30" t="s">
        <v>148</v>
      </c>
      <c r="B476" s="27" t="s">
        <v>883</v>
      </c>
      <c r="C476" s="27" t="s">
        <v>150</v>
      </c>
      <c r="D476" s="27" t="str">
        <f>VLOOKUP(C476,state!A:B,2)</f>
        <v>California</v>
      </c>
      <c r="E476" s="33" t="s">
        <v>2599</v>
      </c>
      <c r="F476" s="33" t="str">
        <f>VLOOKUP(E476,Sheet4!A:B,2,FALSE)</f>
        <v>Concord</v>
      </c>
      <c r="G476" s="27" t="s">
        <v>2600</v>
      </c>
      <c r="H476" s="27" t="s">
        <v>154</v>
      </c>
      <c r="I476" s="27" t="s">
        <v>161</v>
      </c>
      <c r="J476" s="28" t="s">
        <v>3898</v>
      </c>
      <c r="K476" s="29">
        <v>270000</v>
      </c>
      <c r="L476" s="29">
        <v>270000</v>
      </c>
      <c r="M476" s="29">
        <v>0</v>
      </c>
      <c r="N476" s="29">
        <v>0</v>
      </c>
      <c r="O476" s="31" t="s">
        <v>4828</v>
      </c>
    </row>
    <row r="477" spans="1:15" ht="30" x14ac:dyDescent="0.25">
      <c r="A477" s="30" t="s">
        <v>148</v>
      </c>
      <c r="B477" s="27" t="s">
        <v>883</v>
      </c>
      <c r="C477" s="27" t="s">
        <v>150</v>
      </c>
      <c r="D477" s="27" t="str">
        <f>VLOOKUP(C477,state!A:B,2)</f>
        <v>California</v>
      </c>
      <c r="E477" s="33" t="s">
        <v>3004</v>
      </c>
      <c r="F477" s="33" t="str">
        <f>VLOOKUP(E477,Sheet4!A:B,2,FALSE)</f>
        <v>Fresno</v>
      </c>
      <c r="G477" s="27" t="s">
        <v>3005</v>
      </c>
      <c r="H477" s="27" t="s">
        <v>154</v>
      </c>
      <c r="I477" s="27" t="s">
        <v>161</v>
      </c>
      <c r="J477" s="28" t="s">
        <v>3926</v>
      </c>
      <c r="K477" s="29">
        <v>111761</v>
      </c>
      <c r="L477" s="29">
        <v>111761</v>
      </c>
      <c r="M477" s="29">
        <v>0</v>
      </c>
      <c r="N477" s="29">
        <v>0</v>
      </c>
      <c r="O477" s="31" t="s">
        <v>4984</v>
      </c>
    </row>
    <row r="478" spans="1:15" ht="30" x14ac:dyDescent="0.25">
      <c r="A478" s="30" t="s">
        <v>148</v>
      </c>
      <c r="B478" s="27" t="s">
        <v>883</v>
      </c>
      <c r="C478" s="27" t="s">
        <v>150</v>
      </c>
      <c r="D478" s="27" t="str">
        <f>VLOOKUP(C478,state!A:B,2)</f>
        <v>California</v>
      </c>
      <c r="E478" s="33" t="s">
        <v>2596</v>
      </c>
      <c r="F478" s="33" t="str">
        <f>VLOOKUP(E478,Sheet4!A:B,2,FALSE)</f>
        <v>Hayward</v>
      </c>
      <c r="G478" s="27" t="s">
        <v>2598</v>
      </c>
      <c r="H478" s="27" t="s">
        <v>154</v>
      </c>
      <c r="I478" s="27" t="s">
        <v>161</v>
      </c>
      <c r="J478" s="28" t="s">
        <v>3914</v>
      </c>
      <c r="K478" s="29">
        <v>324000</v>
      </c>
      <c r="L478" s="29">
        <v>324000</v>
      </c>
      <c r="M478" s="29">
        <v>0</v>
      </c>
      <c r="N478" s="29">
        <v>0</v>
      </c>
      <c r="O478" s="31" t="s">
        <v>5112</v>
      </c>
    </row>
    <row r="479" spans="1:15" x14ac:dyDescent="0.25">
      <c r="A479" s="30" t="s">
        <v>148</v>
      </c>
      <c r="B479" s="27" t="s">
        <v>883</v>
      </c>
      <c r="C479" s="27" t="s">
        <v>150</v>
      </c>
      <c r="D479" s="27" t="str">
        <f>VLOOKUP(C479,state!A:B,2)</f>
        <v>California</v>
      </c>
      <c r="E479" s="33" t="s">
        <v>1310</v>
      </c>
      <c r="F479" s="33" t="str">
        <f>VLOOKUP(E479,Sheet4!A:B,2,FALSE)</f>
        <v>Palo Alto</v>
      </c>
      <c r="G479" s="27" t="s">
        <v>1311</v>
      </c>
      <c r="H479" s="27" t="s">
        <v>154</v>
      </c>
      <c r="I479" s="27" t="s">
        <v>161</v>
      </c>
      <c r="J479" s="28" t="s">
        <v>3897</v>
      </c>
      <c r="K479" s="29">
        <v>11049587</v>
      </c>
      <c r="L479" s="29">
        <v>151649</v>
      </c>
      <c r="M479" s="29">
        <v>10897938</v>
      </c>
      <c r="N479" s="29">
        <v>0</v>
      </c>
      <c r="O479" s="31" t="s">
        <v>5435</v>
      </c>
    </row>
    <row r="480" spans="1:15" x14ac:dyDescent="0.25">
      <c r="A480" s="30" t="s">
        <v>148</v>
      </c>
      <c r="B480" s="27" t="s">
        <v>149</v>
      </c>
      <c r="C480" s="27" t="s">
        <v>150</v>
      </c>
      <c r="D480" s="27" t="str">
        <f>VLOOKUP(C480,state!A:B,2)</f>
        <v>California</v>
      </c>
      <c r="E480" s="33" t="s">
        <v>3392</v>
      </c>
      <c r="F480" s="33" t="str">
        <f>VLOOKUP(E480,Sheet4!A:B,2,FALSE)</f>
        <v>Riverside</v>
      </c>
      <c r="G480" s="27" t="s">
        <v>3393</v>
      </c>
      <c r="H480" s="27" t="s">
        <v>154</v>
      </c>
      <c r="I480" s="27" t="s">
        <v>161</v>
      </c>
      <c r="J480" s="28" t="s">
        <v>3918</v>
      </c>
      <c r="K480" s="29">
        <v>3070228</v>
      </c>
      <c r="L480" s="29">
        <v>3070228</v>
      </c>
      <c r="M480" s="29">
        <v>0</v>
      </c>
      <c r="N480" s="29">
        <v>0</v>
      </c>
      <c r="O480" s="31" t="s">
        <v>5523</v>
      </c>
    </row>
    <row r="481" spans="1:15" ht="30" x14ac:dyDescent="0.25">
      <c r="A481" s="30" t="s">
        <v>148</v>
      </c>
      <c r="B481" s="27" t="s">
        <v>149</v>
      </c>
      <c r="C481" s="27" t="s">
        <v>150</v>
      </c>
      <c r="D481" s="27" t="str">
        <f>VLOOKUP(C481,state!A:B,2)</f>
        <v>California</v>
      </c>
      <c r="E481" s="33" t="s">
        <v>3233</v>
      </c>
      <c r="F481" s="33" t="str">
        <f>VLOOKUP(E481,Sheet4!A:B,2,FALSE)</f>
        <v>San Diego/El Cajon</v>
      </c>
      <c r="G481" s="27" t="s">
        <v>3235</v>
      </c>
      <c r="H481" s="27" t="s">
        <v>154</v>
      </c>
      <c r="I481" s="27" t="s">
        <v>161</v>
      </c>
      <c r="J481" s="28" t="s">
        <v>3911</v>
      </c>
      <c r="K481" s="29">
        <v>84330</v>
      </c>
      <c r="L481" s="29">
        <v>84330</v>
      </c>
      <c r="M481" s="29">
        <v>0</v>
      </c>
      <c r="N481" s="29">
        <v>0</v>
      </c>
      <c r="O481" s="31" t="s">
        <v>5582</v>
      </c>
    </row>
    <row r="482" spans="1:15" x14ac:dyDescent="0.25">
      <c r="A482" s="30" t="s">
        <v>148</v>
      </c>
      <c r="B482" s="27" t="s">
        <v>149</v>
      </c>
      <c r="C482" s="27" t="s">
        <v>150</v>
      </c>
      <c r="D482" s="27" t="str">
        <f>VLOOKUP(C482,state!A:B,2)</f>
        <v>California</v>
      </c>
      <c r="E482" s="33" t="s">
        <v>2676</v>
      </c>
      <c r="F482" s="33" t="str">
        <f>VLOOKUP(E482,Sheet4!A:B,2,FALSE)</f>
        <v>Van Nuys</v>
      </c>
      <c r="G482" s="27" t="s">
        <v>2677</v>
      </c>
      <c r="H482" s="27" t="s">
        <v>154</v>
      </c>
      <c r="I482" s="27" t="s">
        <v>161</v>
      </c>
      <c r="J482" s="28" t="s">
        <v>3895</v>
      </c>
      <c r="K482" s="29">
        <v>14230187</v>
      </c>
      <c r="L482" s="29">
        <v>972390</v>
      </c>
      <c r="M482" s="29">
        <v>13257797</v>
      </c>
      <c r="N482" s="29">
        <v>0</v>
      </c>
      <c r="O482" s="31" t="s">
        <v>5697</v>
      </c>
    </row>
    <row r="483" spans="1:15" x14ac:dyDescent="0.25">
      <c r="A483" s="30" t="s">
        <v>148</v>
      </c>
      <c r="B483" s="27" t="s">
        <v>149</v>
      </c>
      <c r="C483" s="27" t="s">
        <v>150</v>
      </c>
      <c r="D483" s="27" t="str">
        <f>VLOOKUP(C483,state!A:B,2)</f>
        <v>California</v>
      </c>
      <c r="E483" s="33" t="s">
        <v>2676</v>
      </c>
      <c r="F483" s="33" t="str">
        <f>VLOOKUP(E483,Sheet4!A:B,2,FALSE)</f>
        <v>Van Nuys</v>
      </c>
      <c r="G483" s="27" t="s">
        <v>2677</v>
      </c>
      <c r="H483" s="27" t="s">
        <v>154</v>
      </c>
      <c r="I483" s="27" t="s">
        <v>161</v>
      </c>
      <c r="J483" s="28" t="s">
        <v>3895</v>
      </c>
      <c r="K483" s="29">
        <v>15725738</v>
      </c>
      <c r="L483" s="29">
        <v>4650000</v>
      </c>
      <c r="M483" s="29">
        <v>11075738</v>
      </c>
      <c r="N483" s="29">
        <v>0</v>
      </c>
      <c r="O483" s="31" t="s">
        <v>5696</v>
      </c>
    </row>
    <row r="484" spans="1:15" x14ac:dyDescent="0.25">
      <c r="A484" s="30" t="s">
        <v>58</v>
      </c>
      <c r="B484" s="27" t="s">
        <v>164</v>
      </c>
      <c r="C484" s="27" t="s">
        <v>165</v>
      </c>
      <c r="D484" s="27" t="str">
        <f>VLOOKUP(C484,state!A:B,2)</f>
        <v>Colorado</v>
      </c>
      <c r="E484" s="33" t="s">
        <v>167</v>
      </c>
      <c r="F484" s="33" t="str">
        <f>VLOOKUP(E484,Sheet4!A:B,2,FALSE)</f>
        <v>Colorado Springs</v>
      </c>
      <c r="G484" s="27" t="s">
        <v>169</v>
      </c>
      <c r="H484" s="28" t="s">
        <v>10</v>
      </c>
      <c r="I484" s="28"/>
      <c r="J484" s="28" t="s">
        <v>3895</v>
      </c>
      <c r="K484" s="29">
        <v>250000</v>
      </c>
      <c r="L484" s="29">
        <v>250000</v>
      </c>
      <c r="M484" s="29">
        <v>0</v>
      </c>
      <c r="N484" s="29">
        <v>0</v>
      </c>
      <c r="O484" s="31" t="s">
        <v>170</v>
      </c>
    </row>
    <row r="485" spans="1:15" ht="45" x14ac:dyDescent="0.25">
      <c r="A485" s="30" t="s">
        <v>58</v>
      </c>
      <c r="B485" s="27" t="s">
        <v>164</v>
      </c>
      <c r="C485" s="27" t="s">
        <v>165</v>
      </c>
      <c r="D485" s="27" t="str">
        <f>VLOOKUP(C485,state!A:B,2)</f>
        <v>Colorado</v>
      </c>
      <c r="E485" s="33" t="s">
        <v>2427</v>
      </c>
      <c r="F485" s="33" t="str">
        <f>VLOOKUP(E485,Sheet4!A:B,2,FALSE)</f>
        <v>Alamosa</v>
      </c>
      <c r="G485" s="27" t="s">
        <v>2429</v>
      </c>
      <c r="H485" s="28" t="s">
        <v>222</v>
      </c>
      <c r="I485" s="28" t="s">
        <v>229</v>
      </c>
      <c r="J485" s="28" t="s">
        <v>3908</v>
      </c>
      <c r="K485" s="29">
        <v>2767771</v>
      </c>
      <c r="L485" s="29">
        <v>1831287</v>
      </c>
      <c r="M485" s="29">
        <v>936484</v>
      </c>
      <c r="N485" s="29">
        <v>0</v>
      </c>
      <c r="O485" s="31" t="s">
        <v>515</v>
      </c>
    </row>
    <row r="486" spans="1:15" ht="30" x14ac:dyDescent="0.25">
      <c r="A486" s="30" t="s">
        <v>58</v>
      </c>
      <c r="B486" s="27" t="s">
        <v>164</v>
      </c>
      <c r="C486" s="27" t="s">
        <v>165</v>
      </c>
      <c r="D486" s="27" t="str">
        <f>VLOOKUP(C486,state!A:B,2)</f>
        <v>Colorado</v>
      </c>
      <c r="E486" s="33" t="s">
        <v>2165</v>
      </c>
      <c r="F486" s="33" t="str">
        <f>VLOOKUP(E486,Sheet4!A:B,2,FALSE)</f>
        <v>Fort Collins/Loveland</v>
      </c>
      <c r="G486" s="27" t="s">
        <v>2167</v>
      </c>
      <c r="H486" s="28" t="s">
        <v>222</v>
      </c>
      <c r="I486" s="28" t="s">
        <v>229</v>
      </c>
      <c r="J486" s="28" t="s">
        <v>3909</v>
      </c>
      <c r="K486" s="29">
        <v>300000</v>
      </c>
      <c r="L486" s="29">
        <v>300000</v>
      </c>
      <c r="M486" s="29">
        <v>0</v>
      </c>
      <c r="N486" s="29">
        <v>0</v>
      </c>
      <c r="O486" s="31" t="s">
        <v>1524</v>
      </c>
    </row>
    <row r="487" spans="1:15" ht="30" x14ac:dyDescent="0.25">
      <c r="A487" s="30" t="s">
        <v>58</v>
      </c>
      <c r="B487" s="27" t="s">
        <v>164</v>
      </c>
      <c r="C487" s="27" t="s">
        <v>165</v>
      </c>
      <c r="D487" s="27" t="str">
        <f>VLOOKUP(C487,state!A:B,2)</f>
        <v>Colorado</v>
      </c>
      <c r="E487" s="33" t="s">
        <v>3641</v>
      </c>
      <c r="F487" s="33" t="str">
        <f>VLOOKUP(E487,Sheet4!A:B,2,FALSE)</f>
        <v>Wray</v>
      </c>
      <c r="G487" s="27" t="s">
        <v>3643</v>
      </c>
      <c r="H487" s="27" t="s">
        <v>4</v>
      </c>
      <c r="I487" s="27" t="s">
        <v>13</v>
      </c>
      <c r="J487" s="28" t="s">
        <v>3931</v>
      </c>
      <c r="K487" s="29">
        <v>282486</v>
      </c>
      <c r="L487" s="29">
        <v>282486</v>
      </c>
      <c r="M487" s="29">
        <v>0</v>
      </c>
      <c r="N487" s="29">
        <v>0</v>
      </c>
      <c r="O487" s="31" t="s">
        <v>4582</v>
      </c>
    </row>
    <row r="488" spans="1:15" ht="30" x14ac:dyDescent="0.25">
      <c r="A488" s="30" t="s">
        <v>58</v>
      </c>
      <c r="B488" s="27" t="s">
        <v>164</v>
      </c>
      <c r="C488" s="27" t="s">
        <v>165</v>
      </c>
      <c r="D488" s="27" t="str">
        <f>VLOOKUP(C488,state!A:B,2)</f>
        <v>Colorado</v>
      </c>
      <c r="E488" s="33" t="s">
        <v>1132</v>
      </c>
      <c r="F488" s="33" t="str">
        <f>VLOOKUP(E488,Sheet4!A:B,2,FALSE)</f>
        <v>Delta</v>
      </c>
      <c r="G488" s="27" t="s">
        <v>1134</v>
      </c>
      <c r="H488" s="27" t="s">
        <v>4</v>
      </c>
      <c r="I488" s="27" t="s">
        <v>13</v>
      </c>
      <c r="J488" s="28" t="s">
        <v>3896</v>
      </c>
      <c r="K488" s="29">
        <v>324037</v>
      </c>
      <c r="L488" s="29">
        <v>324037</v>
      </c>
      <c r="M488" s="29">
        <v>0</v>
      </c>
      <c r="N488" s="29">
        <v>0</v>
      </c>
      <c r="O488" s="31" t="s">
        <v>417</v>
      </c>
    </row>
    <row r="489" spans="1:15" ht="30" x14ac:dyDescent="0.25">
      <c r="A489" s="30" t="s">
        <v>58</v>
      </c>
      <c r="B489" s="27" t="s">
        <v>164</v>
      </c>
      <c r="C489" s="27" t="s">
        <v>165</v>
      </c>
      <c r="D489" s="27" t="str">
        <f>VLOOKUP(C489,state!A:B,2)</f>
        <v>Colorado</v>
      </c>
      <c r="E489" s="33" t="s">
        <v>1132</v>
      </c>
      <c r="F489" s="33" t="str">
        <f>VLOOKUP(E489,Sheet4!A:B,2,FALSE)</f>
        <v>Delta</v>
      </c>
      <c r="G489" s="27" t="s">
        <v>1134</v>
      </c>
      <c r="H489" s="27" t="s">
        <v>4</v>
      </c>
      <c r="I489" s="27" t="s">
        <v>13</v>
      </c>
      <c r="J489" s="28" t="s">
        <v>3896</v>
      </c>
      <c r="K489" s="29">
        <v>360860</v>
      </c>
      <c r="L489" s="29">
        <v>360860</v>
      </c>
      <c r="M489" s="29">
        <v>0</v>
      </c>
      <c r="N489" s="29">
        <v>0</v>
      </c>
      <c r="O489" s="31" t="s">
        <v>964</v>
      </c>
    </row>
    <row r="490" spans="1:15" ht="30" x14ac:dyDescent="0.25">
      <c r="A490" s="30" t="s">
        <v>58</v>
      </c>
      <c r="B490" s="27" t="s">
        <v>164</v>
      </c>
      <c r="C490" s="27" t="s">
        <v>165</v>
      </c>
      <c r="D490" s="27" t="str">
        <f>VLOOKUP(C490,state!A:B,2)</f>
        <v>Colorado</v>
      </c>
      <c r="E490" s="33" t="s">
        <v>1132</v>
      </c>
      <c r="F490" s="33" t="str">
        <f>VLOOKUP(E490,Sheet4!A:B,2,FALSE)</f>
        <v>Delta</v>
      </c>
      <c r="G490" s="27" t="s">
        <v>1134</v>
      </c>
      <c r="H490" s="27" t="s">
        <v>4</v>
      </c>
      <c r="I490" s="27" t="s">
        <v>13</v>
      </c>
      <c r="J490" s="28" t="s">
        <v>3896</v>
      </c>
      <c r="K490" s="29">
        <v>3425108</v>
      </c>
      <c r="L490" s="29">
        <v>3425108</v>
      </c>
      <c r="M490" s="29">
        <v>0</v>
      </c>
      <c r="N490" s="29">
        <v>0</v>
      </c>
      <c r="O490" s="31" t="s">
        <v>436</v>
      </c>
    </row>
    <row r="491" spans="1:15" ht="30" x14ac:dyDescent="0.25">
      <c r="A491" s="30" t="s">
        <v>58</v>
      </c>
      <c r="B491" s="27" t="s">
        <v>164</v>
      </c>
      <c r="C491" s="27" t="s">
        <v>165</v>
      </c>
      <c r="D491" s="27" t="str">
        <f>VLOOKUP(C491,state!A:B,2)</f>
        <v>Colorado</v>
      </c>
      <c r="E491" s="33" t="s">
        <v>1129</v>
      </c>
      <c r="F491" s="33" t="str">
        <f>VLOOKUP(E491,Sheet4!A:B,2,FALSE)</f>
        <v>Boulder</v>
      </c>
      <c r="G491" s="27" t="s">
        <v>1131</v>
      </c>
      <c r="H491" s="27" t="s">
        <v>4</v>
      </c>
      <c r="I491" s="27" t="s">
        <v>13</v>
      </c>
      <c r="J491" s="28" t="s">
        <v>3918</v>
      </c>
      <c r="K491" s="29">
        <v>124468</v>
      </c>
      <c r="L491" s="29">
        <v>124468</v>
      </c>
      <c r="M491" s="29">
        <v>0</v>
      </c>
      <c r="N491" s="29">
        <v>0</v>
      </c>
      <c r="O491" s="31" t="s">
        <v>45</v>
      </c>
    </row>
    <row r="492" spans="1:15" ht="30" x14ac:dyDescent="0.25">
      <c r="A492" s="30" t="s">
        <v>58</v>
      </c>
      <c r="B492" s="27" t="s">
        <v>164</v>
      </c>
      <c r="C492" s="27" t="s">
        <v>165</v>
      </c>
      <c r="D492" s="27" t="str">
        <f>VLOOKUP(C492,state!A:B,2)</f>
        <v>Colorado</v>
      </c>
      <c r="E492" s="33" t="s">
        <v>1129</v>
      </c>
      <c r="F492" s="33" t="str">
        <f>VLOOKUP(E492,Sheet4!A:B,2,FALSE)</f>
        <v>Boulder</v>
      </c>
      <c r="G492" s="27" t="s">
        <v>1131</v>
      </c>
      <c r="H492" s="27" t="s">
        <v>4</v>
      </c>
      <c r="I492" s="27" t="s">
        <v>13</v>
      </c>
      <c r="J492" s="28" t="s">
        <v>3918</v>
      </c>
      <c r="K492" s="29">
        <v>217032</v>
      </c>
      <c r="L492" s="29">
        <v>217032</v>
      </c>
      <c r="M492" s="29">
        <v>0</v>
      </c>
      <c r="N492" s="29">
        <v>0</v>
      </c>
      <c r="O492" s="31" t="s">
        <v>96</v>
      </c>
    </row>
    <row r="493" spans="1:15" ht="30" x14ac:dyDescent="0.25">
      <c r="A493" s="30" t="s">
        <v>58</v>
      </c>
      <c r="B493" s="27" t="s">
        <v>164</v>
      </c>
      <c r="C493" s="27" t="s">
        <v>165</v>
      </c>
      <c r="D493" s="27" t="str">
        <f>VLOOKUP(C493,state!A:B,2)</f>
        <v>Colorado</v>
      </c>
      <c r="E493" s="33" t="s">
        <v>1858</v>
      </c>
      <c r="F493" s="33" t="str">
        <f>VLOOKUP(E493,Sheet4!A:B,2,FALSE)</f>
        <v>Meeker</v>
      </c>
      <c r="G493" s="27" t="s">
        <v>1860</v>
      </c>
      <c r="H493" s="27" t="s">
        <v>4</v>
      </c>
      <c r="I493" s="27" t="s">
        <v>13</v>
      </c>
      <c r="J493" s="28" t="s">
        <v>3918</v>
      </c>
      <c r="K493" s="29">
        <v>150000</v>
      </c>
      <c r="L493" s="29">
        <v>150000</v>
      </c>
      <c r="M493" s="29">
        <v>0</v>
      </c>
      <c r="N493" s="29">
        <v>0</v>
      </c>
      <c r="O493" s="31" t="s">
        <v>1524</v>
      </c>
    </row>
    <row r="494" spans="1:15" ht="30" x14ac:dyDescent="0.25">
      <c r="A494" s="30" t="s">
        <v>58</v>
      </c>
      <c r="B494" s="27" t="s">
        <v>164</v>
      </c>
      <c r="C494" s="27" t="s">
        <v>165</v>
      </c>
      <c r="D494" s="27" t="str">
        <f>VLOOKUP(C494,state!A:B,2)</f>
        <v>Colorado</v>
      </c>
      <c r="E494" s="33" t="s">
        <v>238</v>
      </c>
      <c r="F494" s="33" t="str">
        <f>VLOOKUP(E494,Sheet4!A:B,2,FALSE)</f>
        <v>Erie</v>
      </c>
      <c r="G494" s="27" t="s">
        <v>240</v>
      </c>
      <c r="H494" s="27" t="s">
        <v>4</v>
      </c>
      <c r="I494" s="27" t="s">
        <v>13</v>
      </c>
      <c r="J494" s="28" t="s">
        <v>3902</v>
      </c>
      <c r="K494" s="29">
        <v>616039</v>
      </c>
      <c r="L494" s="29">
        <v>616039</v>
      </c>
      <c r="M494" s="29">
        <v>0</v>
      </c>
      <c r="N494" s="29">
        <v>0</v>
      </c>
      <c r="O494" s="31" t="s">
        <v>4946</v>
      </c>
    </row>
    <row r="495" spans="1:15" ht="30" x14ac:dyDescent="0.25">
      <c r="A495" s="30" t="s">
        <v>58</v>
      </c>
      <c r="B495" s="27" t="s">
        <v>164</v>
      </c>
      <c r="C495" s="27" t="s">
        <v>165</v>
      </c>
      <c r="D495" s="27" t="str">
        <f>VLOOKUP(C495,state!A:B,2)</f>
        <v>Colorado</v>
      </c>
      <c r="E495" s="33" t="s">
        <v>2322</v>
      </c>
      <c r="F495" s="33" t="str">
        <f>VLOOKUP(E495,Sheet4!A:B,2,FALSE)</f>
        <v>Fort Morgan</v>
      </c>
      <c r="G495" s="27" t="s">
        <v>2324</v>
      </c>
      <c r="H495" s="27" t="s">
        <v>4</v>
      </c>
      <c r="I495" s="27" t="s">
        <v>13</v>
      </c>
      <c r="J495" s="28" t="s">
        <v>3918</v>
      </c>
      <c r="K495" s="29">
        <v>18609</v>
      </c>
      <c r="L495" s="29">
        <v>18609</v>
      </c>
      <c r="M495" s="29">
        <v>0</v>
      </c>
      <c r="N495" s="29">
        <v>0</v>
      </c>
      <c r="O495" s="31" t="s">
        <v>199</v>
      </c>
    </row>
    <row r="496" spans="1:15" ht="30" x14ac:dyDescent="0.25">
      <c r="A496" s="30" t="s">
        <v>58</v>
      </c>
      <c r="B496" s="27" t="s">
        <v>164</v>
      </c>
      <c r="C496" s="27" t="s">
        <v>165</v>
      </c>
      <c r="D496" s="27" t="str">
        <f>VLOOKUP(C496,state!A:B,2)</f>
        <v>Colorado</v>
      </c>
      <c r="E496" s="33" t="s">
        <v>2322</v>
      </c>
      <c r="F496" s="33" t="str">
        <f>VLOOKUP(E496,Sheet4!A:B,2,FALSE)</f>
        <v>Fort Morgan</v>
      </c>
      <c r="G496" s="27" t="s">
        <v>2324</v>
      </c>
      <c r="H496" s="27" t="s">
        <v>4</v>
      </c>
      <c r="I496" s="27" t="s">
        <v>13</v>
      </c>
      <c r="J496" s="28" t="s">
        <v>3918</v>
      </c>
      <c r="K496" s="29">
        <v>110371</v>
      </c>
      <c r="L496" s="29">
        <v>110371</v>
      </c>
      <c r="M496" s="29">
        <v>0</v>
      </c>
      <c r="N496" s="29">
        <v>0</v>
      </c>
      <c r="O496" s="31" t="s">
        <v>31</v>
      </c>
    </row>
    <row r="497" spans="1:15" ht="30" x14ac:dyDescent="0.25">
      <c r="A497" s="30" t="s">
        <v>58</v>
      </c>
      <c r="B497" s="27" t="s">
        <v>164</v>
      </c>
      <c r="C497" s="27" t="s">
        <v>165</v>
      </c>
      <c r="D497" s="27" t="str">
        <f>VLOOKUP(C497,state!A:B,2)</f>
        <v>Colorado</v>
      </c>
      <c r="E497" s="33" t="s">
        <v>1813</v>
      </c>
      <c r="F497" s="33" t="str">
        <f>VLOOKUP(E497,Sheet4!A:B,2,FALSE)</f>
        <v>Granby</v>
      </c>
      <c r="G497" s="27" t="s">
        <v>1815</v>
      </c>
      <c r="H497" s="27" t="s">
        <v>4</v>
      </c>
      <c r="I497" s="27" t="s">
        <v>13</v>
      </c>
      <c r="J497" s="28" t="s">
        <v>3896</v>
      </c>
      <c r="K497" s="29">
        <v>25000</v>
      </c>
      <c r="L497" s="29">
        <v>25000</v>
      </c>
      <c r="M497" s="29">
        <v>0</v>
      </c>
      <c r="N497" s="29">
        <v>0</v>
      </c>
      <c r="O497" s="31" t="s">
        <v>45</v>
      </c>
    </row>
    <row r="498" spans="1:15" ht="30" x14ac:dyDescent="0.25">
      <c r="A498" s="30" t="s">
        <v>58</v>
      </c>
      <c r="B498" s="27" t="s">
        <v>164</v>
      </c>
      <c r="C498" s="27" t="s">
        <v>165</v>
      </c>
      <c r="D498" s="27" t="str">
        <f>VLOOKUP(C498,state!A:B,2)</f>
        <v>Colorado</v>
      </c>
      <c r="E498" s="33" t="s">
        <v>1813</v>
      </c>
      <c r="F498" s="33" t="str">
        <f>VLOOKUP(E498,Sheet4!A:B,2,FALSE)</f>
        <v>Granby</v>
      </c>
      <c r="G498" s="27" t="s">
        <v>1815</v>
      </c>
      <c r="H498" s="27" t="s">
        <v>4</v>
      </c>
      <c r="I498" s="27" t="s">
        <v>13</v>
      </c>
      <c r="J498" s="28" t="s">
        <v>3896</v>
      </c>
      <c r="K498" s="29">
        <v>35000</v>
      </c>
      <c r="L498" s="29">
        <v>35000</v>
      </c>
      <c r="M498" s="29">
        <v>0</v>
      </c>
      <c r="N498" s="29">
        <v>0</v>
      </c>
      <c r="O498" s="31" t="s">
        <v>44</v>
      </c>
    </row>
    <row r="499" spans="1:15" ht="30" x14ac:dyDescent="0.25">
      <c r="A499" s="30" t="s">
        <v>58</v>
      </c>
      <c r="B499" s="27" t="s">
        <v>164</v>
      </c>
      <c r="C499" s="27" t="s">
        <v>165</v>
      </c>
      <c r="D499" s="27" t="str">
        <f>VLOOKUP(C499,state!A:B,2)</f>
        <v>Colorado</v>
      </c>
      <c r="E499" s="33" t="s">
        <v>1813</v>
      </c>
      <c r="F499" s="33" t="str">
        <f>VLOOKUP(E499,Sheet4!A:B,2,FALSE)</f>
        <v>Granby</v>
      </c>
      <c r="G499" s="27" t="s">
        <v>1815</v>
      </c>
      <c r="H499" s="27" t="s">
        <v>4</v>
      </c>
      <c r="I499" s="27" t="s">
        <v>13</v>
      </c>
      <c r="J499" s="28" t="s">
        <v>3896</v>
      </c>
      <c r="K499" s="29">
        <v>160000</v>
      </c>
      <c r="L499" s="29">
        <v>160000</v>
      </c>
      <c r="M499" s="29">
        <v>0</v>
      </c>
      <c r="N499" s="29">
        <v>0</v>
      </c>
      <c r="O499" s="31" t="s">
        <v>96</v>
      </c>
    </row>
    <row r="500" spans="1:15" ht="30" x14ac:dyDescent="0.25">
      <c r="A500" s="30" t="s">
        <v>58</v>
      </c>
      <c r="B500" s="27" t="s">
        <v>164</v>
      </c>
      <c r="C500" s="27" t="s">
        <v>165</v>
      </c>
      <c r="D500" s="27" t="str">
        <f>VLOOKUP(C500,state!A:B,2)</f>
        <v>Colorado</v>
      </c>
      <c r="E500" s="33" t="s">
        <v>3074</v>
      </c>
      <c r="F500" s="33" t="str">
        <f>VLOOKUP(E500,Sheet4!A:B,2,FALSE)</f>
        <v>Burlington</v>
      </c>
      <c r="G500" s="27" t="s">
        <v>3075</v>
      </c>
      <c r="H500" s="27" t="s">
        <v>4</v>
      </c>
      <c r="I500" s="27" t="s">
        <v>13</v>
      </c>
      <c r="J500" s="28" t="s">
        <v>3897</v>
      </c>
      <c r="K500" s="29">
        <v>295970</v>
      </c>
      <c r="L500" s="29">
        <v>295970</v>
      </c>
      <c r="M500" s="29">
        <v>0</v>
      </c>
      <c r="N500" s="29">
        <v>0</v>
      </c>
      <c r="O500" s="31" t="s">
        <v>1524</v>
      </c>
    </row>
    <row r="501" spans="1:15" ht="30" x14ac:dyDescent="0.25">
      <c r="A501" s="30" t="s">
        <v>58</v>
      </c>
      <c r="B501" s="27" t="s">
        <v>164</v>
      </c>
      <c r="C501" s="27" t="s">
        <v>165</v>
      </c>
      <c r="D501" s="27" t="str">
        <f>VLOOKUP(C501,state!A:B,2)</f>
        <v>Colorado</v>
      </c>
      <c r="E501" s="33" t="s">
        <v>1465</v>
      </c>
      <c r="F501" s="33" t="str">
        <f>VLOOKUP(E501,Sheet4!A:B,2,FALSE)</f>
        <v>Limon</v>
      </c>
      <c r="G501" s="27" t="s">
        <v>1467</v>
      </c>
      <c r="H501" s="27" t="s">
        <v>4</v>
      </c>
      <c r="I501" s="27" t="s">
        <v>13</v>
      </c>
      <c r="J501" s="28" t="s">
        <v>3918</v>
      </c>
      <c r="K501" s="29">
        <v>150000</v>
      </c>
      <c r="L501" s="29">
        <v>150000</v>
      </c>
      <c r="M501" s="29">
        <v>0</v>
      </c>
      <c r="N501" s="29">
        <v>0</v>
      </c>
      <c r="O501" s="31" t="s">
        <v>176</v>
      </c>
    </row>
    <row r="502" spans="1:15" ht="30" x14ac:dyDescent="0.25">
      <c r="A502" s="30" t="s">
        <v>58</v>
      </c>
      <c r="B502" s="27" t="s">
        <v>164</v>
      </c>
      <c r="C502" s="27" t="s">
        <v>165</v>
      </c>
      <c r="D502" s="27" t="str">
        <f>VLOOKUP(C502,state!A:B,2)</f>
        <v>Colorado</v>
      </c>
      <c r="E502" s="33" t="s">
        <v>1465</v>
      </c>
      <c r="F502" s="33" t="str">
        <f>VLOOKUP(E502,Sheet4!A:B,2,FALSE)</f>
        <v>Limon</v>
      </c>
      <c r="G502" s="27" t="s">
        <v>1467</v>
      </c>
      <c r="H502" s="27" t="s">
        <v>4</v>
      </c>
      <c r="I502" s="27" t="s">
        <v>13</v>
      </c>
      <c r="J502" s="28" t="s">
        <v>3918</v>
      </c>
      <c r="K502" s="29">
        <v>303268</v>
      </c>
      <c r="L502" s="29">
        <v>303268</v>
      </c>
      <c r="M502" s="29">
        <v>0</v>
      </c>
      <c r="N502" s="29">
        <v>0</v>
      </c>
      <c r="O502" s="31" t="s">
        <v>96</v>
      </c>
    </row>
    <row r="503" spans="1:15" ht="30" x14ac:dyDescent="0.25">
      <c r="A503" s="30" t="s">
        <v>58</v>
      </c>
      <c r="B503" s="27" t="s">
        <v>164</v>
      </c>
      <c r="C503" s="27" t="s">
        <v>165</v>
      </c>
      <c r="D503" s="27" t="str">
        <f>VLOOKUP(C503,state!A:B,2)</f>
        <v>Colorado</v>
      </c>
      <c r="E503" s="33" t="s">
        <v>2470</v>
      </c>
      <c r="F503" s="33" t="str">
        <f>VLOOKUP(E503,Sheet4!A:B,2,FALSE)</f>
        <v>Longmont</v>
      </c>
      <c r="G503" s="27" t="s">
        <v>2472</v>
      </c>
      <c r="H503" s="27" t="s">
        <v>4</v>
      </c>
      <c r="I503" s="27" t="s">
        <v>13</v>
      </c>
      <c r="J503" s="28" t="s">
        <v>3931</v>
      </c>
      <c r="K503" s="29">
        <v>457131</v>
      </c>
      <c r="L503" s="29">
        <v>457131</v>
      </c>
      <c r="M503" s="29">
        <v>0</v>
      </c>
      <c r="N503" s="29">
        <v>0</v>
      </c>
      <c r="O503" s="31" t="s">
        <v>176</v>
      </c>
    </row>
    <row r="504" spans="1:15" ht="30" x14ac:dyDescent="0.25">
      <c r="A504" s="30" t="s">
        <v>58</v>
      </c>
      <c r="B504" s="27" t="s">
        <v>164</v>
      </c>
      <c r="C504" s="27" t="s">
        <v>165</v>
      </c>
      <c r="D504" s="27" t="str">
        <f>VLOOKUP(C504,state!A:B,2)</f>
        <v>Colorado</v>
      </c>
      <c r="E504" s="33" t="s">
        <v>1370</v>
      </c>
      <c r="F504" s="33" t="str">
        <f>VLOOKUP(E504,Sheet4!A:B,2,FALSE)</f>
        <v>Leadville</v>
      </c>
      <c r="G504" s="27" t="s">
        <v>824</v>
      </c>
      <c r="H504" s="27" t="s">
        <v>4</v>
      </c>
      <c r="I504" s="27" t="s">
        <v>13</v>
      </c>
      <c r="J504" s="28" t="s">
        <v>3918</v>
      </c>
      <c r="K504" s="29">
        <v>5800000</v>
      </c>
      <c r="L504" s="29">
        <v>0</v>
      </c>
      <c r="M504" s="29">
        <v>0</v>
      </c>
      <c r="N504" s="29">
        <v>5800000</v>
      </c>
      <c r="O504" s="31" t="s">
        <v>96</v>
      </c>
    </row>
    <row r="505" spans="1:15" ht="30" x14ac:dyDescent="0.25">
      <c r="A505" s="30" t="s">
        <v>58</v>
      </c>
      <c r="B505" s="27" t="s">
        <v>164</v>
      </c>
      <c r="C505" s="27" t="s">
        <v>165</v>
      </c>
      <c r="D505" s="27" t="str">
        <f>VLOOKUP(C505,state!A:B,2)</f>
        <v>Colorado</v>
      </c>
      <c r="E505" s="33" t="s">
        <v>3638</v>
      </c>
      <c r="F505" s="33" t="str">
        <f>VLOOKUP(E505,Sheet4!A:B,2,FALSE)</f>
        <v>Monte Vista</v>
      </c>
      <c r="G505" s="27" t="s">
        <v>3640</v>
      </c>
      <c r="H505" s="27" t="s">
        <v>4</v>
      </c>
      <c r="I505" s="27" t="s">
        <v>13</v>
      </c>
      <c r="J505" s="28" t="s">
        <v>3918</v>
      </c>
      <c r="K505" s="29">
        <v>300000</v>
      </c>
      <c r="L505" s="29">
        <v>300000</v>
      </c>
      <c r="M505" s="29">
        <v>0</v>
      </c>
      <c r="N505" s="29">
        <v>0</v>
      </c>
      <c r="O505" s="31" t="s">
        <v>1524</v>
      </c>
    </row>
    <row r="506" spans="1:15" ht="30" x14ac:dyDescent="0.25">
      <c r="A506" s="30" t="s">
        <v>58</v>
      </c>
      <c r="B506" s="27" t="s">
        <v>164</v>
      </c>
      <c r="C506" s="27" t="s">
        <v>165</v>
      </c>
      <c r="D506" s="27" t="str">
        <f>VLOOKUP(C506,state!A:B,2)</f>
        <v>Colorado</v>
      </c>
      <c r="E506" s="33" t="s">
        <v>1568</v>
      </c>
      <c r="F506" s="33" t="str">
        <f>VLOOKUP(E506,Sheet4!A:B,2,FALSE)</f>
        <v>Pueblo</v>
      </c>
      <c r="G506" s="27" t="s">
        <v>1570</v>
      </c>
      <c r="H506" s="27" t="s">
        <v>4</v>
      </c>
      <c r="I506" s="27" t="s">
        <v>13</v>
      </c>
      <c r="J506" s="28" t="s">
        <v>3909</v>
      </c>
      <c r="K506" s="29">
        <v>3260528</v>
      </c>
      <c r="L506" s="29">
        <v>150000</v>
      </c>
      <c r="M506" s="29">
        <v>3110528</v>
      </c>
      <c r="N506" s="29">
        <v>0</v>
      </c>
      <c r="O506" s="31" t="s">
        <v>44</v>
      </c>
    </row>
    <row r="507" spans="1:15" ht="30" x14ac:dyDescent="0.25">
      <c r="A507" s="30" t="s">
        <v>58</v>
      </c>
      <c r="B507" s="27" t="s">
        <v>164</v>
      </c>
      <c r="C507" s="27" t="s">
        <v>165</v>
      </c>
      <c r="D507" s="27" t="str">
        <f>VLOOKUP(C507,state!A:B,2)</f>
        <v>Colorado</v>
      </c>
      <c r="E507" s="33" t="s">
        <v>3513</v>
      </c>
      <c r="F507" s="33" t="str">
        <f>VLOOKUP(E507,Sheet4!A:B,2,FALSE)</f>
        <v>Steamboat Springs</v>
      </c>
      <c r="G507" s="27" t="s">
        <v>3515</v>
      </c>
      <c r="H507" s="27" t="s">
        <v>4</v>
      </c>
      <c r="I507" s="27" t="s">
        <v>13</v>
      </c>
      <c r="J507" s="28" t="s">
        <v>3898</v>
      </c>
      <c r="K507" s="29">
        <v>300000</v>
      </c>
      <c r="L507" s="29">
        <v>300000</v>
      </c>
      <c r="M507" s="29">
        <v>0</v>
      </c>
      <c r="N507" s="29">
        <v>0</v>
      </c>
      <c r="O507" s="31" t="s">
        <v>1524</v>
      </c>
    </row>
    <row r="508" spans="1:15" ht="30" x14ac:dyDescent="0.25">
      <c r="A508" s="30" t="s">
        <v>58</v>
      </c>
      <c r="B508" s="27" t="s">
        <v>164</v>
      </c>
      <c r="C508" s="27" t="s">
        <v>165</v>
      </c>
      <c r="D508" s="27" t="str">
        <f>VLOOKUP(C508,state!A:B,2)</f>
        <v>Colorado</v>
      </c>
      <c r="E508" s="33" t="s">
        <v>1810</v>
      </c>
      <c r="F508" s="33" t="str">
        <f>VLOOKUP(E508,Sheet4!A:B,2,FALSE)</f>
        <v>Aspen</v>
      </c>
      <c r="G508" s="27" t="s">
        <v>1812</v>
      </c>
      <c r="H508" s="27" t="s">
        <v>53</v>
      </c>
      <c r="I508" s="27" t="s">
        <v>57</v>
      </c>
      <c r="J508" s="28" t="s">
        <v>3953</v>
      </c>
      <c r="K508" s="29">
        <v>6008870</v>
      </c>
      <c r="L508" s="29">
        <v>6008870</v>
      </c>
      <c r="M508" s="29">
        <v>0</v>
      </c>
      <c r="N508" s="29">
        <v>0</v>
      </c>
      <c r="O508" s="31" t="s">
        <v>1036</v>
      </c>
    </row>
    <row r="509" spans="1:15" ht="30" x14ac:dyDescent="0.25">
      <c r="A509" s="30" t="s">
        <v>58</v>
      </c>
      <c r="B509" s="27" t="s">
        <v>164</v>
      </c>
      <c r="C509" s="27" t="s">
        <v>165</v>
      </c>
      <c r="D509" s="27" t="str">
        <f>VLOOKUP(C509,state!A:B,2)</f>
        <v>Colorado</v>
      </c>
      <c r="E509" s="33" t="s">
        <v>1394</v>
      </c>
      <c r="F509" s="33" t="str">
        <f>VLOOKUP(E509,Sheet4!A:B,2,FALSE)</f>
        <v>Colorado Springs</v>
      </c>
      <c r="G509" s="27" t="s">
        <v>1396</v>
      </c>
      <c r="H509" s="27" t="s">
        <v>53</v>
      </c>
      <c r="I509" s="27" t="s">
        <v>57</v>
      </c>
      <c r="J509" s="28" t="s">
        <v>3972</v>
      </c>
      <c r="K509" s="29">
        <v>10850000</v>
      </c>
      <c r="L509" s="29">
        <v>0</v>
      </c>
      <c r="M509" s="29">
        <v>10850000</v>
      </c>
      <c r="N509" s="29">
        <v>0</v>
      </c>
      <c r="O509" s="31" t="s">
        <v>45</v>
      </c>
    </row>
    <row r="510" spans="1:15" ht="30" x14ac:dyDescent="0.25">
      <c r="A510" s="30" t="s">
        <v>58</v>
      </c>
      <c r="B510" s="27" t="s">
        <v>164</v>
      </c>
      <c r="C510" s="27" t="s">
        <v>165</v>
      </c>
      <c r="D510" s="27" t="str">
        <f>VLOOKUP(C510,state!A:B,2)</f>
        <v>Colorado</v>
      </c>
      <c r="E510" s="33" t="s">
        <v>1394</v>
      </c>
      <c r="F510" s="33" t="str">
        <f>VLOOKUP(E510,Sheet4!A:B,2,FALSE)</f>
        <v>Colorado Springs</v>
      </c>
      <c r="G510" s="27" t="s">
        <v>1396</v>
      </c>
      <c r="H510" s="27" t="s">
        <v>53</v>
      </c>
      <c r="I510" s="27" t="s">
        <v>57</v>
      </c>
      <c r="J510" s="28" t="s">
        <v>3917</v>
      </c>
      <c r="K510" s="29">
        <v>480000</v>
      </c>
      <c r="L510" s="29">
        <v>480000</v>
      </c>
      <c r="M510" s="29">
        <v>0</v>
      </c>
      <c r="N510" s="29">
        <v>0</v>
      </c>
      <c r="O510" s="31" t="s">
        <v>4326</v>
      </c>
    </row>
    <row r="511" spans="1:15" ht="30" x14ac:dyDescent="0.25">
      <c r="A511" s="30" t="s">
        <v>58</v>
      </c>
      <c r="B511" s="27" t="s">
        <v>164</v>
      </c>
      <c r="C511" s="27" t="s">
        <v>165</v>
      </c>
      <c r="D511" s="27" t="str">
        <f>VLOOKUP(C511,state!A:B,2)</f>
        <v>Colorado</v>
      </c>
      <c r="E511" s="33" t="s">
        <v>1394</v>
      </c>
      <c r="F511" s="33" t="str">
        <f>VLOOKUP(E511,Sheet4!A:B,2,FALSE)</f>
        <v>Colorado Springs</v>
      </c>
      <c r="G511" s="27" t="s">
        <v>1396</v>
      </c>
      <c r="H511" s="27" t="s">
        <v>53</v>
      </c>
      <c r="I511" s="27" t="s">
        <v>57</v>
      </c>
      <c r="J511" s="28" t="s">
        <v>3984</v>
      </c>
      <c r="K511" s="29">
        <v>10477921</v>
      </c>
      <c r="L511" s="29">
        <v>3181131</v>
      </c>
      <c r="M511" s="29">
        <v>7296790</v>
      </c>
      <c r="N511" s="29">
        <v>0</v>
      </c>
      <c r="O511" s="31" t="s">
        <v>377</v>
      </c>
    </row>
    <row r="512" spans="1:15" x14ac:dyDescent="0.25">
      <c r="A512" s="30" t="s">
        <v>58</v>
      </c>
      <c r="B512" s="27" t="s">
        <v>164</v>
      </c>
      <c r="C512" s="27" t="s">
        <v>165</v>
      </c>
      <c r="D512" s="27" t="str">
        <f>VLOOKUP(C512,state!A:B,2)</f>
        <v>Colorado</v>
      </c>
      <c r="E512" s="33" t="s">
        <v>164</v>
      </c>
      <c r="F512" s="33" t="str">
        <f>VLOOKUP(E512,Sheet4!A:B,2,FALSE)</f>
        <v>Denver</v>
      </c>
      <c r="G512" s="27" t="s">
        <v>502</v>
      </c>
      <c r="H512" s="27" t="s">
        <v>53</v>
      </c>
      <c r="I512" s="27" t="s">
        <v>57</v>
      </c>
      <c r="J512" s="28" t="s">
        <v>3980</v>
      </c>
      <c r="K512" s="29">
        <v>1445371</v>
      </c>
      <c r="L512" s="29">
        <v>0</v>
      </c>
      <c r="M512" s="29">
        <v>1445371</v>
      </c>
      <c r="N512" s="29">
        <v>0</v>
      </c>
      <c r="O512" s="31" t="s">
        <v>702</v>
      </c>
    </row>
    <row r="513" spans="1:15" x14ac:dyDescent="0.25">
      <c r="A513" s="30" t="s">
        <v>58</v>
      </c>
      <c r="B513" s="27" t="s">
        <v>164</v>
      </c>
      <c r="C513" s="27" t="s">
        <v>165</v>
      </c>
      <c r="D513" s="27" t="str">
        <f>VLOOKUP(C513,state!A:B,2)</f>
        <v>Colorado</v>
      </c>
      <c r="E513" s="33" t="s">
        <v>164</v>
      </c>
      <c r="F513" s="33" t="str">
        <f>VLOOKUP(E513,Sheet4!A:B,2,FALSE)</f>
        <v>Denver</v>
      </c>
      <c r="G513" s="27" t="s">
        <v>502</v>
      </c>
      <c r="H513" s="27" t="s">
        <v>53</v>
      </c>
      <c r="I513" s="27" t="s">
        <v>57</v>
      </c>
      <c r="J513" s="28" t="s">
        <v>3985</v>
      </c>
      <c r="K513" s="29">
        <v>7000000</v>
      </c>
      <c r="L513" s="29">
        <v>0</v>
      </c>
      <c r="M513" s="29">
        <v>7000000</v>
      </c>
      <c r="N513" s="29">
        <v>0</v>
      </c>
      <c r="O513" s="31" t="s">
        <v>45</v>
      </c>
    </row>
    <row r="514" spans="1:15" x14ac:dyDescent="0.25">
      <c r="A514" s="30" t="s">
        <v>58</v>
      </c>
      <c r="B514" s="27" t="s">
        <v>164</v>
      </c>
      <c r="C514" s="27" t="s">
        <v>165</v>
      </c>
      <c r="D514" s="27" t="str">
        <f>VLOOKUP(C514,state!A:B,2)</f>
        <v>Colorado</v>
      </c>
      <c r="E514" s="33" t="s">
        <v>164</v>
      </c>
      <c r="F514" s="33" t="str">
        <f>VLOOKUP(E514,Sheet4!A:B,2,FALSE)</f>
        <v>Denver</v>
      </c>
      <c r="G514" s="27" t="s">
        <v>502</v>
      </c>
      <c r="H514" s="27" t="s">
        <v>53</v>
      </c>
      <c r="I514" s="27" t="s">
        <v>57</v>
      </c>
      <c r="J514" s="28" t="s">
        <v>3985</v>
      </c>
      <c r="K514" s="29">
        <v>500000</v>
      </c>
      <c r="L514" s="29">
        <v>500000</v>
      </c>
      <c r="M514" s="29">
        <v>0</v>
      </c>
      <c r="N514" s="29">
        <v>0</v>
      </c>
      <c r="O514" s="31" t="s">
        <v>447</v>
      </c>
    </row>
    <row r="515" spans="1:15" x14ac:dyDescent="0.25">
      <c r="A515" s="30" t="s">
        <v>58</v>
      </c>
      <c r="B515" s="27" t="s">
        <v>164</v>
      </c>
      <c r="C515" s="27" t="s">
        <v>165</v>
      </c>
      <c r="D515" s="27" t="str">
        <f>VLOOKUP(C515,state!A:B,2)</f>
        <v>Colorado</v>
      </c>
      <c r="E515" s="33" t="s">
        <v>164</v>
      </c>
      <c r="F515" s="33" t="str">
        <f>VLOOKUP(E515,Sheet4!A:B,2,FALSE)</f>
        <v>Denver</v>
      </c>
      <c r="G515" s="27" t="s">
        <v>502</v>
      </c>
      <c r="H515" s="27" t="s">
        <v>53</v>
      </c>
      <c r="I515" s="27" t="s">
        <v>57</v>
      </c>
      <c r="J515" s="28" t="s">
        <v>3949</v>
      </c>
      <c r="K515" s="29">
        <v>800000</v>
      </c>
      <c r="L515" s="29">
        <v>800000</v>
      </c>
      <c r="M515" s="29">
        <v>0</v>
      </c>
      <c r="N515" s="29">
        <v>0</v>
      </c>
      <c r="O515" s="31" t="s">
        <v>45</v>
      </c>
    </row>
    <row r="516" spans="1:15" x14ac:dyDescent="0.25">
      <c r="A516" s="30" t="s">
        <v>58</v>
      </c>
      <c r="B516" s="27" t="s">
        <v>164</v>
      </c>
      <c r="C516" s="27" t="s">
        <v>165</v>
      </c>
      <c r="D516" s="27" t="str">
        <f>VLOOKUP(C516,state!A:B,2)</f>
        <v>Colorado</v>
      </c>
      <c r="E516" s="33" t="s">
        <v>164</v>
      </c>
      <c r="F516" s="33" t="str">
        <f>VLOOKUP(E516,Sheet4!A:B,2,FALSE)</f>
        <v>Denver</v>
      </c>
      <c r="G516" s="27" t="s">
        <v>502</v>
      </c>
      <c r="H516" s="27" t="s">
        <v>53</v>
      </c>
      <c r="I516" s="27" t="s">
        <v>57</v>
      </c>
      <c r="J516" s="28" t="s">
        <v>3949</v>
      </c>
      <c r="K516" s="29">
        <v>3010467</v>
      </c>
      <c r="L516" s="29">
        <v>1010467</v>
      </c>
      <c r="M516" s="29">
        <v>2000000</v>
      </c>
      <c r="N516" s="29">
        <v>0</v>
      </c>
      <c r="O516" s="31" t="s">
        <v>27</v>
      </c>
    </row>
    <row r="517" spans="1:15" x14ac:dyDescent="0.25">
      <c r="A517" s="30" t="s">
        <v>58</v>
      </c>
      <c r="B517" s="27" t="s">
        <v>164</v>
      </c>
      <c r="C517" s="27" t="s">
        <v>165</v>
      </c>
      <c r="D517" s="27" t="str">
        <f>VLOOKUP(C517,state!A:B,2)</f>
        <v>Colorado</v>
      </c>
      <c r="E517" s="33" t="s">
        <v>164</v>
      </c>
      <c r="F517" s="33" t="str">
        <f>VLOOKUP(E517,Sheet4!A:B,2,FALSE)</f>
        <v>Denver</v>
      </c>
      <c r="G517" s="27" t="s">
        <v>502</v>
      </c>
      <c r="H517" s="27" t="s">
        <v>53</v>
      </c>
      <c r="I517" s="27" t="s">
        <v>57</v>
      </c>
      <c r="J517" s="28" t="s">
        <v>3949</v>
      </c>
      <c r="K517" s="29">
        <v>1393606</v>
      </c>
      <c r="L517" s="29">
        <v>1393606</v>
      </c>
      <c r="M517" s="29">
        <v>0</v>
      </c>
      <c r="N517" s="29">
        <v>0</v>
      </c>
      <c r="O517" s="31" t="s">
        <v>447</v>
      </c>
    </row>
    <row r="518" spans="1:15" x14ac:dyDescent="0.25">
      <c r="A518" s="30" t="s">
        <v>58</v>
      </c>
      <c r="B518" s="27" t="s">
        <v>164</v>
      </c>
      <c r="C518" s="27" t="s">
        <v>165</v>
      </c>
      <c r="D518" s="27" t="str">
        <f>VLOOKUP(C518,state!A:B,2)</f>
        <v>Colorado</v>
      </c>
      <c r="E518" s="33" t="s">
        <v>164</v>
      </c>
      <c r="F518" s="33" t="str">
        <f>VLOOKUP(E518,Sheet4!A:B,2,FALSE)</f>
        <v>Denver</v>
      </c>
      <c r="G518" s="27" t="s">
        <v>502</v>
      </c>
      <c r="H518" s="27" t="s">
        <v>53</v>
      </c>
      <c r="I518" s="27" t="s">
        <v>57</v>
      </c>
      <c r="J518" s="28" t="s">
        <v>3949</v>
      </c>
      <c r="K518" s="29">
        <v>1500000</v>
      </c>
      <c r="L518" s="29">
        <v>1500000</v>
      </c>
      <c r="M518" s="29">
        <v>0</v>
      </c>
      <c r="N518" s="29">
        <v>0</v>
      </c>
      <c r="O518" s="31" t="s">
        <v>96</v>
      </c>
    </row>
    <row r="519" spans="1:15" x14ac:dyDescent="0.25">
      <c r="A519" s="30" t="s">
        <v>58</v>
      </c>
      <c r="B519" s="27" t="s">
        <v>164</v>
      </c>
      <c r="C519" s="27" t="s">
        <v>165</v>
      </c>
      <c r="D519" s="27" t="str">
        <f>VLOOKUP(C519,state!A:B,2)</f>
        <v>Colorado</v>
      </c>
      <c r="E519" s="33" t="s">
        <v>164</v>
      </c>
      <c r="F519" s="33" t="str">
        <f>VLOOKUP(E519,Sheet4!A:B,2,FALSE)</f>
        <v>Denver</v>
      </c>
      <c r="G519" s="27" t="s">
        <v>502</v>
      </c>
      <c r="H519" s="27" t="s">
        <v>53</v>
      </c>
      <c r="I519" s="27" t="s">
        <v>57</v>
      </c>
      <c r="J519" s="28" t="s">
        <v>4009</v>
      </c>
      <c r="K519" s="29">
        <v>2306394</v>
      </c>
      <c r="L519" s="29">
        <v>2306394</v>
      </c>
      <c r="M519" s="29">
        <v>0</v>
      </c>
      <c r="N519" s="29">
        <v>0</v>
      </c>
      <c r="O519" s="31" t="s">
        <v>45</v>
      </c>
    </row>
    <row r="520" spans="1:15" ht="30" x14ac:dyDescent="0.25">
      <c r="A520" s="30" t="s">
        <v>58</v>
      </c>
      <c r="B520" s="27" t="s">
        <v>164</v>
      </c>
      <c r="C520" s="27" t="s">
        <v>165</v>
      </c>
      <c r="D520" s="27" t="str">
        <f>VLOOKUP(C520,state!A:B,2)</f>
        <v>Colorado</v>
      </c>
      <c r="E520" s="33" t="s">
        <v>2720</v>
      </c>
      <c r="F520" s="33" t="str">
        <f>VLOOKUP(E520,Sheet4!A:B,2,FALSE)</f>
        <v>Durango</v>
      </c>
      <c r="G520" s="27" t="s">
        <v>2722</v>
      </c>
      <c r="H520" s="27" t="s">
        <v>53</v>
      </c>
      <c r="I520" s="27" t="s">
        <v>57</v>
      </c>
      <c r="J520" s="28" t="s">
        <v>3975</v>
      </c>
      <c r="K520" s="29">
        <v>230495</v>
      </c>
      <c r="L520" s="29">
        <v>230495</v>
      </c>
      <c r="M520" s="29">
        <v>0</v>
      </c>
      <c r="N520" s="29">
        <v>0</v>
      </c>
      <c r="O520" s="31" t="s">
        <v>4780</v>
      </c>
    </row>
    <row r="521" spans="1:15" x14ac:dyDescent="0.25">
      <c r="A521" s="30" t="s">
        <v>58</v>
      </c>
      <c r="B521" s="27" t="s">
        <v>164</v>
      </c>
      <c r="C521" s="27" t="s">
        <v>165</v>
      </c>
      <c r="D521" s="27" t="str">
        <f>VLOOKUP(C521,state!A:B,2)</f>
        <v>Colorado</v>
      </c>
      <c r="E521" s="33" t="s">
        <v>1135</v>
      </c>
      <c r="F521" s="33" t="str">
        <f>VLOOKUP(E521,Sheet4!A:B,2,FALSE)</f>
        <v>Eagle</v>
      </c>
      <c r="G521" s="27" t="s">
        <v>1137</v>
      </c>
      <c r="H521" s="27" t="s">
        <v>53</v>
      </c>
      <c r="I521" s="27" t="s">
        <v>57</v>
      </c>
      <c r="J521" s="28" t="s">
        <v>3929</v>
      </c>
      <c r="K521" s="29">
        <v>5659460</v>
      </c>
      <c r="L521" s="29">
        <v>1909460</v>
      </c>
      <c r="M521" s="29">
        <v>3750000</v>
      </c>
      <c r="N521" s="29">
        <v>0</v>
      </c>
      <c r="O521" s="31" t="s">
        <v>31</v>
      </c>
    </row>
    <row r="522" spans="1:15" ht="30" x14ac:dyDescent="0.25">
      <c r="A522" s="30" t="s">
        <v>58</v>
      </c>
      <c r="B522" s="27" t="s">
        <v>164</v>
      </c>
      <c r="C522" s="27" t="s">
        <v>165</v>
      </c>
      <c r="D522" s="27" t="str">
        <f>VLOOKUP(C522,state!A:B,2)</f>
        <v>Colorado</v>
      </c>
      <c r="E522" s="33" t="s">
        <v>2630</v>
      </c>
      <c r="F522" s="33" t="str">
        <f>VLOOKUP(E522,Sheet4!A:B,2,FALSE)</f>
        <v>Grand Junction</v>
      </c>
      <c r="G522" s="27" t="s">
        <v>2632</v>
      </c>
      <c r="H522" s="27" t="s">
        <v>53</v>
      </c>
      <c r="I522" s="27" t="s">
        <v>57</v>
      </c>
      <c r="J522" s="28" t="s">
        <v>3929</v>
      </c>
      <c r="K522" s="29">
        <v>1512000</v>
      </c>
      <c r="L522" s="29">
        <v>0</v>
      </c>
      <c r="M522" s="29">
        <v>1512000</v>
      </c>
      <c r="N522" s="29">
        <v>0</v>
      </c>
      <c r="O522" s="31" t="s">
        <v>45</v>
      </c>
    </row>
    <row r="523" spans="1:15" ht="30" x14ac:dyDescent="0.25">
      <c r="A523" s="30" t="s">
        <v>58</v>
      </c>
      <c r="B523" s="27" t="s">
        <v>164</v>
      </c>
      <c r="C523" s="27" t="s">
        <v>165</v>
      </c>
      <c r="D523" s="27" t="str">
        <f>VLOOKUP(C523,state!A:B,2)</f>
        <v>Colorado</v>
      </c>
      <c r="E523" s="33" t="s">
        <v>2630</v>
      </c>
      <c r="F523" s="33" t="str">
        <f>VLOOKUP(E523,Sheet4!A:B,2,FALSE)</f>
        <v>Grand Junction</v>
      </c>
      <c r="G523" s="27" t="s">
        <v>2632</v>
      </c>
      <c r="H523" s="27" t="s">
        <v>53</v>
      </c>
      <c r="I523" s="27" t="s">
        <v>57</v>
      </c>
      <c r="J523" s="28" t="s">
        <v>3939</v>
      </c>
      <c r="K523" s="29">
        <v>3225000</v>
      </c>
      <c r="L523" s="29">
        <v>0</v>
      </c>
      <c r="M523" s="29">
        <v>3225000</v>
      </c>
      <c r="N523" s="29">
        <v>0</v>
      </c>
      <c r="O523" s="31" t="s">
        <v>5031</v>
      </c>
    </row>
    <row r="524" spans="1:15" ht="30" x14ac:dyDescent="0.25">
      <c r="A524" s="30" t="s">
        <v>58</v>
      </c>
      <c r="B524" s="27" t="s">
        <v>164</v>
      </c>
      <c r="C524" s="27" t="s">
        <v>165</v>
      </c>
      <c r="D524" s="27" t="str">
        <f>VLOOKUP(C524,state!A:B,2)</f>
        <v>Colorado</v>
      </c>
      <c r="E524" s="33" t="s">
        <v>2630</v>
      </c>
      <c r="F524" s="33" t="str">
        <f>VLOOKUP(E524,Sheet4!A:B,2,FALSE)</f>
        <v>Grand Junction</v>
      </c>
      <c r="G524" s="27" t="s">
        <v>2632</v>
      </c>
      <c r="H524" s="27" t="s">
        <v>53</v>
      </c>
      <c r="I524" s="27" t="s">
        <v>57</v>
      </c>
      <c r="J524" s="28" t="s">
        <v>3955</v>
      </c>
      <c r="K524" s="29">
        <v>1966494</v>
      </c>
      <c r="L524" s="29">
        <v>191494</v>
      </c>
      <c r="M524" s="29">
        <v>1775000</v>
      </c>
      <c r="N524" s="29">
        <v>0</v>
      </c>
      <c r="O524" s="31" t="s">
        <v>5030</v>
      </c>
    </row>
    <row r="525" spans="1:15" ht="30" x14ac:dyDescent="0.25">
      <c r="A525" s="30" t="s">
        <v>58</v>
      </c>
      <c r="B525" s="27" t="s">
        <v>164</v>
      </c>
      <c r="C525" s="27" t="s">
        <v>165</v>
      </c>
      <c r="D525" s="27" t="str">
        <f>VLOOKUP(C525,state!A:B,2)</f>
        <v>Colorado</v>
      </c>
      <c r="E525" s="33" t="s">
        <v>2630</v>
      </c>
      <c r="F525" s="33" t="str">
        <f>VLOOKUP(E525,Sheet4!A:B,2,FALSE)</f>
        <v>Grand Junction</v>
      </c>
      <c r="G525" s="27" t="s">
        <v>2632</v>
      </c>
      <c r="H525" s="27" t="s">
        <v>53</v>
      </c>
      <c r="I525" s="27" t="s">
        <v>57</v>
      </c>
      <c r="J525" s="28" t="s">
        <v>3921</v>
      </c>
      <c r="K525" s="29">
        <v>610383</v>
      </c>
      <c r="L525" s="29">
        <v>610383</v>
      </c>
      <c r="M525" s="29">
        <v>0</v>
      </c>
      <c r="N525" s="29">
        <v>0</v>
      </c>
      <c r="O525" s="31" t="s">
        <v>5033</v>
      </c>
    </row>
    <row r="526" spans="1:15" ht="30" x14ac:dyDescent="0.25">
      <c r="A526" s="30" t="s">
        <v>58</v>
      </c>
      <c r="B526" s="27" t="s">
        <v>164</v>
      </c>
      <c r="C526" s="27" t="s">
        <v>165</v>
      </c>
      <c r="D526" s="27" t="str">
        <f>VLOOKUP(C526,state!A:B,2)</f>
        <v>Colorado</v>
      </c>
      <c r="E526" s="33" t="s">
        <v>2630</v>
      </c>
      <c r="F526" s="33" t="str">
        <f>VLOOKUP(E526,Sheet4!A:B,2,FALSE)</f>
        <v>Grand Junction</v>
      </c>
      <c r="G526" s="27" t="s">
        <v>2632</v>
      </c>
      <c r="H526" s="27" t="s">
        <v>53</v>
      </c>
      <c r="I526" s="27" t="s">
        <v>57</v>
      </c>
      <c r="J526" s="28" t="s">
        <v>3982</v>
      </c>
      <c r="K526" s="29">
        <v>900000</v>
      </c>
      <c r="L526" s="29">
        <v>900000</v>
      </c>
      <c r="M526" s="29">
        <v>0</v>
      </c>
      <c r="N526" s="29">
        <v>0</v>
      </c>
      <c r="O526" s="31" t="s">
        <v>5032</v>
      </c>
    </row>
    <row r="527" spans="1:15" ht="30" x14ac:dyDescent="0.25">
      <c r="A527" s="30" t="s">
        <v>58</v>
      </c>
      <c r="B527" s="27" t="s">
        <v>164</v>
      </c>
      <c r="C527" s="27" t="s">
        <v>165</v>
      </c>
      <c r="D527" s="27" t="str">
        <f>VLOOKUP(C527,state!A:B,2)</f>
        <v>Colorado</v>
      </c>
      <c r="E527" s="33" t="s">
        <v>2692</v>
      </c>
      <c r="F527" s="33" t="str">
        <f>VLOOKUP(E527,Sheet4!A:B,2,FALSE)</f>
        <v>Gunnison</v>
      </c>
      <c r="G527" s="27" t="s">
        <v>2694</v>
      </c>
      <c r="H527" s="27" t="s">
        <v>53</v>
      </c>
      <c r="I527" s="27" t="s">
        <v>57</v>
      </c>
      <c r="J527" s="28" t="s">
        <v>3899</v>
      </c>
      <c r="K527" s="29">
        <v>617408</v>
      </c>
      <c r="L527" s="29">
        <v>617408</v>
      </c>
      <c r="M527" s="29">
        <v>0</v>
      </c>
      <c r="N527" s="29">
        <v>0</v>
      </c>
      <c r="O527" s="31" t="s">
        <v>296</v>
      </c>
    </row>
    <row r="528" spans="1:15" x14ac:dyDescent="0.25">
      <c r="A528" s="30" t="s">
        <v>58</v>
      </c>
      <c r="B528" s="27" t="s">
        <v>164</v>
      </c>
      <c r="C528" s="27" t="s">
        <v>165</v>
      </c>
      <c r="D528" s="27" t="str">
        <f>VLOOKUP(C528,state!A:B,2)</f>
        <v>Colorado</v>
      </c>
      <c r="E528" s="33" t="s">
        <v>3076</v>
      </c>
      <c r="F528" s="33" t="str">
        <f>VLOOKUP(E528,Sheet4!A:B,2,FALSE)</f>
        <v>Hayden</v>
      </c>
      <c r="G528" s="27" t="s">
        <v>3078</v>
      </c>
      <c r="H528" s="27" t="s">
        <v>53</v>
      </c>
      <c r="I528" s="27" t="s">
        <v>57</v>
      </c>
      <c r="J528" s="28" t="s">
        <v>3913</v>
      </c>
      <c r="K528" s="29">
        <v>500000</v>
      </c>
      <c r="L528" s="29">
        <v>500000</v>
      </c>
      <c r="M528" s="29">
        <v>0</v>
      </c>
      <c r="N528" s="29">
        <v>0</v>
      </c>
      <c r="O528" s="31" t="s">
        <v>44</v>
      </c>
    </row>
    <row r="529" spans="1:15" x14ac:dyDescent="0.25">
      <c r="A529" s="30" t="s">
        <v>58</v>
      </c>
      <c r="B529" s="27" t="s">
        <v>164</v>
      </c>
      <c r="C529" s="27" t="s">
        <v>165</v>
      </c>
      <c r="D529" s="27" t="str">
        <f>VLOOKUP(C529,state!A:B,2)</f>
        <v>Colorado</v>
      </c>
      <c r="E529" s="33" t="s">
        <v>3076</v>
      </c>
      <c r="F529" s="33" t="str">
        <f>VLOOKUP(E529,Sheet4!A:B,2,FALSE)</f>
        <v>Hayden</v>
      </c>
      <c r="G529" s="27" t="s">
        <v>3078</v>
      </c>
      <c r="H529" s="27" t="s">
        <v>53</v>
      </c>
      <c r="I529" s="27" t="s">
        <v>57</v>
      </c>
      <c r="J529" s="28" t="s">
        <v>3913</v>
      </c>
      <c r="K529" s="29">
        <v>3930000</v>
      </c>
      <c r="L529" s="29">
        <v>939029</v>
      </c>
      <c r="M529" s="29">
        <v>2990971</v>
      </c>
      <c r="N529" s="29">
        <v>0</v>
      </c>
      <c r="O529" s="31" t="s">
        <v>655</v>
      </c>
    </row>
    <row r="530" spans="1:15" x14ac:dyDescent="0.25">
      <c r="A530" s="30" t="s">
        <v>58</v>
      </c>
      <c r="B530" s="27" t="s">
        <v>164</v>
      </c>
      <c r="C530" s="27" t="s">
        <v>165</v>
      </c>
      <c r="D530" s="27" t="str">
        <f>VLOOKUP(C530,state!A:B,2)</f>
        <v>Colorado</v>
      </c>
      <c r="E530" s="33" t="s">
        <v>2292</v>
      </c>
      <c r="F530" s="33" t="str">
        <f>VLOOKUP(E530,Sheet4!A:B,2,FALSE)</f>
        <v>Montrose</v>
      </c>
      <c r="G530" s="27" t="s">
        <v>2294</v>
      </c>
      <c r="H530" s="27" t="s">
        <v>53</v>
      </c>
      <c r="I530" s="27" t="s">
        <v>57</v>
      </c>
      <c r="J530" s="28" t="s">
        <v>3916</v>
      </c>
      <c r="K530" s="29">
        <v>530836</v>
      </c>
      <c r="L530" s="29">
        <v>530836</v>
      </c>
      <c r="M530" s="29">
        <v>0</v>
      </c>
      <c r="N530" s="29">
        <v>0</v>
      </c>
      <c r="O530" s="31" t="s">
        <v>1331</v>
      </c>
    </row>
    <row r="531" spans="1:15" x14ac:dyDescent="0.25">
      <c r="A531" s="30" t="s">
        <v>58</v>
      </c>
      <c r="B531" s="27" t="s">
        <v>164</v>
      </c>
      <c r="C531" s="27" t="s">
        <v>165</v>
      </c>
      <c r="D531" s="27" t="str">
        <f>VLOOKUP(C531,state!A:B,2)</f>
        <v>Colorado</v>
      </c>
      <c r="E531" s="33" t="s">
        <v>2292</v>
      </c>
      <c r="F531" s="33" t="str">
        <f>VLOOKUP(E531,Sheet4!A:B,2,FALSE)</f>
        <v>Montrose</v>
      </c>
      <c r="G531" s="27" t="s">
        <v>2294</v>
      </c>
      <c r="H531" s="27" t="s">
        <v>53</v>
      </c>
      <c r="I531" s="27" t="s">
        <v>57</v>
      </c>
      <c r="J531" s="28" t="s">
        <v>3916</v>
      </c>
      <c r="K531" s="29">
        <v>531000</v>
      </c>
      <c r="L531" s="29">
        <v>531000</v>
      </c>
      <c r="M531" s="29">
        <v>0</v>
      </c>
      <c r="N531" s="29">
        <v>0</v>
      </c>
      <c r="O531" s="31" t="s">
        <v>199</v>
      </c>
    </row>
    <row r="532" spans="1:15" x14ac:dyDescent="0.25">
      <c r="A532" s="30" t="s">
        <v>58</v>
      </c>
      <c r="B532" s="27" t="s">
        <v>164</v>
      </c>
      <c r="C532" s="27" t="s">
        <v>165</v>
      </c>
      <c r="D532" s="27" t="str">
        <f>VLOOKUP(C532,state!A:B,2)</f>
        <v>Colorado</v>
      </c>
      <c r="E532" s="33" t="s">
        <v>163</v>
      </c>
      <c r="F532" s="33" t="str">
        <f>VLOOKUP(E532,Sheet4!A:B,2,FALSE)</f>
        <v>Denver</v>
      </c>
      <c r="G532" s="27" t="s">
        <v>3126</v>
      </c>
      <c r="H532" s="27" t="s">
        <v>154</v>
      </c>
      <c r="I532" s="27" t="s">
        <v>161</v>
      </c>
      <c r="J532" s="28" t="s">
        <v>3975</v>
      </c>
      <c r="K532" s="29">
        <v>600000</v>
      </c>
      <c r="L532" s="29">
        <v>600000</v>
      </c>
      <c r="M532" s="29">
        <v>0</v>
      </c>
      <c r="N532" s="29">
        <v>0</v>
      </c>
      <c r="O532" s="31" t="s">
        <v>1524</v>
      </c>
    </row>
    <row r="533" spans="1:15" ht="30" x14ac:dyDescent="0.25">
      <c r="A533" s="30" t="s">
        <v>103</v>
      </c>
      <c r="B533" s="27" t="s">
        <v>104</v>
      </c>
      <c r="C533" s="27" t="s">
        <v>1838</v>
      </c>
      <c r="D533" s="27" t="str">
        <f>VLOOKUP(C533,state!A:B,2)</f>
        <v>Connecticut</v>
      </c>
      <c r="E533" s="33" t="s">
        <v>3142</v>
      </c>
      <c r="F533" s="33" t="str">
        <f>VLOOKUP(E533,Sheet4!A:B,2,FALSE)</f>
        <v>Bridgeport</v>
      </c>
      <c r="G533" s="27" t="s">
        <v>3144</v>
      </c>
      <c r="H533" s="27" t="s">
        <v>4</v>
      </c>
      <c r="I533" s="27" t="s">
        <v>13</v>
      </c>
      <c r="J533" s="28" t="s">
        <v>3954</v>
      </c>
      <c r="K533" s="29">
        <v>170435</v>
      </c>
      <c r="L533" s="29">
        <v>170435</v>
      </c>
      <c r="M533" s="29">
        <v>0</v>
      </c>
      <c r="N533" s="29">
        <v>0</v>
      </c>
      <c r="O533" s="31" t="s">
        <v>4751</v>
      </c>
    </row>
    <row r="534" spans="1:15" ht="30" x14ac:dyDescent="0.25">
      <c r="A534" s="30" t="s">
        <v>103</v>
      </c>
      <c r="B534" s="27" t="s">
        <v>104</v>
      </c>
      <c r="C534" s="27" t="s">
        <v>1838</v>
      </c>
      <c r="D534" s="27" t="str">
        <f>VLOOKUP(C534,state!A:B,2)</f>
        <v>Connecticut</v>
      </c>
      <c r="E534" s="33" t="s">
        <v>3142</v>
      </c>
      <c r="F534" s="33" t="str">
        <f>VLOOKUP(E534,Sheet4!A:B,2,FALSE)</f>
        <v>Bridgeport</v>
      </c>
      <c r="G534" s="27" t="s">
        <v>3144</v>
      </c>
      <c r="H534" s="27" t="s">
        <v>4</v>
      </c>
      <c r="I534" s="27" t="s">
        <v>13</v>
      </c>
      <c r="J534" s="28" t="s">
        <v>3942</v>
      </c>
      <c r="K534" s="29">
        <v>450000</v>
      </c>
      <c r="L534" s="29">
        <v>450000</v>
      </c>
      <c r="M534" s="29">
        <v>0</v>
      </c>
      <c r="N534" s="29">
        <v>0</v>
      </c>
      <c r="O534" s="31" t="s">
        <v>69</v>
      </c>
    </row>
    <row r="535" spans="1:15" ht="30" x14ac:dyDescent="0.25">
      <c r="A535" s="30" t="s">
        <v>103</v>
      </c>
      <c r="B535" s="27" t="s">
        <v>104</v>
      </c>
      <c r="C535" s="27" t="s">
        <v>1838</v>
      </c>
      <c r="D535" s="27" t="str">
        <f>VLOOKUP(C535,state!A:B,2)</f>
        <v>Connecticut</v>
      </c>
      <c r="E535" s="33" t="s">
        <v>1840</v>
      </c>
      <c r="F535" s="33" t="str">
        <f>VLOOKUP(E535,Sheet4!A:B,2,FALSE)</f>
        <v>Meriden</v>
      </c>
      <c r="G535" s="27" t="s">
        <v>1843</v>
      </c>
      <c r="H535" s="27" t="s">
        <v>4</v>
      </c>
      <c r="I535" s="27" t="s">
        <v>13</v>
      </c>
      <c r="J535" s="28" t="s">
        <v>3914</v>
      </c>
      <c r="K535" s="29">
        <v>4000</v>
      </c>
      <c r="L535" s="29">
        <v>4000</v>
      </c>
      <c r="M535" s="29">
        <v>0</v>
      </c>
      <c r="N535" s="29">
        <v>0</v>
      </c>
      <c r="O535" s="31" t="s">
        <v>5319</v>
      </c>
    </row>
    <row r="536" spans="1:15" ht="30" x14ac:dyDescent="0.25">
      <c r="A536" s="30" t="s">
        <v>103</v>
      </c>
      <c r="B536" s="27" t="s">
        <v>104</v>
      </c>
      <c r="C536" s="27" t="s">
        <v>1838</v>
      </c>
      <c r="D536" s="27" t="str">
        <f>VLOOKUP(C536,state!A:B,2)</f>
        <v>Connecticut</v>
      </c>
      <c r="E536" s="33" t="s">
        <v>1840</v>
      </c>
      <c r="F536" s="33" t="str">
        <f>VLOOKUP(E536,Sheet4!A:B,2,FALSE)</f>
        <v>Meriden</v>
      </c>
      <c r="G536" s="27" t="s">
        <v>1843</v>
      </c>
      <c r="H536" s="27" t="s">
        <v>4</v>
      </c>
      <c r="I536" s="27" t="s">
        <v>13</v>
      </c>
      <c r="J536" s="28" t="s">
        <v>3914</v>
      </c>
      <c r="K536" s="29">
        <v>16000</v>
      </c>
      <c r="L536" s="29">
        <v>16000</v>
      </c>
      <c r="M536" s="29">
        <v>0</v>
      </c>
      <c r="N536" s="29">
        <v>0</v>
      </c>
      <c r="O536" s="31" t="s">
        <v>5320</v>
      </c>
    </row>
    <row r="537" spans="1:15" ht="30" x14ac:dyDescent="0.25">
      <c r="A537" s="30" t="s">
        <v>103</v>
      </c>
      <c r="B537" s="27" t="s">
        <v>104</v>
      </c>
      <c r="C537" s="27" t="s">
        <v>1838</v>
      </c>
      <c r="D537" s="27" t="str">
        <f>VLOOKUP(C537,state!A:B,2)</f>
        <v>Connecticut</v>
      </c>
      <c r="E537" s="33" t="s">
        <v>1840</v>
      </c>
      <c r="F537" s="33" t="str">
        <f>VLOOKUP(E537,Sheet4!A:B,2,FALSE)</f>
        <v>Meriden</v>
      </c>
      <c r="G537" s="27" t="s">
        <v>1843</v>
      </c>
      <c r="H537" s="27" t="s">
        <v>4</v>
      </c>
      <c r="I537" s="27" t="s">
        <v>13</v>
      </c>
      <c r="J537" s="28" t="s">
        <v>3914</v>
      </c>
      <c r="K537" s="29">
        <v>89800</v>
      </c>
      <c r="L537" s="29">
        <v>89800</v>
      </c>
      <c r="M537" s="29">
        <v>0</v>
      </c>
      <c r="N537" s="29">
        <v>0</v>
      </c>
      <c r="O537" s="31" t="s">
        <v>4374</v>
      </c>
    </row>
    <row r="538" spans="1:15" ht="30" x14ac:dyDescent="0.25">
      <c r="A538" s="30" t="s">
        <v>103</v>
      </c>
      <c r="B538" s="27" t="s">
        <v>104</v>
      </c>
      <c r="C538" s="27" t="s">
        <v>1838</v>
      </c>
      <c r="D538" s="27" t="str">
        <f>VLOOKUP(C538,state!A:B,2)</f>
        <v>Connecticut</v>
      </c>
      <c r="E538" s="33" t="s">
        <v>3657</v>
      </c>
      <c r="F538" s="33" t="str">
        <f>VLOOKUP(E538,Sheet4!A:B,2,FALSE)</f>
        <v>Oxford</v>
      </c>
      <c r="G538" s="27" t="s">
        <v>3658</v>
      </c>
      <c r="H538" s="27" t="s">
        <v>4</v>
      </c>
      <c r="I538" s="27" t="s">
        <v>13</v>
      </c>
      <c r="J538" s="28" t="s">
        <v>3936</v>
      </c>
      <c r="K538" s="29">
        <v>228500</v>
      </c>
      <c r="L538" s="29">
        <v>228500</v>
      </c>
      <c r="M538" s="29">
        <v>0</v>
      </c>
      <c r="N538" s="29">
        <v>0</v>
      </c>
      <c r="O538" s="31" t="s">
        <v>5431</v>
      </c>
    </row>
    <row r="539" spans="1:15" x14ac:dyDescent="0.25">
      <c r="A539" s="30" t="s">
        <v>103</v>
      </c>
      <c r="B539" s="27" t="s">
        <v>104</v>
      </c>
      <c r="C539" s="27" t="s">
        <v>1838</v>
      </c>
      <c r="D539" s="27" t="str">
        <f>VLOOKUP(C539,state!A:B,2)</f>
        <v>Connecticut</v>
      </c>
      <c r="E539" s="33" t="s">
        <v>3257</v>
      </c>
      <c r="F539" s="33" t="str">
        <f>VLOOKUP(E539,Sheet4!A:B,2,FALSE)</f>
        <v>Windsor Locks</v>
      </c>
      <c r="G539" s="27" t="s">
        <v>3259</v>
      </c>
      <c r="H539" s="27" t="s">
        <v>53</v>
      </c>
      <c r="I539" s="27" t="s">
        <v>57</v>
      </c>
      <c r="J539" s="28" t="s">
        <v>3992</v>
      </c>
      <c r="K539" s="29">
        <v>13181319</v>
      </c>
      <c r="L539" s="29">
        <v>3269652</v>
      </c>
      <c r="M539" s="29">
        <v>9911667</v>
      </c>
      <c r="N539" s="29">
        <v>0</v>
      </c>
      <c r="O539" s="31" t="s">
        <v>4750</v>
      </c>
    </row>
    <row r="540" spans="1:15" x14ac:dyDescent="0.25">
      <c r="A540" s="30" t="s">
        <v>103</v>
      </c>
      <c r="B540" s="27" t="s">
        <v>104</v>
      </c>
      <c r="C540" s="27" t="s">
        <v>1838</v>
      </c>
      <c r="D540" s="27" t="str">
        <f>VLOOKUP(C540,state!A:B,2)</f>
        <v>Connecticut</v>
      </c>
      <c r="E540" s="33" t="s">
        <v>3424</v>
      </c>
      <c r="F540" s="33" t="str">
        <f>VLOOKUP(E540,Sheet4!A:B,2,FALSE)</f>
        <v>New Haven</v>
      </c>
      <c r="G540" s="27" t="s">
        <v>3425</v>
      </c>
      <c r="H540" s="27" t="s">
        <v>53</v>
      </c>
      <c r="I540" s="27" t="s">
        <v>57</v>
      </c>
      <c r="J540" s="28" t="s">
        <v>3975</v>
      </c>
      <c r="K540" s="29">
        <v>2504946</v>
      </c>
      <c r="L540" s="29">
        <v>0</v>
      </c>
      <c r="M540" s="29">
        <v>2504946</v>
      </c>
      <c r="N540" s="29">
        <v>0</v>
      </c>
      <c r="O540" s="31" t="s">
        <v>4982</v>
      </c>
    </row>
    <row r="541" spans="1:15" x14ac:dyDescent="0.25">
      <c r="A541" s="30" t="s">
        <v>103</v>
      </c>
      <c r="B541" s="27" t="s">
        <v>104</v>
      </c>
      <c r="C541" s="27" t="s">
        <v>1838</v>
      </c>
      <c r="D541" s="27" t="str">
        <f>VLOOKUP(C541,state!A:B,2)</f>
        <v>Connecticut</v>
      </c>
      <c r="E541" s="33" t="s">
        <v>3106</v>
      </c>
      <c r="F541" s="33" t="str">
        <f>VLOOKUP(E541,Sheet4!A:B,2,FALSE)</f>
        <v>Plainville</v>
      </c>
      <c r="G541" s="27" t="s">
        <v>1737</v>
      </c>
      <c r="H541" s="27" t="s">
        <v>154</v>
      </c>
      <c r="I541" s="27" t="s">
        <v>161</v>
      </c>
      <c r="J541" s="28" t="s">
        <v>3920</v>
      </c>
      <c r="K541" s="29">
        <v>800671</v>
      </c>
      <c r="L541" s="29">
        <v>800671</v>
      </c>
      <c r="M541" s="29">
        <v>0</v>
      </c>
      <c r="N541" s="29">
        <v>0</v>
      </c>
      <c r="O541" s="31" t="s">
        <v>44</v>
      </c>
    </row>
    <row r="542" spans="1:15" x14ac:dyDescent="0.25">
      <c r="A542" s="30" t="s">
        <v>103</v>
      </c>
      <c r="B542" s="27" t="s">
        <v>104</v>
      </c>
      <c r="C542" s="27" t="s">
        <v>1838</v>
      </c>
      <c r="D542" s="27" t="str">
        <f>VLOOKUP(C542,state!A:B,2)</f>
        <v>Connecticut</v>
      </c>
      <c r="E542" s="33" t="s">
        <v>3654</v>
      </c>
      <c r="F542" s="33" t="str">
        <f>VLOOKUP(E542,Sheet4!A:B,2,FALSE)</f>
        <v>Danbury</v>
      </c>
      <c r="G542" s="27" t="s">
        <v>3656</v>
      </c>
      <c r="H542" s="27" t="s">
        <v>154</v>
      </c>
      <c r="I542" s="27" t="s">
        <v>161</v>
      </c>
      <c r="J542" s="28" t="s">
        <v>3910</v>
      </c>
      <c r="K542" s="29">
        <v>71370</v>
      </c>
      <c r="L542" s="29">
        <v>71370</v>
      </c>
      <c r="M542" s="29">
        <v>0</v>
      </c>
      <c r="N542" s="29">
        <v>0</v>
      </c>
      <c r="O542" s="31" t="s">
        <v>4933</v>
      </c>
    </row>
    <row r="543" spans="1:15" ht="30" x14ac:dyDescent="0.25">
      <c r="A543" s="30" t="s">
        <v>89</v>
      </c>
      <c r="B543" s="27" t="s">
        <v>90</v>
      </c>
      <c r="C543" s="27" t="s">
        <v>1279</v>
      </c>
      <c r="D543" s="27" t="str">
        <f>VLOOKUP(C543,state!A:B,2)</f>
        <v>District of Columbia</v>
      </c>
      <c r="E543" s="33" t="s">
        <v>3069</v>
      </c>
      <c r="F543" s="33" t="str">
        <f>VLOOKUP(E543,Sheet4!A:B,2,FALSE)</f>
        <v>Washington</v>
      </c>
      <c r="G543" s="27" t="s">
        <v>3070</v>
      </c>
      <c r="H543" s="28" t="s">
        <v>10</v>
      </c>
      <c r="I543" s="28"/>
      <c r="J543" s="28" t="s">
        <v>3895</v>
      </c>
      <c r="K543" s="29">
        <v>250000</v>
      </c>
      <c r="L543" s="29">
        <v>250000</v>
      </c>
      <c r="M543" s="29">
        <v>0</v>
      </c>
      <c r="N543" s="29">
        <v>0</v>
      </c>
      <c r="O543" s="31" t="s">
        <v>1096</v>
      </c>
    </row>
    <row r="544" spans="1:15" x14ac:dyDescent="0.25">
      <c r="A544" s="30" t="s">
        <v>89</v>
      </c>
      <c r="B544" s="27" t="s">
        <v>214</v>
      </c>
      <c r="C544" s="27" t="s">
        <v>215</v>
      </c>
      <c r="D544" s="27" t="str">
        <f>VLOOKUP(C544,state!A:B,2)</f>
        <v>Delaware</v>
      </c>
      <c r="E544" s="33" t="s">
        <v>1784</v>
      </c>
      <c r="F544" s="33" t="str">
        <f>VLOOKUP(E544,Sheet4!A:B,2,FALSE)</f>
        <v>Dover</v>
      </c>
      <c r="G544" s="27" t="s">
        <v>1785</v>
      </c>
      <c r="H544" s="28" t="s">
        <v>10</v>
      </c>
      <c r="I544" s="28"/>
      <c r="J544" s="28" t="s">
        <v>3897</v>
      </c>
      <c r="K544" s="29">
        <v>108000</v>
      </c>
      <c r="L544" s="29">
        <v>108000</v>
      </c>
      <c r="M544" s="29">
        <v>0</v>
      </c>
      <c r="N544" s="29">
        <v>0</v>
      </c>
      <c r="O544" s="31" t="s">
        <v>233</v>
      </c>
    </row>
    <row r="545" spans="1:15" ht="30" x14ac:dyDescent="0.25">
      <c r="A545" s="30" t="s">
        <v>89</v>
      </c>
      <c r="B545" s="27" t="s">
        <v>214</v>
      </c>
      <c r="C545" s="27" t="s">
        <v>215</v>
      </c>
      <c r="D545" s="27" t="str">
        <f>VLOOKUP(C545,state!A:B,2)</f>
        <v>Delaware</v>
      </c>
      <c r="E545" s="33" t="s">
        <v>217</v>
      </c>
      <c r="F545" s="33" t="str">
        <f>VLOOKUP(E545,Sheet4!A:B,2,FALSE)</f>
        <v>Dover/Cheswold</v>
      </c>
      <c r="G545" s="27" t="s">
        <v>221</v>
      </c>
      <c r="H545" s="27" t="s">
        <v>4</v>
      </c>
      <c r="I545" s="27" t="s">
        <v>13</v>
      </c>
      <c r="J545" s="28" t="s">
        <v>3914</v>
      </c>
      <c r="K545" s="29">
        <v>14310</v>
      </c>
      <c r="L545" s="29">
        <v>14310</v>
      </c>
      <c r="M545" s="29">
        <v>0</v>
      </c>
      <c r="N545" s="29">
        <v>0</v>
      </c>
      <c r="O545" s="31" t="s">
        <v>4572</v>
      </c>
    </row>
    <row r="546" spans="1:15" ht="30" x14ac:dyDescent="0.25">
      <c r="A546" s="30" t="s">
        <v>89</v>
      </c>
      <c r="B546" s="27" t="s">
        <v>214</v>
      </c>
      <c r="C546" s="27" t="s">
        <v>215</v>
      </c>
      <c r="D546" s="27" t="str">
        <f>VLOOKUP(C546,state!A:B,2)</f>
        <v>Delaware</v>
      </c>
      <c r="E546" s="33" t="s">
        <v>217</v>
      </c>
      <c r="F546" s="33" t="str">
        <f>VLOOKUP(E546,Sheet4!A:B,2,FALSE)</f>
        <v>Dover/Cheswold</v>
      </c>
      <c r="G546" s="27" t="s">
        <v>221</v>
      </c>
      <c r="H546" s="27" t="s">
        <v>4</v>
      </c>
      <c r="I546" s="27" t="s">
        <v>13</v>
      </c>
      <c r="J546" s="28" t="s">
        <v>3914</v>
      </c>
      <c r="K546" s="29">
        <v>346500</v>
      </c>
      <c r="L546" s="29">
        <v>346500</v>
      </c>
      <c r="M546" s="29">
        <v>0</v>
      </c>
      <c r="N546" s="29">
        <v>0</v>
      </c>
      <c r="O546" s="31" t="s">
        <v>69</v>
      </c>
    </row>
    <row r="547" spans="1:15" ht="30" x14ac:dyDescent="0.25">
      <c r="A547" s="30" t="s">
        <v>89</v>
      </c>
      <c r="B547" s="27" t="s">
        <v>214</v>
      </c>
      <c r="C547" s="27" t="s">
        <v>215</v>
      </c>
      <c r="D547" s="27" t="str">
        <f>VLOOKUP(C547,state!A:B,2)</f>
        <v>Delaware</v>
      </c>
      <c r="E547" s="33" t="s">
        <v>3691</v>
      </c>
      <c r="F547" s="33" t="str">
        <f>VLOOKUP(E547,Sheet4!A:B,2,FALSE)</f>
        <v>Georgetown</v>
      </c>
      <c r="G547" s="27" t="s">
        <v>3692</v>
      </c>
      <c r="H547" s="27" t="s">
        <v>4</v>
      </c>
      <c r="I547" s="27" t="s">
        <v>13</v>
      </c>
      <c r="J547" s="28" t="s">
        <v>3954</v>
      </c>
      <c r="K547" s="29">
        <v>5532528</v>
      </c>
      <c r="L547" s="29">
        <v>372291</v>
      </c>
      <c r="M547" s="29">
        <v>5160237</v>
      </c>
      <c r="N547" s="29">
        <v>0</v>
      </c>
      <c r="O547" s="31" t="s">
        <v>5021</v>
      </c>
    </row>
    <row r="548" spans="1:15" x14ac:dyDescent="0.25">
      <c r="A548" s="30" t="s">
        <v>89</v>
      </c>
      <c r="B548" s="27" t="s">
        <v>214</v>
      </c>
      <c r="C548" s="27" t="s">
        <v>215</v>
      </c>
      <c r="D548" s="27" t="str">
        <f>VLOOKUP(C548,state!A:B,2)</f>
        <v>Delaware</v>
      </c>
      <c r="E548" s="33" t="s">
        <v>2138</v>
      </c>
      <c r="F548" s="33" t="str">
        <f>VLOOKUP(E548,Sheet4!A:B,2,FALSE)</f>
        <v>Wilmington</v>
      </c>
      <c r="G548" s="27" t="s">
        <v>2139</v>
      </c>
      <c r="H548" s="27" t="s">
        <v>154</v>
      </c>
      <c r="I548" s="27" t="s">
        <v>161</v>
      </c>
      <c r="J548" s="28" t="s">
        <v>3919</v>
      </c>
      <c r="K548" s="29">
        <v>1015900</v>
      </c>
      <c r="L548" s="29">
        <v>0</v>
      </c>
      <c r="M548" s="29">
        <v>1015900</v>
      </c>
      <c r="N548" s="29">
        <v>0</v>
      </c>
      <c r="O548" s="31" t="s">
        <v>5146</v>
      </c>
    </row>
    <row r="549" spans="1:15" x14ac:dyDescent="0.25">
      <c r="A549" s="30" t="s">
        <v>89</v>
      </c>
      <c r="B549" s="27" t="s">
        <v>214</v>
      </c>
      <c r="C549" s="27" t="s">
        <v>215</v>
      </c>
      <c r="D549" s="27" t="str">
        <f>VLOOKUP(C549,state!A:B,2)</f>
        <v>Delaware</v>
      </c>
      <c r="E549" s="33" t="s">
        <v>2138</v>
      </c>
      <c r="F549" s="33" t="str">
        <f>VLOOKUP(E549,Sheet4!A:B,2,FALSE)</f>
        <v>Wilmington</v>
      </c>
      <c r="G549" s="27" t="s">
        <v>2139</v>
      </c>
      <c r="H549" s="27" t="s">
        <v>154</v>
      </c>
      <c r="I549" s="27" t="s">
        <v>161</v>
      </c>
      <c r="J549" s="28" t="s">
        <v>3910</v>
      </c>
      <c r="K549" s="29">
        <v>4133293</v>
      </c>
      <c r="L549" s="29">
        <v>0</v>
      </c>
      <c r="M549" s="29">
        <v>4133293</v>
      </c>
      <c r="N549" s="29">
        <v>0</v>
      </c>
      <c r="O549" s="31" t="s">
        <v>5144</v>
      </c>
    </row>
    <row r="550" spans="1:15" x14ac:dyDescent="0.25">
      <c r="A550" s="30" t="s">
        <v>89</v>
      </c>
      <c r="B550" s="27" t="s">
        <v>214</v>
      </c>
      <c r="C550" s="27" t="s">
        <v>215</v>
      </c>
      <c r="D550" s="27" t="str">
        <f>VLOOKUP(C550,state!A:B,2)</f>
        <v>Delaware</v>
      </c>
      <c r="E550" s="33" t="s">
        <v>2138</v>
      </c>
      <c r="F550" s="33" t="str">
        <f>VLOOKUP(E550,Sheet4!A:B,2,FALSE)</f>
        <v>Wilmington</v>
      </c>
      <c r="G550" s="27" t="s">
        <v>2139</v>
      </c>
      <c r="H550" s="27" t="s">
        <v>154</v>
      </c>
      <c r="I550" s="27" t="s">
        <v>161</v>
      </c>
      <c r="J550" s="28" t="s">
        <v>3913</v>
      </c>
      <c r="K550" s="29">
        <v>241509</v>
      </c>
      <c r="L550" s="29">
        <v>34980</v>
      </c>
      <c r="M550" s="29">
        <v>206529</v>
      </c>
      <c r="N550" s="29">
        <v>0</v>
      </c>
      <c r="O550" s="31" t="s">
        <v>5145</v>
      </c>
    </row>
    <row r="551" spans="1:15" x14ac:dyDescent="0.25">
      <c r="A551" s="30" t="s">
        <v>89</v>
      </c>
      <c r="B551" s="27" t="s">
        <v>214</v>
      </c>
      <c r="C551" s="27" t="s">
        <v>215</v>
      </c>
      <c r="D551" s="27" t="str">
        <f>VLOOKUP(C551,state!A:B,2)</f>
        <v>Delaware</v>
      </c>
      <c r="E551" s="33" t="s">
        <v>2138</v>
      </c>
      <c r="F551" s="33" t="str">
        <f>VLOOKUP(E551,Sheet4!A:B,2,FALSE)</f>
        <v>Wilmington</v>
      </c>
      <c r="G551" s="27" t="s">
        <v>2139</v>
      </c>
      <c r="H551" s="27" t="s">
        <v>154</v>
      </c>
      <c r="I551" s="27" t="s">
        <v>161</v>
      </c>
      <c r="J551" s="28" t="s">
        <v>3934</v>
      </c>
      <c r="K551" s="29">
        <v>115020</v>
      </c>
      <c r="L551" s="29">
        <v>115020</v>
      </c>
      <c r="M551" s="29">
        <v>0</v>
      </c>
      <c r="N551" s="29">
        <v>0</v>
      </c>
      <c r="O551" s="31" t="s">
        <v>5143</v>
      </c>
    </row>
    <row r="552" spans="1:15" x14ac:dyDescent="0.25">
      <c r="A552" s="30" t="s">
        <v>5</v>
      </c>
      <c r="B552" s="27" t="s">
        <v>466</v>
      </c>
      <c r="C552" s="27" t="s">
        <v>467</v>
      </c>
      <c r="D552" s="27" t="str">
        <f>VLOOKUP(C552,state!A:B,2)</f>
        <v>Florida</v>
      </c>
      <c r="E552" s="33" t="s">
        <v>1319</v>
      </c>
      <c r="F552" s="33" t="str">
        <f>VLOOKUP(E552,Sheet4!A:B,2,FALSE)</f>
        <v>Tallahassee</v>
      </c>
      <c r="G552" s="27" t="s">
        <v>1321</v>
      </c>
      <c r="H552" s="28" t="s">
        <v>10</v>
      </c>
      <c r="I552" s="28"/>
      <c r="J552" s="28" t="s">
        <v>3897</v>
      </c>
      <c r="K552" s="29">
        <v>1700000</v>
      </c>
      <c r="L552" s="29">
        <v>1700000</v>
      </c>
      <c r="M552" s="29">
        <v>0</v>
      </c>
      <c r="N552" s="29">
        <v>0</v>
      </c>
      <c r="O552" s="31" t="s">
        <v>4254</v>
      </c>
    </row>
    <row r="553" spans="1:15" ht="30" x14ac:dyDescent="0.25">
      <c r="A553" s="30" t="s">
        <v>5</v>
      </c>
      <c r="B553" s="27" t="s">
        <v>466</v>
      </c>
      <c r="C553" s="27" t="s">
        <v>467</v>
      </c>
      <c r="D553" s="27" t="str">
        <f>VLOOKUP(C553,state!A:B,2)</f>
        <v>Florida</v>
      </c>
      <c r="E553" s="33" t="s">
        <v>3221</v>
      </c>
      <c r="F553" s="33" t="str">
        <f>VLOOKUP(E553,Sheet4!A:B,2,FALSE)</f>
        <v>Bonifay</v>
      </c>
      <c r="G553" s="27" t="s">
        <v>3223</v>
      </c>
      <c r="H553" s="27" t="s">
        <v>4</v>
      </c>
      <c r="I553" s="27" t="s">
        <v>13</v>
      </c>
      <c r="J553" s="28" t="s">
        <v>3896</v>
      </c>
      <c r="K553" s="29">
        <v>248872</v>
      </c>
      <c r="L553" s="29">
        <v>248872</v>
      </c>
      <c r="M553" s="29">
        <v>0</v>
      </c>
      <c r="N553" s="29">
        <v>0</v>
      </c>
      <c r="O553" s="31" t="s">
        <v>4563</v>
      </c>
    </row>
    <row r="554" spans="1:15" ht="30" x14ac:dyDescent="0.25">
      <c r="A554" s="30" t="s">
        <v>5</v>
      </c>
      <c r="B554" s="27" t="s">
        <v>466</v>
      </c>
      <c r="C554" s="27" t="s">
        <v>467</v>
      </c>
      <c r="D554" s="27" t="str">
        <f>VLOOKUP(C554,state!A:B,2)</f>
        <v>Florida</v>
      </c>
      <c r="E554" s="33" t="s">
        <v>3221</v>
      </c>
      <c r="F554" s="33" t="str">
        <f>VLOOKUP(E554,Sheet4!A:B,2,FALSE)</f>
        <v>Bonifay</v>
      </c>
      <c r="G554" s="27" t="s">
        <v>3223</v>
      </c>
      <c r="H554" s="27" t="s">
        <v>4</v>
      </c>
      <c r="I554" s="27" t="s">
        <v>13</v>
      </c>
      <c r="J554" s="28" t="s">
        <v>3918</v>
      </c>
      <c r="K554" s="29">
        <v>330270</v>
      </c>
      <c r="L554" s="29">
        <v>330270</v>
      </c>
      <c r="M554" s="29">
        <v>0</v>
      </c>
      <c r="N554" s="29">
        <v>0</v>
      </c>
      <c r="O554" s="31" t="s">
        <v>4562</v>
      </c>
    </row>
    <row r="555" spans="1:15" ht="30" x14ac:dyDescent="0.25">
      <c r="A555" s="30" t="s">
        <v>5</v>
      </c>
      <c r="B555" s="27" t="s">
        <v>466</v>
      </c>
      <c r="C555" s="27" t="s">
        <v>467</v>
      </c>
      <c r="D555" s="27" t="str">
        <f>VLOOKUP(C555,state!A:B,2)</f>
        <v>Florida</v>
      </c>
      <c r="E555" s="33" t="s">
        <v>3437</v>
      </c>
      <c r="F555" s="33" t="str">
        <f>VLOOKUP(E555,Sheet4!A:B,2,FALSE)</f>
        <v>Live Oak</v>
      </c>
      <c r="G555" s="27" t="s">
        <v>3439</v>
      </c>
      <c r="H555" s="27" t="s">
        <v>4</v>
      </c>
      <c r="I555" s="27" t="s">
        <v>13</v>
      </c>
      <c r="J555" s="28" t="s">
        <v>3918</v>
      </c>
      <c r="K555" s="29">
        <v>140033</v>
      </c>
      <c r="L555" s="29">
        <v>140033</v>
      </c>
      <c r="M555" s="29">
        <v>0</v>
      </c>
      <c r="N555" s="29">
        <v>0</v>
      </c>
      <c r="O555" s="31" t="s">
        <v>4570</v>
      </c>
    </row>
    <row r="556" spans="1:15" ht="30" x14ac:dyDescent="0.25">
      <c r="A556" s="30" t="s">
        <v>5</v>
      </c>
      <c r="B556" s="27" t="s">
        <v>466</v>
      </c>
      <c r="C556" s="27" t="s">
        <v>467</v>
      </c>
      <c r="D556" s="27" t="str">
        <f>VLOOKUP(C556,state!A:B,2)</f>
        <v>Florida</v>
      </c>
      <c r="E556" s="33" t="s">
        <v>1953</v>
      </c>
      <c r="F556" s="33" t="str">
        <f>VLOOKUP(E556,Sheet4!A:B,2,FALSE)</f>
        <v>Palatka</v>
      </c>
      <c r="G556" s="27" t="s">
        <v>1955</v>
      </c>
      <c r="H556" s="27" t="s">
        <v>4</v>
      </c>
      <c r="I556" s="27" t="s">
        <v>13</v>
      </c>
      <c r="J556" s="28" t="s">
        <v>3948</v>
      </c>
      <c r="K556" s="29">
        <v>144747</v>
      </c>
      <c r="L556" s="29">
        <v>144747</v>
      </c>
      <c r="M556" s="29">
        <v>0</v>
      </c>
      <c r="N556" s="29">
        <v>0</v>
      </c>
      <c r="O556" s="31" t="s">
        <v>4573</v>
      </c>
    </row>
    <row r="557" spans="1:15" ht="30" x14ac:dyDescent="0.25">
      <c r="A557" s="30" t="s">
        <v>5</v>
      </c>
      <c r="B557" s="27" t="s">
        <v>466</v>
      </c>
      <c r="C557" s="27" t="s">
        <v>467</v>
      </c>
      <c r="D557" s="27" t="str">
        <f>VLOOKUP(C557,state!A:B,2)</f>
        <v>Florida</v>
      </c>
      <c r="E557" s="33" t="s">
        <v>2638</v>
      </c>
      <c r="F557" s="33" t="str">
        <f>VLOOKUP(E557,Sheet4!A:B,2,FALSE)</f>
        <v>Quincy</v>
      </c>
      <c r="G557" s="27" t="s">
        <v>2640</v>
      </c>
      <c r="H557" s="27" t="s">
        <v>4</v>
      </c>
      <c r="I557" s="27" t="s">
        <v>13</v>
      </c>
      <c r="J557" s="28" t="s">
        <v>3894</v>
      </c>
      <c r="K557" s="29">
        <v>339926</v>
      </c>
      <c r="L557" s="29">
        <v>339926</v>
      </c>
      <c r="M557" s="29">
        <v>0</v>
      </c>
      <c r="N557" s="29">
        <v>0</v>
      </c>
      <c r="O557" s="31" t="s">
        <v>4575</v>
      </c>
    </row>
    <row r="558" spans="1:15" ht="30" x14ac:dyDescent="0.25">
      <c r="A558" s="30" t="s">
        <v>5</v>
      </c>
      <c r="B558" s="27" t="s">
        <v>466</v>
      </c>
      <c r="C558" s="27" t="s">
        <v>467</v>
      </c>
      <c r="D558" s="27" t="str">
        <f>VLOOKUP(C558,state!A:B,2)</f>
        <v>Florida</v>
      </c>
      <c r="E558" s="33" t="s">
        <v>3231</v>
      </c>
      <c r="F558" s="33" t="str">
        <f>VLOOKUP(E558,Sheet4!A:B,2,FALSE)</f>
        <v>Perry</v>
      </c>
      <c r="G558" s="27" t="s">
        <v>3232</v>
      </c>
      <c r="H558" s="27" t="s">
        <v>4</v>
      </c>
      <c r="I558" s="27" t="s">
        <v>13</v>
      </c>
      <c r="J558" s="28" t="s">
        <v>3895</v>
      </c>
      <c r="K558" s="29">
        <v>25000</v>
      </c>
      <c r="L558" s="29">
        <v>25000</v>
      </c>
      <c r="M558" s="29">
        <v>0</v>
      </c>
      <c r="N558" s="29">
        <v>0</v>
      </c>
      <c r="O558" s="31" t="s">
        <v>4596</v>
      </c>
    </row>
    <row r="559" spans="1:15" ht="30" x14ac:dyDescent="0.25">
      <c r="A559" s="30" t="s">
        <v>5</v>
      </c>
      <c r="B559" s="27" t="s">
        <v>466</v>
      </c>
      <c r="C559" s="27" t="s">
        <v>467</v>
      </c>
      <c r="D559" s="27" t="str">
        <f>VLOOKUP(C559,state!A:B,2)</f>
        <v>Florida</v>
      </c>
      <c r="E559" s="33" t="s">
        <v>3231</v>
      </c>
      <c r="F559" s="33" t="str">
        <f>VLOOKUP(E559,Sheet4!A:B,2,FALSE)</f>
        <v>Perry</v>
      </c>
      <c r="G559" s="27" t="s">
        <v>3232</v>
      </c>
      <c r="H559" s="27" t="s">
        <v>4</v>
      </c>
      <c r="I559" s="27" t="s">
        <v>13</v>
      </c>
      <c r="J559" s="28" t="s">
        <v>3895</v>
      </c>
      <c r="K559" s="29">
        <v>359100</v>
      </c>
      <c r="L559" s="29">
        <v>359100</v>
      </c>
      <c r="M559" s="29">
        <v>0</v>
      </c>
      <c r="N559" s="29">
        <v>0</v>
      </c>
      <c r="O559" s="31" t="s">
        <v>4597</v>
      </c>
    </row>
    <row r="560" spans="1:15" ht="30" x14ac:dyDescent="0.25">
      <c r="A560" s="30" t="s">
        <v>5</v>
      </c>
      <c r="B560" s="27" t="s">
        <v>466</v>
      </c>
      <c r="C560" s="27" t="s">
        <v>467</v>
      </c>
      <c r="D560" s="27" t="str">
        <f>VLOOKUP(C560,state!A:B,2)</f>
        <v>Florida</v>
      </c>
      <c r="E560" s="33" t="s">
        <v>3560</v>
      </c>
      <c r="F560" s="33" t="str">
        <f>VLOOKUP(E560,Sheet4!A:B,2,FALSE)</f>
        <v>Keystone Heights</v>
      </c>
      <c r="G560" s="27" t="s">
        <v>3562</v>
      </c>
      <c r="H560" s="27" t="s">
        <v>4</v>
      </c>
      <c r="I560" s="27" t="s">
        <v>13</v>
      </c>
      <c r="J560" s="28" t="s">
        <v>3926</v>
      </c>
      <c r="K560" s="29">
        <v>3613927</v>
      </c>
      <c r="L560" s="29">
        <v>150044</v>
      </c>
      <c r="M560" s="29">
        <v>3463883</v>
      </c>
      <c r="N560" s="29">
        <v>0</v>
      </c>
      <c r="O560" s="31" t="s">
        <v>4598</v>
      </c>
    </row>
    <row r="561" spans="1:15" ht="30" x14ac:dyDescent="0.25">
      <c r="A561" s="30" t="s">
        <v>5</v>
      </c>
      <c r="B561" s="27" t="s">
        <v>466</v>
      </c>
      <c r="C561" s="27" t="s">
        <v>467</v>
      </c>
      <c r="D561" s="27" t="str">
        <f>VLOOKUP(C561,state!A:B,2)</f>
        <v>Florida</v>
      </c>
      <c r="E561" s="33" t="s">
        <v>2371</v>
      </c>
      <c r="F561" s="33" t="str">
        <f>VLOOKUP(E561,Sheet4!A:B,2,FALSE)</f>
        <v>Apalachicola</v>
      </c>
      <c r="G561" s="27" t="s">
        <v>2373</v>
      </c>
      <c r="H561" s="27" t="s">
        <v>4</v>
      </c>
      <c r="I561" s="27" t="s">
        <v>13</v>
      </c>
      <c r="J561" s="28" t="s">
        <v>3920</v>
      </c>
      <c r="K561" s="29">
        <v>282250</v>
      </c>
      <c r="L561" s="29">
        <v>282250</v>
      </c>
      <c r="M561" s="29">
        <v>0</v>
      </c>
      <c r="N561" s="29">
        <v>0</v>
      </c>
      <c r="O561" s="31" t="s">
        <v>4644</v>
      </c>
    </row>
    <row r="562" spans="1:15" ht="30" x14ac:dyDescent="0.25">
      <c r="A562" s="30" t="s">
        <v>5</v>
      </c>
      <c r="B562" s="27" t="s">
        <v>466</v>
      </c>
      <c r="C562" s="27" t="s">
        <v>467</v>
      </c>
      <c r="D562" s="27" t="str">
        <f>VLOOKUP(C562,state!A:B,2)</f>
        <v>Florida</v>
      </c>
      <c r="E562" s="33" t="s">
        <v>479</v>
      </c>
      <c r="F562" s="33" t="str">
        <f>VLOOKUP(E562,Sheet4!A:B,2,FALSE)</f>
        <v>Brooksville</v>
      </c>
      <c r="G562" s="27" t="s">
        <v>481</v>
      </c>
      <c r="H562" s="27" t="s">
        <v>4</v>
      </c>
      <c r="I562" s="27" t="s">
        <v>13</v>
      </c>
      <c r="J562" s="28" t="s">
        <v>3914</v>
      </c>
      <c r="K562" s="29">
        <v>491042</v>
      </c>
      <c r="L562" s="29">
        <v>491042</v>
      </c>
      <c r="M562" s="29">
        <v>0</v>
      </c>
      <c r="N562" s="29">
        <v>0</v>
      </c>
      <c r="O562" s="31" t="s">
        <v>4143</v>
      </c>
    </row>
    <row r="563" spans="1:15" ht="30" x14ac:dyDescent="0.25">
      <c r="A563" s="30" t="s">
        <v>5</v>
      </c>
      <c r="B563" s="27" t="s">
        <v>466</v>
      </c>
      <c r="C563" s="27" t="s">
        <v>467</v>
      </c>
      <c r="D563" s="27" t="str">
        <f>VLOOKUP(C563,state!A:B,2)</f>
        <v>Florida</v>
      </c>
      <c r="E563" s="33" t="s">
        <v>3199</v>
      </c>
      <c r="F563" s="33" t="str">
        <f>VLOOKUP(E563,Sheet4!A:B,2,FALSE)</f>
        <v>Bartow</v>
      </c>
      <c r="G563" s="27" t="s">
        <v>3201</v>
      </c>
      <c r="H563" s="27" t="s">
        <v>4</v>
      </c>
      <c r="I563" s="27" t="s">
        <v>13</v>
      </c>
      <c r="J563" s="28" t="s">
        <v>3909</v>
      </c>
      <c r="K563" s="29">
        <v>411106</v>
      </c>
      <c r="L563" s="29">
        <v>411106</v>
      </c>
      <c r="M563" s="29">
        <v>0</v>
      </c>
      <c r="N563" s="29">
        <v>0</v>
      </c>
      <c r="O563" s="31" t="s">
        <v>4787</v>
      </c>
    </row>
    <row r="564" spans="1:15" ht="30" x14ac:dyDescent="0.25">
      <c r="A564" s="30" t="s">
        <v>5</v>
      </c>
      <c r="B564" s="27" t="s">
        <v>466</v>
      </c>
      <c r="C564" s="27" t="s">
        <v>467</v>
      </c>
      <c r="D564" s="27" t="str">
        <f>VLOOKUP(C564,state!A:B,2)</f>
        <v>Florida</v>
      </c>
      <c r="E564" s="33" t="s">
        <v>2456</v>
      </c>
      <c r="F564" s="33" t="str">
        <f>VLOOKUP(E564,Sheet4!A:B,2,FALSE)</f>
        <v>Crystal River</v>
      </c>
      <c r="G564" s="27" t="s">
        <v>2458</v>
      </c>
      <c r="H564" s="27" t="s">
        <v>4</v>
      </c>
      <c r="I564" s="27" t="s">
        <v>13</v>
      </c>
      <c r="J564" s="28" t="s">
        <v>3907</v>
      </c>
      <c r="K564" s="29">
        <v>21000</v>
      </c>
      <c r="L564" s="29">
        <v>21000</v>
      </c>
      <c r="M564" s="29">
        <v>0</v>
      </c>
      <c r="N564" s="29">
        <v>0</v>
      </c>
      <c r="O564" s="31" t="s">
        <v>4836</v>
      </c>
    </row>
    <row r="565" spans="1:15" ht="30" x14ac:dyDescent="0.25">
      <c r="A565" s="30" t="s">
        <v>5</v>
      </c>
      <c r="B565" s="27" t="s">
        <v>466</v>
      </c>
      <c r="C565" s="27" t="s">
        <v>467</v>
      </c>
      <c r="D565" s="27" t="str">
        <f>VLOOKUP(C565,state!A:B,2)</f>
        <v>Florida</v>
      </c>
      <c r="E565" s="33" t="s">
        <v>2456</v>
      </c>
      <c r="F565" s="33" t="str">
        <f>VLOOKUP(E565,Sheet4!A:B,2,FALSE)</f>
        <v>Crystal River</v>
      </c>
      <c r="G565" s="27" t="s">
        <v>2458</v>
      </c>
      <c r="H565" s="27" t="s">
        <v>4</v>
      </c>
      <c r="I565" s="27" t="s">
        <v>13</v>
      </c>
      <c r="J565" s="28" t="s">
        <v>3907</v>
      </c>
      <c r="K565" s="29">
        <v>91000</v>
      </c>
      <c r="L565" s="29">
        <v>91000</v>
      </c>
      <c r="M565" s="29">
        <v>0</v>
      </c>
      <c r="N565" s="29">
        <v>0</v>
      </c>
      <c r="O565" s="31" t="s">
        <v>4837</v>
      </c>
    </row>
    <row r="566" spans="1:15" ht="30" x14ac:dyDescent="0.25">
      <c r="A566" s="30" t="s">
        <v>5</v>
      </c>
      <c r="B566" s="27" t="s">
        <v>466</v>
      </c>
      <c r="C566" s="27" t="s">
        <v>467</v>
      </c>
      <c r="D566" s="27" t="str">
        <f>VLOOKUP(C566,state!A:B,2)</f>
        <v>Florida</v>
      </c>
      <c r="E566" s="33" t="s">
        <v>3445</v>
      </c>
      <c r="F566" s="33" t="str">
        <f>VLOOKUP(E566,Sheet4!A:B,2,FALSE)</f>
        <v>Merritt Island</v>
      </c>
      <c r="G566" s="27" t="s">
        <v>3446</v>
      </c>
      <c r="H566" s="27" t="s">
        <v>4</v>
      </c>
      <c r="I566" s="27" t="s">
        <v>13</v>
      </c>
      <c r="J566" s="28" t="s">
        <v>3932</v>
      </c>
      <c r="K566" s="29">
        <v>234537</v>
      </c>
      <c r="L566" s="29">
        <v>234537</v>
      </c>
      <c r="M566" s="29">
        <v>0</v>
      </c>
      <c r="N566" s="29">
        <v>0</v>
      </c>
      <c r="O566" s="31" t="s">
        <v>4853</v>
      </c>
    </row>
    <row r="567" spans="1:15" ht="30" x14ac:dyDescent="0.25">
      <c r="A567" s="30" t="s">
        <v>5</v>
      </c>
      <c r="B567" s="27" t="s">
        <v>466</v>
      </c>
      <c r="C567" s="27" t="s">
        <v>467</v>
      </c>
      <c r="D567" s="27" t="str">
        <f>VLOOKUP(C567,state!A:B,2)</f>
        <v>Florida</v>
      </c>
      <c r="E567" s="33" t="s">
        <v>1339</v>
      </c>
      <c r="F567" s="33" t="str">
        <f>VLOOKUP(E567,Sheet4!A:B,2,FALSE)</f>
        <v>Blountstown</v>
      </c>
      <c r="G567" s="27" t="s">
        <v>1341</v>
      </c>
      <c r="H567" s="27" t="s">
        <v>4</v>
      </c>
      <c r="I567" s="27" t="s">
        <v>13</v>
      </c>
      <c r="J567" s="28" t="s">
        <v>3930</v>
      </c>
      <c r="K567" s="29">
        <v>70875</v>
      </c>
      <c r="L567" s="29">
        <v>70875</v>
      </c>
      <c r="M567" s="29">
        <v>0</v>
      </c>
      <c r="N567" s="29">
        <v>0</v>
      </c>
      <c r="O567" s="31" t="s">
        <v>4978</v>
      </c>
    </row>
    <row r="568" spans="1:15" ht="30" x14ac:dyDescent="0.25">
      <c r="A568" s="30" t="s">
        <v>5</v>
      </c>
      <c r="B568" s="27" t="s">
        <v>466</v>
      </c>
      <c r="C568" s="27" t="s">
        <v>467</v>
      </c>
      <c r="D568" s="27" t="str">
        <f>VLOOKUP(C568,state!A:B,2)</f>
        <v>Florida</v>
      </c>
      <c r="E568" s="33" t="s">
        <v>1339</v>
      </c>
      <c r="F568" s="33" t="str">
        <f>VLOOKUP(E568,Sheet4!A:B,2,FALSE)</f>
        <v>Blountstown</v>
      </c>
      <c r="G568" s="27" t="s">
        <v>1341</v>
      </c>
      <c r="H568" s="27" t="s">
        <v>4</v>
      </c>
      <c r="I568" s="27" t="s">
        <v>13</v>
      </c>
      <c r="J568" s="28" t="s">
        <v>3930</v>
      </c>
      <c r="K568" s="29">
        <v>90821</v>
      </c>
      <c r="L568" s="29">
        <v>90821</v>
      </c>
      <c r="M568" s="29">
        <v>0</v>
      </c>
      <c r="N568" s="29">
        <v>0</v>
      </c>
      <c r="O568" s="31" t="s">
        <v>4977</v>
      </c>
    </row>
    <row r="569" spans="1:15" ht="30" x14ac:dyDescent="0.25">
      <c r="A569" s="30" t="s">
        <v>5</v>
      </c>
      <c r="B569" s="27" t="s">
        <v>466</v>
      </c>
      <c r="C569" s="27" t="s">
        <v>467</v>
      </c>
      <c r="D569" s="27" t="str">
        <f>VLOOKUP(C569,state!A:B,2)</f>
        <v>Florida</v>
      </c>
      <c r="E569" s="33" t="s">
        <v>3440</v>
      </c>
      <c r="F569" s="33" t="str">
        <f>VLOOKUP(E569,Sheet4!A:B,2,FALSE)</f>
        <v>Fernandina Beach</v>
      </c>
      <c r="G569" s="27" t="s">
        <v>3442</v>
      </c>
      <c r="H569" s="27" t="s">
        <v>4</v>
      </c>
      <c r="I569" s="27" t="s">
        <v>13</v>
      </c>
      <c r="J569" s="28" t="s">
        <v>3936</v>
      </c>
      <c r="K569" s="29">
        <v>150000</v>
      </c>
      <c r="L569" s="29">
        <v>150000</v>
      </c>
      <c r="M569" s="29">
        <v>0</v>
      </c>
      <c r="N569" s="29">
        <v>0</v>
      </c>
      <c r="O569" s="31" t="s">
        <v>4988</v>
      </c>
    </row>
    <row r="570" spans="1:15" ht="30" x14ac:dyDescent="0.25">
      <c r="A570" s="30" t="s">
        <v>5</v>
      </c>
      <c r="B570" s="27" t="s">
        <v>466</v>
      </c>
      <c r="C570" s="27" t="s">
        <v>467</v>
      </c>
      <c r="D570" s="27" t="str">
        <f>VLOOKUP(C570,state!A:B,2)</f>
        <v>Florida</v>
      </c>
      <c r="E570" s="33" t="s">
        <v>1981</v>
      </c>
      <c r="F570" s="33" t="str">
        <f>VLOOKUP(E570,Sheet4!A:B,2,FALSE)</f>
        <v>Palm Coast</v>
      </c>
      <c r="G570" s="27" t="s">
        <v>1983</v>
      </c>
      <c r="H570" s="27" t="s">
        <v>4</v>
      </c>
      <c r="I570" s="27" t="s">
        <v>13</v>
      </c>
      <c r="J570" s="28" t="s">
        <v>3901</v>
      </c>
      <c r="K570" s="29">
        <v>27261</v>
      </c>
      <c r="L570" s="29">
        <v>27261</v>
      </c>
      <c r="M570" s="29">
        <v>0</v>
      </c>
      <c r="N570" s="29">
        <v>0</v>
      </c>
      <c r="O570" s="31" t="s">
        <v>4989</v>
      </c>
    </row>
    <row r="571" spans="1:15" ht="30" x14ac:dyDescent="0.25">
      <c r="A571" s="30" t="s">
        <v>5</v>
      </c>
      <c r="B571" s="27" t="s">
        <v>466</v>
      </c>
      <c r="C571" s="27" t="s">
        <v>467</v>
      </c>
      <c r="D571" s="27" t="str">
        <f>VLOOKUP(C571,state!A:B,2)</f>
        <v>Florida</v>
      </c>
      <c r="E571" s="33" t="s">
        <v>1981</v>
      </c>
      <c r="F571" s="33" t="str">
        <f>VLOOKUP(E571,Sheet4!A:B,2,FALSE)</f>
        <v>Palm Coast</v>
      </c>
      <c r="G571" s="27" t="s">
        <v>1983</v>
      </c>
      <c r="H571" s="27" t="s">
        <v>4</v>
      </c>
      <c r="I571" s="27" t="s">
        <v>13</v>
      </c>
      <c r="J571" s="28" t="s">
        <v>3901</v>
      </c>
      <c r="K571" s="29">
        <v>190350</v>
      </c>
      <c r="L571" s="29">
        <v>190350</v>
      </c>
      <c r="M571" s="29">
        <v>0</v>
      </c>
      <c r="N571" s="29">
        <v>0</v>
      </c>
      <c r="O571" s="31" t="s">
        <v>4409</v>
      </c>
    </row>
    <row r="572" spans="1:15" ht="30" x14ac:dyDescent="0.25">
      <c r="A572" s="30" t="s">
        <v>5</v>
      </c>
      <c r="B572" s="27" t="s">
        <v>466</v>
      </c>
      <c r="C572" s="27" t="s">
        <v>467</v>
      </c>
      <c r="D572" s="27" t="str">
        <f>VLOOKUP(C572,state!A:B,2)</f>
        <v>Florida</v>
      </c>
      <c r="E572" s="33" t="s">
        <v>1326</v>
      </c>
      <c r="F572" s="33" t="str">
        <f>VLOOKUP(E572,Sheet4!A:B,2,FALSE)</f>
        <v>Winter Haven</v>
      </c>
      <c r="G572" s="27" t="s">
        <v>1328</v>
      </c>
      <c r="H572" s="27" t="s">
        <v>4</v>
      </c>
      <c r="I572" s="27" t="s">
        <v>13</v>
      </c>
      <c r="J572" s="28" t="s">
        <v>3936</v>
      </c>
      <c r="K572" s="29">
        <v>599953</v>
      </c>
      <c r="L572" s="29">
        <v>0</v>
      </c>
      <c r="M572" s="29">
        <v>599953</v>
      </c>
      <c r="N572" s="29">
        <v>0</v>
      </c>
      <c r="O572" s="31" t="s">
        <v>5029</v>
      </c>
    </row>
    <row r="573" spans="1:15" ht="30" x14ac:dyDescent="0.25">
      <c r="A573" s="30" t="s">
        <v>5</v>
      </c>
      <c r="B573" s="27" t="s">
        <v>466</v>
      </c>
      <c r="C573" s="27" t="s">
        <v>467</v>
      </c>
      <c r="D573" s="27" t="str">
        <f>VLOOKUP(C573,state!A:B,2)</f>
        <v>Florida</v>
      </c>
      <c r="E573" s="33" t="s">
        <v>1326</v>
      </c>
      <c r="F573" s="33" t="str">
        <f>VLOOKUP(E573,Sheet4!A:B,2,FALSE)</f>
        <v>Winter Haven</v>
      </c>
      <c r="G573" s="27" t="s">
        <v>1328</v>
      </c>
      <c r="H573" s="27" t="s">
        <v>4</v>
      </c>
      <c r="I573" s="27" t="s">
        <v>13</v>
      </c>
      <c r="J573" s="28" t="s">
        <v>3923</v>
      </c>
      <c r="K573" s="29">
        <v>39951</v>
      </c>
      <c r="L573" s="29">
        <v>39951</v>
      </c>
      <c r="M573" s="29">
        <v>0</v>
      </c>
      <c r="N573" s="29">
        <v>0</v>
      </c>
      <c r="O573" s="31" t="s">
        <v>4255</v>
      </c>
    </row>
    <row r="574" spans="1:15" ht="30" x14ac:dyDescent="0.25">
      <c r="A574" s="30" t="s">
        <v>5</v>
      </c>
      <c r="B574" s="27" t="s">
        <v>466</v>
      </c>
      <c r="C574" s="27" t="s">
        <v>467</v>
      </c>
      <c r="D574" s="27" t="str">
        <f>VLOOKUP(C574,state!A:B,2)</f>
        <v>Florida</v>
      </c>
      <c r="E574" s="33" t="s">
        <v>1326</v>
      </c>
      <c r="F574" s="33" t="str">
        <f>VLOOKUP(E574,Sheet4!A:B,2,FALSE)</f>
        <v>Winter Haven</v>
      </c>
      <c r="G574" s="27" t="s">
        <v>1328</v>
      </c>
      <c r="H574" s="27" t="s">
        <v>4</v>
      </c>
      <c r="I574" s="27" t="s">
        <v>13</v>
      </c>
      <c r="J574" s="28" t="s">
        <v>3936</v>
      </c>
      <c r="K574" s="29">
        <v>1701293</v>
      </c>
      <c r="L574" s="29">
        <v>260049</v>
      </c>
      <c r="M574" s="29">
        <v>1441244</v>
      </c>
      <c r="N574" s="29">
        <v>0</v>
      </c>
      <c r="O574" s="31" t="s">
        <v>5028</v>
      </c>
    </row>
    <row r="575" spans="1:15" ht="30" x14ac:dyDescent="0.25">
      <c r="A575" s="30" t="s">
        <v>5</v>
      </c>
      <c r="B575" s="27" t="s">
        <v>466</v>
      </c>
      <c r="C575" s="27" t="s">
        <v>467</v>
      </c>
      <c r="D575" s="27" t="str">
        <f>VLOOKUP(C575,state!A:B,2)</f>
        <v>Florida</v>
      </c>
      <c r="E575" s="33" t="s">
        <v>3507</v>
      </c>
      <c r="F575" s="33" t="str">
        <f>VLOOKUP(E575,Sheet4!A:B,2,FALSE)</f>
        <v>Lake City</v>
      </c>
      <c r="G575" s="27" t="s">
        <v>3509</v>
      </c>
      <c r="H575" s="27" t="s">
        <v>4</v>
      </c>
      <c r="I575" s="27" t="s">
        <v>13</v>
      </c>
      <c r="J575" s="28" t="s">
        <v>3908</v>
      </c>
      <c r="K575" s="29">
        <v>6944432</v>
      </c>
      <c r="L575" s="29">
        <v>300000</v>
      </c>
      <c r="M575" s="29">
        <v>6644432</v>
      </c>
      <c r="N575" s="29">
        <v>0</v>
      </c>
      <c r="O575" s="31" t="s">
        <v>5215</v>
      </c>
    </row>
    <row r="576" spans="1:15" ht="30" x14ac:dyDescent="0.25">
      <c r="A576" s="30" t="s">
        <v>5</v>
      </c>
      <c r="B576" s="27" t="s">
        <v>466</v>
      </c>
      <c r="C576" s="27" t="s">
        <v>467</v>
      </c>
      <c r="D576" s="27" t="str">
        <f>VLOOKUP(C576,state!A:B,2)</f>
        <v>Florida</v>
      </c>
      <c r="E576" s="33" t="s">
        <v>2459</v>
      </c>
      <c r="F576" s="33" t="str">
        <f>VLOOKUP(E576,Sheet4!A:B,2,FALSE)</f>
        <v>Marco Island</v>
      </c>
      <c r="G576" s="27" t="s">
        <v>2460</v>
      </c>
      <c r="H576" s="27" t="s">
        <v>4</v>
      </c>
      <c r="I576" s="27" t="s">
        <v>13</v>
      </c>
      <c r="J576" s="28" t="s">
        <v>3896</v>
      </c>
      <c r="K576" s="29">
        <v>3553411</v>
      </c>
      <c r="L576" s="29">
        <v>3553411</v>
      </c>
      <c r="M576" s="29">
        <v>0</v>
      </c>
      <c r="N576" s="29">
        <v>0</v>
      </c>
      <c r="O576" s="31" t="s">
        <v>5314</v>
      </c>
    </row>
    <row r="577" spans="1:15" ht="30" x14ac:dyDescent="0.25">
      <c r="A577" s="30" t="s">
        <v>5</v>
      </c>
      <c r="B577" s="27" t="s">
        <v>466</v>
      </c>
      <c r="C577" s="27" t="s">
        <v>467</v>
      </c>
      <c r="D577" s="27" t="str">
        <f>VLOOKUP(C577,state!A:B,2)</f>
        <v>Florida</v>
      </c>
      <c r="E577" s="33" t="s">
        <v>3768</v>
      </c>
      <c r="F577" s="33" t="str">
        <f>VLOOKUP(E577,Sheet4!A:B,2,FALSE)</f>
        <v>Sebring</v>
      </c>
      <c r="G577" s="27" t="s">
        <v>3770</v>
      </c>
      <c r="H577" s="27" t="s">
        <v>4</v>
      </c>
      <c r="I577" s="27" t="s">
        <v>13</v>
      </c>
      <c r="J577" s="28" t="s">
        <v>3926</v>
      </c>
      <c r="K577" s="29">
        <v>7000000</v>
      </c>
      <c r="L577" s="29">
        <v>3422491</v>
      </c>
      <c r="M577" s="29">
        <v>3577509</v>
      </c>
      <c r="N577" s="29">
        <v>0</v>
      </c>
      <c r="O577" s="31" t="s">
        <v>4424</v>
      </c>
    </row>
    <row r="578" spans="1:15" ht="30" x14ac:dyDescent="0.25">
      <c r="A578" s="30" t="s">
        <v>5</v>
      </c>
      <c r="B578" s="27" t="s">
        <v>466</v>
      </c>
      <c r="C578" s="27" t="s">
        <v>467</v>
      </c>
      <c r="D578" s="27" t="str">
        <f>VLOOKUP(C578,state!A:B,2)</f>
        <v>Florida</v>
      </c>
      <c r="E578" s="33" t="s">
        <v>3447</v>
      </c>
      <c r="F578" s="33" t="str">
        <f>VLOOKUP(E578,Sheet4!A:B,2,FALSE)</f>
        <v>Stuart</v>
      </c>
      <c r="G578" s="27" t="s">
        <v>3449</v>
      </c>
      <c r="H578" s="27" t="s">
        <v>4</v>
      </c>
      <c r="I578" s="27" t="s">
        <v>13</v>
      </c>
      <c r="J578" s="28" t="s">
        <v>3914</v>
      </c>
      <c r="K578" s="29">
        <v>580218</v>
      </c>
      <c r="L578" s="29">
        <v>580218</v>
      </c>
      <c r="M578" s="29">
        <v>0</v>
      </c>
      <c r="N578" s="29">
        <v>0</v>
      </c>
      <c r="O578" s="31" t="s">
        <v>4581</v>
      </c>
    </row>
    <row r="579" spans="1:15" ht="30" x14ac:dyDescent="0.25">
      <c r="A579" s="30" t="s">
        <v>5</v>
      </c>
      <c r="B579" s="27" t="s">
        <v>466</v>
      </c>
      <c r="C579" s="27" t="s">
        <v>467</v>
      </c>
      <c r="D579" s="27" t="str">
        <f>VLOOKUP(C579,state!A:B,2)</f>
        <v>Florida</v>
      </c>
      <c r="E579" s="33" t="s">
        <v>475</v>
      </c>
      <c r="F579" s="33" t="str">
        <f>VLOOKUP(E579,Sheet4!A:B,2,FALSE)</f>
        <v>Titusville</v>
      </c>
      <c r="G579" s="27" t="s">
        <v>477</v>
      </c>
      <c r="H579" s="27" t="s">
        <v>4</v>
      </c>
      <c r="I579" s="27" t="s">
        <v>13</v>
      </c>
      <c r="J579" s="28" t="s">
        <v>3948</v>
      </c>
      <c r="K579" s="29">
        <v>960000</v>
      </c>
      <c r="L579" s="29">
        <v>0</v>
      </c>
      <c r="M579" s="29">
        <v>960000</v>
      </c>
      <c r="N579" s="29">
        <v>0</v>
      </c>
      <c r="O579" s="31" t="s">
        <v>4142</v>
      </c>
    </row>
    <row r="580" spans="1:15" ht="30" x14ac:dyDescent="0.25">
      <c r="A580" s="30" t="s">
        <v>5</v>
      </c>
      <c r="B580" s="27" t="s">
        <v>466</v>
      </c>
      <c r="C580" s="27" t="s">
        <v>467</v>
      </c>
      <c r="D580" s="27" t="str">
        <f>VLOOKUP(C580,state!A:B,2)</f>
        <v>Florida</v>
      </c>
      <c r="E580" s="33" t="s">
        <v>475</v>
      </c>
      <c r="F580" s="33" t="str">
        <f>VLOOKUP(E580,Sheet4!A:B,2,FALSE)</f>
        <v>Titusville</v>
      </c>
      <c r="G580" s="27" t="s">
        <v>477</v>
      </c>
      <c r="H580" s="27" t="s">
        <v>4</v>
      </c>
      <c r="I580" s="27" t="s">
        <v>13</v>
      </c>
      <c r="J580" s="28" t="s">
        <v>3948</v>
      </c>
      <c r="K580" s="29">
        <v>1059825</v>
      </c>
      <c r="L580" s="29">
        <v>332419</v>
      </c>
      <c r="M580" s="29">
        <v>727406</v>
      </c>
      <c r="N580" s="29">
        <v>0</v>
      </c>
      <c r="O580" s="31" t="s">
        <v>4142</v>
      </c>
    </row>
    <row r="581" spans="1:15" ht="30" x14ac:dyDescent="0.25">
      <c r="A581" s="30" t="s">
        <v>5</v>
      </c>
      <c r="B581" s="27" t="s">
        <v>466</v>
      </c>
      <c r="C581" s="27" t="s">
        <v>467</v>
      </c>
      <c r="D581" s="27" t="str">
        <f>VLOOKUP(C581,state!A:B,2)</f>
        <v>Florida</v>
      </c>
      <c r="E581" s="33" t="s">
        <v>746</v>
      </c>
      <c r="F581" s="33" t="str">
        <f>VLOOKUP(E581,Sheet4!A:B,2,FALSE)</f>
        <v>Arcadia</v>
      </c>
      <c r="G581" s="27" t="s">
        <v>748</v>
      </c>
      <c r="H581" s="27" t="s">
        <v>4</v>
      </c>
      <c r="I581" s="27" t="s">
        <v>13</v>
      </c>
      <c r="J581" s="28" t="s">
        <v>3928</v>
      </c>
      <c r="K581" s="29">
        <v>635234</v>
      </c>
      <c r="L581" s="29">
        <v>635234</v>
      </c>
      <c r="M581" s="29">
        <v>0</v>
      </c>
      <c r="N581" s="29">
        <v>0</v>
      </c>
      <c r="O581" s="31" t="s">
        <v>5722</v>
      </c>
    </row>
    <row r="582" spans="1:15" ht="30" x14ac:dyDescent="0.25">
      <c r="A582" s="30" t="s">
        <v>5</v>
      </c>
      <c r="B582" s="27" t="s">
        <v>466</v>
      </c>
      <c r="C582" s="27" t="s">
        <v>467</v>
      </c>
      <c r="D582" s="27" t="str">
        <f>VLOOKUP(C582,state!A:B,2)</f>
        <v>Florida</v>
      </c>
      <c r="E582" s="33" t="s">
        <v>3599</v>
      </c>
      <c r="F582" s="33" t="str">
        <f>VLOOKUP(E582,Sheet4!A:B,2,FALSE)</f>
        <v>Lake Wales</v>
      </c>
      <c r="G582" s="27" t="s">
        <v>3601</v>
      </c>
      <c r="H582" s="27" t="s">
        <v>4</v>
      </c>
      <c r="I582" s="27" t="s">
        <v>13</v>
      </c>
      <c r="J582" s="28" t="s">
        <v>3901</v>
      </c>
      <c r="K582" s="29">
        <v>698991</v>
      </c>
      <c r="L582" s="29">
        <v>0</v>
      </c>
      <c r="M582" s="29">
        <v>698991</v>
      </c>
      <c r="N582" s="29">
        <v>0</v>
      </c>
      <c r="O582" s="31" t="s">
        <v>5723</v>
      </c>
    </row>
    <row r="583" spans="1:15" ht="30" x14ac:dyDescent="0.25">
      <c r="A583" s="30" t="s">
        <v>5</v>
      </c>
      <c r="B583" s="27" t="s">
        <v>466</v>
      </c>
      <c r="C583" s="27" t="s">
        <v>467</v>
      </c>
      <c r="D583" s="27" t="str">
        <f>VLOOKUP(C583,state!A:B,2)</f>
        <v>Florida</v>
      </c>
      <c r="E583" s="33" t="s">
        <v>3599</v>
      </c>
      <c r="F583" s="33" t="str">
        <f>VLOOKUP(E583,Sheet4!A:B,2,FALSE)</f>
        <v>Lake Wales</v>
      </c>
      <c r="G583" s="27" t="s">
        <v>3601</v>
      </c>
      <c r="H583" s="27" t="s">
        <v>4</v>
      </c>
      <c r="I583" s="27" t="s">
        <v>13</v>
      </c>
      <c r="J583" s="28" t="s">
        <v>3901</v>
      </c>
      <c r="K583" s="29">
        <v>1372386</v>
      </c>
      <c r="L583" s="29">
        <v>162957</v>
      </c>
      <c r="M583" s="29">
        <v>1209429</v>
      </c>
      <c r="N583" s="29">
        <v>0</v>
      </c>
      <c r="O583" s="31" t="s">
        <v>5724</v>
      </c>
    </row>
    <row r="584" spans="1:15" ht="30" x14ac:dyDescent="0.25">
      <c r="A584" s="30" t="s">
        <v>5</v>
      </c>
      <c r="B584" s="27" t="s">
        <v>466</v>
      </c>
      <c r="C584" s="27" t="s">
        <v>467</v>
      </c>
      <c r="D584" s="27" t="str">
        <f>VLOOKUP(C584,state!A:B,2)</f>
        <v>Florida</v>
      </c>
      <c r="E584" s="33" t="s">
        <v>3698</v>
      </c>
      <c r="F584" s="33" t="str">
        <f>VLOOKUP(E584,Sheet4!A:B,2,FALSE)</f>
        <v>La Belle</v>
      </c>
      <c r="G584" s="27" t="s">
        <v>3700</v>
      </c>
      <c r="H584" s="27" t="s">
        <v>4</v>
      </c>
      <c r="I584" s="27" t="s">
        <v>13</v>
      </c>
      <c r="J584" s="28" t="s">
        <v>3894</v>
      </c>
      <c r="K584" s="29">
        <v>1401192</v>
      </c>
      <c r="L584" s="29">
        <v>632055</v>
      </c>
      <c r="M584" s="29">
        <v>769137</v>
      </c>
      <c r="N584" s="29">
        <v>0</v>
      </c>
      <c r="O584" s="31" t="s">
        <v>5725</v>
      </c>
    </row>
    <row r="585" spans="1:15" ht="30" x14ac:dyDescent="0.25">
      <c r="A585" s="30" t="s">
        <v>5</v>
      </c>
      <c r="B585" s="27" t="s">
        <v>466</v>
      </c>
      <c r="C585" s="27" t="s">
        <v>467</v>
      </c>
      <c r="D585" s="27" t="str">
        <f>VLOOKUP(C585,state!A:B,2)</f>
        <v>Florida</v>
      </c>
      <c r="E585" s="33" t="s">
        <v>2376</v>
      </c>
      <c r="F585" s="33" t="str">
        <f>VLOOKUP(E585,Sheet4!A:B,2,FALSE)</f>
        <v>Sebastian</v>
      </c>
      <c r="G585" s="27" t="s">
        <v>2378</v>
      </c>
      <c r="H585" s="27" t="s">
        <v>4</v>
      </c>
      <c r="I585" s="27" t="s">
        <v>13</v>
      </c>
      <c r="J585" s="28" t="s">
        <v>3897</v>
      </c>
      <c r="K585" s="29">
        <v>2215952</v>
      </c>
      <c r="L585" s="29">
        <v>150000</v>
      </c>
      <c r="M585" s="29">
        <v>2065952</v>
      </c>
      <c r="N585" s="29">
        <v>0</v>
      </c>
      <c r="O585" s="31" t="s">
        <v>5726</v>
      </c>
    </row>
    <row r="586" spans="1:15" ht="30" x14ac:dyDescent="0.25">
      <c r="A586" s="30" t="s">
        <v>5</v>
      </c>
      <c r="B586" s="27" t="s">
        <v>466</v>
      </c>
      <c r="C586" s="27" t="s">
        <v>467</v>
      </c>
      <c r="D586" s="27" t="str">
        <f>VLOOKUP(C586,state!A:B,2)</f>
        <v>Florida</v>
      </c>
      <c r="E586" s="33" t="s">
        <v>2379</v>
      </c>
      <c r="F586" s="33" t="str">
        <f>VLOOKUP(E586,Sheet4!A:B,2,FALSE)</f>
        <v>Valkaria</v>
      </c>
      <c r="G586" s="27" t="s">
        <v>2380</v>
      </c>
      <c r="H586" s="27" t="s">
        <v>4</v>
      </c>
      <c r="I586" s="27" t="s">
        <v>13</v>
      </c>
      <c r="J586" s="28" t="s">
        <v>3894</v>
      </c>
      <c r="K586" s="29">
        <v>109260</v>
      </c>
      <c r="L586" s="29">
        <v>109260</v>
      </c>
      <c r="M586" s="29">
        <v>0</v>
      </c>
      <c r="N586" s="29">
        <v>0</v>
      </c>
      <c r="O586" s="31" t="s">
        <v>5727</v>
      </c>
    </row>
    <row r="587" spans="1:15" ht="30" x14ac:dyDescent="0.25">
      <c r="A587" s="30" t="s">
        <v>5</v>
      </c>
      <c r="B587" s="27" t="s">
        <v>466</v>
      </c>
      <c r="C587" s="27" t="s">
        <v>467</v>
      </c>
      <c r="D587" s="27" t="str">
        <f>VLOOKUP(C587,state!A:B,2)</f>
        <v>Florida</v>
      </c>
      <c r="E587" s="33" t="s">
        <v>2942</v>
      </c>
      <c r="F587" s="33" t="str">
        <f>VLOOKUP(E587,Sheet4!A:B,2,FALSE)</f>
        <v>Williston</v>
      </c>
      <c r="G587" s="27" t="s">
        <v>2943</v>
      </c>
      <c r="H587" s="27" t="s">
        <v>4</v>
      </c>
      <c r="I587" s="27" t="s">
        <v>13</v>
      </c>
      <c r="J587" s="28" t="s">
        <v>3902</v>
      </c>
      <c r="K587" s="29">
        <v>266463</v>
      </c>
      <c r="L587" s="29">
        <v>266463</v>
      </c>
      <c r="M587" s="29">
        <v>0</v>
      </c>
      <c r="N587" s="29">
        <v>0</v>
      </c>
      <c r="O587" s="31" t="s">
        <v>4988</v>
      </c>
    </row>
    <row r="588" spans="1:15" ht="30" x14ac:dyDescent="0.25">
      <c r="A588" s="30" t="s">
        <v>5</v>
      </c>
      <c r="B588" s="27" t="s">
        <v>466</v>
      </c>
      <c r="C588" s="27" t="s">
        <v>467</v>
      </c>
      <c r="D588" s="27" t="str">
        <f>VLOOKUP(C588,state!A:B,2)</f>
        <v>Florida</v>
      </c>
      <c r="E588" s="33" t="s">
        <v>1956</v>
      </c>
      <c r="F588" s="33" t="str">
        <f>VLOOKUP(E588,Sheet4!A:B,2,FALSE)</f>
        <v>Daytona Beach</v>
      </c>
      <c r="G588" s="27" t="s">
        <v>1958</v>
      </c>
      <c r="H588" s="27" t="s">
        <v>53</v>
      </c>
      <c r="I588" s="27" t="s">
        <v>57</v>
      </c>
      <c r="J588" s="28" t="s">
        <v>4013</v>
      </c>
      <c r="K588" s="29">
        <v>18107970</v>
      </c>
      <c r="L588" s="29">
        <v>0</v>
      </c>
      <c r="M588" s="29">
        <v>18107970</v>
      </c>
      <c r="N588" s="29">
        <v>0</v>
      </c>
      <c r="O588" s="31" t="s">
        <v>4900</v>
      </c>
    </row>
    <row r="589" spans="1:15" ht="30" x14ac:dyDescent="0.25">
      <c r="A589" s="30" t="s">
        <v>5</v>
      </c>
      <c r="B589" s="27" t="s">
        <v>466</v>
      </c>
      <c r="C589" s="27" t="s">
        <v>467</v>
      </c>
      <c r="D589" s="27" t="str">
        <f>VLOOKUP(C589,state!A:B,2)</f>
        <v>Florida</v>
      </c>
      <c r="E589" s="33" t="s">
        <v>1956</v>
      </c>
      <c r="F589" s="33" t="str">
        <f>VLOOKUP(E589,Sheet4!A:B,2,FALSE)</f>
        <v>Daytona Beach</v>
      </c>
      <c r="G589" s="27" t="s">
        <v>1958</v>
      </c>
      <c r="H589" s="27" t="s">
        <v>53</v>
      </c>
      <c r="I589" s="27" t="s">
        <v>57</v>
      </c>
      <c r="J589" s="28" t="s">
        <v>3988</v>
      </c>
      <c r="K589" s="29">
        <v>2560974</v>
      </c>
      <c r="L589" s="29">
        <v>2560974</v>
      </c>
      <c r="M589" s="29">
        <v>0</v>
      </c>
      <c r="N589" s="29">
        <v>0</v>
      </c>
      <c r="O589" s="31" t="s">
        <v>4401</v>
      </c>
    </row>
    <row r="590" spans="1:15" ht="30" x14ac:dyDescent="0.25">
      <c r="A590" s="30" t="s">
        <v>5</v>
      </c>
      <c r="B590" s="27" t="s">
        <v>466</v>
      </c>
      <c r="C590" s="27" t="s">
        <v>467</v>
      </c>
      <c r="D590" s="27" t="str">
        <f>VLOOKUP(C590,state!A:B,2)</f>
        <v>Florida</v>
      </c>
      <c r="E590" s="33" t="s">
        <v>2789</v>
      </c>
      <c r="F590" s="33" t="str">
        <f>VLOOKUP(E590,Sheet4!A:B,2,FALSE)</f>
        <v>Panama City</v>
      </c>
      <c r="G590" s="27" t="s">
        <v>2791</v>
      </c>
      <c r="H590" s="27" t="s">
        <v>53</v>
      </c>
      <c r="I590" s="27" t="s">
        <v>57</v>
      </c>
      <c r="J590" s="28" t="s">
        <v>3894</v>
      </c>
      <c r="K590" s="29">
        <v>226215</v>
      </c>
      <c r="L590" s="29">
        <v>226215</v>
      </c>
      <c r="M590" s="29">
        <v>0</v>
      </c>
      <c r="N590" s="29">
        <v>0</v>
      </c>
      <c r="O590" s="31" t="s">
        <v>4942</v>
      </c>
    </row>
    <row r="591" spans="1:15" ht="30" x14ac:dyDescent="0.25">
      <c r="A591" s="30" t="s">
        <v>5</v>
      </c>
      <c r="B591" s="27" t="s">
        <v>466</v>
      </c>
      <c r="C591" s="27" t="s">
        <v>467</v>
      </c>
      <c r="D591" s="27" t="str">
        <f>VLOOKUP(C591,state!A:B,2)</f>
        <v>Florida</v>
      </c>
      <c r="E591" s="33" t="s">
        <v>2789</v>
      </c>
      <c r="F591" s="33" t="str">
        <f>VLOOKUP(E591,Sheet4!A:B,2,FALSE)</f>
        <v>Panama City</v>
      </c>
      <c r="G591" s="27" t="s">
        <v>2791</v>
      </c>
      <c r="H591" s="27" t="s">
        <v>53</v>
      </c>
      <c r="I591" s="27" t="s">
        <v>57</v>
      </c>
      <c r="J591" s="28" t="s">
        <v>3896</v>
      </c>
      <c r="K591" s="29">
        <v>675106</v>
      </c>
      <c r="L591" s="29">
        <v>675106</v>
      </c>
      <c r="M591" s="29">
        <v>0</v>
      </c>
      <c r="N591" s="29">
        <v>0</v>
      </c>
      <c r="O591" s="31" t="s">
        <v>4644</v>
      </c>
    </row>
    <row r="592" spans="1:15" ht="30" x14ac:dyDescent="0.25">
      <c r="A592" s="30" t="s">
        <v>5</v>
      </c>
      <c r="B592" s="27" t="s">
        <v>466</v>
      </c>
      <c r="C592" s="27" t="s">
        <v>467</v>
      </c>
      <c r="D592" s="27" t="str">
        <f>VLOOKUP(C592,state!A:B,2)</f>
        <v>Florida</v>
      </c>
      <c r="E592" s="33" t="s">
        <v>2789</v>
      </c>
      <c r="F592" s="33" t="str">
        <f>VLOOKUP(E592,Sheet4!A:B,2,FALSE)</f>
        <v>Panama City</v>
      </c>
      <c r="G592" s="27" t="s">
        <v>2791</v>
      </c>
      <c r="H592" s="27" t="s">
        <v>53</v>
      </c>
      <c r="I592" s="27" t="s">
        <v>57</v>
      </c>
      <c r="J592" s="28" t="s">
        <v>3918</v>
      </c>
      <c r="K592" s="29">
        <v>901348</v>
      </c>
      <c r="L592" s="29">
        <v>901348</v>
      </c>
      <c r="M592" s="29">
        <v>0</v>
      </c>
      <c r="N592" s="29">
        <v>0</v>
      </c>
      <c r="O592" s="31" t="s">
        <v>4941</v>
      </c>
    </row>
    <row r="593" spans="1:15" ht="30" x14ac:dyDescent="0.25">
      <c r="A593" s="30" t="s">
        <v>5</v>
      </c>
      <c r="B593" s="27" t="s">
        <v>466</v>
      </c>
      <c r="C593" s="27" t="s">
        <v>467</v>
      </c>
      <c r="D593" s="27" t="str">
        <f>VLOOKUP(C593,state!A:B,2)</f>
        <v>Florida</v>
      </c>
      <c r="E593" s="33" t="s">
        <v>2789</v>
      </c>
      <c r="F593" s="33" t="str">
        <f>VLOOKUP(E593,Sheet4!A:B,2,FALSE)</f>
        <v>Panama City</v>
      </c>
      <c r="G593" s="27" t="s">
        <v>2791</v>
      </c>
      <c r="H593" s="27" t="s">
        <v>53</v>
      </c>
      <c r="I593" s="27" t="s">
        <v>57</v>
      </c>
      <c r="J593" s="28" t="s">
        <v>3924</v>
      </c>
      <c r="K593" s="29">
        <v>1069929</v>
      </c>
      <c r="L593" s="29">
        <v>1069929</v>
      </c>
      <c r="M593" s="29">
        <v>0</v>
      </c>
      <c r="N593" s="29">
        <v>0</v>
      </c>
      <c r="O593" s="31" t="s">
        <v>4940</v>
      </c>
    </row>
    <row r="594" spans="1:15" x14ac:dyDescent="0.25">
      <c r="A594" s="30" t="s">
        <v>5</v>
      </c>
      <c r="B594" s="27" t="s">
        <v>466</v>
      </c>
      <c r="C594" s="27" t="s">
        <v>467</v>
      </c>
      <c r="D594" s="27" t="str">
        <f>VLOOKUP(C594,state!A:B,2)</f>
        <v>Florida</v>
      </c>
      <c r="E594" s="33" t="s">
        <v>965</v>
      </c>
      <c r="F594" s="33" t="str">
        <f>VLOOKUP(E594,Sheet4!A:B,2,FALSE)</f>
        <v>Key West</v>
      </c>
      <c r="G594" s="27" t="s">
        <v>967</v>
      </c>
      <c r="H594" s="27" t="s">
        <v>53</v>
      </c>
      <c r="I594" s="27" t="s">
        <v>57</v>
      </c>
      <c r="J594" s="28" t="s">
        <v>3900</v>
      </c>
      <c r="K594" s="29">
        <v>90000</v>
      </c>
      <c r="L594" s="29">
        <v>90000</v>
      </c>
      <c r="M594" s="29">
        <v>0</v>
      </c>
      <c r="N594" s="29">
        <v>0</v>
      </c>
      <c r="O594" s="31" t="s">
        <v>4971</v>
      </c>
    </row>
    <row r="595" spans="1:15" x14ac:dyDescent="0.25">
      <c r="A595" s="30" t="s">
        <v>5</v>
      </c>
      <c r="B595" s="27" t="s">
        <v>466</v>
      </c>
      <c r="C595" s="27" t="s">
        <v>467</v>
      </c>
      <c r="D595" s="27" t="str">
        <f>VLOOKUP(C595,state!A:B,2)</f>
        <v>Florida</v>
      </c>
      <c r="E595" s="33" t="s">
        <v>965</v>
      </c>
      <c r="F595" s="33" t="str">
        <f>VLOOKUP(E595,Sheet4!A:B,2,FALSE)</f>
        <v>Key West</v>
      </c>
      <c r="G595" s="27" t="s">
        <v>967</v>
      </c>
      <c r="H595" s="27" t="s">
        <v>53</v>
      </c>
      <c r="I595" s="27" t="s">
        <v>57</v>
      </c>
      <c r="J595" s="28" t="s">
        <v>3900</v>
      </c>
      <c r="K595" s="29">
        <v>451048</v>
      </c>
      <c r="L595" s="29">
        <v>451048</v>
      </c>
      <c r="M595" s="29">
        <v>0</v>
      </c>
      <c r="N595" s="29">
        <v>0</v>
      </c>
      <c r="O595" s="31" t="s">
        <v>4972</v>
      </c>
    </row>
    <row r="596" spans="1:15" x14ac:dyDescent="0.25">
      <c r="A596" s="30" t="s">
        <v>5</v>
      </c>
      <c r="B596" s="27" t="s">
        <v>466</v>
      </c>
      <c r="C596" s="27" t="s">
        <v>467</v>
      </c>
      <c r="D596" s="27" t="str">
        <f>VLOOKUP(C596,state!A:B,2)</f>
        <v>Florida</v>
      </c>
      <c r="E596" s="33" t="s">
        <v>965</v>
      </c>
      <c r="F596" s="33" t="str">
        <f>VLOOKUP(E596,Sheet4!A:B,2,FALSE)</f>
        <v>Key West</v>
      </c>
      <c r="G596" s="27" t="s">
        <v>967</v>
      </c>
      <c r="H596" s="27" t="s">
        <v>53</v>
      </c>
      <c r="I596" s="27" t="s">
        <v>57</v>
      </c>
      <c r="J596" s="28" t="s">
        <v>3900</v>
      </c>
      <c r="K596" s="29">
        <v>678420</v>
      </c>
      <c r="L596" s="29">
        <v>678420</v>
      </c>
      <c r="M596" s="29">
        <v>0</v>
      </c>
      <c r="N596" s="29">
        <v>0</v>
      </c>
      <c r="O596" s="31" t="s">
        <v>4970</v>
      </c>
    </row>
    <row r="597" spans="1:15" ht="45" x14ac:dyDescent="0.25">
      <c r="A597" s="30" t="s">
        <v>5</v>
      </c>
      <c r="B597" s="27" t="s">
        <v>466</v>
      </c>
      <c r="C597" s="27" t="s">
        <v>467</v>
      </c>
      <c r="D597" s="27" t="str">
        <f>VLOOKUP(C597,state!A:B,2)</f>
        <v>Florida</v>
      </c>
      <c r="E597" s="33" t="s">
        <v>965</v>
      </c>
      <c r="F597" s="33" t="str">
        <f>VLOOKUP(E597,Sheet4!A:B,2,FALSE)</f>
        <v>Key West</v>
      </c>
      <c r="G597" s="27" t="s">
        <v>967</v>
      </c>
      <c r="H597" s="27" t="s">
        <v>53</v>
      </c>
      <c r="I597" s="27" t="s">
        <v>57</v>
      </c>
      <c r="J597" s="28" t="s">
        <v>3939</v>
      </c>
      <c r="K597" s="29">
        <v>4102442</v>
      </c>
      <c r="L597" s="29">
        <v>1066626</v>
      </c>
      <c r="M597" s="29">
        <v>3035816</v>
      </c>
      <c r="N597" s="29">
        <v>0</v>
      </c>
      <c r="O597" s="31" t="s">
        <v>4973</v>
      </c>
    </row>
    <row r="598" spans="1:15" ht="45" x14ac:dyDescent="0.25">
      <c r="A598" s="30" t="s">
        <v>5</v>
      </c>
      <c r="B598" s="27" t="s">
        <v>466</v>
      </c>
      <c r="C598" s="27" t="s">
        <v>467</v>
      </c>
      <c r="D598" s="27" t="str">
        <f>VLOOKUP(C598,state!A:B,2)</f>
        <v>Florida</v>
      </c>
      <c r="E598" s="33" t="s">
        <v>2381</v>
      </c>
      <c r="F598" s="33" t="str">
        <f>VLOOKUP(E598,Sheet4!A:B,2,FALSE)</f>
        <v>Fort Lauderdale</v>
      </c>
      <c r="G598" s="27" t="s">
        <v>2382</v>
      </c>
      <c r="H598" s="27" t="s">
        <v>53</v>
      </c>
      <c r="I598" s="27" t="s">
        <v>57</v>
      </c>
      <c r="J598" s="28" t="s">
        <v>3922</v>
      </c>
      <c r="K598" s="29">
        <v>19366221</v>
      </c>
      <c r="L598" s="29">
        <v>0</v>
      </c>
      <c r="M598" s="29">
        <v>19366221</v>
      </c>
      <c r="N598" s="29">
        <v>0</v>
      </c>
      <c r="O598" s="31" t="s">
        <v>4995</v>
      </c>
    </row>
    <row r="599" spans="1:15" ht="45" x14ac:dyDescent="0.25">
      <c r="A599" s="30" t="s">
        <v>5</v>
      </c>
      <c r="B599" s="27" t="s">
        <v>466</v>
      </c>
      <c r="C599" s="27" t="s">
        <v>467</v>
      </c>
      <c r="D599" s="27" t="str">
        <f>VLOOKUP(C599,state!A:B,2)</f>
        <v>Florida</v>
      </c>
      <c r="E599" s="33" t="s">
        <v>2381</v>
      </c>
      <c r="F599" s="33" t="str">
        <f>VLOOKUP(E599,Sheet4!A:B,2,FALSE)</f>
        <v>Fort Lauderdale</v>
      </c>
      <c r="G599" s="27" t="s">
        <v>2382</v>
      </c>
      <c r="H599" s="27" t="s">
        <v>53</v>
      </c>
      <c r="I599" s="27" t="s">
        <v>57</v>
      </c>
      <c r="J599" s="28" t="s">
        <v>3922</v>
      </c>
      <c r="K599" s="29">
        <v>24065184</v>
      </c>
      <c r="L599" s="29">
        <v>0</v>
      </c>
      <c r="M599" s="29">
        <v>24065184</v>
      </c>
      <c r="N599" s="29">
        <v>0</v>
      </c>
      <c r="O599" s="31" t="s">
        <v>4993</v>
      </c>
    </row>
    <row r="600" spans="1:15" ht="45" x14ac:dyDescent="0.25">
      <c r="A600" s="30" t="s">
        <v>5</v>
      </c>
      <c r="B600" s="27" t="s">
        <v>466</v>
      </c>
      <c r="C600" s="27" t="s">
        <v>467</v>
      </c>
      <c r="D600" s="27" t="str">
        <f>VLOOKUP(C600,state!A:B,2)</f>
        <v>Florida</v>
      </c>
      <c r="E600" s="33" t="s">
        <v>2381</v>
      </c>
      <c r="F600" s="33" t="str">
        <f>VLOOKUP(E600,Sheet4!A:B,2,FALSE)</f>
        <v>Fort Lauderdale</v>
      </c>
      <c r="G600" s="27" t="s">
        <v>2382</v>
      </c>
      <c r="H600" s="27" t="s">
        <v>53</v>
      </c>
      <c r="I600" s="27" t="s">
        <v>57</v>
      </c>
      <c r="J600" s="28" t="s">
        <v>4010</v>
      </c>
      <c r="K600" s="29">
        <v>20402511</v>
      </c>
      <c r="L600" s="29">
        <v>402511</v>
      </c>
      <c r="M600" s="29">
        <v>20000000</v>
      </c>
      <c r="N600" s="29">
        <v>0</v>
      </c>
      <c r="O600" s="31" t="s">
        <v>4992</v>
      </c>
    </row>
    <row r="601" spans="1:15" ht="45" x14ac:dyDescent="0.25">
      <c r="A601" s="30" t="s">
        <v>5</v>
      </c>
      <c r="B601" s="27" t="s">
        <v>466</v>
      </c>
      <c r="C601" s="27" t="s">
        <v>467</v>
      </c>
      <c r="D601" s="27" t="str">
        <f>VLOOKUP(C601,state!A:B,2)</f>
        <v>Florida</v>
      </c>
      <c r="E601" s="33" t="s">
        <v>2381</v>
      </c>
      <c r="F601" s="33" t="str">
        <f>VLOOKUP(E601,Sheet4!A:B,2,FALSE)</f>
        <v>Fort Lauderdale</v>
      </c>
      <c r="G601" s="27" t="s">
        <v>2382</v>
      </c>
      <c r="H601" s="27" t="s">
        <v>53</v>
      </c>
      <c r="I601" s="27" t="s">
        <v>57</v>
      </c>
      <c r="J601" s="28" t="s">
        <v>3950</v>
      </c>
      <c r="K601" s="29">
        <v>4270183</v>
      </c>
      <c r="L601" s="29">
        <v>4270183</v>
      </c>
      <c r="M601" s="29">
        <v>0</v>
      </c>
      <c r="N601" s="29">
        <v>0</v>
      </c>
      <c r="O601" s="31" t="s">
        <v>4994</v>
      </c>
    </row>
    <row r="602" spans="1:15" x14ac:dyDescent="0.25">
      <c r="A602" s="30" t="s">
        <v>5</v>
      </c>
      <c r="B602" s="27" t="s">
        <v>466</v>
      </c>
      <c r="C602" s="27" t="s">
        <v>467</v>
      </c>
      <c r="D602" s="27" t="str">
        <f>VLOOKUP(C602,state!A:B,2)</f>
        <v>Florida</v>
      </c>
      <c r="E602" s="33" t="s">
        <v>2847</v>
      </c>
      <c r="F602" s="33" t="str">
        <f>VLOOKUP(E602,Sheet4!A:B,2,FALSE)</f>
        <v>Gainesville</v>
      </c>
      <c r="G602" s="27" t="s">
        <v>2849</v>
      </c>
      <c r="H602" s="27" t="s">
        <v>53</v>
      </c>
      <c r="I602" s="27" t="s">
        <v>57</v>
      </c>
      <c r="J602" s="28" t="s">
        <v>3935</v>
      </c>
      <c r="K602" s="29">
        <v>647514</v>
      </c>
      <c r="L602" s="29">
        <v>647514</v>
      </c>
      <c r="M602" s="29">
        <v>0</v>
      </c>
      <c r="N602" s="29">
        <v>0</v>
      </c>
      <c r="O602" s="31" t="s">
        <v>5035</v>
      </c>
    </row>
    <row r="603" spans="1:15" ht="30" x14ac:dyDescent="0.25">
      <c r="A603" s="30" t="s">
        <v>5</v>
      </c>
      <c r="B603" s="27" t="s">
        <v>466</v>
      </c>
      <c r="C603" s="27" t="s">
        <v>467</v>
      </c>
      <c r="D603" s="27" t="str">
        <f>VLOOKUP(C603,state!A:B,2)</f>
        <v>Florida</v>
      </c>
      <c r="E603" s="33" t="s">
        <v>3443</v>
      </c>
      <c r="F603" s="33" t="str">
        <f>VLOOKUP(E603,Sheet4!A:B,2,FALSE)</f>
        <v>Jacksonville</v>
      </c>
      <c r="G603" s="27" t="s">
        <v>3444</v>
      </c>
      <c r="H603" s="27" t="s">
        <v>53</v>
      </c>
      <c r="I603" s="27" t="s">
        <v>57</v>
      </c>
      <c r="J603" s="28" t="s">
        <v>3900</v>
      </c>
      <c r="K603" s="29">
        <v>589767</v>
      </c>
      <c r="L603" s="29">
        <v>589767</v>
      </c>
      <c r="M603" s="29">
        <v>0</v>
      </c>
      <c r="N603" s="29">
        <v>0</v>
      </c>
      <c r="O603" s="31" t="s">
        <v>5167</v>
      </c>
    </row>
    <row r="604" spans="1:15" x14ac:dyDescent="0.25">
      <c r="A604" s="30" t="s">
        <v>5</v>
      </c>
      <c r="B604" s="27" t="s">
        <v>466</v>
      </c>
      <c r="C604" s="27" t="s">
        <v>467</v>
      </c>
      <c r="D604" s="27" t="str">
        <f>VLOOKUP(C604,state!A:B,2)</f>
        <v>Florida</v>
      </c>
      <c r="E604" s="33" t="s">
        <v>469</v>
      </c>
      <c r="F604" s="33" t="str">
        <f>VLOOKUP(E604,Sheet4!A:B,2,FALSE)</f>
        <v>Orlando</v>
      </c>
      <c r="G604" s="27" t="s">
        <v>471</v>
      </c>
      <c r="H604" s="27" t="s">
        <v>53</v>
      </c>
      <c r="I604" s="27" t="s">
        <v>57</v>
      </c>
      <c r="J604" s="28" t="s">
        <v>3947</v>
      </c>
      <c r="K604" s="29">
        <v>752171</v>
      </c>
      <c r="L604" s="29">
        <v>0</v>
      </c>
      <c r="M604" s="29">
        <v>752171</v>
      </c>
      <c r="N604" s="29">
        <v>0</v>
      </c>
      <c r="O604" s="31" t="s">
        <v>4400</v>
      </c>
    </row>
    <row r="605" spans="1:15" x14ac:dyDescent="0.25">
      <c r="A605" s="30" t="s">
        <v>5</v>
      </c>
      <c r="B605" s="27" t="s">
        <v>466</v>
      </c>
      <c r="C605" s="27" t="s">
        <v>467</v>
      </c>
      <c r="D605" s="27" t="str">
        <f>VLOOKUP(C605,state!A:B,2)</f>
        <v>Florida</v>
      </c>
      <c r="E605" s="33" t="s">
        <v>469</v>
      </c>
      <c r="F605" s="33" t="str">
        <f>VLOOKUP(E605,Sheet4!A:B,2,FALSE)</f>
        <v>Orlando</v>
      </c>
      <c r="G605" s="27" t="s">
        <v>471</v>
      </c>
      <c r="H605" s="27" t="s">
        <v>53</v>
      </c>
      <c r="I605" s="27" t="s">
        <v>57</v>
      </c>
      <c r="J605" s="28" t="s">
        <v>3947</v>
      </c>
      <c r="K605" s="29">
        <v>16081711</v>
      </c>
      <c r="L605" s="29">
        <v>6519320</v>
      </c>
      <c r="M605" s="29">
        <v>9562391</v>
      </c>
      <c r="N605" s="29">
        <v>0</v>
      </c>
      <c r="O605" s="31" t="s">
        <v>5267</v>
      </c>
    </row>
    <row r="606" spans="1:15" x14ac:dyDescent="0.25">
      <c r="A606" s="30" t="s">
        <v>5</v>
      </c>
      <c r="B606" s="27" t="s">
        <v>466</v>
      </c>
      <c r="C606" s="27" t="s">
        <v>467</v>
      </c>
      <c r="D606" s="27" t="str">
        <f>VLOOKUP(C606,state!A:B,2)</f>
        <v>Florida</v>
      </c>
      <c r="E606" s="33" t="s">
        <v>2258</v>
      </c>
      <c r="F606" s="33" t="str">
        <f>VLOOKUP(E606,Sheet4!A:B,2,FALSE)</f>
        <v>Miami</v>
      </c>
      <c r="G606" s="27" t="s">
        <v>2259</v>
      </c>
      <c r="H606" s="27" t="s">
        <v>53</v>
      </c>
      <c r="I606" s="27" t="s">
        <v>57</v>
      </c>
      <c r="J606" s="28" t="s">
        <v>4002</v>
      </c>
      <c r="K606" s="29">
        <v>308625</v>
      </c>
      <c r="L606" s="29">
        <v>0</v>
      </c>
      <c r="M606" s="29">
        <v>308625</v>
      </c>
      <c r="N606" s="29">
        <v>0</v>
      </c>
      <c r="O606" s="31" t="s">
        <v>5295</v>
      </c>
    </row>
    <row r="607" spans="1:15" x14ac:dyDescent="0.25">
      <c r="A607" s="30" t="s">
        <v>5</v>
      </c>
      <c r="B607" s="27" t="s">
        <v>466</v>
      </c>
      <c r="C607" s="27" t="s">
        <v>467</v>
      </c>
      <c r="D607" s="27" t="str">
        <f>VLOOKUP(C607,state!A:B,2)</f>
        <v>Florida</v>
      </c>
      <c r="E607" s="33" t="s">
        <v>2258</v>
      </c>
      <c r="F607" s="33" t="str">
        <f>VLOOKUP(E607,Sheet4!A:B,2,FALSE)</f>
        <v>Miami</v>
      </c>
      <c r="G607" s="27" t="s">
        <v>2259</v>
      </c>
      <c r="H607" s="27" t="s">
        <v>53</v>
      </c>
      <c r="I607" s="27" t="s">
        <v>57</v>
      </c>
      <c r="J607" s="28" t="s">
        <v>3957</v>
      </c>
      <c r="K607" s="29">
        <v>1526432</v>
      </c>
      <c r="L607" s="29">
        <v>1526432</v>
      </c>
      <c r="M607" s="29">
        <v>0</v>
      </c>
      <c r="N607" s="29">
        <v>0</v>
      </c>
      <c r="O607" s="31" t="s">
        <v>5296</v>
      </c>
    </row>
    <row r="608" spans="1:15" ht="30" x14ac:dyDescent="0.25">
      <c r="A608" s="30" t="s">
        <v>5</v>
      </c>
      <c r="B608" s="27" t="s">
        <v>466</v>
      </c>
      <c r="C608" s="27" t="s">
        <v>467</v>
      </c>
      <c r="D608" s="27" t="str">
        <f>VLOOKUP(C608,state!A:B,2)</f>
        <v>Florida</v>
      </c>
      <c r="E608" s="33" t="s">
        <v>2258</v>
      </c>
      <c r="F608" s="33" t="str">
        <f>VLOOKUP(E608,Sheet4!A:B,2,FALSE)</f>
        <v>Miami</v>
      </c>
      <c r="G608" s="27" t="s">
        <v>2259</v>
      </c>
      <c r="H608" s="27" t="s">
        <v>53</v>
      </c>
      <c r="I608" s="27" t="s">
        <v>57</v>
      </c>
      <c r="J608" s="28" t="s">
        <v>3957</v>
      </c>
      <c r="K608" s="29">
        <v>9763527</v>
      </c>
      <c r="L608" s="29">
        <v>9763527</v>
      </c>
      <c r="M608" s="29">
        <v>0</v>
      </c>
      <c r="N608" s="29">
        <v>0</v>
      </c>
      <c r="O608" s="31" t="s">
        <v>5294</v>
      </c>
    </row>
    <row r="609" spans="1:15" ht="30" x14ac:dyDescent="0.25">
      <c r="A609" s="30" t="s">
        <v>5</v>
      </c>
      <c r="B609" s="27" t="s">
        <v>466</v>
      </c>
      <c r="C609" s="27" t="s">
        <v>467</v>
      </c>
      <c r="D609" s="27" t="str">
        <f>VLOOKUP(C609,state!A:B,2)</f>
        <v>Florida</v>
      </c>
      <c r="E609" s="33" t="s">
        <v>987</v>
      </c>
      <c r="F609" s="33" t="str">
        <f>VLOOKUP(E609,Sheet4!A:B,2,FALSE)</f>
        <v>Melbourne</v>
      </c>
      <c r="G609" s="27" t="s">
        <v>989</v>
      </c>
      <c r="H609" s="27" t="s">
        <v>53</v>
      </c>
      <c r="I609" s="27" t="s">
        <v>57</v>
      </c>
      <c r="J609" s="28" t="s">
        <v>3934</v>
      </c>
      <c r="K609" s="29">
        <v>350000</v>
      </c>
      <c r="L609" s="29">
        <v>0</v>
      </c>
      <c r="M609" s="29">
        <v>350000</v>
      </c>
      <c r="N609" s="29">
        <v>0</v>
      </c>
      <c r="O609" s="31" t="s">
        <v>5315</v>
      </c>
    </row>
    <row r="610" spans="1:15" ht="30" x14ac:dyDescent="0.25">
      <c r="A610" s="30" t="s">
        <v>5</v>
      </c>
      <c r="B610" s="27" t="s">
        <v>466</v>
      </c>
      <c r="C610" s="27" t="s">
        <v>467</v>
      </c>
      <c r="D610" s="27" t="str">
        <f>VLOOKUP(C610,state!A:B,2)</f>
        <v>Florida</v>
      </c>
      <c r="E610" s="33" t="s">
        <v>1547</v>
      </c>
      <c r="F610" s="33" t="str">
        <f>VLOOKUP(E610,Sheet4!A:B,2,FALSE)</f>
        <v>St Petersburg-Clearwater</v>
      </c>
      <c r="G610" s="27" t="s">
        <v>1549</v>
      </c>
      <c r="H610" s="27" t="s">
        <v>53</v>
      </c>
      <c r="I610" s="27" t="s">
        <v>57</v>
      </c>
      <c r="J610" s="28" t="s">
        <v>3913</v>
      </c>
      <c r="K610" s="29">
        <v>0</v>
      </c>
      <c r="L610" s="29">
        <v>0</v>
      </c>
      <c r="M610" s="29">
        <v>0</v>
      </c>
      <c r="N610" s="29">
        <v>0</v>
      </c>
      <c r="O610" s="31" t="s">
        <v>3436</v>
      </c>
    </row>
    <row r="611" spans="1:15" ht="30" x14ac:dyDescent="0.25">
      <c r="A611" s="30" t="s">
        <v>5</v>
      </c>
      <c r="B611" s="27" t="s">
        <v>466</v>
      </c>
      <c r="C611" s="27" t="s">
        <v>467</v>
      </c>
      <c r="D611" s="27" t="str">
        <f>VLOOKUP(C611,state!A:B,2)</f>
        <v>Florida</v>
      </c>
      <c r="E611" s="33" t="s">
        <v>1547</v>
      </c>
      <c r="F611" s="33" t="str">
        <f>VLOOKUP(E611,Sheet4!A:B,2,FALSE)</f>
        <v>St Petersburg-Clearwater</v>
      </c>
      <c r="G611" s="27" t="s">
        <v>1549</v>
      </c>
      <c r="H611" s="27" t="s">
        <v>53</v>
      </c>
      <c r="I611" s="27" t="s">
        <v>57</v>
      </c>
      <c r="J611" s="28" t="s">
        <v>3913</v>
      </c>
      <c r="K611" s="29">
        <v>234927</v>
      </c>
      <c r="L611" s="29">
        <v>234927</v>
      </c>
      <c r="M611" s="29">
        <v>0</v>
      </c>
      <c r="N611" s="29">
        <v>0</v>
      </c>
      <c r="O611" s="31" t="s">
        <v>4306</v>
      </c>
    </row>
    <row r="612" spans="1:15" ht="30" x14ac:dyDescent="0.25">
      <c r="A612" s="30" t="s">
        <v>5</v>
      </c>
      <c r="B612" s="27" t="s">
        <v>466</v>
      </c>
      <c r="C612" s="27" t="s">
        <v>467</v>
      </c>
      <c r="D612" s="27" t="str">
        <f>VLOOKUP(C612,state!A:B,2)</f>
        <v>Florida</v>
      </c>
      <c r="E612" s="33" t="s">
        <v>1547</v>
      </c>
      <c r="F612" s="33" t="str">
        <f>VLOOKUP(E612,Sheet4!A:B,2,FALSE)</f>
        <v>St Petersburg-Clearwater</v>
      </c>
      <c r="G612" s="27" t="s">
        <v>1549</v>
      </c>
      <c r="H612" s="27" t="s">
        <v>53</v>
      </c>
      <c r="I612" s="27" t="s">
        <v>57</v>
      </c>
      <c r="J612" s="28" t="s">
        <v>3913</v>
      </c>
      <c r="K612" s="29">
        <v>341598</v>
      </c>
      <c r="L612" s="29">
        <v>341598</v>
      </c>
      <c r="M612" s="29">
        <v>0</v>
      </c>
      <c r="N612" s="29">
        <v>0</v>
      </c>
      <c r="O612" s="31" t="s">
        <v>5458</v>
      </c>
    </row>
    <row r="613" spans="1:15" ht="30" x14ac:dyDescent="0.25">
      <c r="A613" s="30" t="s">
        <v>5</v>
      </c>
      <c r="B613" s="27" t="s">
        <v>466</v>
      </c>
      <c r="C613" s="27" t="s">
        <v>467</v>
      </c>
      <c r="D613" s="27" t="str">
        <f>VLOOKUP(C613,state!A:B,2)</f>
        <v>Florida</v>
      </c>
      <c r="E613" s="33" t="s">
        <v>1547</v>
      </c>
      <c r="F613" s="33" t="str">
        <f>VLOOKUP(E613,Sheet4!A:B,2,FALSE)</f>
        <v>St Petersburg-Clearwater</v>
      </c>
      <c r="G613" s="27" t="s">
        <v>1549</v>
      </c>
      <c r="H613" s="27" t="s">
        <v>53</v>
      </c>
      <c r="I613" s="27" t="s">
        <v>57</v>
      </c>
      <c r="J613" s="28" t="s">
        <v>3913</v>
      </c>
      <c r="K613" s="29">
        <v>803436</v>
      </c>
      <c r="L613" s="29">
        <v>803436</v>
      </c>
      <c r="M613" s="29">
        <v>0</v>
      </c>
      <c r="N613" s="29">
        <v>0</v>
      </c>
      <c r="O613" s="31" t="s">
        <v>5460</v>
      </c>
    </row>
    <row r="614" spans="1:15" ht="30" x14ac:dyDescent="0.25">
      <c r="A614" s="30" t="s">
        <v>5</v>
      </c>
      <c r="B614" s="27" t="s">
        <v>466</v>
      </c>
      <c r="C614" s="27" t="s">
        <v>467</v>
      </c>
      <c r="D614" s="27" t="str">
        <f>VLOOKUP(C614,state!A:B,2)</f>
        <v>Florida</v>
      </c>
      <c r="E614" s="33" t="s">
        <v>1547</v>
      </c>
      <c r="F614" s="33" t="str">
        <f>VLOOKUP(E614,Sheet4!A:B,2,FALSE)</f>
        <v>St Petersburg-Clearwater</v>
      </c>
      <c r="G614" s="27" t="s">
        <v>1549</v>
      </c>
      <c r="H614" s="27" t="s">
        <v>53</v>
      </c>
      <c r="I614" s="27" t="s">
        <v>57</v>
      </c>
      <c r="J614" s="28" t="s">
        <v>3913</v>
      </c>
      <c r="K614" s="29">
        <v>1945841</v>
      </c>
      <c r="L614" s="29">
        <v>1945841</v>
      </c>
      <c r="M614" s="29">
        <v>0</v>
      </c>
      <c r="N614" s="29">
        <v>0</v>
      </c>
      <c r="O614" s="31" t="s">
        <v>4307</v>
      </c>
    </row>
    <row r="615" spans="1:15" ht="30" x14ac:dyDescent="0.25">
      <c r="A615" s="30" t="s">
        <v>5</v>
      </c>
      <c r="B615" s="27" t="s">
        <v>466</v>
      </c>
      <c r="C615" s="27" t="s">
        <v>467</v>
      </c>
      <c r="D615" s="27" t="str">
        <f>VLOOKUP(C615,state!A:B,2)</f>
        <v>Florida</v>
      </c>
      <c r="E615" s="33" t="s">
        <v>1547</v>
      </c>
      <c r="F615" s="33" t="str">
        <f>VLOOKUP(E615,Sheet4!A:B,2,FALSE)</f>
        <v>St Petersburg-Clearwater</v>
      </c>
      <c r="G615" s="27" t="s">
        <v>1549</v>
      </c>
      <c r="H615" s="27" t="s">
        <v>53</v>
      </c>
      <c r="I615" s="27" t="s">
        <v>57</v>
      </c>
      <c r="J615" s="28" t="s">
        <v>3913</v>
      </c>
      <c r="K615" s="29">
        <v>3233099</v>
      </c>
      <c r="L615" s="29">
        <v>3233099</v>
      </c>
      <c r="M615" s="29">
        <v>0</v>
      </c>
      <c r="N615" s="29">
        <v>0</v>
      </c>
      <c r="O615" s="31" t="s">
        <v>5459</v>
      </c>
    </row>
    <row r="616" spans="1:15" x14ac:dyDescent="0.25">
      <c r="A616" s="30" t="s">
        <v>5</v>
      </c>
      <c r="B616" s="27" t="s">
        <v>466</v>
      </c>
      <c r="C616" s="27" t="s">
        <v>467</v>
      </c>
      <c r="D616" s="27" t="str">
        <f>VLOOKUP(C616,state!A:B,2)</f>
        <v>Florida</v>
      </c>
      <c r="E616" s="33" t="s">
        <v>2792</v>
      </c>
      <c r="F616" s="33" t="str">
        <f>VLOOKUP(E616,Sheet4!A:B,2,FALSE)</f>
        <v>Pensacola</v>
      </c>
      <c r="G616" s="27" t="s">
        <v>2794</v>
      </c>
      <c r="H616" s="27" t="s">
        <v>53</v>
      </c>
      <c r="I616" s="27" t="s">
        <v>57</v>
      </c>
      <c r="J616" s="28" t="s">
        <v>3933</v>
      </c>
      <c r="K616" s="29">
        <v>62100</v>
      </c>
      <c r="L616" s="29">
        <v>62100</v>
      </c>
      <c r="M616" s="29">
        <v>0</v>
      </c>
      <c r="N616" s="29">
        <v>0</v>
      </c>
      <c r="O616" s="31" t="s">
        <v>5479</v>
      </c>
    </row>
    <row r="617" spans="1:15" x14ac:dyDescent="0.25">
      <c r="A617" s="30" t="s">
        <v>5</v>
      </c>
      <c r="B617" s="27" t="s">
        <v>466</v>
      </c>
      <c r="C617" s="27" t="s">
        <v>467</v>
      </c>
      <c r="D617" s="27" t="str">
        <f>VLOOKUP(C617,state!A:B,2)</f>
        <v>Florida</v>
      </c>
      <c r="E617" s="33" t="s">
        <v>2792</v>
      </c>
      <c r="F617" s="33" t="str">
        <f>VLOOKUP(E617,Sheet4!A:B,2,FALSE)</f>
        <v>Pensacola</v>
      </c>
      <c r="G617" s="27" t="s">
        <v>2794</v>
      </c>
      <c r="H617" s="27" t="s">
        <v>53</v>
      </c>
      <c r="I617" s="27" t="s">
        <v>57</v>
      </c>
      <c r="J617" s="28" t="s">
        <v>3933</v>
      </c>
      <c r="K617" s="29">
        <v>454510</v>
      </c>
      <c r="L617" s="29">
        <v>454510</v>
      </c>
      <c r="M617" s="29">
        <v>0</v>
      </c>
      <c r="N617" s="29">
        <v>0</v>
      </c>
      <c r="O617" s="31" t="s">
        <v>5477</v>
      </c>
    </row>
    <row r="618" spans="1:15" x14ac:dyDescent="0.25">
      <c r="A618" s="30" t="s">
        <v>5</v>
      </c>
      <c r="B618" s="27" t="s">
        <v>466</v>
      </c>
      <c r="C618" s="27" t="s">
        <v>467</v>
      </c>
      <c r="D618" s="27" t="str">
        <f>VLOOKUP(C618,state!A:B,2)</f>
        <v>Florida</v>
      </c>
      <c r="E618" s="33" t="s">
        <v>2792</v>
      </c>
      <c r="F618" s="33" t="str">
        <f>VLOOKUP(E618,Sheet4!A:B,2,FALSE)</f>
        <v>Pensacola</v>
      </c>
      <c r="G618" s="27" t="s">
        <v>2794</v>
      </c>
      <c r="H618" s="27" t="s">
        <v>53</v>
      </c>
      <c r="I618" s="27" t="s">
        <v>57</v>
      </c>
      <c r="J618" s="28" t="s">
        <v>3933</v>
      </c>
      <c r="K618" s="29">
        <v>1363532</v>
      </c>
      <c r="L618" s="29">
        <v>1363532</v>
      </c>
      <c r="M618" s="29">
        <v>0</v>
      </c>
      <c r="N618" s="29">
        <v>0</v>
      </c>
      <c r="O618" s="31" t="s">
        <v>5478</v>
      </c>
    </row>
    <row r="619" spans="1:15" ht="30" x14ac:dyDescent="0.25">
      <c r="A619" s="30" t="s">
        <v>5</v>
      </c>
      <c r="B619" s="27" t="s">
        <v>466</v>
      </c>
      <c r="C619" s="27" t="s">
        <v>467</v>
      </c>
      <c r="D619" s="27" t="str">
        <f>VLOOKUP(C619,state!A:B,2)</f>
        <v>Florida</v>
      </c>
      <c r="E619" s="33" t="s">
        <v>2795</v>
      </c>
      <c r="F619" s="33" t="str">
        <f>VLOOKUP(E619,Sheet4!A:B,2,FALSE)</f>
        <v>Fort Myers</v>
      </c>
      <c r="G619" s="27" t="s">
        <v>2797</v>
      </c>
      <c r="H619" s="27" t="s">
        <v>53</v>
      </c>
      <c r="I619" s="27" t="s">
        <v>57</v>
      </c>
      <c r="J619" s="28" t="s">
        <v>3899</v>
      </c>
      <c r="K619" s="29">
        <v>116959</v>
      </c>
      <c r="L619" s="29">
        <v>116959</v>
      </c>
      <c r="M619" s="29">
        <v>0</v>
      </c>
      <c r="N619" s="29">
        <v>0</v>
      </c>
      <c r="O619" s="31" t="s">
        <v>5548</v>
      </c>
    </row>
    <row r="620" spans="1:15" ht="30" x14ac:dyDescent="0.25">
      <c r="A620" s="30" t="s">
        <v>5</v>
      </c>
      <c r="B620" s="27" t="s">
        <v>466</v>
      </c>
      <c r="C620" s="27" t="s">
        <v>467</v>
      </c>
      <c r="D620" s="27" t="str">
        <f>VLOOKUP(C620,state!A:B,2)</f>
        <v>Florida</v>
      </c>
      <c r="E620" s="33" t="s">
        <v>2795</v>
      </c>
      <c r="F620" s="33" t="str">
        <f>VLOOKUP(E620,Sheet4!A:B,2,FALSE)</f>
        <v>Fort Myers</v>
      </c>
      <c r="G620" s="27" t="s">
        <v>2797</v>
      </c>
      <c r="H620" s="27" t="s">
        <v>53</v>
      </c>
      <c r="I620" s="27" t="s">
        <v>57</v>
      </c>
      <c r="J620" s="28" t="s">
        <v>3899</v>
      </c>
      <c r="K620" s="29">
        <v>429237</v>
      </c>
      <c r="L620" s="29">
        <v>429237</v>
      </c>
      <c r="M620" s="29">
        <v>0</v>
      </c>
      <c r="N620" s="29">
        <v>0</v>
      </c>
      <c r="O620" s="31" t="s">
        <v>5550</v>
      </c>
    </row>
    <row r="621" spans="1:15" ht="30" x14ac:dyDescent="0.25">
      <c r="A621" s="30" t="s">
        <v>5</v>
      </c>
      <c r="B621" s="27" t="s">
        <v>466</v>
      </c>
      <c r="C621" s="27" t="s">
        <v>467</v>
      </c>
      <c r="D621" s="27" t="str">
        <f>VLOOKUP(C621,state!A:B,2)</f>
        <v>Florida</v>
      </c>
      <c r="E621" s="33" t="s">
        <v>2795</v>
      </c>
      <c r="F621" s="33" t="str">
        <f>VLOOKUP(E621,Sheet4!A:B,2,FALSE)</f>
        <v>Fort Myers</v>
      </c>
      <c r="G621" s="27" t="s">
        <v>2797</v>
      </c>
      <c r="H621" s="27" t="s">
        <v>53</v>
      </c>
      <c r="I621" s="27" t="s">
        <v>57</v>
      </c>
      <c r="J621" s="28" t="s">
        <v>3899</v>
      </c>
      <c r="K621" s="29">
        <v>442817</v>
      </c>
      <c r="L621" s="29">
        <v>442817</v>
      </c>
      <c r="M621" s="29">
        <v>0</v>
      </c>
      <c r="N621" s="29">
        <v>0</v>
      </c>
      <c r="O621" s="31" t="s">
        <v>5546</v>
      </c>
    </row>
    <row r="622" spans="1:15" ht="30" x14ac:dyDescent="0.25">
      <c r="A622" s="30" t="s">
        <v>5</v>
      </c>
      <c r="B622" s="27" t="s">
        <v>466</v>
      </c>
      <c r="C622" s="27" t="s">
        <v>467</v>
      </c>
      <c r="D622" s="27" t="str">
        <f>VLOOKUP(C622,state!A:B,2)</f>
        <v>Florida</v>
      </c>
      <c r="E622" s="33" t="s">
        <v>2795</v>
      </c>
      <c r="F622" s="33" t="str">
        <f>VLOOKUP(E622,Sheet4!A:B,2,FALSE)</f>
        <v>Fort Myers</v>
      </c>
      <c r="G622" s="27" t="s">
        <v>2797</v>
      </c>
      <c r="H622" s="27" t="s">
        <v>53</v>
      </c>
      <c r="I622" s="27" t="s">
        <v>57</v>
      </c>
      <c r="J622" s="28" t="s">
        <v>3899</v>
      </c>
      <c r="K622" s="29">
        <v>557264</v>
      </c>
      <c r="L622" s="29">
        <v>557264</v>
      </c>
      <c r="M622" s="29">
        <v>0</v>
      </c>
      <c r="N622" s="29">
        <v>0</v>
      </c>
      <c r="O622" s="31" t="s">
        <v>5549</v>
      </c>
    </row>
    <row r="623" spans="1:15" ht="30" x14ac:dyDescent="0.25">
      <c r="A623" s="30" t="s">
        <v>5</v>
      </c>
      <c r="B623" s="27" t="s">
        <v>466</v>
      </c>
      <c r="C623" s="27" t="s">
        <v>467</v>
      </c>
      <c r="D623" s="27" t="str">
        <f>VLOOKUP(C623,state!A:B,2)</f>
        <v>Florida</v>
      </c>
      <c r="E623" s="33" t="s">
        <v>2795</v>
      </c>
      <c r="F623" s="33" t="str">
        <f>VLOOKUP(E623,Sheet4!A:B,2,FALSE)</f>
        <v>Fort Myers</v>
      </c>
      <c r="G623" s="27" t="s">
        <v>2797</v>
      </c>
      <c r="H623" s="27" t="s">
        <v>53</v>
      </c>
      <c r="I623" s="27" t="s">
        <v>57</v>
      </c>
      <c r="J623" s="28" t="s">
        <v>3899</v>
      </c>
      <c r="K623" s="29">
        <v>1154110</v>
      </c>
      <c r="L623" s="29">
        <v>1154110</v>
      </c>
      <c r="M623" s="29">
        <v>0</v>
      </c>
      <c r="N623" s="29">
        <v>0</v>
      </c>
      <c r="O623" s="31" t="s">
        <v>5547</v>
      </c>
    </row>
    <row r="624" spans="1:15" ht="30" x14ac:dyDescent="0.25">
      <c r="A624" s="30" t="s">
        <v>5</v>
      </c>
      <c r="B624" s="27" t="s">
        <v>466</v>
      </c>
      <c r="C624" s="27" t="s">
        <v>467</v>
      </c>
      <c r="D624" s="27" t="str">
        <f>VLOOKUP(C624,state!A:B,2)</f>
        <v>Florida</v>
      </c>
      <c r="E624" s="33" t="s">
        <v>2374</v>
      </c>
      <c r="F624" s="33" t="str">
        <f>VLOOKUP(E624,Sheet4!A:B,2,FALSE)</f>
        <v>Orlando</v>
      </c>
      <c r="G624" s="27" t="s">
        <v>2375</v>
      </c>
      <c r="H624" s="27" t="s">
        <v>53</v>
      </c>
      <c r="I624" s="27" t="s">
        <v>57</v>
      </c>
      <c r="J624" s="28" t="s">
        <v>3965</v>
      </c>
      <c r="K624" s="29">
        <v>1031228</v>
      </c>
      <c r="L624" s="29">
        <v>0</v>
      </c>
      <c r="M624" s="29">
        <v>1031228</v>
      </c>
      <c r="N624" s="29">
        <v>0</v>
      </c>
      <c r="O624" s="31" t="s">
        <v>5584</v>
      </c>
    </row>
    <row r="625" spans="1:15" ht="30" x14ac:dyDescent="0.25">
      <c r="A625" s="30" t="s">
        <v>5</v>
      </c>
      <c r="B625" s="27" t="s">
        <v>466</v>
      </c>
      <c r="C625" s="27" t="s">
        <v>467</v>
      </c>
      <c r="D625" s="27" t="str">
        <f>VLOOKUP(C625,state!A:B,2)</f>
        <v>Florida</v>
      </c>
      <c r="E625" s="33" t="s">
        <v>2374</v>
      </c>
      <c r="F625" s="33" t="str">
        <f>VLOOKUP(E625,Sheet4!A:B,2,FALSE)</f>
        <v>Orlando</v>
      </c>
      <c r="G625" s="27" t="s">
        <v>2375</v>
      </c>
      <c r="H625" s="27" t="s">
        <v>53</v>
      </c>
      <c r="I625" s="27" t="s">
        <v>57</v>
      </c>
      <c r="J625" s="28" t="s">
        <v>4013</v>
      </c>
      <c r="K625" s="29">
        <v>4371699</v>
      </c>
      <c r="L625" s="29">
        <v>4371699</v>
      </c>
      <c r="M625" s="29">
        <v>0</v>
      </c>
      <c r="N625" s="29">
        <v>0</v>
      </c>
      <c r="O625" s="31" t="s">
        <v>5585</v>
      </c>
    </row>
    <row r="626" spans="1:15" ht="30" x14ac:dyDescent="0.25">
      <c r="A626" s="30" t="s">
        <v>5</v>
      </c>
      <c r="B626" s="27" t="s">
        <v>466</v>
      </c>
      <c r="C626" s="27" t="s">
        <v>467</v>
      </c>
      <c r="D626" s="27" t="str">
        <f>VLOOKUP(C626,state!A:B,2)</f>
        <v>Florida</v>
      </c>
      <c r="E626" s="33" t="s">
        <v>3868</v>
      </c>
      <c r="F626" s="33" t="str">
        <f>VLOOKUP(E626,Sheet4!A:B,2,FALSE)</f>
        <v>St Augustine</v>
      </c>
      <c r="G626" s="27" t="s">
        <v>3870</v>
      </c>
      <c r="H626" s="27" t="s">
        <v>53</v>
      </c>
      <c r="I626" s="27" t="s">
        <v>57</v>
      </c>
      <c r="J626" s="28" t="s">
        <v>3927</v>
      </c>
      <c r="K626" s="29">
        <v>3157494</v>
      </c>
      <c r="L626" s="29">
        <v>2051747</v>
      </c>
      <c r="M626" s="29">
        <v>1105747</v>
      </c>
      <c r="N626" s="29">
        <v>0</v>
      </c>
      <c r="O626" s="31" t="s">
        <v>5588</v>
      </c>
    </row>
    <row r="627" spans="1:15" ht="30" x14ac:dyDescent="0.25">
      <c r="A627" s="30" t="s">
        <v>5</v>
      </c>
      <c r="B627" s="27" t="s">
        <v>466</v>
      </c>
      <c r="C627" s="27" t="s">
        <v>467</v>
      </c>
      <c r="D627" s="27" t="str">
        <f>VLOOKUP(C627,state!A:B,2)</f>
        <v>Florida</v>
      </c>
      <c r="E627" s="33" t="s">
        <v>1332</v>
      </c>
      <c r="F627" s="33" t="str">
        <f>VLOOKUP(E627,Sheet4!A:B,2,FALSE)</f>
        <v>Sarasota/Bradenton</v>
      </c>
      <c r="G627" s="27" t="s">
        <v>1334</v>
      </c>
      <c r="H627" s="27" t="s">
        <v>53</v>
      </c>
      <c r="I627" s="27" t="s">
        <v>57</v>
      </c>
      <c r="J627" s="28" t="s">
        <v>3899</v>
      </c>
      <c r="K627" s="29">
        <v>124709</v>
      </c>
      <c r="L627" s="29">
        <v>124709</v>
      </c>
      <c r="M627" s="29">
        <v>0</v>
      </c>
      <c r="N627" s="29">
        <v>0</v>
      </c>
      <c r="O627" s="31" t="s">
        <v>4256</v>
      </c>
    </row>
    <row r="628" spans="1:15" ht="30" x14ac:dyDescent="0.25">
      <c r="A628" s="30" t="s">
        <v>5</v>
      </c>
      <c r="B628" s="27" t="s">
        <v>466</v>
      </c>
      <c r="C628" s="27" t="s">
        <v>467</v>
      </c>
      <c r="D628" s="27" t="str">
        <f>VLOOKUP(C628,state!A:B,2)</f>
        <v>Florida</v>
      </c>
      <c r="E628" s="33" t="s">
        <v>1332</v>
      </c>
      <c r="F628" s="33" t="str">
        <f>VLOOKUP(E628,Sheet4!A:B,2,FALSE)</f>
        <v>Sarasota/Bradenton</v>
      </c>
      <c r="G628" s="27" t="s">
        <v>1334</v>
      </c>
      <c r="H628" s="27" t="s">
        <v>53</v>
      </c>
      <c r="I628" s="27" t="s">
        <v>57</v>
      </c>
      <c r="J628" s="28" t="s">
        <v>3899</v>
      </c>
      <c r="K628" s="29">
        <v>595110</v>
      </c>
      <c r="L628" s="29">
        <v>595110</v>
      </c>
      <c r="M628" s="29">
        <v>0</v>
      </c>
      <c r="N628" s="29">
        <v>0</v>
      </c>
      <c r="O628" s="31" t="s">
        <v>333</v>
      </c>
    </row>
    <row r="629" spans="1:15" ht="30" x14ac:dyDescent="0.25">
      <c r="A629" s="30" t="s">
        <v>5</v>
      </c>
      <c r="B629" s="27" t="s">
        <v>466</v>
      </c>
      <c r="C629" s="27" t="s">
        <v>467</v>
      </c>
      <c r="D629" s="27" t="str">
        <f>VLOOKUP(C629,state!A:B,2)</f>
        <v>Florida</v>
      </c>
      <c r="E629" s="33" t="s">
        <v>1332</v>
      </c>
      <c r="F629" s="33" t="str">
        <f>VLOOKUP(E629,Sheet4!A:B,2,FALSE)</f>
        <v>Sarasota/Bradenton</v>
      </c>
      <c r="G629" s="27" t="s">
        <v>1334</v>
      </c>
      <c r="H629" s="27" t="s">
        <v>53</v>
      </c>
      <c r="I629" s="27" t="s">
        <v>57</v>
      </c>
      <c r="J629" s="28" t="s">
        <v>3899</v>
      </c>
      <c r="K629" s="29">
        <v>752744</v>
      </c>
      <c r="L629" s="29">
        <v>752744</v>
      </c>
      <c r="M629" s="29">
        <v>0</v>
      </c>
      <c r="N629" s="29">
        <v>0</v>
      </c>
      <c r="O629" s="31" t="s">
        <v>5618</v>
      </c>
    </row>
    <row r="630" spans="1:15" ht="30" x14ac:dyDescent="0.25">
      <c r="A630" s="30" t="s">
        <v>5</v>
      </c>
      <c r="B630" s="27" t="s">
        <v>466</v>
      </c>
      <c r="C630" s="27" t="s">
        <v>467</v>
      </c>
      <c r="D630" s="27" t="str">
        <f>VLOOKUP(C630,state!A:B,2)</f>
        <v>Florida</v>
      </c>
      <c r="E630" s="33" t="s">
        <v>3150</v>
      </c>
      <c r="F630" s="33" t="str">
        <f>VLOOKUP(E630,Sheet4!A:B,2,FALSE)</f>
        <v>Tallahassee</v>
      </c>
      <c r="G630" s="27" t="s">
        <v>3151</v>
      </c>
      <c r="H630" s="27" t="s">
        <v>53</v>
      </c>
      <c r="I630" s="27" t="s">
        <v>57</v>
      </c>
      <c r="J630" s="28" t="s">
        <v>3933</v>
      </c>
      <c r="K630" s="29">
        <v>2008578</v>
      </c>
      <c r="L630" s="29">
        <v>2008578</v>
      </c>
      <c r="M630" s="29">
        <v>0</v>
      </c>
      <c r="N630" s="29">
        <v>0</v>
      </c>
      <c r="O630" s="31" t="s">
        <v>5655</v>
      </c>
    </row>
    <row r="631" spans="1:15" ht="30" x14ac:dyDescent="0.25">
      <c r="A631" s="30" t="s">
        <v>5</v>
      </c>
      <c r="B631" s="27" t="s">
        <v>466</v>
      </c>
      <c r="C631" s="27" t="s">
        <v>467</v>
      </c>
      <c r="D631" s="27" t="str">
        <f>VLOOKUP(C631,state!A:B,2)</f>
        <v>Florida</v>
      </c>
      <c r="E631" s="33" t="s">
        <v>791</v>
      </c>
      <c r="F631" s="33" t="str">
        <f>VLOOKUP(E631,Sheet4!A:B,2,FALSE)</f>
        <v>Valparaiso/Destin-Ft Walton Beach</v>
      </c>
      <c r="G631" s="27" t="s">
        <v>794</v>
      </c>
      <c r="H631" s="27" t="s">
        <v>53</v>
      </c>
      <c r="I631" s="27" t="s">
        <v>57</v>
      </c>
      <c r="J631" s="28" t="s">
        <v>3904</v>
      </c>
      <c r="K631" s="29">
        <v>498323</v>
      </c>
      <c r="L631" s="29">
        <v>498323</v>
      </c>
      <c r="M631" s="29">
        <v>0</v>
      </c>
      <c r="N631" s="29">
        <v>0</v>
      </c>
      <c r="O631" s="31" t="s">
        <v>5698</v>
      </c>
    </row>
    <row r="632" spans="1:15" ht="30" x14ac:dyDescent="0.25">
      <c r="A632" s="30" t="s">
        <v>5</v>
      </c>
      <c r="B632" s="27" t="s">
        <v>466</v>
      </c>
      <c r="C632" s="27" t="s">
        <v>467</v>
      </c>
      <c r="D632" s="27" t="str">
        <f>VLOOKUP(C632,state!A:B,2)</f>
        <v>Florida</v>
      </c>
      <c r="E632" s="33" t="s">
        <v>791</v>
      </c>
      <c r="F632" s="33" t="str">
        <f>VLOOKUP(E632,Sheet4!A:B,2,FALSE)</f>
        <v>Valparaiso/Destin-Ft Walton Beach</v>
      </c>
      <c r="G632" s="27" t="s">
        <v>794</v>
      </c>
      <c r="H632" s="27" t="s">
        <v>53</v>
      </c>
      <c r="I632" s="27" t="s">
        <v>57</v>
      </c>
      <c r="J632" s="28" t="s">
        <v>3904</v>
      </c>
      <c r="K632" s="29">
        <v>795927</v>
      </c>
      <c r="L632" s="29">
        <v>795927</v>
      </c>
      <c r="M632" s="29">
        <v>0</v>
      </c>
      <c r="N632" s="29">
        <v>0</v>
      </c>
      <c r="O632" s="31" t="s">
        <v>5699</v>
      </c>
    </row>
    <row r="633" spans="1:15" x14ac:dyDescent="0.25">
      <c r="A633" s="30" t="s">
        <v>5</v>
      </c>
      <c r="B633" s="27" t="s">
        <v>466</v>
      </c>
      <c r="C633" s="27" t="s">
        <v>467</v>
      </c>
      <c r="D633" s="27" t="str">
        <f>VLOOKUP(C633,state!A:B,2)</f>
        <v>Florida</v>
      </c>
      <c r="E633" s="33" t="s">
        <v>1329</v>
      </c>
      <c r="F633" s="33" t="str">
        <f>VLOOKUP(E633,Sheet4!A:B,2,FALSE)</f>
        <v>Boca Raton</v>
      </c>
      <c r="G633" s="27" t="s">
        <v>1330</v>
      </c>
      <c r="H633" s="27" t="s">
        <v>154</v>
      </c>
      <c r="I633" s="27" t="s">
        <v>161</v>
      </c>
      <c r="J633" s="28" t="s">
        <v>3908</v>
      </c>
      <c r="K633" s="29">
        <v>32698</v>
      </c>
      <c r="L633" s="29">
        <v>32698</v>
      </c>
      <c r="M633" s="29">
        <v>0</v>
      </c>
      <c r="N633" s="29">
        <v>0</v>
      </c>
      <c r="O633" s="31" t="s">
        <v>4744</v>
      </c>
    </row>
    <row r="634" spans="1:15" x14ac:dyDescent="0.25">
      <c r="A634" s="30" t="s">
        <v>5</v>
      </c>
      <c r="B634" s="27" t="s">
        <v>466</v>
      </c>
      <c r="C634" s="27" t="s">
        <v>467</v>
      </c>
      <c r="D634" s="27" t="str">
        <f>VLOOKUP(C634,state!A:B,2)</f>
        <v>Florida</v>
      </c>
      <c r="E634" s="33" t="s">
        <v>1329</v>
      </c>
      <c r="F634" s="33" t="str">
        <f>VLOOKUP(E634,Sheet4!A:B,2,FALSE)</f>
        <v>Boca Raton</v>
      </c>
      <c r="G634" s="27" t="s">
        <v>1330</v>
      </c>
      <c r="H634" s="27" t="s">
        <v>154</v>
      </c>
      <c r="I634" s="27" t="s">
        <v>161</v>
      </c>
      <c r="J634" s="28" t="s">
        <v>3908</v>
      </c>
      <c r="K634" s="29">
        <v>32698</v>
      </c>
      <c r="L634" s="29">
        <v>32698</v>
      </c>
      <c r="M634" s="29">
        <v>0</v>
      </c>
      <c r="N634" s="29">
        <v>0</v>
      </c>
      <c r="O634" s="31" t="s">
        <v>4745</v>
      </c>
    </row>
    <row r="635" spans="1:15" x14ac:dyDescent="0.25">
      <c r="A635" s="30" t="s">
        <v>5</v>
      </c>
      <c r="B635" s="27" t="s">
        <v>466</v>
      </c>
      <c r="C635" s="27" t="s">
        <v>467</v>
      </c>
      <c r="D635" s="27" t="str">
        <f>VLOOKUP(C635,state!A:B,2)</f>
        <v>Florida</v>
      </c>
      <c r="E635" s="33" t="s">
        <v>1329</v>
      </c>
      <c r="F635" s="33" t="str">
        <f>VLOOKUP(E635,Sheet4!A:B,2,FALSE)</f>
        <v>Boca Raton</v>
      </c>
      <c r="G635" s="27" t="s">
        <v>1330</v>
      </c>
      <c r="H635" s="27" t="s">
        <v>154</v>
      </c>
      <c r="I635" s="27" t="s">
        <v>161</v>
      </c>
      <c r="J635" s="28" t="s">
        <v>3908</v>
      </c>
      <c r="K635" s="29">
        <v>32699</v>
      </c>
      <c r="L635" s="29">
        <v>32699</v>
      </c>
      <c r="M635" s="29">
        <v>0</v>
      </c>
      <c r="N635" s="29">
        <v>0</v>
      </c>
      <c r="O635" s="31" t="s">
        <v>4402</v>
      </c>
    </row>
    <row r="636" spans="1:15" ht="30" x14ac:dyDescent="0.25">
      <c r="A636" s="30" t="s">
        <v>5</v>
      </c>
      <c r="B636" s="27" t="s">
        <v>466</v>
      </c>
      <c r="C636" s="27" t="s">
        <v>467</v>
      </c>
      <c r="D636" s="27" t="str">
        <f>VLOOKUP(C636,state!A:B,2)</f>
        <v>Florida</v>
      </c>
      <c r="E636" s="33" t="s">
        <v>472</v>
      </c>
      <c r="F636" s="33" t="str">
        <f>VLOOKUP(E636,Sheet4!A:B,2,FALSE)</f>
        <v>Jacksonville</v>
      </c>
      <c r="G636" s="27" t="s">
        <v>474</v>
      </c>
      <c r="H636" s="27" t="s">
        <v>154</v>
      </c>
      <c r="I636" s="27" t="s">
        <v>161</v>
      </c>
      <c r="J636" s="28" t="s">
        <v>3908</v>
      </c>
      <c r="K636" s="29">
        <v>2378897</v>
      </c>
      <c r="L636" s="29">
        <v>138782</v>
      </c>
      <c r="M636" s="29">
        <v>2240115</v>
      </c>
      <c r="N636" s="29">
        <v>0</v>
      </c>
      <c r="O636" s="31" t="s">
        <v>4862</v>
      </c>
    </row>
    <row r="637" spans="1:15" ht="30" x14ac:dyDescent="0.25">
      <c r="A637" s="30" t="s">
        <v>5</v>
      </c>
      <c r="B637" s="27" t="s">
        <v>466</v>
      </c>
      <c r="C637" s="27" t="s">
        <v>467</v>
      </c>
      <c r="D637" s="27" t="str">
        <f>VLOOKUP(C637,state!A:B,2)</f>
        <v>Florida</v>
      </c>
      <c r="E637" s="33" t="s">
        <v>472</v>
      </c>
      <c r="F637" s="33" t="str">
        <f>VLOOKUP(E637,Sheet4!A:B,2,FALSE)</f>
        <v>Jacksonville</v>
      </c>
      <c r="G637" s="27" t="s">
        <v>474</v>
      </c>
      <c r="H637" s="27" t="s">
        <v>154</v>
      </c>
      <c r="I637" s="27" t="s">
        <v>161</v>
      </c>
      <c r="J637" s="28" t="s">
        <v>3908</v>
      </c>
      <c r="K637" s="29">
        <v>1658021</v>
      </c>
      <c r="L637" s="29">
        <v>1658021</v>
      </c>
      <c r="M637" s="29">
        <v>0</v>
      </c>
      <c r="N637" s="29">
        <v>0</v>
      </c>
      <c r="O637" s="31" t="s">
        <v>4863</v>
      </c>
    </row>
    <row r="638" spans="1:15" ht="30" x14ac:dyDescent="0.25">
      <c r="A638" s="30" t="s">
        <v>5</v>
      </c>
      <c r="B638" s="27" t="s">
        <v>466</v>
      </c>
      <c r="C638" s="27" t="s">
        <v>467</v>
      </c>
      <c r="D638" s="27" t="str">
        <f>VLOOKUP(C638,state!A:B,2)</f>
        <v>Florida</v>
      </c>
      <c r="E638" s="33" t="s">
        <v>3695</v>
      </c>
      <c r="F638" s="33" t="str">
        <f>VLOOKUP(E638,Sheet4!A:B,2,FALSE)</f>
        <v>DeLand</v>
      </c>
      <c r="G638" s="27" t="s">
        <v>3697</v>
      </c>
      <c r="H638" s="27" t="s">
        <v>154</v>
      </c>
      <c r="I638" s="27" t="s">
        <v>161</v>
      </c>
      <c r="J638" s="28" t="s">
        <v>3893</v>
      </c>
      <c r="K638" s="29">
        <v>768948</v>
      </c>
      <c r="L638" s="29">
        <v>768948</v>
      </c>
      <c r="M638" s="29">
        <v>0</v>
      </c>
      <c r="N638" s="29">
        <v>0</v>
      </c>
      <c r="O638" s="31" t="s">
        <v>4908</v>
      </c>
    </row>
    <row r="639" spans="1:15" ht="30" x14ac:dyDescent="0.25">
      <c r="A639" s="30" t="s">
        <v>5</v>
      </c>
      <c r="B639" s="27" t="s">
        <v>466</v>
      </c>
      <c r="C639" s="27" t="s">
        <v>467</v>
      </c>
      <c r="D639" s="27" t="str">
        <f>VLOOKUP(C639,state!A:B,2)</f>
        <v>Florida</v>
      </c>
      <c r="E639" s="33" t="s">
        <v>1959</v>
      </c>
      <c r="F639" s="33" t="str">
        <f>VLOOKUP(E639,Sheet4!A:B,2,FALSE)</f>
        <v>Fort Lauderdale</v>
      </c>
      <c r="G639" s="27" t="s">
        <v>1961</v>
      </c>
      <c r="H639" s="27" t="s">
        <v>154</v>
      </c>
      <c r="I639" s="27" t="s">
        <v>161</v>
      </c>
      <c r="J639" s="28" t="s">
        <v>3973</v>
      </c>
      <c r="K639" s="29">
        <v>55724</v>
      </c>
      <c r="L639" s="29">
        <v>55724</v>
      </c>
      <c r="M639" s="29">
        <v>0</v>
      </c>
      <c r="N639" s="29">
        <v>0</v>
      </c>
      <c r="O639" s="31" t="s">
        <v>5011</v>
      </c>
    </row>
    <row r="640" spans="1:15" ht="30" x14ac:dyDescent="0.25">
      <c r="A640" s="30" t="s">
        <v>5</v>
      </c>
      <c r="B640" s="27" t="s">
        <v>466</v>
      </c>
      <c r="C640" s="27" t="s">
        <v>467</v>
      </c>
      <c r="D640" s="27" t="str">
        <f>VLOOKUP(C640,state!A:B,2)</f>
        <v>Florida</v>
      </c>
      <c r="E640" s="33" t="s">
        <v>1959</v>
      </c>
      <c r="F640" s="33" t="str">
        <f>VLOOKUP(E640,Sheet4!A:B,2,FALSE)</f>
        <v>Fort Lauderdale</v>
      </c>
      <c r="G640" s="27" t="s">
        <v>1961</v>
      </c>
      <c r="H640" s="27" t="s">
        <v>154</v>
      </c>
      <c r="I640" s="27" t="s">
        <v>161</v>
      </c>
      <c r="J640" s="28" t="s">
        <v>3973</v>
      </c>
      <c r="K640" s="29">
        <v>295277</v>
      </c>
      <c r="L640" s="29">
        <v>295277</v>
      </c>
      <c r="M640" s="29">
        <v>0</v>
      </c>
      <c r="N640" s="29">
        <v>0</v>
      </c>
      <c r="O640" s="31" t="s">
        <v>5010</v>
      </c>
    </row>
    <row r="641" spans="1:15" ht="30" x14ac:dyDescent="0.25">
      <c r="A641" s="30" t="s">
        <v>5</v>
      </c>
      <c r="B641" s="27" t="s">
        <v>466</v>
      </c>
      <c r="C641" s="27" t="s">
        <v>467</v>
      </c>
      <c r="D641" s="27" t="str">
        <f>VLOOKUP(C641,state!A:B,2)</f>
        <v>Florida</v>
      </c>
      <c r="E641" s="33" t="s">
        <v>2030</v>
      </c>
      <c r="F641" s="33" t="str">
        <f>VLOOKUP(E641,Sheet4!A:B,2,FALSE)</f>
        <v>Lakeland</v>
      </c>
      <c r="G641" s="27" t="s">
        <v>2032</v>
      </c>
      <c r="H641" s="27" t="s">
        <v>154</v>
      </c>
      <c r="I641" s="27" t="s">
        <v>161</v>
      </c>
      <c r="J641" s="28" t="s">
        <v>3935</v>
      </c>
      <c r="K641" s="29">
        <v>2246083</v>
      </c>
      <c r="L641" s="29">
        <v>0</v>
      </c>
      <c r="M641" s="29">
        <v>2246083</v>
      </c>
      <c r="N641" s="29">
        <v>0</v>
      </c>
      <c r="O641" s="31" t="s">
        <v>5204</v>
      </c>
    </row>
    <row r="642" spans="1:15" ht="30" x14ac:dyDescent="0.25">
      <c r="A642" s="30" t="s">
        <v>5</v>
      </c>
      <c r="B642" s="27" t="s">
        <v>466</v>
      </c>
      <c r="C642" s="27" t="s">
        <v>467</v>
      </c>
      <c r="D642" s="27" t="str">
        <f>VLOOKUP(C642,state!A:B,2)</f>
        <v>Florida</v>
      </c>
      <c r="E642" s="33" t="s">
        <v>2030</v>
      </c>
      <c r="F642" s="33" t="str">
        <f>VLOOKUP(E642,Sheet4!A:B,2,FALSE)</f>
        <v>Lakeland</v>
      </c>
      <c r="G642" s="27" t="s">
        <v>2032</v>
      </c>
      <c r="H642" s="27" t="s">
        <v>154</v>
      </c>
      <c r="I642" s="27" t="s">
        <v>161</v>
      </c>
      <c r="J642" s="28" t="s">
        <v>3935</v>
      </c>
      <c r="K642" s="29">
        <v>2247286</v>
      </c>
      <c r="L642" s="29">
        <v>150000</v>
      </c>
      <c r="M642" s="29">
        <v>2097286</v>
      </c>
      <c r="N642" s="29">
        <v>0</v>
      </c>
      <c r="O642" s="31" t="s">
        <v>4424</v>
      </c>
    </row>
    <row r="643" spans="1:15" ht="30" x14ac:dyDescent="0.25">
      <c r="A643" s="30" t="s">
        <v>5</v>
      </c>
      <c r="B643" s="27" t="s">
        <v>466</v>
      </c>
      <c r="C643" s="27" t="s">
        <v>467</v>
      </c>
      <c r="D643" s="27" t="str">
        <f>VLOOKUP(C643,state!A:B,2)</f>
        <v>Florida</v>
      </c>
      <c r="E643" s="33" t="s">
        <v>1322</v>
      </c>
      <c r="F643" s="33" t="str">
        <f>VLOOKUP(E643,Sheet4!A:B,2,FALSE)</f>
        <v>Ormond Beach</v>
      </c>
      <c r="G643" s="27" t="s">
        <v>1324</v>
      </c>
      <c r="H643" s="27" t="s">
        <v>154</v>
      </c>
      <c r="I643" s="27" t="s">
        <v>161</v>
      </c>
      <c r="J643" s="28" t="s">
        <v>3914</v>
      </c>
      <c r="K643" s="29">
        <v>250000</v>
      </c>
      <c r="L643" s="29">
        <v>0</v>
      </c>
      <c r="M643" s="29">
        <v>250000</v>
      </c>
      <c r="N643" s="29">
        <v>0</v>
      </c>
      <c r="O643" s="31" t="s">
        <v>5396</v>
      </c>
    </row>
    <row r="644" spans="1:15" ht="30" x14ac:dyDescent="0.25">
      <c r="A644" s="30" t="s">
        <v>5</v>
      </c>
      <c r="B644" s="27" t="s">
        <v>466</v>
      </c>
      <c r="C644" s="27" t="s">
        <v>467</v>
      </c>
      <c r="D644" s="27" t="str">
        <f>VLOOKUP(C644,state!A:B,2)</f>
        <v>Florida</v>
      </c>
      <c r="E644" s="33" t="s">
        <v>1322</v>
      </c>
      <c r="F644" s="33" t="str">
        <f>VLOOKUP(E644,Sheet4!A:B,2,FALSE)</f>
        <v>Ormond Beach</v>
      </c>
      <c r="G644" s="27" t="s">
        <v>1324</v>
      </c>
      <c r="H644" s="27" t="s">
        <v>154</v>
      </c>
      <c r="I644" s="27" t="s">
        <v>161</v>
      </c>
      <c r="J644" s="28" t="s">
        <v>3914</v>
      </c>
      <c r="K644" s="29">
        <v>181773</v>
      </c>
      <c r="L644" s="29">
        <v>181773</v>
      </c>
      <c r="M644" s="29">
        <v>0</v>
      </c>
      <c r="N644" s="29">
        <v>0</v>
      </c>
      <c r="O644" s="31" t="s">
        <v>5395</v>
      </c>
    </row>
    <row r="645" spans="1:15" ht="30" x14ac:dyDescent="0.25">
      <c r="A645" s="30" t="s">
        <v>5</v>
      </c>
      <c r="B645" s="27" t="s">
        <v>466</v>
      </c>
      <c r="C645" s="27" t="s">
        <v>467</v>
      </c>
      <c r="D645" s="27" t="str">
        <f>VLOOKUP(C645,state!A:B,2)</f>
        <v>Florida</v>
      </c>
      <c r="E645" s="33" t="s">
        <v>1322</v>
      </c>
      <c r="F645" s="33" t="str">
        <f>VLOOKUP(E645,Sheet4!A:B,2,FALSE)</f>
        <v>Ormond Beach</v>
      </c>
      <c r="G645" s="27" t="s">
        <v>1324</v>
      </c>
      <c r="H645" s="27" t="s">
        <v>154</v>
      </c>
      <c r="I645" s="27" t="s">
        <v>161</v>
      </c>
      <c r="J645" s="28" t="s">
        <v>3914</v>
      </c>
      <c r="K645" s="29">
        <v>182003</v>
      </c>
      <c r="L645" s="29">
        <v>182003</v>
      </c>
      <c r="M645" s="29">
        <v>0</v>
      </c>
      <c r="N645" s="29">
        <v>0</v>
      </c>
      <c r="O645" s="31" t="s">
        <v>5397</v>
      </c>
    </row>
    <row r="646" spans="1:15" ht="30" x14ac:dyDescent="0.25">
      <c r="A646" s="30" t="s">
        <v>5</v>
      </c>
      <c r="B646" s="27" t="s">
        <v>466</v>
      </c>
      <c r="C646" s="27" t="s">
        <v>467</v>
      </c>
      <c r="D646" s="27" t="str">
        <f>VLOOKUP(C646,state!A:B,2)</f>
        <v>Florida</v>
      </c>
      <c r="E646" s="33" t="s">
        <v>1322</v>
      </c>
      <c r="F646" s="33" t="str">
        <f>VLOOKUP(E646,Sheet4!A:B,2,FALSE)</f>
        <v>Ormond Beach</v>
      </c>
      <c r="G646" s="27" t="s">
        <v>1324</v>
      </c>
      <c r="H646" s="27" t="s">
        <v>154</v>
      </c>
      <c r="I646" s="27" t="s">
        <v>161</v>
      </c>
      <c r="J646" s="28" t="s">
        <v>3914</v>
      </c>
      <c r="K646" s="29">
        <v>1637869</v>
      </c>
      <c r="L646" s="29">
        <v>637869</v>
      </c>
      <c r="M646" s="29">
        <v>1000000</v>
      </c>
      <c r="N646" s="29">
        <v>0</v>
      </c>
      <c r="O646" s="31" t="s">
        <v>5394</v>
      </c>
    </row>
    <row r="647" spans="1:15" x14ac:dyDescent="0.25">
      <c r="A647" s="30" t="s">
        <v>5</v>
      </c>
      <c r="B647" s="27" t="s">
        <v>466</v>
      </c>
      <c r="C647" s="27" t="s">
        <v>467</v>
      </c>
      <c r="D647" s="27" t="str">
        <f>VLOOKUP(C647,state!A:B,2)</f>
        <v>Florida</v>
      </c>
      <c r="E647" s="33" t="s">
        <v>466</v>
      </c>
      <c r="F647" s="33" t="str">
        <f>VLOOKUP(E647,Sheet4!A:B,2,FALSE)</f>
        <v>Orlando</v>
      </c>
      <c r="G647" s="27" t="s">
        <v>1325</v>
      </c>
      <c r="H647" s="27" t="s">
        <v>154</v>
      </c>
      <c r="I647" s="27" t="s">
        <v>161</v>
      </c>
      <c r="J647" s="28" t="s">
        <v>3973</v>
      </c>
      <c r="K647" s="29">
        <v>452499</v>
      </c>
      <c r="L647" s="29">
        <v>452499</v>
      </c>
      <c r="M647" s="29">
        <v>0</v>
      </c>
      <c r="N647" s="29">
        <v>0</v>
      </c>
      <c r="O647" s="31" t="s">
        <v>5414</v>
      </c>
    </row>
    <row r="648" spans="1:15" x14ac:dyDescent="0.25">
      <c r="A648" s="30" t="s">
        <v>5</v>
      </c>
      <c r="B648" s="27" t="s">
        <v>466</v>
      </c>
      <c r="C648" s="27" t="s">
        <v>467</v>
      </c>
      <c r="D648" s="27" t="str">
        <f>VLOOKUP(C648,state!A:B,2)</f>
        <v>Florida</v>
      </c>
      <c r="E648" s="33" t="s">
        <v>3583</v>
      </c>
      <c r="F648" s="33" t="str">
        <f>VLOOKUP(E648,Sheet4!A:B,2,FALSE)</f>
        <v>St Petersburg</v>
      </c>
      <c r="G648" s="27" t="s">
        <v>3585</v>
      </c>
      <c r="H648" s="27" t="s">
        <v>154</v>
      </c>
      <c r="I648" s="27" t="s">
        <v>161</v>
      </c>
      <c r="J648" s="28" t="s">
        <v>3923</v>
      </c>
      <c r="K648" s="29">
        <v>359883</v>
      </c>
      <c r="L648" s="29">
        <v>359883</v>
      </c>
      <c r="M648" s="29">
        <v>0</v>
      </c>
      <c r="N648" s="29">
        <v>0</v>
      </c>
      <c r="O648" s="31" t="s">
        <v>5082</v>
      </c>
    </row>
    <row r="649" spans="1:15" x14ac:dyDescent="0.25">
      <c r="A649" s="30" t="s">
        <v>5</v>
      </c>
      <c r="B649" s="27" t="s">
        <v>466</v>
      </c>
      <c r="C649" s="27" t="s">
        <v>467</v>
      </c>
      <c r="D649" s="27" t="str">
        <f>VLOOKUP(C649,state!A:B,2)</f>
        <v>Florida</v>
      </c>
      <c r="E649" s="33" t="s">
        <v>935</v>
      </c>
      <c r="F649" s="33" t="str">
        <f>VLOOKUP(E649,Sheet4!A:B,2,FALSE)</f>
        <v>Miami</v>
      </c>
      <c r="G649" s="27" t="s">
        <v>936</v>
      </c>
      <c r="H649" s="27" t="s">
        <v>154</v>
      </c>
      <c r="I649" s="27" t="s">
        <v>161</v>
      </c>
      <c r="J649" s="28" t="s">
        <v>3918</v>
      </c>
      <c r="K649" s="29">
        <v>942547</v>
      </c>
      <c r="L649" s="29">
        <v>600000</v>
      </c>
      <c r="M649" s="29">
        <v>342547</v>
      </c>
      <c r="N649" s="29">
        <v>0</v>
      </c>
      <c r="O649" s="31" t="s">
        <v>5656</v>
      </c>
    </row>
    <row r="650" spans="1:15" x14ac:dyDescent="0.25">
      <c r="A650" s="30" t="s">
        <v>5</v>
      </c>
      <c r="B650" s="27" t="s">
        <v>466</v>
      </c>
      <c r="C650" s="27" t="s">
        <v>467</v>
      </c>
      <c r="D650" s="27" t="str">
        <f>VLOOKUP(C650,state!A:B,2)</f>
        <v>Florida</v>
      </c>
      <c r="E650" s="33" t="s">
        <v>3152</v>
      </c>
      <c r="F650" s="33" t="str">
        <f>VLOOKUP(E650,Sheet4!A:B,2,FALSE)</f>
        <v>Venice</v>
      </c>
      <c r="G650" s="27" t="s">
        <v>3154</v>
      </c>
      <c r="H650" s="27" t="s">
        <v>154</v>
      </c>
      <c r="I650" s="27" t="s">
        <v>161</v>
      </c>
      <c r="J650" s="28" t="s">
        <v>3915</v>
      </c>
      <c r="K650" s="29">
        <v>154780</v>
      </c>
      <c r="L650" s="29">
        <v>154780</v>
      </c>
      <c r="M650" s="29">
        <v>0</v>
      </c>
      <c r="N650" s="29">
        <v>0</v>
      </c>
      <c r="O650" s="31" t="s">
        <v>5695</v>
      </c>
    </row>
    <row r="651" spans="1:15" ht="30" x14ac:dyDescent="0.25">
      <c r="A651" s="30" t="s">
        <v>5</v>
      </c>
      <c r="B651" s="27" t="s">
        <v>70</v>
      </c>
      <c r="C651" s="27" t="s">
        <v>4</v>
      </c>
      <c r="D651" s="27" t="str">
        <f>VLOOKUP(C651,state!A:B,2)</f>
        <v>Georgia</v>
      </c>
      <c r="E651" s="33" t="s">
        <v>1854</v>
      </c>
      <c r="F651" s="33" t="str">
        <f>VLOOKUP(E651,Sheet4!A:B,2,FALSE)</f>
        <v>Atlanta</v>
      </c>
      <c r="G651" s="27" t="s">
        <v>1856</v>
      </c>
      <c r="H651" s="28" t="s">
        <v>10</v>
      </c>
      <c r="I651" s="28"/>
      <c r="J651" s="28" t="s">
        <v>3908</v>
      </c>
      <c r="K651" s="29">
        <v>1600000</v>
      </c>
      <c r="L651" s="29">
        <v>0</v>
      </c>
      <c r="M651" s="29">
        <v>1600000</v>
      </c>
      <c r="N651" s="29">
        <v>0</v>
      </c>
      <c r="O651" s="31" t="s">
        <v>102</v>
      </c>
    </row>
    <row r="652" spans="1:15" ht="30" x14ac:dyDescent="0.25">
      <c r="A652" s="30" t="s">
        <v>5</v>
      </c>
      <c r="B652" s="27" t="s">
        <v>70</v>
      </c>
      <c r="C652" s="27" t="s">
        <v>4</v>
      </c>
      <c r="D652" s="27" t="str">
        <f>VLOOKUP(C652,state!A:B,2)</f>
        <v>Georgia</v>
      </c>
      <c r="E652" s="33" t="s">
        <v>1854</v>
      </c>
      <c r="F652" s="33" t="str">
        <f>VLOOKUP(E652,Sheet4!A:B,2,FALSE)</f>
        <v>Atlanta</v>
      </c>
      <c r="G652" s="27" t="s">
        <v>1856</v>
      </c>
      <c r="H652" s="28" t="s">
        <v>10</v>
      </c>
      <c r="I652" s="28"/>
      <c r="J652" s="28" t="s">
        <v>3898</v>
      </c>
      <c r="K652" s="29">
        <v>9500000</v>
      </c>
      <c r="L652" s="29">
        <v>0</v>
      </c>
      <c r="M652" s="29">
        <v>9500000</v>
      </c>
      <c r="N652" s="29">
        <v>0</v>
      </c>
      <c r="O652" s="31" t="s">
        <v>102</v>
      </c>
    </row>
    <row r="653" spans="1:15" ht="30" x14ac:dyDescent="0.25">
      <c r="A653" s="30" t="s">
        <v>5</v>
      </c>
      <c r="B653" s="27" t="s">
        <v>70</v>
      </c>
      <c r="C653" s="27" t="s">
        <v>4</v>
      </c>
      <c r="D653" s="27" t="str">
        <f>VLOOKUP(C653,state!A:B,2)</f>
        <v>Georgia</v>
      </c>
      <c r="E653" s="33" t="s">
        <v>1854</v>
      </c>
      <c r="F653" s="33" t="str">
        <f>VLOOKUP(E653,Sheet4!A:B,2,FALSE)</f>
        <v>Atlanta</v>
      </c>
      <c r="G653" s="27" t="s">
        <v>1856</v>
      </c>
      <c r="H653" s="28" t="s">
        <v>10</v>
      </c>
      <c r="I653" s="28"/>
      <c r="J653" s="28" t="s">
        <v>3893</v>
      </c>
      <c r="K653" s="29">
        <v>18207688</v>
      </c>
      <c r="L653" s="29">
        <v>18207688</v>
      </c>
      <c r="M653" s="29">
        <v>0</v>
      </c>
      <c r="N653" s="29">
        <v>0</v>
      </c>
      <c r="O653" s="31" t="s">
        <v>102</v>
      </c>
    </row>
    <row r="654" spans="1:15" ht="30" x14ac:dyDescent="0.25">
      <c r="A654" s="30" t="s">
        <v>5</v>
      </c>
      <c r="B654" s="27" t="s">
        <v>70</v>
      </c>
      <c r="C654" s="27" t="s">
        <v>4</v>
      </c>
      <c r="D654" s="27" t="str">
        <f>VLOOKUP(C654,state!A:B,2)</f>
        <v>Georgia</v>
      </c>
      <c r="E654" s="33" t="s">
        <v>2305</v>
      </c>
      <c r="F654" s="33" t="str">
        <f>VLOOKUP(E654,Sheet4!A:B,2,FALSE)</f>
        <v>Atlanta</v>
      </c>
      <c r="G654" s="27" t="s">
        <v>1857</v>
      </c>
      <c r="H654" s="28" t="s">
        <v>10</v>
      </c>
      <c r="I654" s="28"/>
      <c r="J654" s="28" t="s">
        <v>3930</v>
      </c>
      <c r="K654" s="29">
        <v>900000</v>
      </c>
      <c r="L654" s="29">
        <v>0</v>
      </c>
      <c r="M654" s="29">
        <v>900000</v>
      </c>
      <c r="N654" s="29">
        <v>0</v>
      </c>
      <c r="O654" s="31" t="s">
        <v>4501</v>
      </c>
    </row>
    <row r="655" spans="1:15" ht="30" x14ac:dyDescent="0.25">
      <c r="A655" s="30" t="s">
        <v>5</v>
      </c>
      <c r="B655" s="27" t="s">
        <v>70</v>
      </c>
      <c r="C655" s="27" t="s">
        <v>4</v>
      </c>
      <c r="D655" s="27" t="str">
        <f>VLOOKUP(C655,state!A:B,2)</f>
        <v>Georgia</v>
      </c>
      <c r="E655" s="33" t="s">
        <v>2384</v>
      </c>
      <c r="F655" s="33" t="str">
        <f>VLOOKUP(E655,Sheet4!A:B,2,FALSE)</f>
        <v>Albany</v>
      </c>
      <c r="G655" s="27" t="s">
        <v>2385</v>
      </c>
      <c r="H655" s="27" t="s">
        <v>53</v>
      </c>
      <c r="I655" s="27" t="s">
        <v>57</v>
      </c>
      <c r="J655" s="28" t="s">
        <v>3941</v>
      </c>
      <c r="K655" s="29">
        <v>5207746</v>
      </c>
      <c r="L655" s="29">
        <v>2166946</v>
      </c>
      <c r="M655" s="29">
        <v>3040800</v>
      </c>
      <c r="N655" s="29">
        <v>0</v>
      </c>
      <c r="O655" s="31" t="s">
        <v>4647</v>
      </c>
    </row>
    <row r="656" spans="1:15" ht="30" x14ac:dyDescent="0.25">
      <c r="A656" s="30" t="s">
        <v>5</v>
      </c>
      <c r="B656" s="27" t="s">
        <v>70</v>
      </c>
      <c r="C656" s="27" t="s">
        <v>4</v>
      </c>
      <c r="D656" s="27" t="str">
        <f>VLOOKUP(C656,state!A:B,2)</f>
        <v>Georgia</v>
      </c>
      <c r="E656" s="33" t="s">
        <v>2266</v>
      </c>
      <c r="F656" s="33" t="str">
        <f>VLOOKUP(E656,Sheet4!A:B,2,FALSE)</f>
        <v>Augusta</v>
      </c>
      <c r="G656" s="27" t="s">
        <v>2268</v>
      </c>
      <c r="H656" s="27" t="s">
        <v>53</v>
      </c>
      <c r="I656" s="27" t="s">
        <v>57</v>
      </c>
      <c r="J656" s="28" t="s">
        <v>3933</v>
      </c>
      <c r="K656" s="29">
        <v>569904.84</v>
      </c>
      <c r="L656" s="29">
        <v>569904.84</v>
      </c>
      <c r="M656" s="29">
        <v>0</v>
      </c>
      <c r="N656" s="29">
        <v>0</v>
      </c>
      <c r="O656" s="31" t="s">
        <v>4669</v>
      </c>
    </row>
    <row r="657" spans="1:15" ht="30" x14ac:dyDescent="0.25">
      <c r="A657" s="30" t="s">
        <v>5</v>
      </c>
      <c r="B657" s="27" t="s">
        <v>70</v>
      </c>
      <c r="C657" s="27" t="s">
        <v>4</v>
      </c>
      <c r="D657" s="27" t="str">
        <f>VLOOKUP(C657,state!A:B,2)</f>
        <v>Georgia</v>
      </c>
      <c r="E657" s="33" t="s">
        <v>2266</v>
      </c>
      <c r="F657" s="33" t="str">
        <f>VLOOKUP(E657,Sheet4!A:B,2,FALSE)</f>
        <v>Augusta</v>
      </c>
      <c r="G657" s="27" t="s">
        <v>2268</v>
      </c>
      <c r="H657" s="27" t="s">
        <v>53</v>
      </c>
      <c r="I657" s="27" t="s">
        <v>57</v>
      </c>
      <c r="J657" s="28" t="s">
        <v>3933</v>
      </c>
      <c r="K657" s="29">
        <v>1242316.24</v>
      </c>
      <c r="L657" s="29">
        <v>1242316.24</v>
      </c>
      <c r="M657" s="29">
        <v>0</v>
      </c>
      <c r="N657" s="29">
        <v>0</v>
      </c>
      <c r="O657" s="31" t="s">
        <v>4667</v>
      </c>
    </row>
    <row r="658" spans="1:15" ht="30" x14ac:dyDescent="0.25">
      <c r="A658" s="30" t="s">
        <v>5</v>
      </c>
      <c r="B658" s="27" t="s">
        <v>70</v>
      </c>
      <c r="C658" s="27" t="s">
        <v>4</v>
      </c>
      <c r="D658" s="27" t="str">
        <f>VLOOKUP(C658,state!A:B,2)</f>
        <v>Georgia</v>
      </c>
      <c r="E658" s="33" t="s">
        <v>2266</v>
      </c>
      <c r="F658" s="33" t="str">
        <f>VLOOKUP(E658,Sheet4!A:B,2,FALSE)</f>
        <v>Augusta</v>
      </c>
      <c r="G658" s="27" t="s">
        <v>2268</v>
      </c>
      <c r="H658" s="27" t="s">
        <v>53</v>
      </c>
      <c r="I658" s="27" t="s">
        <v>57</v>
      </c>
      <c r="J658" s="28" t="s">
        <v>3933</v>
      </c>
      <c r="K658" s="29">
        <v>12061527.92</v>
      </c>
      <c r="L658" s="29">
        <v>1647175.92</v>
      </c>
      <c r="M658" s="29">
        <v>10414352</v>
      </c>
      <c r="N658" s="29">
        <v>0</v>
      </c>
      <c r="O658" s="31" t="s">
        <v>4668</v>
      </c>
    </row>
    <row r="659" spans="1:15" ht="30" x14ac:dyDescent="0.25">
      <c r="A659" s="30" t="s">
        <v>5</v>
      </c>
      <c r="B659" s="27" t="s">
        <v>70</v>
      </c>
      <c r="C659" s="27" t="s">
        <v>4</v>
      </c>
      <c r="D659" s="27" t="str">
        <f>VLOOKUP(C659,state!A:B,2)</f>
        <v>Georgia</v>
      </c>
      <c r="E659" s="33" t="s">
        <v>70</v>
      </c>
      <c r="F659" s="33" t="str">
        <f>VLOOKUP(E659,Sheet4!A:B,2,FALSE)</f>
        <v>Atlanta</v>
      </c>
      <c r="G659" s="27" t="s">
        <v>3059</v>
      </c>
      <c r="H659" s="27" t="s">
        <v>53</v>
      </c>
      <c r="I659" s="27" t="s">
        <v>57</v>
      </c>
      <c r="J659" s="28" t="s">
        <v>3961</v>
      </c>
      <c r="K659" s="29">
        <v>6588658</v>
      </c>
      <c r="L659" s="29">
        <v>0</v>
      </c>
      <c r="M659" s="29">
        <v>6588658</v>
      </c>
      <c r="N659" s="29">
        <v>0</v>
      </c>
      <c r="O659" s="31" t="s">
        <v>4714</v>
      </c>
    </row>
    <row r="660" spans="1:15" ht="30" x14ac:dyDescent="0.25">
      <c r="A660" s="30" t="s">
        <v>5</v>
      </c>
      <c r="B660" s="27" t="s">
        <v>70</v>
      </c>
      <c r="C660" s="27" t="s">
        <v>4</v>
      </c>
      <c r="D660" s="27" t="str">
        <f>VLOOKUP(C660,state!A:B,2)</f>
        <v>Georgia</v>
      </c>
      <c r="E660" s="33" t="s">
        <v>70</v>
      </c>
      <c r="F660" s="33" t="str">
        <f>VLOOKUP(E660,Sheet4!A:B,2,FALSE)</f>
        <v>Atlanta</v>
      </c>
      <c r="G660" s="27" t="s">
        <v>3059</v>
      </c>
      <c r="H660" s="27" t="s">
        <v>53</v>
      </c>
      <c r="I660" s="27" t="s">
        <v>57</v>
      </c>
      <c r="J660" s="28" t="s">
        <v>3960</v>
      </c>
      <c r="K660" s="29">
        <v>17350219</v>
      </c>
      <c r="L660" s="29">
        <v>8350219</v>
      </c>
      <c r="M660" s="29">
        <v>9000000</v>
      </c>
      <c r="N660" s="29">
        <v>0</v>
      </c>
      <c r="O660" s="31" t="s">
        <v>4113</v>
      </c>
    </row>
    <row r="661" spans="1:15" x14ac:dyDescent="0.25">
      <c r="A661" s="30" t="s">
        <v>5</v>
      </c>
      <c r="B661" s="27" t="s">
        <v>70</v>
      </c>
      <c r="C661" s="27" t="s">
        <v>4</v>
      </c>
      <c r="D661" s="27" t="str">
        <f>VLOOKUP(C661,state!A:B,2)</f>
        <v>Georgia</v>
      </c>
      <c r="E661" s="33" t="s">
        <v>1763</v>
      </c>
      <c r="F661" s="33" t="str">
        <f>VLOOKUP(E661,Sheet4!A:B,2,FALSE)</f>
        <v>Brunswick</v>
      </c>
      <c r="G661" s="27" t="s">
        <v>1764</v>
      </c>
      <c r="H661" s="27" t="s">
        <v>53</v>
      </c>
      <c r="I661" s="27" t="s">
        <v>57</v>
      </c>
      <c r="J661" s="28" t="s">
        <v>3927</v>
      </c>
      <c r="K661" s="29">
        <v>1000000</v>
      </c>
      <c r="L661" s="29">
        <v>1000000</v>
      </c>
      <c r="M661" s="29">
        <v>0</v>
      </c>
      <c r="N661" s="29">
        <v>0</v>
      </c>
      <c r="O661" s="31" t="s">
        <v>4352</v>
      </c>
    </row>
    <row r="662" spans="1:15" x14ac:dyDescent="0.25">
      <c r="A662" s="30" t="s">
        <v>5</v>
      </c>
      <c r="B662" s="27" t="s">
        <v>70</v>
      </c>
      <c r="C662" s="27" t="s">
        <v>4</v>
      </c>
      <c r="D662" s="27" t="str">
        <f>VLOOKUP(C662,state!A:B,2)</f>
        <v>Georgia</v>
      </c>
      <c r="E662" s="33" t="s">
        <v>2233</v>
      </c>
      <c r="F662" s="33" t="str">
        <f>VLOOKUP(E662,Sheet4!A:B,2,FALSE)</f>
        <v>Columbus</v>
      </c>
      <c r="G662" s="27" t="s">
        <v>313</v>
      </c>
      <c r="H662" s="27" t="s">
        <v>53</v>
      </c>
      <c r="I662" s="27" t="s">
        <v>57</v>
      </c>
      <c r="J662" s="28" t="s">
        <v>3910</v>
      </c>
      <c r="K662" s="29">
        <v>122525.5</v>
      </c>
      <c r="L662" s="29">
        <v>122525.5</v>
      </c>
      <c r="M662" s="29">
        <v>0</v>
      </c>
      <c r="N662" s="29">
        <v>0</v>
      </c>
      <c r="O662" s="31" t="s">
        <v>4873</v>
      </c>
    </row>
    <row r="663" spans="1:15" x14ac:dyDescent="0.25">
      <c r="A663" s="30" t="s">
        <v>5</v>
      </c>
      <c r="B663" s="27" t="s">
        <v>70</v>
      </c>
      <c r="C663" s="27" t="s">
        <v>4</v>
      </c>
      <c r="D663" s="27" t="str">
        <f>VLOOKUP(C663,state!A:B,2)</f>
        <v>Georgia</v>
      </c>
      <c r="E663" s="33" t="s">
        <v>2233</v>
      </c>
      <c r="F663" s="33" t="str">
        <f>VLOOKUP(E663,Sheet4!A:B,2,FALSE)</f>
        <v>Columbus</v>
      </c>
      <c r="G663" s="27" t="s">
        <v>313</v>
      </c>
      <c r="H663" s="27" t="s">
        <v>53</v>
      </c>
      <c r="I663" s="27" t="s">
        <v>57</v>
      </c>
      <c r="J663" s="28" t="s">
        <v>3910</v>
      </c>
      <c r="K663" s="29">
        <v>314808.5</v>
      </c>
      <c r="L663" s="29">
        <v>314808.5</v>
      </c>
      <c r="M663" s="29">
        <v>0</v>
      </c>
      <c r="N663" s="29">
        <v>0</v>
      </c>
      <c r="O663" s="31" t="s">
        <v>4871</v>
      </c>
    </row>
    <row r="664" spans="1:15" x14ac:dyDescent="0.25">
      <c r="A664" s="30" t="s">
        <v>5</v>
      </c>
      <c r="B664" s="27" t="s">
        <v>70</v>
      </c>
      <c r="C664" s="27" t="s">
        <v>4</v>
      </c>
      <c r="D664" s="27" t="str">
        <f>VLOOKUP(C664,state!A:B,2)</f>
        <v>Georgia</v>
      </c>
      <c r="E664" s="33" t="s">
        <v>2233</v>
      </c>
      <c r="F664" s="33" t="str">
        <f>VLOOKUP(E664,Sheet4!A:B,2,FALSE)</f>
        <v>Columbus</v>
      </c>
      <c r="G664" s="27" t="s">
        <v>313</v>
      </c>
      <c r="H664" s="27" t="s">
        <v>53</v>
      </c>
      <c r="I664" s="27" t="s">
        <v>57</v>
      </c>
      <c r="J664" s="28" t="s">
        <v>3910</v>
      </c>
      <c r="K664" s="29">
        <v>1097100</v>
      </c>
      <c r="L664" s="29">
        <v>1097100</v>
      </c>
      <c r="M664" s="29">
        <v>0</v>
      </c>
      <c r="N664" s="29">
        <v>0</v>
      </c>
      <c r="O664" s="31" t="s">
        <v>4872</v>
      </c>
    </row>
    <row r="665" spans="1:15" ht="30" x14ac:dyDescent="0.25">
      <c r="A665" s="30" t="s">
        <v>5</v>
      </c>
      <c r="B665" s="27" t="s">
        <v>70</v>
      </c>
      <c r="C665" s="27" t="s">
        <v>4</v>
      </c>
      <c r="D665" s="27" t="str">
        <f>VLOOKUP(C665,state!A:B,2)</f>
        <v>Georgia</v>
      </c>
      <c r="E665" s="33" t="s">
        <v>1060</v>
      </c>
      <c r="F665" s="33" t="str">
        <f>VLOOKUP(E665,Sheet4!A:B,2,FALSE)</f>
        <v>Savannah</v>
      </c>
      <c r="G665" s="27" t="s">
        <v>1063</v>
      </c>
      <c r="H665" s="27" t="s">
        <v>53</v>
      </c>
      <c r="I665" s="27" t="s">
        <v>57</v>
      </c>
      <c r="J665" s="28" t="s">
        <v>3982</v>
      </c>
      <c r="K665" s="29">
        <v>7642751</v>
      </c>
      <c r="L665" s="29">
        <v>0</v>
      </c>
      <c r="M665" s="29">
        <v>0</v>
      </c>
      <c r="N665" s="29">
        <v>7642751</v>
      </c>
      <c r="O665" s="31" t="s">
        <v>4104</v>
      </c>
    </row>
    <row r="666" spans="1:15" ht="30" x14ac:dyDescent="0.25">
      <c r="A666" s="30" t="s">
        <v>5</v>
      </c>
      <c r="B666" s="27" t="s">
        <v>70</v>
      </c>
      <c r="C666" s="27" t="s">
        <v>4</v>
      </c>
      <c r="D666" s="27" t="str">
        <f>VLOOKUP(C666,state!A:B,2)</f>
        <v>Georgia</v>
      </c>
      <c r="E666" s="33" t="s">
        <v>1060</v>
      </c>
      <c r="F666" s="33" t="str">
        <f>VLOOKUP(E666,Sheet4!A:B,2,FALSE)</f>
        <v>Savannah</v>
      </c>
      <c r="G666" s="27" t="s">
        <v>1063</v>
      </c>
      <c r="H666" s="27" t="s">
        <v>53</v>
      </c>
      <c r="I666" s="27" t="s">
        <v>57</v>
      </c>
      <c r="J666" s="28" t="s">
        <v>3921</v>
      </c>
      <c r="K666" s="29">
        <v>4086265</v>
      </c>
      <c r="L666" s="29">
        <v>4086265</v>
      </c>
      <c r="M666" s="29">
        <v>0</v>
      </c>
      <c r="N666" s="29">
        <v>0</v>
      </c>
      <c r="O666" s="31" t="s">
        <v>4103</v>
      </c>
    </row>
    <row r="667" spans="1:15" x14ac:dyDescent="0.25">
      <c r="A667" s="30" t="s">
        <v>5</v>
      </c>
      <c r="B667" s="27" t="s">
        <v>70</v>
      </c>
      <c r="C667" s="27" t="s">
        <v>4</v>
      </c>
      <c r="D667" s="27" t="str">
        <f>VLOOKUP(C667,state!A:B,2)</f>
        <v>Georgia</v>
      </c>
      <c r="E667" s="33" t="s">
        <v>554</v>
      </c>
      <c r="F667" s="33" t="str">
        <f>VLOOKUP(E667,Sheet4!A:B,2,FALSE)</f>
        <v>Valdosta</v>
      </c>
      <c r="G667" s="27" t="s">
        <v>556</v>
      </c>
      <c r="H667" s="27" t="s">
        <v>53</v>
      </c>
      <c r="I667" s="27" t="s">
        <v>57</v>
      </c>
      <c r="J667" s="28" t="s">
        <v>3954</v>
      </c>
      <c r="K667" s="29">
        <v>72000</v>
      </c>
      <c r="L667" s="29">
        <v>72000</v>
      </c>
      <c r="M667" s="29">
        <v>0</v>
      </c>
      <c r="N667" s="29">
        <v>0</v>
      </c>
      <c r="O667" s="31" t="s">
        <v>5694</v>
      </c>
    </row>
    <row r="668" spans="1:15" x14ac:dyDescent="0.25">
      <c r="A668" s="30" t="s">
        <v>5</v>
      </c>
      <c r="B668" s="27" t="s">
        <v>70</v>
      </c>
      <c r="C668" s="27" t="s">
        <v>4</v>
      </c>
      <c r="D668" s="27" t="str">
        <f>VLOOKUP(C668,state!A:B,2)</f>
        <v>Georgia</v>
      </c>
      <c r="E668" s="33" t="s">
        <v>554</v>
      </c>
      <c r="F668" s="33" t="str">
        <f>VLOOKUP(E668,Sheet4!A:B,2,FALSE)</f>
        <v>Valdosta</v>
      </c>
      <c r="G668" s="27" t="s">
        <v>556</v>
      </c>
      <c r="H668" s="27" t="s">
        <v>53</v>
      </c>
      <c r="I668" s="27" t="s">
        <v>57</v>
      </c>
      <c r="J668" s="28" t="s">
        <v>3954</v>
      </c>
      <c r="K668" s="29">
        <v>80334</v>
      </c>
      <c r="L668" s="29">
        <v>80334</v>
      </c>
      <c r="M668" s="29">
        <v>0</v>
      </c>
      <c r="N668" s="29">
        <v>0</v>
      </c>
      <c r="O668" s="31" t="s">
        <v>5693</v>
      </c>
    </row>
    <row r="669" spans="1:15" x14ac:dyDescent="0.25">
      <c r="A669" s="30" t="s">
        <v>5</v>
      </c>
      <c r="B669" s="27" t="s">
        <v>70</v>
      </c>
      <c r="C669" s="27" t="s">
        <v>4</v>
      </c>
      <c r="D669" s="27" t="str">
        <f>VLOOKUP(C669,state!A:B,2)</f>
        <v>Georgia</v>
      </c>
      <c r="E669" s="33" t="s">
        <v>554</v>
      </c>
      <c r="F669" s="33" t="str">
        <f>VLOOKUP(E669,Sheet4!A:B,2,FALSE)</f>
        <v>Valdosta</v>
      </c>
      <c r="G669" s="27" t="s">
        <v>556</v>
      </c>
      <c r="H669" s="27" t="s">
        <v>53</v>
      </c>
      <c r="I669" s="27" t="s">
        <v>57</v>
      </c>
      <c r="J669" s="28" t="s">
        <v>3954</v>
      </c>
      <c r="K669" s="29">
        <v>87030</v>
      </c>
      <c r="L669" s="29">
        <v>87030</v>
      </c>
      <c r="M669" s="29">
        <v>0</v>
      </c>
      <c r="N669" s="29">
        <v>0</v>
      </c>
      <c r="O669" s="31" t="s">
        <v>4412</v>
      </c>
    </row>
    <row r="670" spans="1:15" x14ac:dyDescent="0.25">
      <c r="A670" s="30" t="s">
        <v>5</v>
      </c>
      <c r="B670" s="27" t="s">
        <v>70</v>
      </c>
      <c r="C670" s="27" t="s">
        <v>4</v>
      </c>
      <c r="D670" s="27" t="str">
        <f>VLOOKUP(C670,state!A:B,2)</f>
        <v>Georgia</v>
      </c>
      <c r="E670" s="33" t="s">
        <v>554</v>
      </c>
      <c r="F670" s="33" t="str">
        <f>VLOOKUP(E670,Sheet4!A:B,2,FALSE)</f>
        <v>Valdosta</v>
      </c>
      <c r="G670" s="27" t="s">
        <v>556</v>
      </c>
      <c r="H670" s="27" t="s">
        <v>53</v>
      </c>
      <c r="I670" s="27" t="s">
        <v>57</v>
      </c>
      <c r="J670" s="28" t="s">
        <v>3954</v>
      </c>
      <c r="K670" s="29">
        <v>89910</v>
      </c>
      <c r="L670" s="29">
        <v>89910</v>
      </c>
      <c r="M670" s="29">
        <v>0</v>
      </c>
      <c r="N670" s="29">
        <v>0</v>
      </c>
      <c r="O670" s="31" t="s">
        <v>4153</v>
      </c>
    </row>
    <row r="671" spans="1:15" ht="30" x14ac:dyDescent="0.25">
      <c r="A671" s="30" t="s">
        <v>148</v>
      </c>
      <c r="B671" s="27" t="s">
        <v>664</v>
      </c>
      <c r="C671" s="27" t="s">
        <v>842</v>
      </c>
      <c r="D671" s="27" t="str">
        <f>VLOOKUP(C671,state!A:B,2)</f>
        <v>Guam</v>
      </c>
      <c r="E671" s="33" t="s">
        <v>844</v>
      </c>
      <c r="F671" s="33" t="str">
        <f>VLOOKUP(E671,Sheet4!A:B,2,FALSE)</f>
        <v>Guam</v>
      </c>
      <c r="G671" s="27" t="s">
        <v>845</v>
      </c>
      <c r="H671" s="27" t="s">
        <v>53</v>
      </c>
      <c r="I671" s="27" t="s">
        <v>57</v>
      </c>
      <c r="J671" s="28" t="s">
        <v>3966</v>
      </c>
      <c r="K671" s="29">
        <v>16043259</v>
      </c>
      <c r="L671" s="29">
        <v>75687</v>
      </c>
      <c r="M671" s="29">
        <v>15967572</v>
      </c>
      <c r="N671" s="29">
        <v>0</v>
      </c>
      <c r="O671" s="31" t="s">
        <v>5053</v>
      </c>
    </row>
    <row r="672" spans="1:15" x14ac:dyDescent="0.25">
      <c r="A672" s="30" t="s">
        <v>148</v>
      </c>
      <c r="B672" s="27" t="s">
        <v>664</v>
      </c>
      <c r="C672" s="27" t="s">
        <v>842</v>
      </c>
      <c r="D672" s="27" t="str">
        <f>VLOOKUP(C672,state!A:B,2)</f>
        <v>Guam</v>
      </c>
      <c r="E672" s="33" t="s">
        <v>844</v>
      </c>
      <c r="F672" s="33" t="str">
        <f>VLOOKUP(E672,Sheet4!A:B,2,FALSE)</f>
        <v>Guam</v>
      </c>
      <c r="G672" s="27" t="s">
        <v>845</v>
      </c>
      <c r="H672" s="27" t="s">
        <v>53</v>
      </c>
      <c r="I672" s="27" t="s">
        <v>57</v>
      </c>
      <c r="J672" s="28" t="s">
        <v>3968</v>
      </c>
      <c r="K672" s="29">
        <v>4474299</v>
      </c>
      <c r="L672" s="29">
        <v>4474299</v>
      </c>
      <c r="M672" s="29">
        <v>0</v>
      </c>
      <c r="N672" s="29">
        <v>0</v>
      </c>
      <c r="O672" s="31" t="s">
        <v>5052</v>
      </c>
    </row>
    <row r="673" spans="1:15" ht="30" x14ac:dyDescent="0.25">
      <c r="A673" s="30" t="s">
        <v>148</v>
      </c>
      <c r="B673" s="27" t="s">
        <v>664</v>
      </c>
      <c r="C673" s="27" t="s">
        <v>665</v>
      </c>
      <c r="D673" s="27" t="str">
        <f>VLOOKUP(C673,state!A:B,2)</f>
        <v>Hawaii</v>
      </c>
      <c r="E673" s="33" t="s">
        <v>667</v>
      </c>
      <c r="F673" s="33" t="str">
        <f>VLOOKUP(E673,Sheet4!A:B,2,FALSE)</f>
        <v>Kapolei</v>
      </c>
      <c r="G673" s="27" t="s">
        <v>670</v>
      </c>
      <c r="H673" s="28" t="s">
        <v>222</v>
      </c>
      <c r="I673" s="28" t="s">
        <v>229</v>
      </c>
      <c r="J673" s="28" t="s">
        <v>3914</v>
      </c>
      <c r="K673" s="29">
        <v>2100000</v>
      </c>
      <c r="L673" s="29">
        <v>2100000</v>
      </c>
      <c r="M673" s="29">
        <v>0</v>
      </c>
      <c r="N673" s="29">
        <v>0</v>
      </c>
      <c r="O673" s="31" t="s">
        <v>4061</v>
      </c>
    </row>
    <row r="674" spans="1:15" ht="30" x14ac:dyDescent="0.25">
      <c r="A674" s="30" t="s">
        <v>148</v>
      </c>
      <c r="B674" s="27" t="s">
        <v>664</v>
      </c>
      <c r="C674" s="27" t="s">
        <v>665</v>
      </c>
      <c r="D674" s="27" t="str">
        <f>VLOOKUP(C674,state!A:B,2)</f>
        <v>Hawaii</v>
      </c>
      <c r="E674" s="33" t="s">
        <v>664</v>
      </c>
      <c r="F674" s="33" t="str">
        <f>VLOOKUP(E674,Sheet4!A:B,2,FALSE)</f>
        <v>Honolulu</v>
      </c>
      <c r="G674" s="27" t="s">
        <v>2172</v>
      </c>
      <c r="H674" s="27" t="s">
        <v>53</v>
      </c>
      <c r="I674" s="27" t="s">
        <v>57</v>
      </c>
      <c r="J674" s="28" t="s">
        <v>4034</v>
      </c>
      <c r="K674" s="29">
        <v>695963</v>
      </c>
      <c r="L674" s="29">
        <v>695963</v>
      </c>
      <c r="M674" s="29">
        <v>0</v>
      </c>
      <c r="N674" s="29">
        <v>0</v>
      </c>
      <c r="O674" s="31" t="s">
        <v>5084</v>
      </c>
    </row>
    <row r="675" spans="1:15" ht="30" x14ac:dyDescent="0.25">
      <c r="A675" s="30" t="s">
        <v>148</v>
      </c>
      <c r="B675" s="27" t="s">
        <v>664</v>
      </c>
      <c r="C675" s="27" t="s">
        <v>665</v>
      </c>
      <c r="D675" s="27" t="str">
        <f>VLOOKUP(C675,state!A:B,2)</f>
        <v>Hawaii</v>
      </c>
      <c r="E675" s="33" t="s">
        <v>664</v>
      </c>
      <c r="F675" s="33" t="str">
        <f>VLOOKUP(E675,Sheet4!A:B,2,FALSE)</f>
        <v>Honolulu</v>
      </c>
      <c r="G675" s="27" t="s">
        <v>2172</v>
      </c>
      <c r="H675" s="27" t="s">
        <v>53</v>
      </c>
      <c r="I675" s="27" t="s">
        <v>57</v>
      </c>
      <c r="J675" s="28" t="s">
        <v>4014</v>
      </c>
      <c r="K675" s="29">
        <v>743972</v>
      </c>
      <c r="L675" s="29">
        <v>743972</v>
      </c>
      <c r="M675" s="29">
        <v>0</v>
      </c>
      <c r="N675" s="29">
        <v>0</v>
      </c>
      <c r="O675" s="31" t="s">
        <v>5083</v>
      </c>
    </row>
    <row r="676" spans="1:15" ht="30" x14ac:dyDescent="0.25">
      <c r="A676" s="30" t="s">
        <v>148</v>
      </c>
      <c r="B676" s="27" t="s">
        <v>664</v>
      </c>
      <c r="C676" s="27" t="s">
        <v>665</v>
      </c>
      <c r="D676" s="27" t="str">
        <f>VLOOKUP(C676,state!A:B,2)</f>
        <v>Hawaii</v>
      </c>
      <c r="E676" s="33" t="s">
        <v>664</v>
      </c>
      <c r="F676" s="33" t="str">
        <f>VLOOKUP(E676,Sheet4!A:B,2,FALSE)</f>
        <v>Honolulu</v>
      </c>
      <c r="G676" s="27" t="s">
        <v>2172</v>
      </c>
      <c r="H676" s="27" t="s">
        <v>53</v>
      </c>
      <c r="I676" s="27" t="s">
        <v>57</v>
      </c>
      <c r="J676" s="28" t="s">
        <v>4035</v>
      </c>
      <c r="K676" s="29">
        <v>11345213</v>
      </c>
      <c r="L676" s="29">
        <v>11345213</v>
      </c>
      <c r="M676" s="29">
        <v>0</v>
      </c>
      <c r="N676" s="29">
        <v>0</v>
      </c>
      <c r="O676" s="31" t="s">
        <v>5085</v>
      </c>
    </row>
    <row r="677" spans="1:15" x14ac:dyDescent="0.25">
      <c r="A677" s="30" t="s">
        <v>148</v>
      </c>
      <c r="B677" s="27" t="s">
        <v>664</v>
      </c>
      <c r="C677" s="27" t="s">
        <v>665</v>
      </c>
      <c r="D677" s="27" t="str">
        <f>VLOOKUP(C677,state!A:B,2)</f>
        <v>Hawaii</v>
      </c>
      <c r="E677" s="33" t="s">
        <v>1913</v>
      </c>
      <c r="F677" s="33" t="str">
        <f>VLOOKUP(E677,Sheet4!A:B,2,FALSE)</f>
        <v>Hilo</v>
      </c>
      <c r="G677" s="27" t="s">
        <v>1915</v>
      </c>
      <c r="H677" s="27" t="s">
        <v>53</v>
      </c>
      <c r="I677" s="27" t="s">
        <v>57</v>
      </c>
      <c r="J677" s="28" t="s">
        <v>3994</v>
      </c>
      <c r="K677" s="29">
        <v>831485</v>
      </c>
      <c r="L677" s="29">
        <v>831485</v>
      </c>
      <c r="M677" s="29">
        <v>0</v>
      </c>
      <c r="N677" s="29">
        <v>0</v>
      </c>
      <c r="O677" s="31" t="s">
        <v>4384</v>
      </c>
    </row>
    <row r="678" spans="1:15" ht="45" x14ac:dyDescent="0.25">
      <c r="A678" s="30" t="s">
        <v>148</v>
      </c>
      <c r="B678" s="27" t="s">
        <v>664</v>
      </c>
      <c r="C678" s="27" t="s">
        <v>665</v>
      </c>
      <c r="D678" s="27" t="str">
        <f>VLOOKUP(C678,state!A:B,2)</f>
        <v>Hawaii</v>
      </c>
      <c r="E678" s="33" t="s">
        <v>2538</v>
      </c>
      <c r="F678" s="33" t="str">
        <f>VLOOKUP(E678,Sheet4!A:B,2,FALSE)</f>
        <v>Kailua/Kona</v>
      </c>
      <c r="G678" s="27" t="s">
        <v>2540</v>
      </c>
      <c r="H678" s="27" t="s">
        <v>53</v>
      </c>
      <c r="I678" s="27" t="s">
        <v>57</v>
      </c>
      <c r="J678" s="28" t="s">
        <v>3927</v>
      </c>
      <c r="K678" s="29">
        <v>864162</v>
      </c>
      <c r="L678" s="29">
        <v>864162</v>
      </c>
      <c r="M678" s="29">
        <v>0</v>
      </c>
      <c r="N678" s="29">
        <v>0</v>
      </c>
      <c r="O678" s="31" t="s">
        <v>5195</v>
      </c>
    </row>
    <row r="679" spans="1:15" ht="45" x14ac:dyDescent="0.25">
      <c r="A679" s="30" t="s">
        <v>148</v>
      </c>
      <c r="B679" s="27" t="s">
        <v>664</v>
      </c>
      <c r="C679" s="27" t="s">
        <v>665</v>
      </c>
      <c r="D679" s="27" t="str">
        <f>VLOOKUP(C679,state!A:B,2)</f>
        <v>Hawaii</v>
      </c>
      <c r="E679" s="33" t="s">
        <v>2538</v>
      </c>
      <c r="F679" s="33" t="str">
        <f>VLOOKUP(E679,Sheet4!A:B,2,FALSE)</f>
        <v>Kailua/Kona</v>
      </c>
      <c r="G679" s="27" t="s">
        <v>2540</v>
      </c>
      <c r="H679" s="27" t="s">
        <v>53</v>
      </c>
      <c r="I679" s="27" t="s">
        <v>57</v>
      </c>
      <c r="J679" s="28" t="s">
        <v>3935</v>
      </c>
      <c r="K679" s="29">
        <v>10000000</v>
      </c>
      <c r="L679" s="29">
        <v>10000000</v>
      </c>
      <c r="M679" s="29">
        <v>0</v>
      </c>
      <c r="N679" s="29">
        <v>0</v>
      </c>
      <c r="O679" s="31" t="s">
        <v>4715</v>
      </c>
    </row>
    <row r="680" spans="1:15" x14ac:dyDescent="0.25">
      <c r="A680" s="30" t="s">
        <v>148</v>
      </c>
      <c r="B680" s="27" t="s">
        <v>664</v>
      </c>
      <c r="C680" s="27" t="s">
        <v>665</v>
      </c>
      <c r="D680" s="27" t="str">
        <f>VLOOKUP(C680,state!A:B,2)</f>
        <v>Hawaii</v>
      </c>
      <c r="E680" s="33" t="s">
        <v>3677</v>
      </c>
      <c r="F680" s="33" t="str">
        <f>VLOOKUP(E680,Sheet4!A:B,2,FALSE)</f>
        <v>Lihue</v>
      </c>
      <c r="G680" s="27" t="s">
        <v>3678</v>
      </c>
      <c r="H680" s="27" t="s">
        <v>53</v>
      </c>
      <c r="I680" s="27" t="s">
        <v>57</v>
      </c>
      <c r="J680" s="28" t="s">
        <v>3916</v>
      </c>
      <c r="K680" s="29">
        <v>256500</v>
      </c>
      <c r="L680" s="29">
        <v>256500</v>
      </c>
      <c r="M680" s="29">
        <v>0</v>
      </c>
      <c r="N680" s="29">
        <v>0</v>
      </c>
      <c r="O680" s="31" t="s">
        <v>5225</v>
      </c>
    </row>
    <row r="681" spans="1:15" x14ac:dyDescent="0.25">
      <c r="A681" s="30" t="s">
        <v>148</v>
      </c>
      <c r="B681" s="27" t="s">
        <v>664</v>
      </c>
      <c r="C681" s="27" t="s">
        <v>665</v>
      </c>
      <c r="D681" s="27" t="str">
        <f>VLOOKUP(C681,state!A:B,2)</f>
        <v>Hawaii</v>
      </c>
      <c r="E681" s="33" t="s">
        <v>2308</v>
      </c>
      <c r="F681" s="33" t="str">
        <f>VLOOKUP(E681,Sheet4!A:B,2,FALSE)</f>
        <v>Lanai City</v>
      </c>
      <c r="G681" s="27" t="s">
        <v>2310</v>
      </c>
      <c r="H681" s="27" t="s">
        <v>53</v>
      </c>
      <c r="I681" s="27" t="s">
        <v>57</v>
      </c>
      <c r="J681" s="28" t="s">
        <v>3914</v>
      </c>
      <c r="K681" s="29">
        <v>719094</v>
      </c>
      <c r="L681" s="29">
        <v>719094</v>
      </c>
      <c r="M681" s="29">
        <v>0</v>
      </c>
      <c r="N681" s="29">
        <v>0</v>
      </c>
      <c r="O681" s="31" t="s">
        <v>5229</v>
      </c>
    </row>
    <row r="682" spans="1:15" x14ac:dyDescent="0.25">
      <c r="A682" s="30" t="s">
        <v>148</v>
      </c>
      <c r="B682" s="27" t="s">
        <v>664</v>
      </c>
      <c r="C682" s="27" t="s">
        <v>665</v>
      </c>
      <c r="D682" s="27" t="str">
        <f>VLOOKUP(C682,state!A:B,2)</f>
        <v>Hawaii</v>
      </c>
      <c r="E682" s="33" t="s">
        <v>3557</v>
      </c>
      <c r="F682" s="33" t="str">
        <f>VLOOKUP(E682,Sheet4!A:B,2,FALSE)</f>
        <v>Kaunakakai</v>
      </c>
      <c r="G682" s="27" t="s">
        <v>3559</v>
      </c>
      <c r="H682" s="27" t="s">
        <v>53</v>
      </c>
      <c r="I682" s="27" t="s">
        <v>57</v>
      </c>
      <c r="J682" s="28" t="s">
        <v>3898</v>
      </c>
      <c r="K682" s="29">
        <v>718948</v>
      </c>
      <c r="L682" s="29">
        <v>718948</v>
      </c>
      <c r="M682" s="29">
        <v>0</v>
      </c>
      <c r="N682" s="29">
        <v>0</v>
      </c>
      <c r="O682" s="31" t="s">
        <v>5229</v>
      </c>
    </row>
    <row r="683" spans="1:15" x14ac:dyDescent="0.25">
      <c r="A683" s="30" t="s">
        <v>148</v>
      </c>
      <c r="B683" s="27" t="s">
        <v>664</v>
      </c>
      <c r="C683" s="27" t="s">
        <v>665</v>
      </c>
      <c r="D683" s="27" t="str">
        <f>VLOOKUP(C683,state!A:B,2)</f>
        <v>Hawaii</v>
      </c>
      <c r="E683" s="33" t="s">
        <v>3137</v>
      </c>
      <c r="F683" s="33" t="str">
        <f>VLOOKUP(E683,Sheet4!A:B,2,FALSE)</f>
        <v>Kahului</v>
      </c>
      <c r="G683" s="27" t="s">
        <v>3138</v>
      </c>
      <c r="H683" s="27" t="s">
        <v>53</v>
      </c>
      <c r="I683" s="27" t="s">
        <v>57</v>
      </c>
      <c r="J683" s="28" t="s">
        <v>3903</v>
      </c>
      <c r="K683" s="29">
        <v>692905</v>
      </c>
      <c r="L683" s="29">
        <v>692905</v>
      </c>
      <c r="M683" s="29">
        <v>0</v>
      </c>
      <c r="N683" s="29">
        <v>0</v>
      </c>
      <c r="O683" s="31" t="s">
        <v>5229</v>
      </c>
    </row>
    <row r="684" spans="1:15" x14ac:dyDescent="0.25">
      <c r="A684" s="30" t="s">
        <v>286</v>
      </c>
      <c r="B684" s="27" t="s">
        <v>287</v>
      </c>
      <c r="C684" s="27" t="s">
        <v>459</v>
      </c>
      <c r="D684" s="27" t="str">
        <f>VLOOKUP(C684,state!A:B,2)</f>
        <v>Iowa</v>
      </c>
      <c r="E684" s="33" t="s">
        <v>896</v>
      </c>
      <c r="F684" s="33" t="str">
        <f>VLOOKUP(E684,Sheet4!A:B,2,FALSE)</f>
        <v>Ames</v>
      </c>
      <c r="G684" s="27" t="s">
        <v>898</v>
      </c>
      <c r="H684" s="28" t="s">
        <v>10</v>
      </c>
      <c r="I684" s="28"/>
      <c r="J684" s="28" t="s">
        <v>3898</v>
      </c>
      <c r="K684" s="29">
        <v>277164</v>
      </c>
      <c r="L684" s="29">
        <v>0</v>
      </c>
      <c r="M684" s="29">
        <v>277164</v>
      </c>
      <c r="N684" s="29">
        <v>0</v>
      </c>
      <c r="O684" s="31" t="s">
        <v>4079</v>
      </c>
    </row>
    <row r="685" spans="1:15" ht="30" x14ac:dyDescent="0.25">
      <c r="A685" s="30" t="s">
        <v>286</v>
      </c>
      <c r="B685" s="27" t="s">
        <v>287</v>
      </c>
      <c r="C685" s="27" t="s">
        <v>459</v>
      </c>
      <c r="D685" s="27" t="str">
        <f>VLOOKUP(C685,state!A:B,2)</f>
        <v>Iowa</v>
      </c>
      <c r="E685" s="33" t="s">
        <v>3884</v>
      </c>
      <c r="F685" s="33" t="str">
        <f>VLOOKUP(E685,Sheet4!A:B,2,FALSE)</f>
        <v>Sioux Center</v>
      </c>
      <c r="G685" s="27" t="s">
        <v>1385</v>
      </c>
      <c r="H685" s="28" t="s">
        <v>10</v>
      </c>
      <c r="I685" s="28"/>
      <c r="J685" s="28" t="s">
        <v>3896</v>
      </c>
      <c r="K685" s="29">
        <v>150000</v>
      </c>
      <c r="L685" s="29">
        <v>150000</v>
      </c>
      <c r="M685" s="29">
        <v>0</v>
      </c>
      <c r="N685" s="29">
        <v>0</v>
      </c>
      <c r="O685" s="31" t="s">
        <v>4114</v>
      </c>
    </row>
    <row r="686" spans="1:15" ht="30" x14ac:dyDescent="0.25">
      <c r="A686" s="30" t="s">
        <v>286</v>
      </c>
      <c r="B686" s="27" t="s">
        <v>287</v>
      </c>
      <c r="C686" s="27" t="s">
        <v>459</v>
      </c>
      <c r="D686" s="27" t="str">
        <f>VLOOKUP(C686,state!A:B,2)</f>
        <v>Iowa</v>
      </c>
      <c r="E686" s="33" t="s">
        <v>2992</v>
      </c>
      <c r="F686" s="33" t="str">
        <f>VLOOKUP(E686,Sheet4!A:B,2,FALSE)</f>
        <v>Burlington</v>
      </c>
      <c r="G686" s="27" t="s">
        <v>2993</v>
      </c>
      <c r="H686" s="28" t="s">
        <v>222</v>
      </c>
      <c r="I686" s="28" t="s">
        <v>229</v>
      </c>
      <c r="J686" s="28" t="s">
        <v>3967</v>
      </c>
      <c r="K686" s="29">
        <v>551572</v>
      </c>
      <c r="L686" s="29">
        <v>351948</v>
      </c>
      <c r="M686" s="29">
        <v>199624</v>
      </c>
      <c r="N686" s="29">
        <v>0</v>
      </c>
      <c r="O686" s="31" t="s">
        <v>3607</v>
      </c>
    </row>
    <row r="687" spans="1:15" ht="30" x14ac:dyDescent="0.25">
      <c r="A687" s="30" t="s">
        <v>286</v>
      </c>
      <c r="B687" s="27" t="s">
        <v>287</v>
      </c>
      <c r="C687" s="27" t="s">
        <v>459</v>
      </c>
      <c r="D687" s="27" t="str">
        <f>VLOOKUP(C687,state!A:B,2)</f>
        <v>Iowa</v>
      </c>
      <c r="E687" s="33" t="s">
        <v>2211</v>
      </c>
      <c r="F687" s="33" t="str">
        <f>VLOOKUP(E687,Sheet4!A:B,2,FALSE)</f>
        <v>West Union</v>
      </c>
      <c r="G687" s="27" t="s">
        <v>2213</v>
      </c>
      <c r="H687" s="27" t="s">
        <v>4</v>
      </c>
      <c r="I687" s="27" t="s">
        <v>13</v>
      </c>
      <c r="J687" s="28" t="s">
        <v>3907</v>
      </c>
      <c r="K687" s="29">
        <v>285103</v>
      </c>
      <c r="L687" s="29">
        <v>285103</v>
      </c>
      <c r="M687" s="29">
        <v>0</v>
      </c>
      <c r="N687" s="29">
        <v>0</v>
      </c>
      <c r="O687" s="31" t="s">
        <v>4594</v>
      </c>
    </row>
    <row r="688" spans="1:15" ht="30" x14ac:dyDescent="0.25">
      <c r="A688" s="30" t="s">
        <v>286</v>
      </c>
      <c r="B688" s="27" t="s">
        <v>287</v>
      </c>
      <c r="C688" s="27" t="s">
        <v>459</v>
      </c>
      <c r="D688" s="27" t="str">
        <f>VLOOKUP(C688,state!A:B,2)</f>
        <v>Iowa</v>
      </c>
      <c r="E688" s="33" t="s">
        <v>3860</v>
      </c>
      <c r="F688" s="33" t="str">
        <f>VLOOKUP(E688,Sheet4!A:B,2,FALSE)</f>
        <v>Winterset</v>
      </c>
      <c r="G688" s="27" t="s">
        <v>3862</v>
      </c>
      <c r="H688" s="27" t="s">
        <v>4</v>
      </c>
      <c r="I688" s="27" t="s">
        <v>13</v>
      </c>
      <c r="J688" s="28" t="s">
        <v>3894</v>
      </c>
      <c r="K688" s="29">
        <v>43248</v>
      </c>
      <c r="L688" s="29">
        <v>43248</v>
      </c>
      <c r="M688" s="29">
        <v>0</v>
      </c>
      <c r="N688" s="29">
        <v>0</v>
      </c>
      <c r="O688" s="31" t="s">
        <v>4595</v>
      </c>
    </row>
    <row r="689" spans="1:15" ht="30" x14ac:dyDescent="0.25">
      <c r="A689" s="30" t="s">
        <v>286</v>
      </c>
      <c r="B689" s="27" t="s">
        <v>287</v>
      </c>
      <c r="C689" s="27" t="s">
        <v>459</v>
      </c>
      <c r="D689" s="27" t="str">
        <f>VLOOKUP(C689,state!A:B,2)</f>
        <v>Iowa</v>
      </c>
      <c r="E689" s="33" t="s">
        <v>1645</v>
      </c>
      <c r="F689" s="33" t="str">
        <f>VLOOKUP(E689,Sheet4!A:B,2,FALSE)</f>
        <v>Atlantic</v>
      </c>
      <c r="G689" s="27" t="s">
        <v>1646</v>
      </c>
      <c r="H689" s="27" t="s">
        <v>4</v>
      </c>
      <c r="I689" s="27" t="s">
        <v>13</v>
      </c>
      <c r="J689" s="28" t="s">
        <v>3918</v>
      </c>
      <c r="K689" s="29">
        <v>200000</v>
      </c>
      <c r="L689" s="29">
        <v>200000</v>
      </c>
      <c r="M689" s="29">
        <v>0</v>
      </c>
      <c r="N689" s="29">
        <v>0</v>
      </c>
      <c r="O689" s="31" t="s">
        <v>4388</v>
      </c>
    </row>
    <row r="690" spans="1:15" ht="30" x14ac:dyDescent="0.25">
      <c r="A690" s="30" t="s">
        <v>286</v>
      </c>
      <c r="B690" s="27" t="s">
        <v>287</v>
      </c>
      <c r="C690" s="27" t="s">
        <v>459</v>
      </c>
      <c r="D690" s="27" t="str">
        <f>VLOOKUP(C690,state!A:B,2)</f>
        <v>Iowa</v>
      </c>
      <c r="E690" s="33" t="s">
        <v>1645</v>
      </c>
      <c r="F690" s="33" t="str">
        <f>VLOOKUP(E690,Sheet4!A:B,2,FALSE)</f>
        <v>Atlantic</v>
      </c>
      <c r="G690" s="27" t="s">
        <v>1646</v>
      </c>
      <c r="H690" s="27" t="s">
        <v>4</v>
      </c>
      <c r="I690" s="27" t="s">
        <v>13</v>
      </c>
      <c r="J690" s="28" t="s">
        <v>3918</v>
      </c>
      <c r="K690" s="29">
        <v>445785</v>
      </c>
      <c r="L690" s="29">
        <v>445785</v>
      </c>
      <c r="M690" s="29">
        <v>0</v>
      </c>
      <c r="N690" s="29">
        <v>0</v>
      </c>
      <c r="O690" s="31" t="s">
        <v>4672</v>
      </c>
    </row>
    <row r="691" spans="1:15" ht="30" x14ac:dyDescent="0.25">
      <c r="A691" s="30" t="s">
        <v>286</v>
      </c>
      <c r="B691" s="27" t="s">
        <v>287</v>
      </c>
      <c r="C691" s="27" t="s">
        <v>459</v>
      </c>
      <c r="D691" s="27" t="str">
        <f>VLOOKUP(C691,state!A:B,2)</f>
        <v>Iowa</v>
      </c>
      <c r="E691" s="33" t="s">
        <v>2192</v>
      </c>
      <c r="F691" s="33" t="str">
        <f>VLOOKUP(E691,Sheet4!A:B,2,FALSE)</f>
        <v>Ames</v>
      </c>
      <c r="G691" s="27" t="s">
        <v>2193</v>
      </c>
      <c r="H691" s="27" t="s">
        <v>4</v>
      </c>
      <c r="I691" s="27" t="s">
        <v>13</v>
      </c>
      <c r="J691" s="28" t="s">
        <v>3898</v>
      </c>
      <c r="K691" s="29">
        <v>286650</v>
      </c>
      <c r="L691" s="29">
        <v>286650</v>
      </c>
      <c r="M691" s="29">
        <v>0</v>
      </c>
      <c r="N691" s="29">
        <v>0</v>
      </c>
      <c r="O691" s="31" t="s">
        <v>4682</v>
      </c>
    </row>
    <row r="692" spans="1:15" ht="30" x14ac:dyDescent="0.25">
      <c r="A692" s="30" t="s">
        <v>286</v>
      </c>
      <c r="B692" s="27" t="s">
        <v>287</v>
      </c>
      <c r="C692" s="27" t="s">
        <v>459</v>
      </c>
      <c r="D692" s="27" t="str">
        <f>VLOOKUP(C692,state!A:B,2)</f>
        <v>Iowa</v>
      </c>
      <c r="E692" s="33" t="s">
        <v>2999</v>
      </c>
      <c r="F692" s="33" t="str">
        <f>VLOOKUP(E692,Sheet4!A:B,2,FALSE)</f>
        <v>Washington</v>
      </c>
      <c r="G692" s="27" t="s">
        <v>3000</v>
      </c>
      <c r="H692" s="27" t="s">
        <v>4</v>
      </c>
      <c r="I692" s="27" t="s">
        <v>13</v>
      </c>
      <c r="J692" s="28" t="s">
        <v>3894</v>
      </c>
      <c r="K692" s="29">
        <v>43875</v>
      </c>
      <c r="L692" s="29">
        <v>43875</v>
      </c>
      <c r="M692" s="29">
        <v>0</v>
      </c>
      <c r="N692" s="29">
        <v>0</v>
      </c>
      <c r="O692" s="31" t="s">
        <v>4733</v>
      </c>
    </row>
    <row r="693" spans="1:15" ht="30" x14ac:dyDescent="0.25">
      <c r="A693" s="30" t="s">
        <v>286</v>
      </c>
      <c r="B693" s="27" t="s">
        <v>287</v>
      </c>
      <c r="C693" s="27" t="s">
        <v>459</v>
      </c>
      <c r="D693" s="27" t="str">
        <f>VLOOKUP(C693,state!A:B,2)</f>
        <v>Iowa</v>
      </c>
      <c r="E693" s="33" t="s">
        <v>3566</v>
      </c>
      <c r="F693" s="33" t="str">
        <f>VLOOKUP(E693,Sheet4!A:B,2,FALSE)</f>
        <v>Boone</v>
      </c>
      <c r="G693" s="27" t="s">
        <v>3567</v>
      </c>
      <c r="H693" s="27" t="s">
        <v>4</v>
      </c>
      <c r="I693" s="27" t="s">
        <v>13</v>
      </c>
      <c r="J693" s="28" t="s">
        <v>3931</v>
      </c>
      <c r="K693" s="29">
        <v>264885</v>
      </c>
      <c r="L693" s="29">
        <v>264885</v>
      </c>
      <c r="M693" s="29">
        <v>0</v>
      </c>
      <c r="N693" s="29">
        <v>0</v>
      </c>
      <c r="O693" s="31" t="s">
        <v>4396</v>
      </c>
    </row>
    <row r="694" spans="1:15" ht="30" x14ac:dyDescent="0.25">
      <c r="A694" s="30" t="s">
        <v>286</v>
      </c>
      <c r="B694" s="27" t="s">
        <v>287</v>
      </c>
      <c r="C694" s="27" t="s">
        <v>459</v>
      </c>
      <c r="D694" s="27" t="str">
        <f>VLOOKUP(C694,state!A:B,2)</f>
        <v>Iowa</v>
      </c>
      <c r="E694" s="33" t="s">
        <v>3575</v>
      </c>
      <c r="F694" s="33" t="str">
        <f>VLOOKUP(E694,Sheet4!A:B,2,FALSE)</f>
        <v>Waverly</v>
      </c>
      <c r="G694" s="27" t="s">
        <v>3577</v>
      </c>
      <c r="H694" s="27" t="s">
        <v>4</v>
      </c>
      <c r="I694" s="27" t="s">
        <v>13</v>
      </c>
      <c r="J694" s="28" t="s">
        <v>3920</v>
      </c>
      <c r="K694" s="29">
        <v>137637</v>
      </c>
      <c r="L694" s="29">
        <v>137637</v>
      </c>
      <c r="M694" s="29">
        <v>0</v>
      </c>
      <c r="N694" s="29">
        <v>0</v>
      </c>
      <c r="O694" s="31" t="s">
        <v>4820</v>
      </c>
    </row>
    <row r="695" spans="1:15" ht="30" x14ac:dyDescent="0.25">
      <c r="A695" s="30" t="s">
        <v>286</v>
      </c>
      <c r="B695" s="27" t="s">
        <v>287</v>
      </c>
      <c r="C695" s="27" t="s">
        <v>459</v>
      </c>
      <c r="D695" s="27" t="str">
        <f>VLOOKUP(C695,state!A:B,2)</f>
        <v>Iowa</v>
      </c>
      <c r="E695" s="33" t="s">
        <v>3857</v>
      </c>
      <c r="F695" s="33" t="str">
        <f>VLOOKUP(E695,Sheet4!A:B,2,FALSE)</f>
        <v>Manchester</v>
      </c>
      <c r="G695" s="27" t="s">
        <v>3858</v>
      </c>
      <c r="H695" s="27" t="s">
        <v>4</v>
      </c>
      <c r="I695" s="27" t="s">
        <v>13</v>
      </c>
      <c r="J695" s="28" t="s">
        <v>4051</v>
      </c>
      <c r="K695" s="29">
        <v>89237</v>
      </c>
      <c r="L695" s="29">
        <v>89237</v>
      </c>
      <c r="M695" s="29">
        <v>0</v>
      </c>
      <c r="N695" s="29">
        <v>0</v>
      </c>
      <c r="O695" s="31" t="s">
        <v>4821</v>
      </c>
    </row>
    <row r="696" spans="1:15" ht="30" x14ac:dyDescent="0.25">
      <c r="A696" s="30" t="s">
        <v>286</v>
      </c>
      <c r="B696" s="27" t="s">
        <v>287</v>
      </c>
      <c r="C696" s="27" t="s">
        <v>459</v>
      </c>
      <c r="D696" s="27" t="str">
        <f>VLOOKUP(C696,state!A:B,2)</f>
        <v>Iowa</v>
      </c>
      <c r="E696" s="33" t="s">
        <v>1647</v>
      </c>
      <c r="F696" s="33" t="str">
        <f>VLOOKUP(E696,Sheet4!A:B,2,FALSE)</f>
        <v>Council Bluffs</v>
      </c>
      <c r="G696" s="27" t="s">
        <v>1649</v>
      </c>
      <c r="H696" s="27" t="s">
        <v>4</v>
      </c>
      <c r="I696" s="27" t="s">
        <v>13</v>
      </c>
      <c r="J696" s="28" t="s">
        <v>3914</v>
      </c>
      <c r="K696" s="29">
        <v>150000</v>
      </c>
      <c r="L696" s="29">
        <v>150000</v>
      </c>
      <c r="M696" s="29">
        <v>0</v>
      </c>
      <c r="N696" s="29">
        <v>0</v>
      </c>
      <c r="O696" s="31" t="s">
        <v>4320</v>
      </c>
    </row>
    <row r="697" spans="1:15" ht="30" x14ac:dyDescent="0.25">
      <c r="A697" s="30" t="s">
        <v>286</v>
      </c>
      <c r="B697" s="27" t="s">
        <v>287</v>
      </c>
      <c r="C697" s="27" t="s">
        <v>459</v>
      </c>
      <c r="D697" s="27" t="str">
        <f>VLOOKUP(C697,state!A:B,2)</f>
        <v>Iowa</v>
      </c>
      <c r="E697" s="33" t="s">
        <v>3568</v>
      </c>
      <c r="F697" s="33" t="str">
        <f>VLOOKUP(E697,Sheet4!A:B,2,FALSE)</f>
        <v>Cherokee</v>
      </c>
      <c r="G697" s="27" t="s">
        <v>3569</v>
      </c>
      <c r="H697" s="27" t="s">
        <v>4</v>
      </c>
      <c r="I697" s="27" t="s">
        <v>13</v>
      </c>
      <c r="J697" s="28" t="s">
        <v>3897</v>
      </c>
      <c r="K697" s="29">
        <v>86427</v>
      </c>
      <c r="L697" s="29">
        <v>86427</v>
      </c>
      <c r="M697" s="29">
        <v>0</v>
      </c>
      <c r="N697" s="29">
        <v>0</v>
      </c>
      <c r="O697" s="31" t="s">
        <v>4133</v>
      </c>
    </row>
    <row r="698" spans="1:15" ht="30" x14ac:dyDescent="0.25">
      <c r="A698" s="30" t="s">
        <v>286</v>
      </c>
      <c r="B698" s="27" t="s">
        <v>287</v>
      </c>
      <c r="C698" s="27" t="s">
        <v>459</v>
      </c>
      <c r="D698" s="27" t="str">
        <f>VLOOKUP(C698,state!A:B,2)</f>
        <v>Iowa</v>
      </c>
      <c r="E698" s="33" t="s">
        <v>899</v>
      </c>
      <c r="F698" s="33" t="str">
        <f>VLOOKUP(E698,Sheet4!A:B,2,FALSE)</f>
        <v>Chariton</v>
      </c>
      <c r="G698" s="27" t="s">
        <v>901</v>
      </c>
      <c r="H698" s="27" t="s">
        <v>4</v>
      </c>
      <c r="I698" s="27" t="s">
        <v>13</v>
      </c>
      <c r="J698" s="28" t="s">
        <v>3894</v>
      </c>
      <c r="K698" s="29">
        <v>37000</v>
      </c>
      <c r="L698" s="29">
        <v>37000</v>
      </c>
      <c r="M698" s="29">
        <v>0</v>
      </c>
      <c r="N698" s="29">
        <v>0</v>
      </c>
      <c r="O698" s="31" t="s">
        <v>4851</v>
      </c>
    </row>
    <row r="699" spans="1:15" ht="30" x14ac:dyDescent="0.25">
      <c r="A699" s="30" t="s">
        <v>286</v>
      </c>
      <c r="B699" s="27" t="s">
        <v>287</v>
      </c>
      <c r="C699" s="27" t="s">
        <v>459</v>
      </c>
      <c r="D699" s="27" t="str">
        <f>VLOOKUP(C699,state!A:B,2)</f>
        <v>Iowa</v>
      </c>
      <c r="E699" s="33" t="s">
        <v>899</v>
      </c>
      <c r="F699" s="33" t="str">
        <f>VLOOKUP(E699,Sheet4!A:B,2,FALSE)</f>
        <v>Chariton</v>
      </c>
      <c r="G699" s="27" t="s">
        <v>901</v>
      </c>
      <c r="H699" s="27" t="s">
        <v>4</v>
      </c>
      <c r="I699" s="27" t="s">
        <v>13</v>
      </c>
      <c r="J699" s="28" t="s">
        <v>3894</v>
      </c>
      <c r="K699" s="29">
        <v>46000</v>
      </c>
      <c r="L699" s="29">
        <v>46000</v>
      </c>
      <c r="M699" s="29">
        <v>0</v>
      </c>
      <c r="N699" s="29">
        <v>0</v>
      </c>
      <c r="O699" s="31" t="s">
        <v>4319</v>
      </c>
    </row>
    <row r="700" spans="1:15" ht="30" x14ac:dyDescent="0.25">
      <c r="A700" s="30" t="s">
        <v>286</v>
      </c>
      <c r="B700" s="27" t="s">
        <v>287</v>
      </c>
      <c r="C700" s="27" t="s">
        <v>459</v>
      </c>
      <c r="D700" s="27" t="str">
        <f>VLOOKUP(C700,state!A:B,2)</f>
        <v>Iowa</v>
      </c>
      <c r="E700" s="33" t="s">
        <v>899</v>
      </c>
      <c r="F700" s="33" t="str">
        <f>VLOOKUP(E700,Sheet4!A:B,2,FALSE)</f>
        <v>Chariton</v>
      </c>
      <c r="G700" s="27" t="s">
        <v>901</v>
      </c>
      <c r="H700" s="27" t="s">
        <v>4</v>
      </c>
      <c r="I700" s="27" t="s">
        <v>13</v>
      </c>
      <c r="J700" s="28" t="s">
        <v>3894</v>
      </c>
      <c r="K700" s="29">
        <v>101000</v>
      </c>
      <c r="L700" s="29">
        <v>101000</v>
      </c>
      <c r="M700" s="29">
        <v>0</v>
      </c>
      <c r="N700" s="29">
        <v>0</v>
      </c>
      <c r="O700" s="31" t="s">
        <v>4080</v>
      </c>
    </row>
    <row r="701" spans="1:15" ht="30" x14ac:dyDescent="0.25">
      <c r="A701" s="30" t="s">
        <v>286</v>
      </c>
      <c r="B701" s="27" t="s">
        <v>287</v>
      </c>
      <c r="C701" s="27" t="s">
        <v>459</v>
      </c>
      <c r="D701" s="27" t="str">
        <f>VLOOKUP(C701,state!A:B,2)</f>
        <v>Iowa</v>
      </c>
      <c r="E701" s="33" t="s">
        <v>899</v>
      </c>
      <c r="F701" s="33" t="str">
        <f>VLOOKUP(E701,Sheet4!A:B,2,FALSE)</f>
        <v>Chariton</v>
      </c>
      <c r="G701" s="27" t="s">
        <v>901</v>
      </c>
      <c r="H701" s="27" t="s">
        <v>4</v>
      </c>
      <c r="I701" s="27" t="s">
        <v>13</v>
      </c>
      <c r="J701" s="28" t="s">
        <v>3894</v>
      </c>
      <c r="K701" s="29">
        <v>132871</v>
      </c>
      <c r="L701" s="29">
        <v>132871</v>
      </c>
      <c r="M701" s="29">
        <v>0</v>
      </c>
      <c r="N701" s="29">
        <v>0</v>
      </c>
      <c r="O701" s="31" t="s">
        <v>4080</v>
      </c>
    </row>
    <row r="702" spans="1:15" ht="30" x14ac:dyDescent="0.25">
      <c r="A702" s="30" t="s">
        <v>286</v>
      </c>
      <c r="B702" s="27" t="s">
        <v>287</v>
      </c>
      <c r="C702" s="27" t="s">
        <v>459</v>
      </c>
      <c r="D702" s="27" t="str">
        <f>VLOOKUP(C702,state!A:B,2)</f>
        <v>Iowa</v>
      </c>
      <c r="E702" s="33" t="s">
        <v>2994</v>
      </c>
      <c r="F702" s="33" t="str">
        <f>VLOOKUP(E702,Sheet4!A:B,2,FALSE)</f>
        <v>Creston</v>
      </c>
      <c r="G702" s="27" t="s">
        <v>2996</v>
      </c>
      <c r="H702" s="27" t="s">
        <v>4</v>
      </c>
      <c r="I702" s="27" t="s">
        <v>13</v>
      </c>
      <c r="J702" s="28" t="s">
        <v>3897</v>
      </c>
      <c r="K702" s="29">
        <v>670500</v>
      </c>
      <c r="L702" s="29">
        <v>670500</v>
      </c>
      <c r="M702" s="29">
        <v>0</v>
      </c>
      <c r="N702" s="29">
        <v>0</v>
      </c>
      <c r="O702" s="31" t="s">
        <v>4576</v>
      </c>
    </row>
    <row r="703" spans="1:15" ht="30" x14ac:dyDescent="0.25">
      <c r="A703" s="30" t="s">
        <v>286</v>
      </c>
      <c r="B703" s="27" t="s">
        <v>287</v>
      </c>
      <c r="C703" s="27" t="s">
        <v>459</v>
      </c>
      <c r="D703" s="27" t="str">
        <f>VLOOKUP(C703,state!A:B,2)</f>
        <v>Iowa</v>
      </c>
      <c r="E703" s="33" t="s">
        <v>3570</v>
      </c>
      <c r="F703" s="33" t="str">
        <f>VLOOKUP(E703,Sheet4!A:B,2,FALSE)</f>
        <v>Clinton</v>
      </c>
      <c r="G703" s="27" t="s">
        <v>3031</v>
      </c>
      <c r="H703" s="27" t="s">
        <v>4</v>
      </c>
      <c r="I703" s="27" t="s">
        <v>13</v>
      </c>
      <c r="J703" s="28" t="s">
        <v>3932</v>
      </c>
      <c r="K703" s="29">
        <v>508710</v>
      </c>
      <c r="L703" s="29">
        <v>508710</v>
      </c>
      <c r="M703" s="29">
        <v>0</v>
      </c>
      <c r="N703" s="29">
        <v>0</v>
      </c>
      <c r="O703" s="31" t="s">
        <v>4396</v>
      </c>
    </row>
    <row r="704" spans="1:15" ht="30" x14ac:dyDescent="0.25">
      <c r="A704" s="30" t="s">
        <v>286</v>
      </c>
      <c r="B704" s="27" t="s">
        <v>287</v>
      </c>
      <c r="C704" s="27" t="s">
        <v>459</v>
      </c>
      <c r="D704" s="27" t="str">
        <f>VLOOKUP(C704,state!A:B,2)</f>
        <v>Iowa</v>
      </c>
      <c r="E704" s="33" t="s">
        <v>3849</v>
      </c>
      <c r="F704" s="33" t="str">
        <f>VLOOKUP(E704,Sheet4!A:B,2,FALSE)</f>
        <v>Decorah</v>
      </c>
      <c r="G704" s="27" t="s">
        <v>3851</v>
      </c>
      <c r="H704" s="27" t="s">
        <v>4</v>
      </c>
      <c r="I704" s="27" t="s">
        <v>13</v>
      </c>
      <c r="J704" s="28" t="s">
        <v>3896</v>
      </c>
      <c r="K704" s="29">
        <v>285300</v>
      </c>
      <c r="L704" s="29">
        <v>285300</v>
      </c>
      <c r="M704" s="29">
        <v>0</v>
      </c>
      <c r="N704" s="29">
        <v>0</v>
      </c>
      <c r="O704" s="31" t="s">
        <v>4909</v>
      </c>
    </row>
    <row r="705" spans="1:15" ht="30" x14ac:dyDescent="0.25">
      <c r="A705" s="30" t="s">
        <v>286</v>
      </c>
      <c r="B705" s="27" t="s">
        <v>287</v>
      </c>
      <c r="C705" s="27" t="s">
        <v>459</v>
      </c>
      <c r="D705" s="27" t="str">
        <f>VLOOKUP(C705,state!A:B,2)</f>
        <v>Iowa</v>
      </c>
      <c r="E705" s="33" t="s">
        <v>3313</v>
      </c>
      <c r="F705" s="33" t="str">
        <f>VLOOKUP(E705,Sheet4!A:B,2,FALSE)</f>
        <v>Davenport</v>
      </c>
      <c r="G705" s="27" t="s">
        <v>3314</v>
      </c>
      <c r="H705" s="27" t="s">
        <v>4</v>
      </c>
      <c r="I705" s="27" t="s">
        <v>13</v>
      </c>
      <c r="J705" s="28" t="s">
        <v>3914</v>
      </c>
      <c r="K705" s="29">
        <v>76547</v>
      </c>
      <c r="L705" s="29">
        <v>76547</v>
      </c>
      <c r="M705" s="29">
        <v>0</v>
      </c>
      <c r="N705" s="29">
        <v>0</v>
      </c>
      <c r="O705" s="31" t="s">
        <v>4932</v>
      </c>
    </row>
    <row r="706" spans="1:15" ht="30" x14ac:dyDescent="0.25">
      <c r="A706" s="30" t="s">
        <v>286</v>
      </c>
      <c r="B706" s="27" t="s">
        <v>287</v>
      </c>
      <c r="C706" s="27" t="s">
        <v>459</v>
      </c>
      <c r="D706" s="27" t="str">
        <f>VLOOKUP(C706,state!A:B,2)</f>
        <v>Iowa</v>
      </c>
      <c r="E706" s="33" t="s">
        <v>3313</v>
      </c>
      <c r="F706" s="33" t="str">
        <f>VLOOKUP(E706,Sheet4!A:B,2,FALSE)</f>
        <v>Davenport</v>
      </c>
      <c r="G706" s="27" t="s">
        <v>3314</v>
      </c>
      <c r="H706" s="27" t="s">
        <v>4</v>
      </c>
      <c r="I706" s="27" t="s">
        <v>13</v>
      </c>
      <c r="J706" s="28" t="s">
        <v>3932</v>
      </c>
      <c r="K706" s="29">
        <v>6357536</v>
      </c>
      <c r="L706" s="29">
        <v>464364</v>
      </c>
      <c r="M706" s="29">
        <v>5893172</v>
      </c>
      <c r="N706" s="29">
        <v>0</v>
      </c>
      <c r="O706" s="31" t="s">
        <v>4082</v>
      </c>
    </row>
    <row r="707" spans="1:15" ht="30" x14ac:dyDescent="0.25">
      <c r="A707" s="30" t="s">
        <v>286</v>
      </c>
      <c r="B707" s="27" t="s">
        <v>287</v>
      </c>
      <c r="C707" s="27" t="s">
        <v>459</v>
      </c>
      <c r="D707" s="27" t="str">
        <f>VLOOKUP(C707,state!A:B,2)</f>
        <v>Iowa</v>
      </c>
      <c r="E707" s="33" t="s">
        <v>3315</v>
      </c>
      <c r="F707" s="33" t="str">
        <f>VLOOKUP(E707,Sheet4!A:B,2,FALSE)</f>
        <v>Jefferson</v>
      </c>
      <c r="G707" s="27" t="s">
        <v>3316</v>
      </c>
      <c r="H707" s="27" t="s">
        <v>4</v>
      </c>
      <c r="I707" s="27" t="s">
        <v>13</v>
      </c>
      <c r="J707" s="28" t="s">
        <v>3924</v>
      </c>
      <c r="K707" s="29">
        <v>81900</v>
      </c>
      <c r="L707" s="29">
        <v>81900</v>
      </c>
      <c r="M707" s="29">
        <v>0</v>
      </c>
      <c r="N707" s="29">
        <v>0</v>
      </c>
      <c r="O707" s="31" t="s">
        <v>4945</v>
      </c>
    </row>
    <row r="708" spans="1:15" ht="30" x14ac:dyDescent="0.25">
      <c r="A708" s="30" t="s">
        <v>286</v>
      </c>
      <c r="B708" s="27" t="s">
        <v>287</v>
      </c>
      <c r="C708" s="27" t="s">
        <v>459</v>
      </c>
      <c r="D708" s="27" t="str">
        <f>VLOOKUP(C708,state!A:B,2)</f>
        <v>Iowa</v>
      </c>
      <c r="E708" s="33" t="s">
        <v>3852</v>
      </c>
      <c r="F708" s="33" t="str">
        <f>VLOOKUP(E708,Sheet4!A:B,2,FALSE)</f>
        <v>Fairfield</v>
      </c>
      <c r="G708" s="27" t="s">
        <v>3853</v>
      </c>
      <c r="H708" s="27" t="s">
        <v>4</v>
      </c>
      <c r="I708" s="27" t="s">
        <v>13</v>
      </c>
      <c r="J708" s="28" t="s">
        <v>3931</v>
      </c>
      <c r="K708" s="29">
        <v>42750</v>
      </c>
      <c r="L708" s="29">
        <v>42750</v>
      </c>
      <c r="M708" s="29">
        <v>0</v>
      </c>
      <c r="N708" s="29">
        <v>0</v>
      </c>
      <c r="O708" s="31" t="s">
        <v>4396</v>
      </c>
    </row>
    <row r="709" spans="1:15" ht="30" x14ac:dyDescent="0.25">
      <c r="A709" s="30" t="s">
        <v>286</v>
      </c>
      <c r="B709" s="27" t="s">
        <v>287</v>
      </c>
      <c r="C709" s="27" t="s">
        <v>459</v>
      </c>
      <c r="D709" s="27" t="str">
        <f>VLOOKUP(C709,state!A:B,2)</f>
        <v>Iowa</v>
      </c>
      <c r="E709" s="33" t="s">
        <v>2497</v>
      </c>
      <c r="F709" s="33" t="str">
        <f>VLOOKUP(E709,Sheet4!A:B,2,FALSE)</f>
        <v>Forest City</v>
      </c>
      <c r="G709" s="27" t="s">
        <v>2499</v>
      </c>
      <c r="H709" s="27" t="s">
        <v>4</v>
      </c>
      <c r="I709" s="27" t="s">
        <v>13</v>
      </c>
      <c r="J709" s="28" t="s">
        <v>3915</v>
      </c>
      <c r="K709" s="29">
        <v>219600</v>
      </c>
      <c r="L709" s="29">
        <v>219600</v>
      </c>
      <c r="M709" s="29">
        <v>0</v>
      </c>
      <c r="N709" s="29">
        <v>0</v>
      </c>
      <c r="O709" s="31" t="s">
        <v>4350</v>
      </c>
    </row>
    <row r="710" spans="1:15" ht="30" x14ac:dyDescent="0.25">
      <c r="A710" s="30" t="s">
        <v>286</v>
      </c>
      <c r="B710" s="27" t="s">
        <v>287</v>
      </c>
      <c r="C710" s="27" t="s">
        <v>459</v>
      </c>
      <c r="D710" s="27" t="str">
        <f>VLOOKUP(C710,state!A:B,2)</f>
        <v>Iowa</v>
      </c>
      <c r="E710" s="33" t="s">
        <v>3854</v>
      </c>
      <c r="F710" s="33" t="str">
        <f>VLOOKUP(E710,Sheet4!A:B,2,FALSE)</f>
        <v>Guthrie Center</v>
      </c>
      <c r="G710" s="27" t="s">
        <v>3856</v>
      </c>
      <c r="H710" s="27" t="s">
        <v>4</v>
      </c>
      <c r="I710" s="27" t="s">
        <v>13</v>
      </c>
      <c r="J710" s="28" t="s">
        <v>3894</v>
      </c>
      <c r="K710" s="29">
        <v>192388</v>
      </c>
      <c r="L710" s="29">
        <v>192388</v>
      </c>
      <c r="M710" s="29">
        <v>0</v>
      </c>
      <c r="N710" s="29">
        <v>0</v>
      </c>
      <c r="O710" s="31" t="s">
        <v>3607</v>
      </c>
    </row>
    <row r="711" spans="1:15" ht="30" x14ac:dyDescent="0.25">
      <c r="A711" s="30" t="s">
        <v>286</v>
      </c>
      <c r="B711" s="27" t="s">
        <v>287</v>
      </c>
      <c r="C711" s="27" t="s">
        <v>459</v>
      </c>
      <c r="D711" s="27" t="str">
        <f>VLOOKUP(C711,state!A:B,2)</f>
        <v>Iowa</v>
      </c>
      <c r="E711" s="33" t="s">
        <v>1757</v>
      </c>
      <c r="F711" s="33" t="str">
        <f>VLOOKUP(E711,Sheet4!A:B,2,FALSE)</f>
        <v>Greenfield</v>
      </c>
      <c r="G711" s="27" t="s">
        <v>1759</v>
      </c>
      <c r="H711" s="27" t="s">
        <v>4</v>
      </c>
      <c r="I711" s="27" t="s">
        <v>13</v>
      </c>
      <c r="J711" s="28" t="s">
        <v>3907</v>
      </c>
      <c r="K711" s="29">
        <v>234000</v>
      </c>
      <c r="L711" s="29">
        <v>234000</v>
      </c>
      <c r="M711" s="29">
        <v>0</v>
      </c>
      <c r="N711" s="29">
        <v>0</v>
      </c>
      <c r="O711" s="31" t="s">
        <v>4350</v>
      </c>
    </row>
    <row r="712" spans="1:15" ht="30" x14ac:dyDescent="0.25">
      <c r="A712" s="30" t="s">
        <v>286</v>
      </c>
      <c r="B712" s="27" t="s">
        <v>287</v>
      </c>
      <c r="C712" s="27" t="s">
        <v>459</v>
      </c>
      <c r="D712" s="27" t="str">
        <f>VLOOKUP(C712,state!A:B,2)</f>
        <v>Iowa</v>
      </c>
      <c r="E712" s="33" t="s">
        <v>905</v>
      </c>
      <c r="F712" s="33" t="str">
        <f>VLOOKUP(E712,Sheet4!A:B,2,FALSE)</f>
        <v>Grinnell</v>
      </c>
      <c r="G712" s="27" t="s">
        <v>907</v>
      </c>
      <c r="H712" s="27" t="s">
        <v>4</v>
      </c>
      <c r="I712" s="27" t="s">
        <v>13</v>
      </c>
      <c r="J712" s="28" t="s">
        <v>3895</v>
      </c>
      <c r="K712" s="29">
        <v>790875</v>
      </c>
      <c r="L712" s="29">
        <v>150000</v>
      </c>
      <c r="M712" s="29">
        <v>640875</v>
      </c>
      <c r="N712" s="29">
        <v>0</v>
      </c>
      <c r="O712" s="31" t="s">
        <v>5025</v>
      </c>
    </row>
    <row r="713" spans="1:15" ht="30" x14ac:dyDescent="0.25">
      <c r="A713" s="30" t="s">
        <v>286</v>
      </c>
      <c r="B713" s="27" t="s">
        <v>287</v>
      </c>
      <c r="C713" s="27" t="s">
        <v>459</v>
      </c>
      <c r="D713" s="27" t="str">
        <f>VLOOKUP(C713,state!A:B,2)</f>
        <v>Iowa</v>
      </c>
      <c r="E713" s="33" t="s">
        <v>905</v>
      </c>
      <c r="F713" s="33" t="str">
        <f>VLOOKUP(E713,Sheet4!A:B,2,FALSE)</f>
        <v>Grinnell</v>
      </c>
      <c r="G713" s="27" t="s">
        <v>907</v>
      </c>
      <c r="H713" s="27" t="s">
        <v>4</v>
      </c>
      <c r="I713" s="27" t="s">
        <v>13</v>
      </c>
      <c r="J713" s="28" t="s">
        <v>3895</v>
      </c>
      <c r="K713" s="29">
        <v>2872125</v>
      </c>
      <c r="L713" s="29">
        <v>346526</v>
      </c>
      <c r="M713" s="29">
        <v>2525599</v>
      </c>
      <c r="N713" s="29">
        <v>0</v>
      </c>
      <c r="O713" s="31" t="s">
        <v>4082</v>
      </c>
    </row>
    <row r="714" spans="1:15" ht="30" x14ac:dyDescent="0.25">
      <c r="A714" s="30" t="s">
        <v>286</v>
      </c>
      <c r="B714" s="27" t="s">
        <v>287</v>
      </c>
      <c r="C714" s="27" t="s">
        <v>459</v>
      </c>
      <c r="D714" s="27" t="str">
        <f>VLOOKUP(C714,state!A:B,2)</f>
        <v>Iowa</v>
      </c>
      <c r="E714" s="33" t="s">
        <v>3571</v>
      </c>
      <c r="F714" s="33" t="str">
        <f>VLOOKUP(E714,Sheet4!A:B,2,FALSE)</f>
        <v>Independence</v>
      </c>
      <c r="G714" s="27" t="s">
        <v>2412</v>
      </c>
      <c r="H714" s="27" t="s">
        <v>4</v>
      </c>
      <c r="I714" s="27" t="s">
        <v>13</v>
      </c>
      <c r="J714" s="28" t="s">
        <v>3895</v>
      </c>
      <c r="K714" s="29">
        <v>59400</v>
      </c>
      <c r="L714" s="29">
        <v>59400</v>
      </c>
      <c r="M714" s="29">
        <v>0</v>
      </c>
      <c r="N714" s="29">
        <v>0</v>
      </c>
      <c r="O714" s="31" t="s">
        <v>4133</v>
      </c>
    </row>
    <row r="715" spans="1:15" ht="30" x14ac:dyDescent="0.25">
      <c r="A715" s="30" t="s">
        <v>286</v>
      </c>
      <c r="B715" s="27" t="s">
        <v>287</v>
      </c>
      <c r="C715" s="27" t="s">
        <v>459</v>
      </c>
      <c r="D715" s="27" t="str">
        <f>VLOOKUP(C715,state!A:B,2)</f>
        <v>Iowa</v>
      </c>
      <c r="E715" s="33" t="s">
        <v>2197</v>
      </c>
      <c r="F715" s="33" t="str">
        <f>VLOOKUP(E715,Sheet4!A:B,2,FALSE)</f>
        <v>Le Mars</v>
      </c>
      <c r="G715" s="27" t="s">
        <v>2199</v>
      </c>
      <c r="H715" s="27" t="s">
        <v>4</v>
      </c>
      <c r="I715" s="27" t="s">
        <v>13</v>
      </c>
      <c r="J715" s="28" t="s">
        <v>3897</v>
      </c>
      <c r="K715" s="29">
        <v>46890</v>
      </c>
      <c r="L715" s="29">
        <v>46890</v>
      </c>
      <c r="M715" s="29">
        <v>0</v>
      </c>
      <c r="N715" s="29">
        <v>0</v>
      </c>
      <c r="O715" s="31" t="s">
        <v>5239</v>
      </c>
    </row>
    <row r="716" spans="1:15" ht="30" x14ac:dyDescent="0.25">
      <c r="A716" s="30" t="s">
        <v>286</v>
      </c>
      <c r="B716" s="27" t="s">
        <v>287</v>
      </c>
      <c r="C716" s="27" t="s">
        <v>459</v>
      </c>
      <c r="D716" s="27" t="str">
        <f>VLOOKUP(C716,state!A:B,2)</f>
        <v>Iowa</v>
      </c>
      <c r="E716" s="33" t="s">
        <v>2197</v>
      </c>
      <c r="F716" s="33" t="str">
        <f>VLOOKUP(E716,Sheet4!A:B,2,FALSE)</f>
        <v>Le Mars</v>
      </c>
      <c r="G716" s="27" t="s">
        <v>2199</v>
      </c>
      <c r="H716" s="27" t="s">
        <v>4</v>
      </c>
      <c r="I716" s="27" t="s">
        <v>13</v>
      </c>
      <c r="J716" s="28" t="s">
        <v>3918</v>
      </c>
      <c r="K716" s="29">
        <v>477000</v>
      </c>
      <c r="L716" s="29">
        <v>477000</v>
      </c>
      <c r="M716" s="29">
        <v>0</v>
      </c>
      <c r="N716" s="29">
        <v>0</v>
      </c>
      <c r="O716" s="31" t="s">
        <v>5238</v>
      </c>
    </row>
    <row r="717" spans="1:15" ht="30" x14ac:dyDescent="0.25">
      <c r="A717" s="30" t="s">
        <v>286</v>
      </c>
      <c r="B717" s="27" t="s">
        <v>287</v>
      </c>
      <c r="C717" s="27" t="s">
        <v>459</v>
      </c>
      <c r="D717" s="27" t="str">
        <f>VLOOKUP(C717,state!A:B,2)</f>
        <v>Iowa</v>
      </c>
      <c r="E717" s="33" t="s">
        <v>3317</v>
      </c>
      <c r="F717" s="33" t="str">
        <f>VLOOKUP(E717,Sheet4!A:B,2,FALSE)</f>
        <v>Lamoni</v>
      </c>
      <c r="G717" s="27" t="s">
        <v>3319</v>
      </c>
      <c r="H717" s="27" t="s">
        <v>4</v>
      </c>
      <c r="I717" s="27" t="s">
        <v>13</v>
      </c>
      <c r="J717" s="28" t="s">
        <v>3924</v>
      </c>
      <c r="K717" s="29">
        <v>81000</v>
      </c>
      <c r="L717" s="29">
        <v>81000</v>
      </c>
      <c r="M717" s="29">
        <v>0</v>
      </c>
      <c r="N717" s="29">
        <v>0</v>
      </c>
      <c r="O717" s="31" t="s">
        <v>5246</v>
      </c>
    </row>
    <row r="718" spans="1:15" ht="30" x14ac:dyDescent="0.25">
      <c r="A718" s="30" t="s">
        <v>286</v>
      </c>
      <c r="B718" s="27" t="s">
        <v>287</v>
      </c>
      <c r="C718" s="27" t="s">
        <v>459</v>
      </c>
      <c r="D718" s="27" t="str">
        <f>VLOOKUP(C718,state!A:B,2)</f>
        <v>Iowa</v>
      </c>
      <c r="E718" s="33" t="s">
        <v>2997</v>
      </c>
      <c r="F718" s="33" t="str">
        <f>VLOOKUP(E718,Sheet4!A:B,2,FALSE)</f>
        <v>Monticello</v>
      </c>
      <c r="G718" s="27" t="s">
        <v>2998</v>
      </c>
      <c r="H718" s="27" t="s">
        <v>4</v>
      </c>
      <c r="I718" s="27" t="s">
        <v>13</v>
      </c>
      <c r="J718" s="28" t="s">
        <v>3920</v>
      </c>
      <c r="K718" s="29">
        <v>149086</v>
      </c>
      <c r="L718" s="29">
        <v>149086</v>
      </c>
      <c r="M718" s="29">
        <v>0</v>
      </c>
      <c r="N718" s="29">
        <v>0</v>
      </c>
      <c r="O718" s="31" t="s">
        <v>5353</v>
      </c>
    </row>
    <row r="719" spans="1:15" ht="30" x14ac:dyDescent="0.25">
      <c r="A719" s="30" t="s">
        <v>286</v>
      </c>
      <c r="B719" s="27" t="s">
        <v>287</v>
      </c>
      <c r="C719" s="27" t="s">
        <v>459</v>
      </c>
      <c r="D719" s="27" t="str">
        <f>VLOOKUP(C719,state!A:B,2)</f>
        <v>Iowa</v>
      </c>
      <c r="E719" s="33" t="s">
        <v>1650</v>
      </c>
      <c r="F719" s="33" t="str">
        <f>VLOOKUP(E719,Sheet4!A:B,2,FALSE)</f>
        <v>Oelwein</v>
      </c>
      <c r="G719" s="27" t="s">
        <v>1652</v>
      </c>
      <c r="H719" s="27" t="s">
        <v>4</v>
      </c>
      <c r="I719" s="27" t="s">
        <v>13</v>
      </c>
      <c r="J719" s="28" t="s">
        <v>3920</v>
      </c>
      <c r="K719" s="29">
        <v>377051</v>
      </c>
      <c r="L719" s="29">
        <v>377051</v>
      </c>
      <c r="M719" s="29">
        <v>0</v>
      </c>
      <c r="N719" s="29">
        <v>0</v>
      </c>
      <c r="O719" s="31" t="s">
        <v>4321</v>
      </c>
    </row>
    <row r="720" spans="1:15" ht="30" x14ac:dyDescent="0.25">
      <c r="A720" s="30" t="s">
        <v>286</v>
      </c>
      <c r="B720" s="27" t="s">
        <v>287</v>
      </c>
      <c r="C720" s="27" t="s">
        <v>459</v>
      </c>
      <c r="D720" s="27" t="str">
        <f>VLOOKUP(C720,state!A:B,2)</f>
        <v>Iowa</v>
      </c>
      <c r="E720" s="33" t="s">
        <v>2200</v>
      </c>
      <c r="F720" s="33" t="str">
        <f>VLOOKUP(E720,Sheet4!A:B,2,FALSE)</f>
        <v>Ottumwa</v>
      </c>
      <c r="G720" s="27" t="s">
        <v>2202</v>
      </c>
      <c r="H720" s="27" t="s">
        <v>4</v>
      </c>
      <c r="I720" s="27" t="s">
        <v>13</v>
      </c>
      <c r="J720" s="28" t="s">
        <v>3932</v>
      </c>
      <c r="K720" s="29">
        <v>139719</v>
      </c>
      <c r="L720" s="29">
        <v>139719</v>
      </c>
      <c r="M720" s="29">
        <v>0</v>
      </c>
      <c r="N720" s="29">
        <v>0</v>
      </c>
      <c r="O720" s="31" t="s">
        <v>5418</v>
      </c>
    </row>
    <row r="721" spans="1:15" ht="30" x14ac:dyDescent="0.25">
      <c r="A721" s="30" t="s">
        <v>286</v>
      </c>
      <c r="B721" s="27" t="s">
        <v>287</v>
      </c>
      <c r="C721" s="27" t="s">
        <v>459</v>
      </c>
      <c r="D721" s="27" t="str">
        <f>VLOOKUP(C721,state!A:B,2)</f>
        <v>Iowa</v>
      </c>
      <c r="E721" s="33" t="s">
        <v>2200</v>
      </c>
      <c r="F721" s="33" t="str">
        <f>VLOOKUP(E721,Sheet4!A:B,2,FALSE)</f>
        <v>Ottumwa</v>
      </c>
      <c r="G721" s="27" t="s">
        <v>2202</v>
      </c>
      <c r="H721" s="27" t="s">
        <v>4</v>
      </c>
      <c r="I721" s="27" t="s">
        <v>13</v>
      </c>
      <c r="J721" s="28" t="s">
        <v>3914</v>
      </c>
      <c r="K721" s="29">
        <v>6167167</v>
      </c>
      <c r="L721" s="29">
        <v>3716446</v>
      </c>
      <c r="M721" s="29">
        <v>2450721</v>
      </c>
      <c r="N721" s="29">
        <v>0</v>
      </c>
      <c r="O721" s="31" t="s">
        <v>4096</v>
      </c>
    </row>
    <row r="722" spans="1:15" ht="30" x14ac:dyDescent="0.25">
      <c r="A722" s="30" t="s">
        <v>286</v>
      </c>
      <c r="B722" s="27" t="s">
        <v>287</v>
      </c>
      <c r="C722" s="27" t="s">
        <v>459</v>
      </c>
      <c r="D722" s="27" t="str">
        <f>VLOOKUP(C722,state!A:B,2)</f>
        <v>Iowa</v>
      </c>
      <c r="E722" s="33" t="s">
        <v>908</v>
      </c>
      <c r="F722" s="33" t="str">
        <f>VLOOKUP(E722,Sheet4!A:B,2,FALSE)</f>
        <v>Knoxville</v>
      </c>
      <c r="G722" s="27" t="s">
        <v>909</v>
      </c>
      <c r="H722" s="27" t="s">
        <v>4</v>
      </c>
      <c r="I722" s="27" t="s">
        <v>13</v>
      </c>
      <c r="J722" s="28" t="s">
        <v>3895</v>
      </c>
      <c r="K722" s="29">
        <v>294408</v>
      </c>
      <c r="L722" s="29">
        <v>294408</v>
      </c>
      <c r="M722" s="29">
        <v>0</v>
      </c>
      <c r="N722" s="29">
        <v>0</v>
      </c>
      <c r="O722" s="31" t="s">
        <v>3607</v>
      </c>
    </row>
    <row r="723" spans="1:15" ht="30" x14ac:dyDescent="0.25">
      <c r="A723" s="30" t="s">
        <v>286</v>
      </c>
      <c r="B723" s="27" t="s">
        <v>287</v>
      </c>
      <c r="C723" s="27" t="s">
        <v>459</v>
      </c>
      <c r="D723" s="27" t="str">
        <f>VLOOKUP(C723,state!A:B,2)</f>
        <v>Iowa</v>
      </c>
      <c r="E723" s="33" t="s">
        <v>3859</v>
      </c>
      <c r="F723" s="33" t="str">
        <f>VLOOKUP(E723,Sheet4!A:B,2,FALSE)</f>
        <v>Pocahontas</v>
      </c>
      <c r="G723" s="27" t="s">
        <v>3758</v>
      </c>
      <c r="H723" s="27" t="s">
        <v>4</v>
      </c>
      <c r="I723" s="27" t="s">
        <v>13</v>
      </c>
      <c r="J723" s="28" t="s">
        <v>3894</v>
      </c>
      <c r="K723" s="29">
        <v>411428</v>
      </c>
      <c r="L723" s="29">
        <v>411428</v>
      </c>
      <c r="M723" s="29">
        <v>0</v>
      </c>
      <c r="N723" s="29">
        <v>0</v>
      </c>
      <c r="O723" s="31" t="s">
        <v>4396</v>
      </c>
    </row>
    <row r="724" spans="1:15" ht="30" x14ac:dyDescent="0.25">
      <c r="A724" s="30" t="s">
        <v>286</v>
      </c>
      <c r="B724" s="27" t="s">
        <v>287</v>
      </c>
      <c r="C724" s="27" t="s">
        <v>459</v>
      </c>
      <c r="D724" s="27" t="str">
        <f>VLOOKUP(C724,state!A:B,2)</f>
        <v>Iowa</v>
      </c>
      <c r="E724" s="33" t="s">
        <v>1657</v>
      </c>
      <c r="F724" s="33" t="str">
        <f>VLOOKUP(E724,Sheet4!A:B,2,FALSE)</f>
        <v>Sheldon</v>
      </c>
      <c r="G724" s="27" t="s">
        <v>1659</v>
      </c>
      <c r="H724" s="27" t="s">
        <v>4</v>
      </c>
      <c r="I724" s="27" t="s">
        <v>13</v>
      </c>
      <c r="J724" s="28" t="s">
        <v>3895</v>
      </c>
      <c r="K724" s="29">
        <v>308727</v>
      </c>
      <c r="L724" s="29">
        <v>308727</v>
      </c>
      <c r="M724" s="29">
        <v>0</v>
      </c>
      <c r="N724" s="29">
        <v>0</v>
      </c>
      <c r="O724" s="31" t="s">
        <v>4323</v>
      </c>
    </row>
    <row r="725" spans="1:15" ht="30" x14ac:dyDescent="0.25">
      <c r="A725" s="30" t="s">
        <v>286</v>
      </c>
      <c r="B725" s="27" t="s">
        <v>287</v>
      </c>
      <c r="C725" s="27" t="s">
        <v>459</v>
      </c>
      <c r="D725" s="27" t="str">
        <f>VLOOKUP(C725,state!A:B,2)</f>
        <v>Iowa</v>
      </c>
      <c r="E725" s="33" t="s">
        <v>1653</v>
      </c>
      <c r="F725" s="33" t="str">
        <f>VLOOKUP(E725,Sheet4!A:B,2,FALSE)</f>
        <v>Sac City</v>
      </c>
      <c r="G725" s="27" t="s">
        <v>1655</v>
      </c>
      <c r="H725" s="27" t="s">
        <v>4</v>
      </c>
      <c r="I725" s="27" t="s">
        <v>13</v>
      </c>
      <c r="J725" s="28" t="s">
        <v>3918</v>
      </c>
      <c r="K725" s="29">
        <v>80640</v>
      </c>
      <c r="L725" s="29">
        <v>80640</v>
      </c>
      <c r="M725" s="29">
        <v>0</v>
      </c>
      <c r="N725" s="29">
        <v>0</v>
      </c>
      <c r="O725" s="31" t="s">
        <v>4322</v>
      </c>
    </row>
    <row r="726" spans="1:15" ht="30" x14ac:dyDescent="0.25">
      <c r="A726" s="30" t="s">
        <v>286</v>
      </c>
      <c r="B726" s="27" t="s">
        <v>287</v>
      </c>
      <c r="C726" s="27" t="s">
        <v>459</v>
      </c>
      <c r="D726" s="27" t="str">
        <f>VLOOKUP(C726,state!A:B,2)</f>
        <v>Iowa</v>
      </c>
      <c r="E726" s="33" t="s">
        <v>3572</v>
      </c>
      <c r="F726" s="33" t="str">
        <f>VLOOKUP(E726,Sheet4!A:B,2,FALSE)</f>
        <v>Storm Lake</v>
      </c>
      <c r="G726" s="27" t="s">
        <v>3574</v>
      </c>
      <c r="H726" s="27" t="s">
        <v>4</v>
      </c>
      <c r="I726" s="27" t="s">
        <v>13</v>
      </c>
      <c r="J726" s="28" t="s">
        <v>3918</v>
      </c>
      <c r="K726" s="29">
        <v>25000</v>
      </c>
      <c r="L726" s="29">
        <v>25000</v>
      </c>
      <c r="M726" s="29">
        <v>0</v>
      </c>
      <c r="N726" s="29">
        <v>0</v>
      </c>
      <c r="O726" s="31" t="s">
        <v>5602</v>
      </c>
    </row>
    <row r="727" spans="1:15" ht="30" x14ac:dyDescent="0.25">
      <c r="A727" s="30" t="s">
        <v>286</v>
      </c>
      <c r="B727" s="27" t="s">
        <v>287</v>
      </c>
      <c r="C727" s="27" t="s">
        <v>459</v>
      </c>
      <c r="D727" s="27" t="str">
        <f>VLOOKUP(C727,state!A:B,2)</f>
        <v>Iowa</v>
      </c>
      <c r="E727" s="33" t="s">
        <v>3572</v>
      </c>
      <c r="F727" s="33" t="str">
        <f>VLOOKUP(E727,Sheet4!A:B,2,FALSE)</f>
        <v>Storm Lake</v>
      </c>
      <c r="G727" s="27" t="s">
        <v>3574</v>
      </c>
      <c r="H727" s="27" t="s">
        <v>4</v>
      </c>
      <c r="I727" s="27" t="s">
        <v>13</v>
      </c>
      <c r="J727" s="28" t="s">
        <v>3918</v>
      </c>
      <c r="K727" s="29">
        <v>73148</v>
      </c>
      <c r="L727" s="29">
        <v>73148</v>
      </c>
      <c r="M727" s="29">
        <v>0</v>
      </c>
      <c r="N727" s="29">
        <v>0</v>
      </c>
      <c r="O727" s="31" t="s">
        <v>4388</v>
      </c>
    </row>
    <row r="728" spans="1:15" ht="30" x14ac:dyDescent="0.25">
      <c r="A728" s="30" t="s">
        <v>286</v>
      </c>
      <c r="B728" s="27" t="s">
        <v>287</v>
      </c>
      <c r="C728" s="27" t="s">
        <v>459</v>
      </c>
      <c r="D728" s="27" t="str">
        <f>VLOOKUP(C728,state!A:B,2)</f>
        <v>Iowa</v>
      </c>
      <c r="E728" s="33" t="s">
        <v>3846</v>
      </c>
      <c r="F728" s="33" t="str">
        <f>VLOOKUP(E728,Sheet4!A:B,2,FALSE)</f>
        <v>Centerville</v>
      </c>
      <c r="G728" s="27" t="s">
        <v>3848</v>
      </c>
      <c r="H728" s="27" t="s">
        <v>4</v>
      </c>
      <c r="I728" s="27" t="s">
        <v>13</v>
      </c>
      <c r="J728" s="28" t="s">
        <v>3894</v>
      </c>
      <c r="K728" s="29">
        <v>148491</v>
      </c>
      <c r="L728" s="29">
        <v>148491</v>
      </c>
      <c r="M728" s="29">
        <v>0</v>
      </c>
      <c r="N728" s="29">
        <v>0</v>
      </c>
      <c r="O728" s="31" t="s">
        <v>5671</v>
      </c>
    </row>
    <row r="729" spans="1:15" ht="30" x14ac:dyDescent="0.25">
      <c r="A729" s="30" t="s">
        <v>286</v>
      </c>
      <c r="B729" s="27" t="s">
        <v>287</v>
      </c>
      <c r="C729" s="27" t="s">
        <v>459</v>
      </c>
      <c r="D729" s="27" t="str">
        <f>VLOOKUP(C729,state!A:B,2)</f>
        <v>Iowa</v>
      </c>
      <c r="E729" s="33" t="s">
        <v>3843</v>
      </c>
      <c r="F729" s="33" t="str">
        <f>VLOOKUP(E729,Sheet4!A:B,2,FALSE)</f>
        <v>Belle Plaine</v>
      </c>
      <c r="G729" s="27" t="s">
        <v>3845</v>
      </c>
      <c r="H729" s="27" t="s">
        <v>4</v>
      </c>
      <c r="I729" s="27" t="s">
        <v>13</v>
      </c>
      <c r="J729" s="28" t="s">
        <v>3920</v>
      </c>
      <c r="K729" s="29">
        <v>299700</v>
      </c>
      <c r="L729" s="29">
        <v>299700</v>
      </c>
      <c r="M729" s="29">
        <v>0</v>
      </c>
      <c r="N729" s="29">
        <v>0</v>
      </c>
      <c r="O729" s="31" t="s">
        <v>4909</v>
      </c>
    </row>
    <row r="730" spans="1:15" x14ac:dyDescent="0.25">
      <c r="A730" s="30" t="s">
        <v>286</v>
      </c>
      <c r="B730" s="27" t="s">
        <v>287</v>
      </c>
      <c r="C730" s="27" t="s">
        <v>459</v>
      </c>
      <c r="D730" s="27" t="str">
        <f>VLOOKUP(C730,state!A:B,2)</f>
        <v>Iowa</v>
      </c>
      <c r="E730" s="33" t="s">
        <v>1950</v>
      </c>
      <c r="F730" s="33" t="str">
        <f>VLOOKUP(E730,Sheet4!A:B,2,FALSE)</f>
        <v>Cedar Rapids</v>
      </c>
      <c r="G730" s="27" t="s">
        <v>1952</v>
      </c>
      <c r="H730" s="27" t="s">
        <v>53</v>
      </c>
      <c r="I730" s="27" t="s">
        <v>57</v>
      </c>
      <c r="J730" s="28" t="s">
        <v>3903</v>
      </c>
      <c r="K730" s="29">
        <v>8838557</v>
      </c>
      <c r="L730" s="29">
        <v>0</v>
      </c>
      <c r="M730" s="29">
        <v>0</v>
      </c>
      <c r="N730" s="29">
        <v>8838557</v>
      </c>
      <c r="O730" s="31" t="s">
        <v>4846</v>
      </c>
    </row>
    <row r="731" spans="1:15" x14ac:dyDescent="0.25">
      <c r="A731" s="30" t="s">
        <v>286</v>
      </c>
      <c r="B731" s="27" t="s">
        <v>287</v>
      </c>
      <c r="C731" s="27" t="s">
        <v>459</v>
      </c>
      <c r="D731" s="27" t="str">
        <f>VLOOKUP(C731,state!A:B,2)</f>
        <v>Iowa</v>
      </c>
      <c r="E731" s="33" t="s">
        <v>1950</v>
      </c>
      <c r="F731" s="33" t="str">
        <f>VLOOKUP(E731,Sheet4!A:B,2,FALSE)</f>
        <v>Cedar Rapids</v>
      </c>
      <c r="G731" s="27" t="s">
        <v>1952</v>
      </c>
      <c r="H731" s="27" t="s">
        <v>53</v>
      </c>
      <c r="I731" s="27" t="s">
        <v>57</v>
      </c>
      <c r="J731" s="28" t="s">
        <v>3953</v>
      </c>
      <c r="K731" s="29">
        <v>599446</v>
      </c>
      <c r="L731" s="29">
        <v>599446</v>
      </c>
      <c r="M731" s="29">
        <v>0</v>
      </c>
      <c r="N731" s="29">
        <v>0</v>
      </c>
      <c r="O731" s="31" t="s">
        <v>4397</v>
      </c>
    </row>
    <row r="732" spans="1:15" ht="30" x14ac:dyDescent="0.25">
      <c r="A732" s="30" t="s">
        <v>286</v>
      </c>
      <c r="B732" s="27" t="s">
        <v>287</v>
      </c>
      <c r="C732" s="27" t="s">
        <v>459</v>
      </c>
      <c r="D732" s="27" t="str">
        <f>VLOOKUP(C732,state!A:B,2)</f>
        <v>Iowa</v>
      </c>
      <c r="E732" s="33" t="s">
        <v>1950</v>
      </c>
      <c r="F732" s="33" t="str">
        <f>VLOOKUP(E732,Sheet4!A:B,2,FALSE)</f>
        <v>Cedar Rapids</v>
      </c>
      <c r="G732" s="27" t="s">
        <v>1952</v>
      </c>
      <c r="H732" s="27" t="s">
        <v>53</v>
      </c>
      <c r="I732" s="27" t="s">
        <v>57</v>
      </c>
      <c r="J732" s="28" t="s">
        <v>3994</v>
      </c>
      <c r="K732" s="29">
        <v>3250387</v>
      </c>
      <c r="L732" s="29">
        <v>3250387</v>
      </c>
      <c r="M732" s="29">
        <v>0</v>
      </c>
      <c r="N732" s="29">
        <v>0</v>
      </c>
      <c r="O732" s="31" t="s">
        <v>4845</v>
      </c>
    </row>
    <row r="733" spans="1:15" x14ac:dyDescent="0.25">
      <c r="A733" s="30" t="s">
        <v>286</v>
      </c>
      <c r="B733" s="27" t="s">
        <v>287</v>
      </c>
      <c r="C733" s="27" t="s">
        <v>459</v>
      </c>
      <c r="D733" s="27" t="str">
        <f>VLOOKUP(C733,state!A:B,2)</f>
        <v>Iowa</v>
      </c>
      <c r="E733" s="33" t="s">
        <v>902</v>
      </c>
      <c r="F733" s="33" t="str">
        <f>VLOOKUP(E733,Sheet4!A:B,2,FALSE)</f>
        <v>Dubuque</v>
      </c>
      <c r="G733" s="27" t="s">
        <v>904</v>
      </c>
      <c r="H733" s="27" t="s">
        <v>53</v>
      </c>
      <c r="I733" s="27" t="s">
        <v>57</v>
      </c>
      <c r="J733" s="28" t="s">
        <v>3972</v>
      </c>
      <c r="K733" s="29">
        <v>817492</v>
      </c>
      <c r="L733" s="29">
        <v>817492</v>
      </c>
      <c r="M733" s="29">
        <v>0</v>
      </c>
      <c r="N733" s="29">
        <v>0</v>
      </c>
      <c r="O733" s="31" t="s">
        <v>4081</v>
      </c>
    </row>
    <row r="734" spans="1:15" ht="30" x14ac:dyDescent="0.25">
      <c r="A734" s="30" t="s">
        <v>286</v>
      </c>
      <c r="B734" s="27" t="s">
        <v>287</v>
      </c>
      <c r="C734" s="27" t="s">
        <v>459</v>
      </c>
      <c r="D734" s="27" t="str">
        <f>VLOOKUP(C734,state!A:B,2)</f>
        <v>Iowa</v>
      </c>
      <c r="E734" s="33" t="s">
        <v>2194</v>
      </c>
      <c r="F734" s="33" t="str">
        <f>VLOOKUP(E734,Sheet4!A:B,2,FALSE)</f>
        <v>Des Moines</v>
      </c>
      <c r="G734" s="27" t="s">
        <v>2196</v>
      </c>
      <c r="H734" s="27" t="s">
        <v>53</v>
      </c>
      <c r="I734" s="27" t="s">
        <v>57</v>
      </c>
      <c r="J734" s="28" t="s">
        <v>4006</v>
      </c>
      <c r="K734" s="29">
        <v>592200</v>
      </c>
      <c r="L734" s="29">
        <v>0</v>
      </c>
      <c r="M734" s="29">
        <v>592200</v>
      </c>
      <c r="N734" s="29">
        <v>0</v>
      </c>
      <c r="O734" s="31" t="s">
        <v>4921</v>
      </c>
    </row>
    <row r="735" spans="1:15" ht="30" x14ac:dyDescent="0.25">
      <c r="A735" s="30" t="s">
        <v>286</v>
      </c>
      <c r="B735" s="27" t="s">
        <v>287</v>
      </c>
      <c r="C735" s="27" t="s">
        <v>459</v>
      </c>
      <c r="D735" s="27" t="str">
        <f>VLOOKUP(C735,state!A:B,2)</f>
        <v>Iowa</v>
      </c>
      <c r="E735" s="33" t="s">
        <v>2194</v>
      </c>
      <c r="F735" s="33" t="str">
        <f>VLOOKUP(E735,Sheet4!A:B,2,FALSE)</f>
        <v>Des Moines</v>
      </c>
      <c r="G735" s="27" t="s">
        <v>2196</v>
      </c>
      <c r="H735" s="27" t="s">
        <v>53</v>
      </c>
      <c r="I735" s="27" t="s">
        <v>57</v>
      </c>
      <c r="J735" s="28" t="s">
        <v>4020</v>
      </c>
      <c r="K735" s="29">
        <v>757162</v>
      </c>
      <c r="L735" s="29">
        <v>0</v>
      </c>
      <c r="M735" s="29">
        <v>757162</v>
      </c>
      <c r="N735" s="29">
        <v>0</v>
      </c>
      <c r="O735" s="31" t="s">
        <v>4922</v>
      </c>
    </row>
    <row r="736" spans="1:15" ht="30" x14ac:dyDescent="0.25">
      <c r="A736" s="30" t="s">
        <v>286</v>
      </c>
      <c r="B736" s="27" t="s">
        <v>287</v>
      </c>
      <c r="C736" s="27" t="s">
        <v>459</v>
      </c>
      <c r="D736" s="27" t="str">
        <f>VLOOKUP(C736,state!A:B,2)</f>
        <v>Iowa</v>
      </c>
      <c r="E736" s="33" t="s">
        <v>2194</v>
      </c>
      <c r="F736" s="33" t="str">
        <f>VLOOKUP(E736,Sheet4!A:B,2,FALSE)</f>
        <v>Des Moines</v>
      </c>
      <c r="G736" s="27" t="s">
        <v>2196</v>
      </c>
      <c r="H736" s="27" t="s">
        <v>53</v>
      </c>
      <c r="I736" s="27" t="s">
        <v>57</v>
      </c>
      <c r="J736" s="28" t="s">
        <v>4006</v>
      </c>
      <c r="K736" s="29">
        <v>5846944</v>
      </c>
      <c r="L736" s="29">
        <v>4597754</v>
      </c>
      <c r="M736" s="29">
        <v>1249190</v>
      </c>
      <c r="N736" s="29">
        <v>0</v>
      </c>
      <c r="O736" s="31" t="s">
        <v>4920</v>
      </c>
    </row>
    <row r="737" spans="1:15" ht="30" x14ac:dyDescent="0.25">
      <c r="A737" s="30" t="s">
        <v>286</v>
      </c>
      <c r="B737" s="27" t="s">
        <v>287</v>
      </c>
      <c r="C737" s="27" t="s">
        <v>459</v>
      </c>
      <c r="D737" s="27" t="str">
        <f>VLOOKUP(C737,state!A:B,2)</f>
        <v>Iowa</v>
      </c>
      <c r="E737" s="33" t="s">
        <v>910</v>
      </c>
      <c r="F737" s="33" t="str">
        <f>VLOOKUP(E737,Sheet4!A:B,2,FALSE)</f>
        <v>Sioux City</v>
      </c>
      <c r="G737" s="27" t="s">
        <v>912</v>
      </c>
      <c r="H737" s="27" t="s">
        <v>53</v>
      </c>
      <c r="I737" s="27" t="s">
        <v>57</v>
      </c>
      <c r="J737" s="28" t="s">
        <v>3903</v>
      </c>
      <c r="K737" s="29">
        <v>7640781</v>
      </c>
      <c r="L737" s="29">
        <v>0</v>
      </c>
      <c r="M737" s="29">
        <v>0</v>
      </c>
      <c r="N737" s="29">
        <v>7640781</v>
      </c>
      <c r="O737" s="31" t="s">
        <v>5637</v>
      </c>
    </row>
    <row r="738" spans="1:15" ht="30" x14ac:dyDescent="0.25">
      <c r="A738" s="30" t="s">
        <v>286</v>
      </c>
      <c r="B738" s="27" t="s">
        <v>287</v>
      </c>
      <c r="C738" s="27" t="s">
        <v>459</v>
      </c>
      <c r="D738" s="27" t="str">
        <f>VLOOKUP(C738,state!A:B,2)</f>
        <v>Iowa</v>
      </c>
      <c r="E738" s="33" t="s">
        <v>910</v>
      </c>
      <c r="F738" s="33" t="str">
        <f>VLOOKUP(E738,Sheet4!A:B,2,FALSE)</f>
        <v>Sioux City</v>
      </c>
      <c r="G738" s="27" t="s">
        <v>912</v>
      </c>
      <c r="H738" s="27" t="s">
        <v>53</v>
      </c>
      <c r="I738" s="27" t="s">
        <v>57</v>
      </c>
      <c r="J738" s="28" t="s">
        <v>3899</v>
      </c>
      <c r="K738" s="29">
        <v>149396</v>
      </c>
      <c r="L738" s="29">
        <v>149396</v>
      </c>
      <c r="M738" s="29">
        <v>0</v>
      </c>
      <c r="N738" s="29">
        <v>0</v>
      </c>
      <c r="O738" s="31" t="s">
        <v>4083</v>
      </c>
    </row>
    <row r="739" spans="1:15" ht="30" x14ac:dyDescent="0.25">
      <c r="A739" s="30" t="s">
        <v>286</v>
      </c>
      <c r="B739" s="27" t="s">
        <v>287</v>
      </c>
      <c r="C739" s="27" t="s">
        <v>459</v>
      </c>
      <c r="D739" s="27" t="str">
        <f>VLOOKUP(C739,state!A:B,2)</f>
        <v>Iowa</v>
      </c>
      <c r="E739" s="33" t="s">
        <v>910</v>
      </c>
      <c r="F739" s="33" t="str">
        <f>VLOOKUP(E739,Sheet4!A:B,2,FALSE)</f>
        <v>Sioux City</v>
      </c>
      <c r="G739" s="27" t="s">
        <v>912</v>
      </c>
      <c r="H739" s="27" t="s">
        <v>53</v>
      </c>
      <c r="I739" s="27" t="s">
        <v>57</v>
      </c>
      <c r="J739" s="28" t="s">
        <v>3953</v>
      </c>
      <c r="K739" s="29">
        <v>12737500</v>
      </c>
      <c r="L739" s="29">
        <v>850604</v>
      </c>
      <c r="M739" s="29">
        <v>11886896</v>
      </c>
      <c r="N739" s="29">
        <v>0</v>
      </c>
      <c r="O739" s="31" t="s">
        <v>5636</v>
      </c>
    </row>
    <row r="740" spans="1:15" x14ac:dyDescent="0.25">
      <c r="A740" s="30" t="s">
        <v>286</v>
      </c>
      <c r="B740" s="27" t="s">
        <v>287</v>
      </c>
      <c r="C740" s="27" t="s">
        <v>459</v>
      </c>
      <c r="D740" s="27" t="str">
        <f>VLOOKUP(C740,state!A:B,2)</f>
        <v>Iowa</v>
      </c>
      <c r="E740" s="33" t="s">
        <v>461</v>
      </c>
      <c r="F740" s="33" t="str">
        <f>VLOOKUP(E740,Sheet4!A:B,2,FALSE)</f>
        <v>Ankeny</v>
      </c>
      <c r="G740" s="27" t="s">
        <v>463</v>
      </c>
      <c r="H740" s="27" t="s">
        <v>154</v>
      </c>
      <c r="I740" s="27" t="s">
        <v>161</v>
      </c>
      <c r="J740" s="28" t="s">
        <v>3898</v>
      </c>
      <c r="K740" s="29">
        <v>435578</v>
      </c>
      <c r="L740" s="29">
        <v>0</v>
      </c>
      <c r="M740" s="29">
        <v>435578</v>
      </c>
      <c r="N740" s="29">
        <v>0</v>
      </c>
      <c r="O740" s="31" t="s">
        <v>4921</v>
      </c>
    </row>
    <row r="741" spans="1:15" x14ac:dyDescent="0.25">
      <c r="A741" s="30" t="s">
        <v>286</v>
      </c>
      <c r="B741" s="27" t="s">
        <v>287</v>
      </c>
      <c r="C741" s="27" t="s">
        <v>459</v>
      </c>
      <c r="D741" s="27" t="str">
        <f>VLOOKUP(C741,state!A:B,2)</f>
        <v>Iowa</v>
      </c>
      <c r="E741" s="33" t="s">
        <v>461</v>
      </c>
      <c r="F741" s="33" t="str">
        <f>VLOOKUP(E741,Sheet4!A:B,2,FALSE)</f>
        <v>Ankeny</v>
      </c>
      <c r="G741" s="27" t="s">
        <v>463</v>
      </c>
      <c r="H741" s="27" t="s">
        <v>154</v>
      </c>
      <c r="I741" s="27" t="s">
        <v>161</v>
      </c>
      <c r="J741" s="28" t="s">
        <v>3926</v>
      </c>
      <c r="K741" s="29">
        <v>686736</v>
      </c>
      <c r="L741" s="29">
        <v>0</v>
      </c>
      <c r="M741" s="29">
        <v>686736</v>
      </c>
      <c r="N741" s="29">
        <v>0</v>
      </c>
      <c r="O741" s="31" t="s">
        <v>4141</v>
      </c>
    </row>
    <row r="742" spans="1:15" x14ac:dyDescent="0.25">
      <c r="A742" s="30" t="s">
        <v>286</v>
      </c>
      <c r="B742" s="27" t="s">
        <v>287</v>
      </c>
      <c r="C742" s="27" t="s">
        <v>459</v>
      </c>
      <c r="D742" s="27" t="str">
        <f>VLOOKUP(C742,state!A:B,2)</f>
        <v>Iowa</v>
      </c>
      <c r="E742" s="33" t="s">
        <v>461</v>
      </c>
      <c r="F742" s="33" t="str">
        <f>VLOOKUP(E742,Sheet4!A:B,2,FALSE)</f>
        <v>Ankeny</v>
      </c>
      <c r="G742" s="27" t="s">
        <v>463</v>
      </c>
      <c r="H742" s="27" t="s">
        <v>154</v>
      </c>
      <c r="I742" s="27" t="s">
        <v>161</v>
      </c>
      <c r="J742" s="28" t="s">
        <v>3898</v>
      </c>
      <c r="K742" s="29">
        <v>962399</v>
      </c>
      <c r="L742" s="29">
        <v>150000</v>
      </c>
      <c r="M742" s="29">
        <v>812399</v>
      </c>
      <c r="N742" s="29">
        <v>0</v>
      </c>
      <c r="O742" s="31" t="s">
        <v>4396</v>
      </c>
    </row>
    <row r="743" spans="1:15" x14ac:dyDescent="0.25">
      <c r="A743" s="30" t="s">
        <v>58</v>
      </c>
      <c r="B743" s="27" t="s">
        <v>193</v>
      </c>
      <c r="C743" s="27" t="s">
        <v>315</v>
      </c>
      <c r="D743" s="27" t="str">
        <f>VLOOKUP(C743,state!A:B,2)</f>
        <v>Idaho</v>
      </c>
      <c r="E743" s="33" t="s">
        <v>2327</v>
      </c>
      <c r="F743" s="33" t="str">
        <f>VLOOKUP(E743,Sheet4!A:B,2,FALSE)</f>
        <v>Boise</v>
      </c>
      <c r="G743" s="27" t="s">
        <v>2328</v>
      </c>
      <c r="H743" s="28" t="s">
        <v>10</v>
      </c>
      <c r="I743" s="28"/>
      <c r="J743" s="28" t="s">
        <v>3918</v>
      </c>
      <c r="K743" s="29">
        <v>545000</v>
      </c>
      <c r="L743" s="29">
        <v>545000</v>
      </c>
      <c r="M743" s="29">
        <v>0</v>
      </c>
      <c r="N743" s="29">
        <v>0</v>
      </c>
      <c r="O743" s="31" t="s">
        <v>233</v>
      </c>
    </row>
    <row r="744" spans="1:15" ht="30" x14ac:dyDescent="0.25">
      <c r="A744" s="30" t="s">
        <v>58</v>
      </c>
      <c r="B744" s="27" t="s">
        <v>193</v>
      </c>
      <c r="C744" s="27" t="s">
        <v>315</v>
      </c>
      <c r="D744" s="27" t="str">
        <f>VLOOKUP(C744,state!A:B,2)</f>
        <v>Idaho</v>
      </c>
      <c r="E744" s="33" t="s">
        <v>317</v>
      </c>
      <c r="F744" s="33" t="str">
        <f>VLOOKUP(E744,Sheet4!A:B,2,FALSE)</f>
        <v>Priest River</v>
      </c>
      <c r="G744" s="27" t="s">
        <v>319</v>
      </c>
      <c r="H744" s="27" t="s">
        <v>4</v>
      </c>
      <c r="I744" s="27" t="s">
        <v>13</v>
      </c>
      <c r="J744" s="28" t="s">
        <v>3930</v>
      </c>
      <c r="K744" s="29">
        <v>23000</v>
      </c>
      <c r="L744" s="29">
        <v>23000</v>
      </c>
      <c r="M744" s="29">
        <v>0</v>
      </c>
      <c r="N744" s="29">
        <v>0</v>
      </c>
      <c r="O744" s="31" t="s">
        <v>320</v>
      </c>
    </row>
    <row r="745" spans="1:15" ht="30" x14ac:dyDescent="0.25">
      <c r="A745" s="30" t="s">
        <v>58</v>
      </c>
      <c r="B745" s="27" t="s">
        <v>193</v>
      </c>
      <c r="C745" s="27" t="s">
        <v>315</v>
      </c>
      <c r="D745" s="27" t="str">
        <f>VLOOKUP(C745,state!A:B,2)</f>
        <v>Idaho</v>
      </c>
      <c r="E745" s="33" t="s">
        <v>317</v>
      </c>
      <c r="F745" s="33" t="str">
        <f>VLOOKUP(E745,Sheet4!A:B,2,FALSE)</f>
        <v>Priest River</v>
      </c>
      <c r="G745" s="27" t="s">
        <v>319</v>
      </c>
      <c r="H745" s="27" t="s">
        <v>4</v>
      </c>
      <c r="I745" s="27" t="s">
        <v>13</v>
      </c>
      <c r="J745" s="28" t="s">
        <v>3930</v>
      </c>
      <c r="K745" s="29">
        <v>516489</v>
      </c>
      <c r="L745" s="29">
        <v>516489</v>
      </c>
      <c r="M745" s="29">
        <v>0</v>
      </c>
      <c r="N745" s="29">
        <v>0</v>
      </c>
      <c r="O745" s="31" t="s">
        <v>272</v>
      </c>
    </row>
    <row r="746" spans="1:15" ht="30" x14ac:dyDescent="0.25">
      <c r="A746" s="30" t="s">
        <v>58</v>
      </c>
      <c r="B746" s="27" t="s">
        <v>193</v>
      </c>
      <c r="C746" s="27" t="s">
        <v>315</v>
      </c>
      <c r="D746" s="27" t="str">
        <f>VLOOKUP(C746,state!A:B,2)</f>
        <v>Idaho</v>
      </c>
      <c r="E746" s="33" t="s">
        <v>321</v>
      </c>
      <c r="F746" s="33" t="str">
        <f>VLOOKUP(E746,Sheet4!A:B,2,FALSE)</f>
        <v>Paris</v>
      </c>
      <c r="G746" s="27" t="s">
        <v>323</v>
      </c>
      <c r="H746" s="27" t="s">
        <v>4</v>
      </c>
      <c r="I746" s="27" t="s">
        <v>13</v>
      </c>
      <c r="J746" s="28" t="s">
        <v>3931</v>
      </c>
      <c r="K746" s="29">
        <v>25500</v>
      </c>
      <c r="L746" s="29">
        <v>25500</v>
      </c>
      <c r="M746" s="29">
        <v>0</v>
      </c>
      <c r="N746" s="29">
        <v>0</v>
      </c>
      <c r="O746" s="31" t="s">
        <v>45</v>
      </c>
    </row>
    <row r="747" spans="1:15" ht="30" x14ac:dyDescent="0.25">
      <c r="A747" s="30" t="s">
        <v>58</v>
      </c>
      <c r="B747" s="27" t="s">
        <v>193</v>
      </c>
      <c r="C747" s="27" t="s">
        <v>315</v>
      </c>
      <c r="D747" s="27" t="str">
        <f>VLOOKUP(C747,state!A:B,2)</f>
        <v>Idaho</v>
      </c>
      <c r="E747" s="33" t="s">
        <v>321</v>
      </c>
      <c r="F747" s="33" t="str">
        <f>VLOOKUP(E747,Sheet4!A:B,2,FALSE)</f>
        <v>Paris</v>
      </c>
      <c r="G747" s="27" t="s">
        <v>323</v>
      </c>
      <c r="H747" s="27" t="s">
        <v>4</v>
      </c>
      <c r="I747" s="27" t="s">
        <v>13</v>
      </c>
      <c r="J747" s="28" t="s">
        <v>3931</v>
      </c>
      <c r="K747" s="29">
        <v>51000</v>
      </c>
      <c r="L747" s="29">
        <v>51000</v>
      </c>
      <c r="M747" s="29">
        <v>0</v>
      </c>
      <c r="N747" s="29">
        <v>0</v>
      </c>
      <c r="O747" s="31" t="s">
        <v>139</v>
      </c>
    </row>
    <row r="748" spans="1:15" ht="30" x14ac:dyDescent="0.25">
      <c r="A748" s="30" t="s">
        <v>58</v>
      </c>
      <c r="B748" s="27" t="s">
        <v>193</v>
      </c>
      <c r="C748" s="27" t="s">
        <v>315</v>
      </c>
      <c r="D748" s="27" t="str">
        <f>VLOOKUP(C748,state!A:B,2)</f>
        <v>Idaho</v>
      </c>
      <c r="E748" s="33" t="s">
        <v>321</v>
      </c>
      <c r="F748" s="33" t="str">
        <f>VLOOKUP(E748,Sheet4!A:B,2,FALSE)</f>
        <v>Paris</v>
      </c>
      <c r="G748" s="27" t="s">
        <v>323</v>
      </c>
      <c r="H748" s="27" t="s">
        <v>4</v>
      </c>
      <c r="I748" s="27" t="s">
        <v>13</v>
      </c>
      <c r="J748" s="28" t="s">
        <v>3931</v>
      </c>
      <c r="K748" s="29">
        <v>178500</v>
      </c>
      <c r="L748" s="29">
        <v>178500</v>
      </c>
      <c r="M748" s="29">
        <v>0</v>
      </c>
      <c r="N748" s="29">
        <v>0</v>
      </c>
      <c r="O748" s="31" t="s">
        <v>96</v>
      </c>
    </row>
    <row r="749" spans="1:15" ht="30" x14ac:dyDescent="0.25">
      <c r="A749" s="30" t="s">
        <v>58</v>
      </c>
      <c r="B749" s="27" t="s">
        <v>193</v>
      </c>
      <c r="C749" s="27" t="s">
        <v>315</v>
      </c>
      <c r="D749" s="27" t="str">
        <f>VLOOKUP(C749,state!A:B,2)</f>
        <v>Idaho</v>
      </c>
      <c r="E749" s="33" t="s">
        <v>3108</v>
      </c>
      <c r="F749" s="33" t="str">
        <f>VLOOKUP(E749,Sheet4!A:B,2,FALSE)</f>
        <v>Coeur d'Alene</v>
      </c>
      <c r="G749" s="27" t="s">
        <v>3110</v>
      </c>
      <c r="H749" s="27" t="s">
        <v>4</v>
      </c>
      <c r="I749" s="27" t="s">
        <v>13</v>
      </c>
      <c r="J749" s="28" t="s">
        <v>3934</v>
      </c>
      <c r="K749" s="29">
        <v>739355</v>
      </c>
      <c r="L749" s="29">
        <v>739355</v>
      </c>
      <c r="M749" s="29">
        <v>0</v>
      </c>
      <c r="N749" s="29">
        <v>0</v>
      </c>
      <c r="O749" s="31" t="s">
        <v>355</v>
      </c>
    </row>
    <row r="750" spans="1:15" ht="30" x14ac:dyDescent="0.25">
      <c r="A750" s="30" t="s">
        <v>58</v>
      </c>
      <c r="B750" s="27" t="s">
        <v>193</v>
      </c>
      <c r="C750" s="27" t="s">
        <v>315</v>
      </c>
      <c r="D750" s="27" t="str">
        <f>VLOOKUP(C750,state!A:B,2)</f>
        <v>Idaho</v>
      </c>
      <c r="E750" s="33" t="s">
        <v>1457</v>
      </c>
      <c r="F750" s="33" t="str">
        <f>VLOOKUP(E750,Sheet4!A:B,2,FALSE)</f>
        <v>Driggs</v>
      </c>
      <c r="G750" s="27" t="s">
        <v>1459</v>
      </c>
      <c r="H750" s="27" t="s">
        <v>4</v>
      </c>
      <c r="I750" s="27" t="s">
        <v>13</v>
      </c>
      <c r="J750" s="28" t="s">
        <v>3902</v>
      </c>
      <c r="K750" s="29">
        <v>447041</v>
      </c>
      <c r="L750" s="29">
        <v>541</v>
      </c>
      <c r="M750" s="29">
        <v>446500</v>
      </c>
      <c r="N750" s="29">
        <v>0</v>
      </c>
      <c r="O750" s="31" t="s">
        <v>14</v>
      </c>
    </row>
    <row r="751" spans="1:15" ht="30" x14ac:dyDescent="0.25">
      <c r="A751" s="30" t="s">
        <v>58</v>
      </c>
      <c r="B751" s="27" t="s">
        <v>193</v>
      </c>
      <c r="C751" s="27" t="s">
        <v>315</v>
      </c>
      <c r="D751" s="27" t="str">
        <f>VLOOKUP(C751,state!A:B,2)</f>
        <v>Idaho</v>
      </c>
      <c r="E751" s="33" t="s">
        <v>1457</v>
      </c>
      <c r="F751" s="33" t="str">
        <f>VLOOKUP(E751,Sheet4!A:B,2,FALSE)</f>
        <v>Driggs</v>
      </c>
      <c r="G751" s="27" t="s">
        <v>1459</v>
      </c>
      <c r="H751" s="27" t="s">
        <v>4</v>
      </c>
      <c r="I751" s="27" t="s">
        <v>13</v>
      </c>
      <c r="J751" s="28" t="s">
        <v>3915</v>
      </c>
      <c r="K751" s="29">
        <v>184950</v>
      </c>
      <c r="L751" s="29">
        <v>184950</v>
      </c>
      <c r="M751" s="29">
        <v>0</v>
      </c>
      <c r="N751" s="29">
        <v>0</v>
      </c>
      <c r="O751" s="31" t="s">
        <v>69</v>
      </c>
    </row>
    <row r="752" spans="1:15" ht="30" x14ac:dyDescent="0.25">
      <c r="A752" s="30" t="s">
        <v>58</v>
      </c>
      <c r="B752" s="27" t="s">
        <v>193</v>
      </c>
      <c r="C752" s="27" t="s">
        <v>315</v>
      </c>
      <c r="D752" s="27" t="str">
        <f>VLOOKUP(C752,state!A:B,2)</f>
        <v>Idaho</v>
      </c>
      <c r="E752" s="33" t="s">
        <v>1876</v>
      </c>
      <c r="F752" s="33" t="str">
        <f>VLOOKUP(E752,Sheet4!A:B,2,FALSE)</f>
        <v>Gooding</v>
      </c>
      <c r="G752" s="27" t="s">
        <v>1878</v>
      </c>
      <c r="H752" s="27" t="s">
        <v>4</v>
      </c>
      <c r="I752" s="27" t="s">
        <v>13</v>
      </c>
      <c r="J752" s="28" t="s">
        <v>3896</v>
      </c>
      <c r="K752" s="29">
        <v>347808</v>
      </c>
      <c r="L752" s="29">
        <v>347808</v>
      </c>
      <c r="M752" s="29">
        <v>0</v>
      </c>
      <c r="N752" s="29">
        <v>0</v>
      </c>
      <c r="O752" s="31" t="s">
        <v>124</v>
      </c>
    </row>
    <row r="753" spans="1:15" ht="30" x14ac:dyDescent="0.25">
      <c r="A753" s="30" t="s">
        <v>58</v>
      </c>
      <c r="B753" s="27" t="s">
        <v>193</v>
      </c>
      <c r="C753" s="27" t="s">
        <v>315</v>
      </c>
      <c r="D753" s="27" t="str">
        <f>VLOOKUP(C753,state!A:B,2)</f>
        <v>Idaho</v>
      </c>
      <c r="E753" s="33" t="s">
        <v>324</v>
      </c>
      <c r="F753" s="33" t="str">
        <f>VLOOKUP(E753,Sheet4!A:B,2,FALSE)</f>
        <v>Jerome</v>
      </c>
      <c r="G753" s="27" t="s">
        <v>326</v>
      </c>
      <c r="H753" s="27" t="s">
        <v>4</v>
      </c>
      <c r="I753" s="27" t="s">
        <v>13</v>
      </c>
      <c r="J753" s="28" t="s">
        <v>3932</v>
      </c>
      <c r="K753" s="29">
        <v>178000</v>
      </c>
      <c r="L753" s="29">
        <v>178000</v>
      </c>
      <c r="M753" s="29">
        <v>0</v>
      </c>
      <c r="N753" s="29">
        <v>0</v>
      </c>
      <c r="O753" s="31" t="s">
        <v>96</v>
      </c>
    </row>
    <row r="754" spans="1:15" ht="30" x14ac:dyDescent="0.25">
      <c r="A754" s="30" t="s">
        <v>58</v>
      </c>
      <c r="B754" s="27" t="s">
        <v>193</v>
      </c>
      <c r="C754" s="27" t="s">
        <v>315</v>
      </c>
      <c r="D754" s="27" t="str">
        <f>VLOOKUP(C754,state!A:B,2)</f>
        <v>Idaho</v>
      </c>
      <c r="E754" s="33" t="s">
        <v>2214</v>
      </c>
      <c r="F754" s="33" t="str">
        <f>VLOOKUP(E754,Sheet4!A:B,2,FALSE)</f>
        <v>Challis</v>
      </c>
      <c r="G754" s="27" t="s">
        <v>2215</v>
      </c>
      <c r="H754" s="27" t="s">
        <v>4</v>
      </c>
      <c r="I754" s="27" t="s">
        <v>13</v>
      </c>
      <c r="J754" s="28" t="s">
        <v>3924</v>
      </c>
      <c r="K754" s="29">
        <v>40500</v>
      </c>
      <c r="L754" s="29">
        <v>40500</v>
      </c>
      <c r="M754" s="29">
        <v>0</v>
      </c>
      <c r="N754" s="29">
        <v>0</v>
      </c>
      <c r="O754" s="31" t="s">
        <v>377</v>
      </c>
    </row>
    <row r="755" spans="1:15" ht="30" x14ac:dyDescent="0.25">
      <c r="A755" s="30" t="s">
        <v>58</v>
      </c>
      <c r="B755" s="27" t="s">
        <v>193</v>
      </c>
      <c r="C755" s="27" t="s">
        <v>315</v>
      </c>
      <c r="D755" s="27" t="str">
        <f>VLOOKUP(C755,state!A:B,2)</f>
        <v>Idaho</v>
      </c>
      <c r="E755" s="33" t="s">
        <v>2214</v>
      </c>
      <c r="F755" s="33" t="str">
        <f>VLOOKUP(E755,Sheet4!A:B,2,FALSE)</f>
        <v>Challis</v>
      </c>
      <c r="G755" s="27" t="s">
        <v>2215</v>
      </c>
      <c r="H755" s="27" t="s">
        <v>4</v>
      </c>
      <c r="I755" s="27" t="s">
        <v>13</v>
      </c>
      <c r="J755" s="28" t="s">
        <v>3924</v>
      </c>
      <c r="K755" s="29">
        <v>50000</v>
      </c>
      <c r="L755" s="29">
        <v>50000</v>
      </c>
      <c r="M755" s="29">
        <v>0</v>
      </c>
      <c r="N755" s="29">
        <v>0</v>
      </c>
      <c r="O755" s="31" t="s">
        <v>417</v>
      </c>
    </row>
    <row r="756" spans="1:15" ht="30" x14ac:dyDescent="0.25">
      <c r="A756" s="30" t="s">
        <v>58</v>
      </c>
      <c r="B756" s="27" t="s">
        <v>193</v>
      </c>
      <c r="C756" s="27" t="s">
        <v>315</v>
      </c>
      <c r="D756" s="27" t="str">
        <f>VLOOKUP(C756,state!A:B,2)</f>
        <v>Idaho</v>
      </c>
      <c r="E756" s="33" t="s">
        <v>2214</v>
      </c>
      <c r="F756" s="33" t="str">
        <f>VLOOKUP(E756,Sheet4!A:B,2,FALSE)</f>
        <v>Challis</v>
      </c>
      <c r="G756" s="27" t="s">
        <v>2215</v>
      </c>
      <c r="H756" s="27" t="s">
        <v>4</v>
      </c>
      <c r="I756" s="27" t="s">
        <v>13</v>
      </c>
      <c r="J756" s="28" t="s">
        <v>3924</v>
      </c>
      <c r="K756" s="29">
        <v>143500</v>
      </c>
      <c r="L756" s="29">
        <v>143500</v>
      </c>
      <c r="M756" s="29">
        <v>0</v>
      </c>
      <c r="N756" s="29">
        <v>0</v>
      </c>
      <c r="O756" s="31" t="s">
        <v>436</v>
      </c>
    </row>
    <row r="757" spans="1:15" ht="30" x14ac:dyDescent="0.25">
      <c r="A757" s="30" t="s">
        <v>58</v>
      </c>
      <c r="B757" s="27" t="s">
        <v>193</v>
      </c>
      <c r="C757" s="27" t="s">
        <v>315</v>
      </c>
      <c r="D757" s="27" t="str">
        <f>VLOOKUP(C757,state!A:B,2)</f>
        <v>Idaho</v>
      </c>
      <c r="E757" s="33" t="s">
        <v>3114</v>
      </c>
      <c r="F757" s="33" t="str">
        <f>VLOOKUP(E757,Sheet4!A:B,2,FALSE)</f>
        <v>Nampa</v>
      </c>
      <c r="G757" s="27" t="s">
        <v>3116</v>
      </c>
      <c r="H757" s="27" t="s">
        <v>4</v>
      </c>
      <c r="I757" s="27" t="s">
        <v>13</v>
      </c>
      <c r="J757" s="28" t="s">
        <v>3911</v>
      </c>
      <c r="K757" s="29">
        <v>546355</v>
      </c>
      <c r="L757" s="29">
        <v>546355</v>
      </c>
      <c r="M757" s="29">
        <v>0</v>
      </c>
      <c r="N757" s="29">
        <v>0</v>
      </c>
      <c r="O757" s="31" t="s">
        <v>69</v>
      </c>
    </row>
    <row r="758" spans="1:15" ht="30" x14ac:dyDescent="0.25">
      <c r="A758" s="30" t="s">
        <v>58</v>
      </c>
      <c r="B758" s="27" t="s">
        <v>193</v>
      </c>
      <c r="C758" s="27" t="s">
        <v>315</v>
      </c>
      <c r="D758" s="27" t="str">
        <f>VLOOKUP(C758,state!A:B,2)</f>
        <v>Idaho</v>
      </c>
      <c r="E758" s="33" t="s">
        <v>1879</v>
      </c>
      <c r="F758" s="33" t="str">
        <f>VLOOKUP(E758,Sheet4!A:B,2,FALSE)</f>
        <v>McCall</v>
      </c>
      <c r="G758" s="27" t="s">
        <v>1881</v>
      </c>
      <c r="H758" s="27" t="s">
        <v>4</v>
      </c>
      <c r="I758" s="27" t="s">
        <v>13</v>
      </c>
      <c r="J758" s="28" t="s">
        <v>3926</v>
      </c>
      <c r="K758" s="29">
        <v>1765329</v>
      </c>
      <c r="L758" s="29">
        <v>0</v>
      </c>
      <c r="M758" s="29">
        <v>0</v>
      </c>
      <c r="N758" s="29">
        <v>1765329</v>
      </c>
      <c r="O758" s="31" t="s">
        <v>176</v>
      </c>
    </row>
    <row r="759" spans="1:15" ht="30" x14ac:dyDescent="0.25">
      <c r="A759" s="30" t="s">
        <v>58</v>
      </c>
      <c r="B759" s="27" t="s">
        <v>193</v>
      </c>
      <c r="C759" s="27" t="s">
        <v>315</v>
      </c>
      <c r="D759" s="27" t="str">
        <f>VLOOKUP(C759,state!A:B,2)</f>
        <v>Idaho</v>
      </c>
      <c r="E759" s="33" t="s">
        <v>1879</v>
      </c>
      <c r="F759" s="33" t="str">
        <f>VLOOKUP(E759,Sheet4!A:B,2,FALSE)</f>
        <v>McCall</v>
      </c>
      <c r="G759" s="27" t="s">
        <v>1881</v>
      </c>
      <c r="H759" s="27" t="s">
        <v>4</v>
      </c>
      <c r="I759" s="27" t="s">
        <v>13</v>
      </c>
      <c r="J759" s="28" t="s">
        <v>3898</v>
      </c>
      <c r="K759" s="29">
        <v>155249</v>
      </c>
      <c r="L759" s="29">
        <v>155249</v>
      </c>
      <c r="M759" s="29">
        <v>0</v>
      </c>
      <c r="N759" s="29">
        <v>0</v>
      </c>
      <c r="O759" s="31" t="s">
        <v>176</v>
      </c>
    </row>
    <row r="760" spans="1:15" ht="30" x14ac:dyDescent="0.25">
      <c r="A760" s="30" t="s">
        <v>58</v>
      </c>
      <c r="B760" s="27" t="s">
        <v>193</v>
      </c>
      <c r="C760" s="27" t="s">
        <v>315</v>
      </c>
      <c r="D760" s="27" t="str">
        <f>VLOOKUP(C760,state!A:B,2)</f>
        <v>Idaho</v>
      </c>
      <c r="E760" s="33" t="s">
        <v>2798</v>
      </c>
      <c r="F760" s="33" t="str">
        <f>VLOOKUP(E760,Sheet4!A:B,2,FALSE)</f>
        <v>Rexburg</v>
      </c>
      <c r="G760" s="27" t="s">
        <v>2800</v>
      </c>
      <c r="H760" s="27" t="s">
        <v>4</v>
      </c>
      <c r="I760" s="27" t="s">
        <v>13</v>
      </c>
      <c r="J760" s="28" t="s">
        <v>3915</v>
      </c>
      <c r="K760" s="29">
        <v>316841</v>
      </c>
      <c r="L760" s="29">
        <v>316841</v>
      </c>
      <c r="M760" s="29">
        <v>0</v>
      </c>
      <c r="N760" s="29">
        <v>0</v>
      </c>
      <c r="O760" s="31" t="s">
        <v>285</v>
      </c>
    </row>
    <row r="761" spans="1:15" ht="30" x14ac:dyDescent="0.25">
      <c r="A761" s="30" t="s">
        <v>58</v>
      </c>
      <c r="B761" s="27" t="s">
        <v>193</v>
      </c>
      <c r="C761" s="27" t="s">
        <v>315</v>
      </c>
      <c r="D761" s="27" t="str">
        <f>VLOOKUP(C761,state!A:B,2)</f>
        <v>Idaho</v>
      </c>
      <c r="E761" s="33" t="s">
        <v>3665</v>
      </c>
      <c r="F761" s="33" t="str">
        <f>VLOOKUP(E761,Sheet4!A:B,2,FALSE)</f>
        <v>Orofino</v>
      </c>
      <c r="G761" s="27" t="s">
        <v>3667</v>
      </c>
      <c r="H761" s="27" t="s">
        <v>4</v>
      </c>
      <c r="I761" s="27" t="s">
        <v>13</v>
      </c>
      <c r="J761" s="28" t="s">
        <v>3930</v>
      </c>
      <c r="K761" s="29">
        <v>42354</v>
      </c>
      <c r="L761" s="29">
        <v>42354</v>
      </c>
      <c r="M761" s="29">
        <v>0</v>
      </c>
      <c r="N761" s="29">
        <v>0</v>
      </c>
      <c r="O761" s="31" t="s">
        <v>4581</v>
      </c>
    </row>
    <row r="762" spans="1:15" ht="30" x14ac:dyDescent="0.25">
      <c r="A762" s="30" t="s">
        <v>58</v>
      </c>
      <c r="B762" s="27" t="s">
        <v>193</v>
      </c>
      <c r="C762" s="27" t="s">
        <v>315</v>
      </c>
      <c r="D762" s="27" t="str">
        <f>VLOOKUP(C762,state!A:B,2)</f>
        <v>Idaho</v>
      </c>
      <c r="E762" s="33" t="s">
        <v>3665</v>
      </c>
      <c r="F762" s="33" t="str">
        <f>VLOOKUP(E762,Sheet4!A:B,2,FALSE)</f>
        <v>Orofino</v>
      </c>
      <c r="G762" s="27" t="s">
        <v>3667</v>
      </c>
      <c r="H762" s="27" t="s">
        <v>4</v>
      </c>
      <c r="I762" s="27" t="s">
        <v>13</v>
      </c>
      <c r="J762" s="28" t="s">
        <v>3930</v>
      </c>
      <c r="K762" s="29">
        <v>83752</v>
      </c>
      <c r="L762" s="29">
        <v>83752</v>
      </c>
      <c r="M762" s="29">
        <v>0</v>
      </c>
      <c r="N762" s="29">
        <v>0</v>
      </c>
      <c r="O762" s="31" t="s">
        <v>4524</v>
      </c>
    </row>
    <row r="763" spans="1:15" ht="30" x14ac:dyDescent="0.25">
      <c r="A763" s="30" t="s">
        <v>58</v>
      </c>
      <c r="B763" s="27" t="s">
        <v>193</v>
      </c>
      <c r="C763" s="27" t="s">
        <v>315</v>
      </c>
      <c r="D763" s="27" t="str">
        <f>VLOOKUP(C763,state!A:B,2)</f>
        <v>Idaho</v>
      </c>
      <c r="E763" s="33" t="s">
        <v>3210</v>
      </c>
      <c r="F763" s="33" t="str">
        <f>VLOOKUP(E763,Sheet4!A:B,2,FALSE)</f>
        <v>Weiser</v>
      </c>
      <c r="G763" s="27" t="s">
        <v>3212</v>
      </c>
      <c r="H763" s="27" t="s">
        <v>4</v>
      </c>
      <c r="I763" s="27" t="s">
        <v>13</v>
      </c>
      <c r="J763" s="28" t="s">
        <v>3897</v>
      </c>
      <c r="K763" s="29">
        <v>377186</v>
      </c>
      <c r="L763" s="29">
        <v>377186</v>
      </c>
      <c r="M763" s="29">
        <v>0</v>
      </c>
      <c r="N763" s="29">
        <v>0</v>
      </c>
      <c r="O763" s="31" t="s">
        <v>4946</v>
      </c>
    </row>
    <row r="764" spans="1:15" ht="30" x14ac:dyDescent="0.25">
      <c r="A764" s="30" t="s">
        <v>58</v>
      </c>
      <c r="B764" s="27" t="s">
        <v>193</v>
      </c>
      <c r="C764" s="27" t="s">
        <v>315</v>
      </c>
      <c r="D764" s="27" t="str">
        <f>VLOOKUP(C764,state!A:B,2)</f>
        <v>Idaho</v>
      </c>
      <c r="E764" s="33" t="s">
        <v>1882</v>
      </c>
      <c r="F764" s="33" t="str">
        <f>VLOOKUP(E764,Sheet4!A:B,2,FALSE)</f>
        <v>Salmon</v>
      </c>
      <c r="G764" s="27" t="s">
        <v>1884</v>
      </c>
      <c r="H764" s="27" t="s">
        <v>4</v>
      </c>
      <c r="I764" s="27" t="s">
        <v>13</v>
      </c>
      <c r="J764" s="28" t="s">
        <v>3902</v>
      </c>
      <c r="K764" s="29">
        <v>276300</v>
      </c>
      <c r="L764" s="29">
        <v>276300</v>
      </c>
      <c r="M764" s="29">
        <v>0</v>
      </c>
      <c r="N764" s="29">
        <v>0</v>
      </c>
      <c r="O764" s="31" t="s">
        <v>96</v>
      </c>
    </row>
    <row r="765" spans="1:15" ht="30" x14ac:dyDescent="0.25">
      <c r="A765" s="30" t="s">
        <v>58</v>
      </c>
      <c r="B765" s="27" t="s">
        <v>193</v>
      </c>
      <c r="C765" s="27" t="s">
        <v>315</v>
      </c>
      <c r="D765" s="27" t="str">
        <f>VLOOKUP(C765,state!A:B,2)</f>
        <v>Idaho</v>
      </c>
      <c r="E765" s="33" t="s">
        <v>1882</v>
      </c>
      <c r="F765" s="33" t="str">
        <f>VLOOKUP(E765,Sheet4!A:B,2,FALSE)</f>
        <v>Salmon</v>
      </c>
      <c r="G765" s="27" t="s">
        <v>1884</v>
      </c>
      <c r="H765" s="27" t="s">
        <v>4</v>
      </c>
      <c r="I765" s="27" t="s">
        <v>13</v>
      </c>
      <c r="J765" s="28" t="s">
        <v>3902</v>
      </c>
      <c r="K765" s="29">
        <v>326298</v>
      </c>
      <c r="L765" s="29">
        <v>326298</v>
      </c>
      <c r="M765" s="29">
        <v>0</v>
      </c>
      <c r="N765" s="29">
        <v>0</v>
      </c>
      <c r="O765" s="31" t="s">
        <v>45</v>
      </c>
    </row>
    <row r="766" spans="1:15" ht="30" x14ac:dyDescent="0.25">
      <c r="A766" s="30" t="s">
        <v>58</v>
      </c>
      <c r="B766" s="27" t="s">
        <v>193</v>
      </c>
      <c r="C766" s="27" t="s">
        <v>315</v>
      </c>
      <c r="D766" s="27" t="str">
        <f>VLOOKUP(C766,state!A:B,2)</f>
        <v>Idaho</v>
      </c>
      <c r="E766" s="33" t="s">
        <v>1882</v>
      </c>
      <c r="F766" s="33" t="str">
        <f>VLOOKUP(E766,Sheet4!A:B,2,FALSE)</f>
        <v>Salmon</v>
      </c>
      <c r="G766" s="27" t="s">
        <v>1884</v>
      </c>
      <c r="H766" s="27" t="s">
        <v>4</v>
      </c>
      <c r="I766" s="27" t="s">
        <v>13</v>
      </c>
      <c r="J766" s="28" t="s">
        <v>3902</v>
      </c>
      <c r="K766" s="29">
        <v>1957839</v>
      </c>
      <c r="L766" s="29">
        <v>1957839</v>
      </c>
      <c r="M766" s="29">
        <v>0</v>
      </c>
      <c r="N766" s="29">
        <v>0</v>
      </c>
      <c r="O766" s="31" t="s">
        <v>31</v>
      </c>
    </row>
    <row r="767" spans="1:15" ht="30" x14ac:dyDescent="0.25">
      <c r="A767" s="30" t="s">
        <v>58</v>
      </c>
      <c r="B767" s="27" t="s">
        <v>193</v>
      </c>
      <c r="C767" s="27" t="s">
        <v>315</v>
      </c>
      <c r="D767" s="27" t="str">
        <f>VLOOKUP(C767,state!A:B,2)</f>
        <v>Idaho</v>
      </c>
      <c r="E767" s="33" t="s">
        <v>3668</v>
      </c>
      <c r="F767" s="33" t="str">
        <f>VLOOKUP(E767,Sheet4!A:B,2,FALSE)</f>
        <v>Blackfoot</v>
      </c>
      <c r="G767" s="27" t="s">
        <v>3670</v>
      </c>
      <c r="H767" s="27" t="s">
        <v>4</v>
      </c>
      <c r="I767" s="27" t="s">
        <v>13</v>
      </c>
      <c r="J767" s="28" t="s">
        <v>3931</v>
      </c>
      <c r="K767" s="29">
        <v>225000</v>
      </c>
      <c r="L767" s="29">
        <v>225000</v>
      </c>
      <c r="M767" s="29">
        <v>0</v>
      </c>
      <c r="N767" s="29">
        <v>0</v>
      </c>
      <c r="O767" s="31" t="s">
        <v>96</v>
      </c>
    </row>
    <row r="768" spans="1:15" ht="30" x14ac:dyDescent="0.25">
      <c r="A768" s="30" t="s">
        <v>58</v>
      </c>
      <c r="B768" s="27" t="s">
        <v>193</v>
      </c>
      <c r="C768" s="27" t="s">
        <v>315</v>
      </c>
      <c r="D768" s="27" t="str">
        <f>VLOOKUP(C768,state!A:B,2)</f>
        <v>Idaho</v>
      </c>
      <c r="E768" s="33" t="s">
        <v>3117</v>
      </c>
      <c r="F768" s="33" t="str">
        <f>VLOOKUP(E768,Sheet4!A:B,2,FALSE)</f>
        <v>Cascade</v>
      </c>
      <c r="G768" s="27" t="s">
        <v>2937</v>
      </c>
      <c r="H768" s="27" t="s">
        <v>4</v>
      </c>
      <c r="I768" s="27" t="s">
        <v>13</v>
      </c>
      <c r="J768" s="28" t="s">
        <v>3895</v>
      </c>
      <c r="K768" s="29">
        <v>146064</v>
      </c>
      <c r="L768" s="29">
        <v>146064</v>
      </c>
      <c r="M768" s="29">
        <v>0</v>
      </c>
      <c r="N768" s="29">
        <v>0</v>
      </c>
      <c r="O768" s="31" t="s">
        <v>31</v>
      </c>
    </row>
    <row r="769" spans="1:15" ht="30" x14ac:dyDescent="0.25">
      <c r="A769" s="30" t="s">
        <v>58</v>
      </c>
      <c r="B769" s="27" t="s">
        <v>193</v>
      </c>
      <c r="C769" s="27" t="s">
        <v>315</v>
      </c>
      <c r="D769" s="27" t="str">
        <f>VLOOKUP(C769,state!A:B,2)</f>
        <v>Idaho</v>
      </c>
      <c r="E769" s="33" t="s">
        <v>337</v>
      </c>
      <c r="F769" s="33" t="str">
        <f>VLOOKUP(E769,Sheet4!A:B,2,FALSE)</f>
        <v>Mountain Home</v>
      </c>
      <c r="G769" s="27" t="s">
        <v>339</v>
      </c>
      <c r="H769" s="27" t="s">
        <v>4</v>
      </c>
      <c r="I769" s="27" t="s">
        <v>13</v>
      </c>
      <c r="J769" s="28" t="s">
        <v>3931</v>
      </c>
      <c r="K769" s="29">
        <v>179980</v>
      </c>
      <c r="L769" s="29">
        <v>179980</v>
      </c>
      <c r="M769" s="29">
        <v>0</v>
      </c>
      <c r="N769" s="29">
        <v>0</v>
      </c>
      <c r="O769" s="31" t="s">
        <v>5682</v>
      </c>
    </row>
    <row r="770" spans="1:15" ht="30" x14ac:dyDescent="0.25">
      <c r="A770" s="30" t="s">
        <v>58</v>
      </c>
      <c r="B770" s="27" t="s">
        <v>193</v>
      </c>
      <c r="C770" s="27" t="s">
        <v>315</v>
      </c>
      <c r="D770" s="27" t="str">
        <f>VLOOKUP(C770,state!A:B,2)</f>
        <v>Idaho</v>
      </c>
      <c r="E770" s="33" t="s">
        <v>2491</v>
      </c>
      <c r="F770" s="33" t="str">
        <f>VLOOKUP(E770,Sheet4!A:B,2,FALSE)</f>
        <v>Council</v>
      </c>
      <c r="G770" s="27" t="s">
        <v>2493</v>
      </c>
      <c r="H770" s="27" t="s">
        <v>4</v>
      </c>
      <c r="I770" s="27" t="s">
        <v>13</v>
      </c>
      <c r="J770" s="28" t="s">
        <v>3930</v>
      </c>
      <c r="K770" s="29">
        <v>35000</v>
      </c>
      <c r="L770" s="29">
        <v>35000</v>
      </c>
      <c r="M770" s="29">
        <v>0</v>
      </c>
      <c r="N770" s="29">
        <v>0</v>
      </c>
      <c r="O770" s="31" t="s">
        <v>4426</v>
      </c>
    </row>
    <row r="771" spans="1:15" ht="30" x14ac:dyDescent="0.25">
      <c r="A771" s="30" t="s">
        <v>58</v>
      </c>
      <c r="B771" s="27" t="s">
        <v>193</v>
      </c>
      <c r="C771" s="27" t="s">
        <v>315</v>
      </c>
      <c r="D771" s="27" t="str">
        <f>VLOOKUP(C771,state!A:B,2)</f>
        <v>Idaho</v>
      </c>
      <c r="E771" s="33" t="s">
        <v>2491</v>
      </c>
      <c r="F771" s="33" t="str">
        <f>VLOOKUP(E771,Sheet4!A:B,2,FALSE)</f>
        <v>Council</v>
      </c>
      <c r="G771" s="27" t="s">
        <v>2493</v>
      </c>
      <c r="H771" s="27" t="s">
        <v>4</v>
      </c>
      <c r="I771" s="27" t="s">
        <v>13</v>
      </c>
      <c r="J771" s="28" t="s">
        <v>3930</v>
      </c>
      <c r="K771" s="29">
        <v>42796</v>
      </c>
      <c r="L771" s="29">
        <v>42796</v>
      </c>
      <c r="M771" s="29">
        <v>0</v>
      </c>
      <c r="N771" s="29">
        <v>0</v>
      </c>
      <c r="O771" s="31" t="s">
        <v>5683</v>
      </c>
    </row>
    <row r="772" spans="1:15" ht="30" x14ac:dyDescent="0.25">
      <c r="A772" s="30" t="s">
        <v>58</v>
      </c>
      <c r="B772" s="27" t="s">
        <v>193</v>
      </c>
      <c r="C772" s="27" t="s">
        <v>315</v>
      </c>
      <c r="D772" s="27" t="str">
        <f>VLOOKUP(C772,state!A:B,2)</f>
        <v>Idaho</v>
      </c>
      <c r="E772" s="33" t="s">
        <v>2491</v>
      </c>
      <c r="F772" s="33" t="str">
        <f>VLOOKUP(E772,Sheet4!A:B,2,FALSE)</f>
        <v>Council</v>
      </c>
      <c r="G772" s="27" t="s">
        <v>2493</v>
      </c>
      <c r="H772" s="27" t="s">
        <v>4</v>
      </c>
      <c r="I772" s="27" t="s">
        <v>13</v>
      </c>
      <c r="J772" s="28" t="s">
        <v>3930</v>
      </c>
      <c r="K772" s="29">
        <v>96000</v>
      </c>
      <c r="L772" s="29">
        <v>96000</v>
      </c>
      <c r="M772" s="29">
        <v>0</v>
      </c>
      <c r="N772" s="29">
        <v>0</v>
      </c>
      <c r="O772" s="31" t="s">
        <v>5684</v>
      </c>
    </row>
    <row r="773" spans="1:15" ht="30" x14ac:dyDescent="0.25">
      <c r="A773" s="30" t="s">
        <v>58</v>
      </c>
      <c r="B773" s="27" t="s">
        <v>193</v>
      </c>
      <c r="C773" s="27" t="s">
        <v>315</v>
      </c>
      <c r="D773" s="27" t="str">
        <f>VLOOKUP(C773,state!A:B,2)</f>
        <v>Idaho</v>
      </c>
      <c r="E773" s="33" t="s">
        <v>1303</v>
      </c>
      <c r="F773" s="33" t="str">
        <f>VLOOKUP(E773,Sheet4!A:B,2,FALSE)</f>
        <v>Boise</v>
      </c>
      <c r="G773" s="27" t="s">
        <v>1305</v>
      </c>
      <c r="H773" s="27" t="s">
        <v>53</v>
      </c>
      <c r="I773" s="27" t="s">
        <v>57</v>
      </c>
      <c r="J773" s="28" t="s">
        <v>3944</v>
      </c>
      <c r="K773" s="29">
        <v>15000</v>
      </c>
      <c r="L773" s="29">
        <v>15000</v>
      </c>
      <c r="M773" s="29">
        <v>0</v>
      </c>
      <c r="N773" s="29">
        <v>0</v>
      </c>
      <c r="O773" s="31" t="s">
        <v>604</v>
      </c>
    </row>
    <row r="774" spans="1:15" ht="30" x14ac:dyDescent="0.25">
      <c r="A774" s="30" t="s">
        <v>58</v>
      </c>
      <c r="B774" s="27" t="s">
        <v>193</v>
      </c>
      <c r="C774" s="27" t="s">
        <v>315</v>
      </c>
      <c r="D774" s="27" t="str">
        <f>VLOOKUP(C774,state!A:B,2)</f>
        <v>Idaho</v>
      </c>
      <c r="E774" s="33" t="s">
        <v>1303</v>
      </c>
      <c r="F774" s="33" t="str">
        <f>VLOOKUP(E774,Sheet4!A:B,2,FALSE)</f>
        <v>Boise</v>
      </c>
      <c r="G774" s="27" t="s">
        <v>1305</v>
      </c>
      <c r="H774" s="27" t="s">
        <v>53</v>
      </c>
      <c r="I774" s="27" t="s">
        <v>57</v>
      </c>
      <c r="J774" s="28" t="s">
        <v>3944</v>
      </c>
      <c r="K774" s="29">
        <v>20000</v>
      </c>
      <c r="L774" s="29">
        <v>20000</v>
      </c>
      <c r="M774" s="29">
        <v>0</v>
      </c>
      <c r="N774" s="29">
        <v>0</v>
      </c>
      <c r="O774" s="31" t="s">
        <v>478</v>
      </c>
    </row>
    <row r="775" spans="1:15" ht="30" x14ac:dyDescent="0.25">
      <c r="A775" s="30" t="s">
        <v>58</v>
      </c>
      <c r="B775" s="27" t="s">
        <v>193</v>
      </c>
      <c r="C775" s="27" t="s">
        <v>315</v>
      </c>
      <c r="D775" s="27" t="str">
        <f>VLOOKUP(C775,state!A:B,2)</f>
        <v>Idaho</v>
      </c>
      <c r="E775" s="33" t="s">
        <v>1303</v>
      </c>
      <c r="F775" s="33" t="str">
        <f>VLOOKUP(E775,Sheet4!A:B,2,FALSE)</f>
        <v>Boise</v>
      </c>
      <c r="G775" s="27" t="s">
        <v>1305</v>
      </c>
      <c r="H775" s="27" t="s">
        <v>53</v>
      </c>
      <c r="I775" s="27" t="s">
        <v>57</v>
      </c>
      <c r="J775" s="28" t="s">
        <v>3944</v>
      </c>
      <c r="K775" s="29">
        <v>100000</v>
      </c>
      <c r="L775" s="29">
        <v>100000</v>
      </c>
      <c r="M775" s="29">
        <v>0</v>
      </c>
      <c r="N775" s="29">
        <v>0</v>
      </c>
      <c r="O775" s="31" t="s">
        <v>761</v>
      </c>
    </row>
    <row r="776" spans="1:15" ht="30" x14ac:dyDescent="0.25">
      <c r="A776" s="30" t="s">
        <v>58</v>
      </c>
      <c r="B776" s="27" t="s">
        <v>193</v>
      </c>
      <c r="C776" s="27" t="s">
        <v>315</v>
      </c>
      <c r="D776" s="27" t="str">
        <f>VLOOKUP(C776,state!A:B,2)</f>
        <v>Idaho</v>
      </c>
      <c r="E776" s="33" t="s">
        <v>1303</v>
      </c>
      <c r="F776" s="33" t="str">
        <f>VLOOKUP(E776,Sheet4!A:B,2,FALSE)</f>
        <v>Boise</v>
      </c>
      <c r="G776" s="27" t="s">
        <v>1305</v>
      </c>
      <c r="H776" s="27" t="s">
        <v>53</v>
      </c>
      <c r="I776" s="27" t="s">
        <v>57</v>
      </c>
      <c r="J776" s="28" t="s">
        <v>3944</v>
      </c>
      <c r="K776" s="29">
        <v>400000</v>
      </c>
      <c r="L776" s="29">
        <v>400000</v>
      </c>
      <c r="M776" s="29">
        <v>0</v>
      </c>
      <c r="N776" s="29">
        <v>0</v>
      </c>
      <c r="O776" s="31" t="s">
        <v>377</v>
      </c>
    </row>
    <row r="777" spans="1:15" ht="30" x14ac:dyDescent="0.25">
      <c r="A777" s="30" t="s">
        <v>58</v>
      </c>
      <c r="B777" s="27" t="s">
        <v>193</v>
      </c>
      <c r="C777" s="27" t="s">
        <v>315</v>
      </c>
      <c r="D777" s="27" t="str">
        <f>VLOOKUP(C777,state!A:B,2)</f>
        <v>Idaho</v>
      </c>
      <c r="E777" s="33" t="s">
        <v>1303</v>
      </c>
      <c r="F777" s="33" t="str">
        <f>VLOOKUP(E777,Sheet4!A:B,2,FALSE)</f>
        <v>Boise</v>
      </c>
      <c r="G777" s="27" t="s">
        <v>1305</v>
      </c>
      <c r="H777" s="27" t="s">
        <v>53</v>
      </c>
      <c r="I777" s="27" t="s">
        <v>57</v>
      </c>
      <c r="J777" s="28" t="s">
        <v>3944</v>
      </c>
      <c r="K777" s="29">
        <v>630000</v>
      </c>
      <c r="L777" s="29">
        <v>630000</v>
      </c>
      <c r="M777" s="29">
        <v>0</v>
      </c>
      <c r="N777" s="29">
        <v>0</v>
      </c>
      <c r="O777" s="31" t="s">
        <v>4785</v>
      </c>
    </row>
    <row r="778" spans="1:15" ht="30" x14ac:dyDescent="0.25">
      <c r="A778" s="30" t="s">
        <v>58</v>
      </c>
      <c r="B778" s="27" t="s">
        <v>193</v>
      </c>
      <c r="C778" s="27" t="s">
        <v>315</v>
      </c>
      <c r="D778" s="27" t="str">
        <f>VLOOKUP(C778,state!A:B,2)</f>
        <v>Idaho</v>
      </c>
      <c r="E778" s="33" t="s">
        <v>1303</v>
      </c>
      <c r="F778" s="33" t="str">
        <f>VLOOKUP(E778,Sheet4!A:B,2,FALSE)</f>
        <v>Boise</v>
      </c>
      <c r="G778" s="27" t="s">
        <v>1305</v>
      </c>
      <c r="H778" s="27" t="s">
        <v>53</v>
      </c>
      <c r="I778" s="27" t="s">
        <v>57</v>
      </c>
      <c r="J778" s="28" t="s">
        <v>3944</v>
      </c>
      <c r="K778" s="29">
        <v>650000</v>
      </c>
      <c r="L778" s="29">
        <v>650000</v>
      </c>
      <c r="M778" s="29">
        <v>0</v>
      </c>
      <c r="N778" s="29">
        <v>0</v>
      </c>
      <c r="O778" s="31" t="s">
        <v>296</v>
      </c>
    </row>
    <row r="779" spans="1:15" ht="30" x14ac:dyDescent="0.25">
      <c r="A779" s="30" t="s">
        <v>58</v>
      </c>
      <c r="B779" s="27" t="s">
        <v>193</v>
      </c>
      <c r="C779" s="27" t="s">
        <v>315</v>
      </c>
      <c r="D779" s="27" t="str">
        <f>VLOOKUP(C779,state!A:B,2)</f>
        <v>Idaho</v>
      </c>
      <c r="E779" s="33" t="s">
        <v>1303</v>
      </c>
      <c r="F779" s="33" t="str">
        <f>VLOOKUP(E779,Sheet4!A:B,2,FALSE)</f>
        <v>Boise</v>
      </c>
      <c r="G779" s="27" t="s">
        <v>1305</v>
      </c>
      <c r="H779" s="27" t="s">
        <v>53</v>
      </c>
      <c r="I779" s="27" t="s">
        <v>57</v>
      </c>
      <c r="J779" s="28" t="s">
        <v>3944</v>
      </c>
      <c r="K779" s="29">
        <v>2619375</v>
      </c>
      <c r="L779" s="29">
        <v>2619375</v>
      </c>
      <c r="M779" s="29">
        <v>0</v>
      </c>
      <c r="N779" s="29">
        <v>0</v>
      </c>
      <c r="O779" s="31" t="s">
        <v>377</v>
      </c>
    </row>
    <row r="780" spans="1:15" x14ac:dyDescent="0.25">
      <c r="A780" s="30" t="s">
        <v>58</v>
      </c>
      <c r="B780" s="27" t="s">
        <v>193</v>
      </c>
      <c r="C780" s="27" t="s">
        <v>315</v>
      </c>
      <c r="D780" s="27" t="str">
        <f>VLOOKUP(C780,state!A:B,2)</f>
        <v>Idaho</v>
      </c>
      <c r="E780" s="33" t="s">
        <v>3111</v>
      </c>
      <c r="F780" s="33" t="str">
        <f>VLOOKUP(E780,Sheet4!A:B,2,FALSE)</f>
        <v>Idaho Falls</v>
      </c>
      <c r="G780" s="27" t="s">
        <v>3113</v>
      </c>
      <c r="H780" s="27" t="s">
        <v>53</v>
      </c>
      <c r="I780" s="27" t="s">
        <v>57</v>
      </c>
      <c r="J780" s="28" t="s">
        <v>3913</v>
      </c>
      <c r="K780" s="29">
        <v>3455367</v>
      </c>
      <c r="L780" s="29">
        <v>1548217</v>
      </c>
      <c r="M780" s="29">
        <v>1907150</v>
      </c>
      <c r="N780" s="29">
        <v>0</v>
      </c>
      <c r="O780" s="31" t="s">
        <v>1073</v>
      </c>
    </row>
    <row r="781" spans="1:15" ht="30" x14ac:dyDescent="0.25">
      <c r="A781" s="30" t="s">
        <v>58</v>
      </c>
      <c r="B781" s="27" t="s">
        <v>193</v>
      </c>
      <c r="C781" s="27" t="s">
        <v>315</v>
      </c>
      <c r="D781" s="27" t="str">
        <f>VLOOKUP(C781,state!A:B,2)</f>
        <v>Idaho</v>
      </c>
      <c r="E781" s="33" t="s">
        <v>327</v>
      </c>
      <c r="F781" s="33" t="str">
        <f>VLOOKUP(E781,Sheet4!A:B,2,FALSE)</f>
        <v>Lewiston</v>
      </c>
      <c r="G781" s="27" t="s">
        <v>329</v>
      </c>
      <c r="H781" s="27" t="s">
        <v>53</v>
      </c>
      <c r="I781" s="27" t="s">
        <v>57</v>
      </c>
      <c r="J781" s="28" t="s">
        <v>3933</v>
      </c>
      <c r="K781" s="29">
        <v>50000</v>
      </c>
      <c r="L781" s="29">
        <v>50000</v>
      </c>
      <c r="M781" s="29">
        <v>0</v>
      </c>
      <c r="N781" s="29">
        <v>0</v>
      </c>
      <c r="O781" s="31" t="s">
        <v>23</v>
      </c>
    </row>
    <row r="782" spans="1:15" ht="30" x14ac:dyDescent="0.25">
      <c r="A782" s="30" t="s">
        <v>58</v>
      </c>
      <c r="B782" s="27" t="s">
        <v>193</v>
      </c>
      <c r="C782" s="27" t="s">
        <v>315</v>
      </c>
      <c r="D782" s="27" t="str">
        <f>VLOOKUP(C782,state!A:B,2)</f>
        <v>Idaho</v>
      </c>
      <c r="E782" s="33" t="s">
        <v>327</v>
      </c>
      <c r="F782" s="33" t="str">
        <f>VLOOKUP(E782,Sheet4!A:B,2,FALSE)</f>
        <v>Lewiston</v>
      </c>
      <c r="G782" s="27" t="s">
        <v>329</v>
      </c>
      <c r="H782" s="27" t="s">
        <v>53</v>
      </c>
      <c r="I782" s="27" t="s">
        <v>57</v>
      </c>
      <c r="J782" s="28" t="s">
        <v>3933</v>
      </c>
      <c r="K782" s="29">
        <v>380000</v>
      </c>
      <c r="L782" s="29">
        <v>380000</v>
      </c>
      <c r="M782" s="29">
        <v>0</v>
      </c>
      <c r="N782" s="29">
        <v>0</v>
      </c>
      <c r="O782" s="31" t="s">
        <v>5247</v>
      </c>
    </row>
    <row r="783" spans="1:15" ht="30" x14ac:dyDescent="0.25">
      <c r="A783" s="30" t="s">
        <v>58</v>
      </c>
      <c r="B783" s="27" t="s">
        <v>193</v>
      </c>
      <c r="C783" s="27" t="s">
        <v>315</v>
      </c>
      <c r="D783" s="27" t="str">
        <f>VLOOKUP(C783,state!A:B,2)</f>
        <v>Idaho</v>
      </c>
      <c r="E783" s="33" t="s">
        <v>327</v>
      </c>
      <c r="F783" s="33" t="str">
        <f>VLOOKUP(E783,Sheet4!A:B,2,FALSE)</f>
        <v>Lewiston</v>
      </c>
      <c r="G783" s="27" t="s">
        <v>329</v>
      </c>
      <c r="H783" s="27" t="s">
        <v>53</v>
      </c>
      <c r="I783" s="27" t="s">
        <v>57</v>
      </c>
      <c r="J783" s="28" t="s">
        <v>3933</v>
      </c>
      <c r="K783" s="29">
        <v>1307131</v>
      </c>
      <c r="L783" s="29">
        <v>1307131</v>
      </c>
      <c r="M783" s="29">
        <v>0</v>
      </c>
      <c r="N783" s="29">
        <v>0</v>
      </c>
      <c r="O783" s="31" t="s">
        <v>604</v>
      </c>
    </row>
    <row r="784" spans="1:15" x14ac:dyDescent="0.25">
      <c r="A784" s="30" t="s">
        <v>58</v>
      </c>
      <c r="B784" s="27" t="s">
        <v>193</v>
      </c>
      <c r="C784" s="27" t="s">
        <v>315</v>
      </c>
      <c r="D784" s="27" t="str">
        <f>VLOOKUP(C784,state!A:B,2)</f>
        <v>Idaho</v>
      </c>
      <c r="E784" s="33" t="s">
        <v>1220</v>
      </c>
      <c r="F784" s="33" t="str">
        <f>VLOOKUP(E784,Sheet4!A:B,2,FALSE)</f>
        <v>Pocatello</v>
      </c>
      <c r="G784" s="27" t="s">
        <v>1222</v>
      </c>
      <c r="H784" s="27" t="s">
        <v>53</v>
      </c>
      <c r="I784" s="27" t="s">
        <v>57</v>
      </c>
      <c r="J784" s="28" t="s">
        <v>3933</v>
      </c>
      <c r="K784" s="29">
        <v>91494</v>
      </c>
      <c r="L784" s="29">
        <v>91494</v>
      </c>
      <c r="M784" s="29">
        <v>0</v>
      </c>
      <c r="N784" s="29">
        <v>0</v>
      </c>
      <c r="O784" s="31" t="s">
        <v>1849</v>
      </c>
    </row>
    <row r="785" spans="1:15" x14ac:dyDescent="0.25">
      <c r="A785" s="30" t="s">
        <v>58</v>
      </c>
      <c r="B785" s="27" t="s">
        <v>193</v>
      </c>
      <c r="C785" s="27" t="s">
        <v>315</v>
      </c>
      <c r="D785" s="27" t="str">
        <f>VLOOKUP(C785,state!A:B,2)</f>
        <v>Idaho</v>
      </c>
      <c r="E785" s="33" t="s">
        <v>1220</v>
      </c>
      <c r="F785" s="33" t="str">
        <f>VLOOKUP(E785,Sheet4!A:B,2,FALSE)</f>
        <v>Pocatello</v>
      </c>
      <c r="G785" s="27" t="s">
        <v>1222</v>
      </c>
      <c r="H785" s="27" t="s">
        <v>53</v>
      </c>
      <c r="I785" s="27" t="s">
        <v>57</v>
      </c>
      <c r="J785" s="28" t="s">
        <v>3935</v>
      </c>
      <c r="K785" s="29">
        <v>134336</v>
      </c>
      <c r="L785" s="29">
        <v>134336</v>
      </c>
      <c r="M785" s="29">
        <v>0</v>
      </c>
      <c r="N785" s="29">
        <v>0</v>
      </c>
      <c r="O785" s="31" t="s">
        <v>1077</v>
      </c>
    </row>
    <row r="786" spans="1:15" x14ac:dyDescent="0.25">
      <c r="A786" s="30" t="s">
        <v>58</v>
      </c>
      <c r="B786" s="27" t="s">
        <v>193</v>
      </c>
      <c r="C786" s="27" t="s">
        <v>315</v>
      </c>
      <c r="D786" s="27" t="str">
        <f>VLOOKUP(C786,state!A:B,2)</f>
        <v>Idaho</v>
      </c>
      <c r="E786" s="33" t="s">
        <v>1220</v>
      </c>
      <c r="F786" s="33" t="str">
        <f>VLOOKUP(E786,Sheet4!A:B,2,FALSE)</f>
        <v>Pocatello</v>
      </c>
      <c r="G786" s="27" t="s">
        <v>1222</v>
      </c>
      <c r="H786" s="27" t="s">
        <v>53</v>
      </c>
      <c r="I786" s="27" t="s">
        <v>57</v>
      </c>
      <c r="J786" s="28" t="s">
        <v>3935</v>
      </c>
      <c r="K786" s="29">
        <v>477122</v>
      </c>
      <c r="L786" s="29">
        <v>477122</v>
      </c>
      <c r="M786" s="29">
        <v>0</v>
      </c>
      <c r="N786" s="29">
        <v>0</v>
      </c>
      <c r="O786" s="31" t="s">
        <v>45</v>
      </c>
    </row>
    <row r="787" spans="1:15" x14ac:dyDescent="0.25">
      <c r="A787" s="30" t="s">
        <v>58</v>
      </c>
      <c r="B787" s="27" t="s">
        <v>193</v>
      </c>
      <c r="C787" s="27" t="s">
        <v>315</v>
      </c>
      <c r="D787" s="27" t="str">
        <f>VLOOKUP(C787,state!A:B,2)</f>
        <v>Idaho</v>
      </c>
      <c r="E787" s="33" t="s">
        <v>1220</v>
      </c>
      <c r="F787" s="33" t="str">
        <f>VLOOKUP(E787,Sheet4!A:B,2,FALSE)</f>
        <v>Pocatello</v>
      </c>
      <c r="G787" s="27" t="s">
        <v>1222</v>
      </c>
      <c r="H787" s="27" t="s">
        <v>53</v>
      </c>
      <c r="I787" s="27" t="s">
        <v>57</v>
      </c>
      <c r="J787" s="28" t="s">
        <v>3935</v>
      </c>
      <c r="K787" s="29">
        <v>609548</v>
      </c>
      <c r="L787" s="29">
        <v>609548</v>
      </c>
      <c r="M787" s="29">
        <v>0</v>
      </c>
      <c r="N787" s="29">
        <v>0</v>
      </c>
      <c r="O787" s="31" t="s">
        <v>296</v>
      </c>
    </row>
    <row r="788" spans="1:15" x14ac:dyDescent="0.25">
      <c r="A788" s="30" t="s">
        <v>58</v>
      </c>
      <c r="B788" s="27" t="s">
        <v>193</v>
      </c>
      <c r="C788" s="27" t="s">
        <v>315</v>
      </c>
      <c r="D788" s="27" t="str">
        <f>VLOOKUP(C788,state!A:B,2)</f>
        <v>Idaho</v>
      </c>
      <c r="E788" s="33" t="s">
        <v>330</v>
      </c>
      <c r="F788" s="33" t="str">
        <f>VLOOKUP(E788,Sheet4!A:B,2,FALSE)</f>
        <v>Hailey</v>
      </c>
      <c r="G788" s="27" t="s">
        <v>332</v>
      </c>
      <c r="H788" s="27" t="s">
        <v>53</v>
      </c>
      <c r="I788" s="27" t="s">
        <v>57</v>
      </c>
      <c r="J788" s="28" t="s">
        <v>3934</v>
      </c>
      <c r="K788" s="29">
        <v>46875</v>
      </c>
      <c r="L788" s="29">
        <v>46875</v>
      </c>
      <c r="M788" s="29">
        <v>0</v>
      </c>
      <c r="N788" s="29">
        <v>0</v>
      </c>
      <c r="O788" s="31" t="s">
        <v>5633</v>
      </c>
    </row>
    <row r="789" spans="1:15" x14ac:dyDescent="0.25">
      <c r="A789" s="30" t="s">
        <v>58</v>
      </c>
      <c r="B789" s="27" t="s">
        <v>193</v>
      </c>
      <c r="C789" s="27" t="s">
        <v>315</v>
      </c>
      <c r="D789" s="27" t="str">
        <f>VLOOKUP(C789,state!A:B,2)</f>
        <v>Idaho</v>
      </c>
      <c r="E789" s="33" t="s">
        <v>330</v>
      </c>
      <c r="F789" s="33" t="str">
        <f>VLOOKUP(E789,Sheet4!A:B,2,FALSE)</f>
        <v>Hailey</v>
      </c>
      <c r="G789" s="27" t="s">
        <v>332</v>
      </c>
      <c r="H789" s="27" t="s">
        <v>53</v>
      </c>
      <c r="I789" s="27" t="s">
        <v>57</v>
      </c>
      <c r="J789" s="28" t="s">
        <v>3934</v>
      </c>
      <c r="K789" s="29">
        <v>50706</v>
      </c>
      <c r="L789" s="29">
        <v>50706</v>
      </c>
      <c r="M789" s="29">
        <v>0</v>
      </c>
      <c r="N789" s="29">
        <v>0</v>
      </c>
      <c r="O789" s="31" t="s">
        <v>5635</v>
      </c>
    </row>
    <row r="790" spans="1:15" x14ac:dyDescent="0.25">
      <c r="A790" s="30" t="s">
        <v>58</v>
      </c>
      <c r="B790" s="27" t="s">
        <v>193</v>
      </c>
      <c r="C790" s="27" t="s">
        <v>315</v>
      </c>
      <c r="D790" s="27" t="str">
        <f>VLOOKUP(C790,state!A:B,2)</f>
        <v>Idaho</v>
      </c>
      <c r="E790" s="33" t="s">
        <v>330</v>
      </c>
      <c r="F790" s="33" t="str">
        <f>VLOOKUP(E790,Sheet4!A:B,2,FALSE)</f>
        <v>Hailey</v>
      </c>
      <c r="G790" s="27" t="s">
        <v>332</v>
      </c>
      <c r="H790" s="27" t="s">
        <v>53</v>
      </c>
      <c r="I790" s="27" t="s">
        <v>57</v>
      </c>
      <c r="J790" s="28" t="s">
        <v>3934</v>
      </c>
      <c r="K790" s="29">
        <v>93750</v>
      </c>
      <c r="L790" s="29">
        <v>93750</v>
      </c>
      <c r="M790" s="29">
        <v>0</v>
      </c>
      <c r="N790" s="29">
        <v>0</v>
      </c>
      <c r="O790" s="31" t="s">
        <v>5634</v>
      </c>
    </row>
    <row r="791" spans="1:15" x14ac:dyDescent="0.25">
      <c r="A791" s="30" t="s">
        <v>58</v>
      </c>
      <c r="B791" s="27" t="s">
        <v>193</v>
      </c>
      <c r="C791" s="27" t="s">
        <v>315</v>
      </c>
      <c r="D791" s="27" t="str">
        <f>VLOOKUP(C791,state!A:B,2)</f>
        <v>Idaho</v>
      </c>
      <c r="E791" s="33" t="s">
        <v>330</v>
      </c>
      <c r="F791" s="33" t="str">
        <f>VLOOKUP(E791,Sheet4!A:B,2,FALSE)</f>
        <v>Hailey</v>
      </c>
      <c r="G791" s="27" t="s">
        <v>332</v>
      </c>
      <c r="H791" s="27" t="s">
        <v>53</v>
      </c>
      <c r="I791" s="27" t="s">
        <v>57</v>
      </c>
      <c r="J791" s="28" t="s">
        <v>3919</v>
      </c>
      <c r="K791" s="29">
        <v>851484</v>
      </c>
      <c r="L791" s="29">
        <v>851484</v>
      </c>
      <c r="M791" s="29">
        <v>0</v>
      </c>
      <c r="N791" s="29">
        <v>0</v>
      </c>
      <c r="O791" s="31" t="s">
        <v>199</v>
      </c>
    </row>
    <row r="792" spans="1:15" ht="30" x14ac:dyDescent="0.25">
      <c r="A792" s="30" t="s">
        <v>58</v>
      </c>
      <c r="B792" s="27" t="s">
        <v>193</v>
      </c>
      <c r="C792" s="27" t="s">
        <v>315</v>
      </c>
      <c r="D792" s="27" t="str">
        <f>VLOOKUP(C792,state!A:B,2)</f>
        <v>Idaho</v>
      </c>
      <c r="E792" s="33" t="s">
        <v>334</v>
      </c>
      <c r="F792" s="33" t="str">
        <f>VLOOKUP(E792,Sheet4!A:B,2,FALSE)</f>
        <v>Twin Falls</v>
      </c>
      <c r="G792" s="27" t="s">
        <v>336</v>
      </c>
      <c r="H792" s="27" t="s">
        <v>53</v>
      </c>
      <c r="I792" s="27" t="s">
        <v>57</v>
      </c>
      <c r="J792" s="28" t="s">
        <v>3935</v>
      </c>
      <c r="K792" s="29">
        <v>3750</v>
      </c>
      <c r="L792" s="29">
        <v>3750</v>
      </c>
      <c r="M792" s="29">
        <v>0</v>
      </c>
      <c r="N792" s="29">
        <v>0</v>
      </c>
      <c r="O792" s="31" t="s">
        <v>14</v>
      </c>
    </row>
    <row r="793" spans="1:15" ht="30" x14ac:dyDescent="0.25">
      <c r="A793" s="30" t="s">
        <v>58</v>
      </c>
      <c r="B793" s="27" t="s">
        <v>193</v>
      </c>
      <c r="C793" s="27" t="s">
        <v>315</v>
      </c>
      <c r="D793" s="27" t="str">
        <f>VLOOKUP(C793,state!A:B,2)</f>
        <v>Idaho</v>
      </c>
      <c r="E793" s="33" t="s">
        <v>334</v>
      </c>
      <c r="F793" s="33" t="str">
        <f>VLOOKUP(E793,Sheet4!A:B,2,FALSE)</f>
        <v>Twin Falls</v>
      </c>
      <c r="G793" s="27" t="s">
        <v>336</v>
      </c>
      <c r="H793" s="27" t="s">
        <v>53</v>
      </c>
      <c r="I793" s="27" t="s">
        <v>57</v>
      </c>
      <c r="J793" s="28" t="s">
        <v>3935</v>
      </c>
      <c r="K793" s="29">
        <v>18000</v>
      </c>
      <c r="L793" s="29">
        <v>18000</v>
      </c>
      <c r="M793" s="29">
        <v>0</v>
      </c>
      <c r="N793" s="29">
        <v>0</v>
      </c>
      <c r="O793" s="31" t="s">
        <v>515</v>
      </c>
    </row>
    <row r="794" spans="1:15" ht="30" x14ac:dyDescent="0.25">
      <c r="A794" s="30" t="s">
        <v>58</v>
      </c>
      <c r="B794" s="27" t="s">
        <v>193</v>
      </c>
      <c r="C794" s="27" t="s">
        <v>315</v>
      </c>
      <c r="D794" s="27" t="str">
        <f>VLOOKUP(C794,state!A:B,2)</f>
        <v>Idaho</v>
      </c>
      <c r="E794" s="33" t="s">
        <v>334</v>
      </c>
      <c r="F794" s="33" t="str">
        <f>VLOOKUP(E794,Sheet4!A:B,2,FALSE)</f>
        <v>Twin Falls</v>
      </c>
      <c r="G794" s="27" t="s">
        <v>336</v>
      </c>
      <c r="H794" s="27" t="s">
        <v>53</v>
      </c>
      <c r="I794" s="27" t="s">
        <v>57</v>
      </c>
      <c r="J794" s="28" t="s">
        <v>3935</v>
      </c>
      <c r="K794" s="29">
        <v>36916</v>
      </c>
      <c r="L794" s="29">
        <v>36916</v>
      </c>
      <c r="M794" s="29">
        <v>0</v>
      </c>
      <c r="N794" s="29">
        <v>0</v>
      </c>
      <c r="O794" s="31" t="s">
        <v>285</v>
      </c>
    </row>
    <row r="795" spans="1:15" ht="30" x14ac:dyDescent="0.25">
      <c r="A795" s="30" t="s">
        <v>58</v>
      </c>
      <c r="B795" s="27" t="s">
        <v>193</v>
      </c>
      <c r="C795" s="27" t="s">
        <v>315</v>
      </c>
      <c r="D795" s="27" t="str">
        <f>VLOOKUP(C795,state!A:B,2)</f>
        <v>Idaho</v>
      </c>
      <c r="E795" s="33" t="s">
        <v>334</v>
      </c>
      <c r="F795" s="33" t="str">
        <f>VLOOKUP(E795,Sheet4!A:B,2,FALSE)</f>
        <v>Twin Falls</v>
      </c>
      <c r="G795" s="27" t="s">
        <v>336</v>
      </c>
      <c r="H795" s="27" t="s">
        <v>53</v>
      </c>
      <c r="I795" s="27" t="s">
        <v>57</v>
      </c>
      <c r="J795" s="28" t="s">
        <v>3935</v>
      </c>
      <c r="K795" s="29">
        <v>99215</v>
      </c>
      <c r="L795" s="29">
        <v>99215</v>
      </c>
      <c r="M795" s="29">
        <v>0</v>
      </c>
      <c r="N795" s="29">
        <v>0</v>
      </c>
      <c r="O795" s="31" t="s">
        <v>285</v>
      </c>
    </row>
    <row r="796" spans="1:15" ht="30" x14ac:dyDescent="0.25">
      <c r="A796" s="30" t="s">
        <v>58</v>
      </c>
      <c r="B796" s="27" t="s">
        <v>193</v>
      </c>
      <c r="C796" s="27" t="s">
        <v>315</v>
      </c>
      <c r="D796" s="27" t="str">
        <f>VLOOKUP(C796,state!A:B,2)</f>
        <v>Idaho</v>
      </c>
      <c r="E796" s="33" t="s">
        <v>334</v>
      </c>
      <c r="F796" s="33" t="str">
        <f>VLOOKUP(E796,Sheet4!A:B,2,FALSE)</f>
        <v>Twin Falls</v>
      </c>
      <c r="G796" s="27" t="s">
        <v>336</v>
      </c>
      <c r="H796" s="27" t="s">
        <v>53</v>
      </c>
      <c r="I796" s="27" t="s">
        <v>57</v>
      </c>
      <c r="J796" s="28" t="s">
        <v>3935</v>
      </c>
      <c r="K796" s="29">
        <v>113500</v>
      </c>
      <c r="L796" s="29">
        <v>113500</v>
      </c>
      <c r="M796" s="29">
        <v>0</v>
      </c>
      <c r="N796" s="29">
        <v>0</v>
      </c>
      <c r="O796" s="31" t="s">
        <v>296</v>
      </c>
    </row>
    <row r="797" spans="1:15" ht="30" x14ac:dyDescent="0.25">
      <c r="A797" s="30" t="s">
        <v>58</v>
      </c>
      <c r="B797" s="27" t="s">
        <v>193</v>
      </c>
      <c r="C797" s="27" t="s">
        <v>315</v>
      </c>
      <c r="D797" s="27" t="str">
        <f>VLOOKUP(C797,state!A:B,2)</f>
        <v>Idaho</v>
      </c>
      <c r="E797" s="33" t="s">
        <v>334</v>
      </c>
      <c r="F797" s="33" t="str">
        <f>VLOOKUP(E797,Sheet4!A:B,2,FALSE)</f>
        <v>Twin Falls</v>
      </c>
      <c r="G797" s="27" t="s">
        <v>336</v>
      </c>
      <c r="H797" s="27" t="s">
        <v>53</v>
      </c>
      <c r="I797" s="27" t="s">
        <v>57</v>
      </c>
      <c r="J797" s="28" t="s">
        <v>3935</v>
      </c>
      <c r="K797" s="29">
        <v>261428</v>
      </c>
      <c r="L797" s="29">
        <v>261428</v>
      </c>
      <c r="M797" s="29">
        <v>0</v>
      </c>
      <c r="N797" s="29">
        <v>0</v>
      </c>
      <c r="O797" s="31" t="s">
        <v>296</v>
      </c>
    </row>
    <row r="798" spans="1:15" x14ac:dyDescent="0.25">
      <c r="A798" s="30" t="s">
        <v>58</v>
      </c>
      <c r="B798" s="27" t="s">
        <v>193</v>
      </c>
      <c r="C798" s="27" t="s">
        <v>315</v>
      </c>
      <c r="D798" s="27" t="str">
        <f>VLOOKUP(C798,state!A:B,2)</f>
        <v>Idaho</v>
      </c>
      <c r="E798" s="33" t="s">
        <v>2036</v>
      </c>
      <c r="F798" s="33" t="str">
        <f>VLOOKUP(E798,Sheet4!A:B,2,FALSE)</f>
        <v>Caldwell</v>
      </c>
      <c r="G798" s="27" t="s">
        <v>2037</v>
      </c>
      <c r="H798" s="27" t="s">
        <v>154</v>
      </c>
      <c r="I798" s="27" t="s">
        <v>161</v>
      </c>
      <c r="J798" s="28" t="s">
        <v>3911</v>
      </c>
      <c r="K798" s="29">
        <v>1748006</v>
      </c>
      <c r="L798" s="29">
        <v>54741</v>
      </c>
      <c r="M798" s="29">
        <v>1693265</v>
      </c>
      <c r="N798" s="29">
        <v>0</v>
      </c>
      <c r="O798" s="31" t="s">
        <v>4963</v>
      </c>
    </row>
    <row r="799" spans="1:15" x14ac:dyDescent="0.25">
      <c r="A799" s="30" t="s">
        <v>58</v>
      </c>
      <c r="B799" s="27" t="s">
        <v>193</v>
      </c>
      <c r="C799" s="27" t="s">
        <v>315</v>
      </c>
      <c r="D799" s="27" t="str">
        <f>VLOOKUP(C799,state!A:B,2)</f>
        <v>Idaho</v>
      </c>
      <c r="E799" s="33" t="s">
        <v>2036</v>
      </c>
      <c r="F799" s="33" t="str">
        <f>VLOOKUP(E799,Sheet4!A:B,2,FALSE)</f>
        <v>Caldwell</v>
      </c>
      <c r="G799" s="27" t="s">
        <v>2037</v>
      </c>
      <c r="H799" s="27" t="s">
        <v>154</v>
      </c>
      <c r="I799" s="27" t="s">
        <v>161</v>
      </c>
      <c r="J799" s="28" t="s">
        <v>3911</v>
      </c>
      <c r="K799" s="29">
        <v>400000</v>
      </c>
      <c r="L799" s="29">
        <v>400000</v>
      </c>
      <c r="M799" s="29">
        <v>0</v>
      </c>
      <c r="N799" s="29">
        <v>0</v>
      </c>
      <c r="O799" s="31" t="s">
        <v>4426</v>
      </c>
    </row>
    <row r="800" spans="1:15" ht="30" x14ac:dyDescent="0.25">
      <c r="A800" s="30" t="s">
        <v>15</v>
      </c>
      <c r="B800" s="27" t="s">
        <v>110</v>
      </c>
      <c r="C800" s="27" t="s">
        <v>1025</v>
      </c>
      <c r="D800" s="27" t="str">
        <f>VLOOKUP(C800,state!A:B,2)</f>
        <v>Illinois</v>
      </c>
      <c r="E800" s="33" t="s">
        <v>1288</v>
      </c>
      <c r="F800" s="33" t="str">
        <f>VLOOKUP(E800,Sheet4!A:B,2,FALSE)</f>
        <v>Springfield</v>
      </c>
      <c r="G800" s="27" t="s">
        <v>1289</v>
      </c>
      <c r="H800" s="28" t="s">
        <v>10</v>
      </c>
      <c r="I800" s="28"/>
      <c r="J800" s="28" t="s">
        <v>3963</v>
      </c>
      <c r="K800" s="29">
        <v>409577</v>
      </c>
      <c r="L800" s="29">
        <v>0</v>
      </c>
      <c r="M800" s="29">
        <v>409577</v>
      </c>
      <c r="N800" s="29">
        <v>0</v>
      </c>
      <c r="O800" s="31" t="s">
        <v>102</v>
      </c>
    </row>
    <row r="801" spans="1:15" ht="30" x14ac:dyDescent="0.25">
      <c r="A801" s="30" t="s">
        <v>15</v>
      </c>
      <c r="B801" s="27" t="s">
        <v>110</v>
      </c>
      <c r="C801" s="27" t="s">
        <v>1025</v>
      </c>
      <c r="D801" s="27" t="str">
        <f>VLOOKUP(C801,state!A:B,2)</f>
        <v>Illinois</v>
      </c>
      <c r="E801" s="33" t="s">
        <v>1288</v>
      </c>
      <c r="F801" s="33" t="str">
        <f>VLOOKUP(E801,Sheet4!A:B,2,FALSE)</f>
        <v>Springfield</v>
      </c>
      <c r="G801" s="27" t="s">
        <v>1289</v>
      </c>
      <c r="H801" s="28" t="s">
        <v>10</v>
      </c>
      <c r="I801" s="28"/>
      <c r="J801" s="28" t="s">
        <v>4050</v>
      </c>
      <c r="K801" s="29">
        <v>610807</v>
      </c>
      <c r="L801" s="29">
        <v>0</v>
      </c>
      <c r="M801" s="29">
        <v>610807</v>
      </c>
      <c r="N801" s="29">
        <v>0</v>
      </c>
      <c r="O801" s="31" t="s">
        <v>102</v>
      </c>
    </row>
    <row r="802" spans="1:15" ht="30" x14ac:dyDescent="0.25">
      <c r="A802" s="30" t="s">
        <v>15</v>
      </c>
      <c r="B802" s="27" t="s">
        <v>110</v>
      </c>
      <c r="C802" s="27" t="s">
        <v>1025</v>
      </c>
      <c r="D802" s="27" t="str">
        <f>VLOOKUP(C802,state!A:B,2)</f>
        <v>Illinois</v>
      </c>
      <c r="E802" s="33" t="s">
        <v>1288</v>
      </c>
      <c r="F802" s="33" t="str">
        <f>VLOOKUP(E802,Sheet4!A:B,2,FALSE)</f>
        <v>Springfield</v>
      </c>
      <c r="G802" s="27" t="s">
        <v>1289</v>
      </c>
      <c r="H802" s="28" t="s">
        <v>10</v>
      </c>
      <c r="I802" s="28"/>
      <c r="J802" s="28" t="s">
        <v>4001</v>
      </c>
      <c r="K802" s="29">
        <v>775763</v>
      </c>
      <c r="L802" s="29">
        <v>0</v>
      </c>
      <c r="M802" s="29">
        <v>775763</v>
      </c>
      <c r="N802" s="29">
        <v>0</v>
      </c>
      <c r="O802" s="31" t="s">
        <v>102</v>
      </c>
    </row>
    <row r="803" spans="1:15" ht="30" x14ac:dyDescent="0.25">
      <c r="A803" s="30" t="s">
        <v>15</v>
      </c>
      <c r="B803" s="27" t="s">
        <v>110</v>
      </c>
      <c r="C803" s="27" t="s">
        <v>1025</v>
      </c>
      <c r="D803" s="27" t="str">
        <f>VLOOKUP(C803,state!A:B,2)</f>
        <v>Illinois</v>
      </c>
      <c r="E803" s="33" t="s">
        <v>1288</v>
      </c>
      <c r="F803" s="33" t="str">
        <f>VLOOKUP(E803,Sheet4!A:B,2,FALSE)</f>
        <v>Springfield</v>
      </c>
      <c r="G803" s="27" t="s">
        <v>1289</v>
      </c>
      <c r="H803" s="28" t="s">
        <v>10</v>
      </c>
      <c r="I803" s="28"/>
      <c r="J803" s="28" t="s">
        <v>3989</v>
      </c>
      <c r="K803" s="29">
        <v>1153190</v>
      </c>
      <c r="L803" s="29">
        <v>0</v>
      </c>
      <c r="M803" s="29">
        <v>1153190</v>
      </c>
      <c r="N803" s="29">
        <v>0</v>
      </c>
      <c r="O803" s="31" t="s">
        <v>102</v>
      </c>
    </row>
    <row r="804" spans="1:15" ht="30" x14ac:dyDescent="0.25">
      <c r="A804" s="30" t="s">
        <v>15</v>
      </c>
      <c r="B804" s="27" t="s">
        <v>110</v>
      </c>
      <c r="C804" s="27" t="s">
        <v>1025</v>
      </c>
      <c r="D804" s="27" t="str">
        <f>VLOOKUP(C804,state!A:B,2)</f>
        <v>Illinois</v>
      </c>
      <c r="E804" s="33" t="s">
        <v>1288</v>
      </c>
      <c r="F804" s="33" t="str">
        <f>VLOOKUP(E804,Sheet4!A:B,2,FALSE)</f>
        <v>Springfield</v>
      </c>
      <c r="G804" s="27" t="s">
        <v>1289</v>
      </c>
      <c r="H804" s="28" t="s">
        <v>10</v>
      </c>
      <c r="I804" s="28"/>
      <c r="J804" s="28" t="s">
        <v>4042</v>
      </c>
      <c r="K804" s="29">
        <v>1287639</v>
      </c>
      <c r="L804" s="29">
        <v>0</v>
      </c>
      <c r="M804" s="29">
        <v>1287639</v>
      </c>
      <c r="N804" s="29">
        <v>0</v>
      </c>
      <c r="O804" s="31" t="s">
        <v>102</v>
      </c>
    </row>
    <row r="805" spans="1:15" ht="30" x14ac:dyDescent="0.25">
      <c r="A805" s="30" t="s">
        <v>15</v>
      </c>
      <c r="B805" s="27" t="s">
        <v>110</v>
      </c>
      <c r="C805" s="27" t="s">
        <v>1025</v>
      </c>
      <c r="D805" s="27" t="str">
        <f>VLOOKUP(C805,state!A:B,2)</f>
        <v>Illinois</v>
      </c>
      <c r="E805" s="33" t="s">
        <v>1288</v>
      </c>
      <c r="F805" s="33" t="str">
        <f>VLOOKUP(E805,Sheet4!A:B,2,FALSE)</f>
        <v>Springfield</v>
      </c>
      <c r="G805" s="27" t="s">
        <v>1289</v>
      </c>
      <c r="H805" s="28" t="s">
        <v>10</v>
      </c>
      <c r="I805" s="28"/>
      <c r="J805" s="28" t="s">
        <v>4041</v>
      </c>
      <c r="K805" s="29">
        <v>1392700</v>
      </c>
      <c r="L805" s="29">
        <v>0</v>
      </c>
      <c r="M805" s="29">
        <v>1392700</v>
      </c>
      <c r="N805" s="29">
        <v>0</v>
      </c>
      <c r="O805" s="31" t="s">
        <v>102</v>
      </c>
    </row>
    <row r="806" spans="1:15" ht="30" x14ac:dyDescent="0.25">
      <c r="A806" s="30" t="s">
        <v>15</v>
      </c>
      <c r="B806" s="27" t="s">
        <v>110</v>
      </c>
      <c r="C806" s="27" t="s">
        <v>1025</v>
      </c>
      <c r="D806" s="27" t="str">
        <f>VLOOKUP(C806,state!A:B,2)</f>
        <v>Illinois</v>
      </c>
      <c r="E806" s="33" t="s">
        <v>1288</v>
      </c>
      <c r="F806" s="33" t="str">
        <f>VLOOKUP(E806,Sheet4!A:B,2,FALSE)</f>
        <v>Springfield</v>
      </c>
      <c r="G806" s="27" t="s">
        <v>1289</v>
      </c>
      <c r="H806" s="28" t="s">
        <v>10</v>
      </c>
      <c r="I806" s="28"/>
      <c r="J806" s="28" t="s">
        <v>4021</v>
      </c>
      <c r="K806" s="29">
        <v>1567562</v>
      </c>
      <c r="L806" s="29">
        <v>0</v>
      </c>
      <c r="M806" s="29">
        <v>1567562</v>
      </c>
      <c r="N806" s="29">
        <v>0</v>
      </c>
      <c r="O806" s="31" t="s">
        <v>102</v>
      </c>
    </row>
    <row r="807" spans="1:15" ht="30" x14ac:dyDescent="0.25">
      <c r="A807" s="30" t="s">
        <v>15</v>
      </c>
      <c r="B807" s="27" t="s">
        <v>110</v>
      </c>
      <c r="C807" s="27" t="s">
        <v>1025</v>
      </c>
      <c r="D807" s="27" t="str">
        <f>VLOOKUP(C807,state!A:B,2)</f>
        <v>Illinois</v>
      </c>
      <c r="E807" s="33" t="s">
        <v>1288</v>
      </c>
      <c r="F807" s="33" t="str">
        <f>VLOOKUP(E807,Sheet4!A:B,2,FALSE)</f>
        <v>Springfield</v>
      </c>
      <c r="G807" s="27" t="s">
        <v>1289</v>
      </c>
      <c r="H807" s="28" t="s">
        <v>10</v>
      </c>
      <c r="I807" s="28"/>
      <c r="J807" s="28" t="s">
        <v>4018</v>
      </c>
      <c r="K807" s="29">
        <v>1725000</v>
      </c>
      <c r="L807" s="29">
        <v>0</v>
      </c>
      <c r="M807" s="29">
        <v>1725000</v>
      </c>
      <c r="N807" s="29">
        <v>0</v>
      </c>
      <c r="O807" s="31" t="s">
        <v>102</v>
      </c>
    </row>
    <row r="808" spans="1:15" ht="30" x14ac:dyDescent="0.25">
      <c r="A808" s="30" t="s">
        <v>15</v>
      </c>
      <c r="B808" s="27" t="s">
        <v>110</v>
      </c>
      <c r="C808" s="27" t="s">
        <v>1025</v>
      </c>
      <c r="D808" s="27" t="str">
        <f>VLOOKUP(C808,state!A:B,2)</f>
        <v>Illinois</v>
      </c>
      <c r="E808" s="33" t="s">
        <v>1288</v>
      </c>
      <c r="F808" s="33" t="str">
        <f>VLOOKUP(E808,Sheet4!A:B,2,FALSE)</f>
        <v>Springfield</v>
      </c>
      <c r="G808" s="27" t="s">
        <v>1289</v>
      </c>
      <c r="H808" s="28" t="s">
        <v>10</v>
      </c>
      <c r="I808" s="28"/>
      <c r="J808" s="28" t="s">
        <v>4005</v>
      </c>
      <c r="K808" s="29">
        <v>1732221</v>
      </c>
      <c r="L808" s="29">
        <v>0</v>
      </c>
      <c r="M808" s="29">
        <v>1732221</v>
      </c>
      <c r="N808" s="29">
        <v>0</v>
      </c>
      <c r="O808" s="31" t="s">
        <v>102</v>
      </c>
    </row>
    <row r="809" spans="1:15" ht="30" x14ac:dyDescent="0.25">
      <c r="A809" s="30" t="s">
        <v>15</v>
      </c>
      <c r="B809" s="27" t="s">
        <v>110</v>
      </c>
      <c r="C809" s="27" t="s">
        <v>1025</v>
      </c>
      <c r="D809" s="27" t="str">
        <f>VLOOKUP(C809,state!A:B,2)</f>
        <v>Illinois</v>
      </c>
      <c r="E809" s="33" t="s">
        <v>1288</v>
      </c>
      <c r="F809" s="33" t="str">
        <f>VLOOKUP(E809,Sheet4!A:B,2,FALSE)</f>
        <v>Springfield</v>
      </c>
      <c r="G809" s="27" t="s">
        <v>1289</v>
      </c>
      <c r="H809" s="28" t="s">
        <v>10</v>
      </c>
      <c r="I809" s="28"/>
      <c r="J809" s="28" t="s">
        <v>3990</v>
      </c>
      <c r="K809" s="29">
        <v>1805470</v>
      </c>
      <c r="L809" s="29">
        <v>0</v>
      </c>
      <c r="M809" s="29">
        <v>1805470</v>
      </c>
      <c r="N809" s="29">
        <v>0</v>
      </c>
      <c r="O809" s="31" t="s">
        <v>102</v>
      </c>
    </row>
    <row r="810" spans="1:15" ht="30" x14ac:dyDescent="0.25">
      <c r="A810" s="30" t="s">
        <v>15</v>
      </c>
      <c r="B810" s="27" t="s">
        <v>110</v>
      </c>
      <c r="C810" s="27" t="s">
        <v>1025</v>
      </c>
      <c r="D810" s="27" t="str">
        <f>VLOOKUP(C810,state!A:B,2)</f>
        <v>Illinois</v>
      </c>
      <c r="E810" s="33" t="s">
        <v>1288</v>
      </c>
      <c r="F810" s="33" t="str">
        <f>VLOOKUP(E810,Sheet4!A:B,2,FALSE)</f>
        <v>Springfield</v>
      </c>
      <c r="G810" s="27" t="s">
        <v>1289</v>
      </c>
      <c r="H810" s="28" t="s">
        <v>10</v>
      </c>
      <c r="I810" s="28"/>
      <c r="J810" s="28" t="s">
        <v>4004</v>
      </c>
      <c r="K810" s="29">
        <v>2500000</v>
      </c>
      <c r="L810" s="29">
        <v>0</v>
      </c>
      <c r="M810" s="29">
        <v>2500000</v>
      </c>
      <c r="N810" s="29">
        <v>0</v>
      </c>
      <c r="O810" s="31" t="s">
        <v>102</v>
      </c>
    </row>
    <row r="811" spans="1:15" ht="30" x14ac:dyDescent="0.25">
      <c r="A811" s="30" t="s">
        <v>15</v>
      </c>
      <c r="B811" s="27" t="s">
        <v>110</v>
      </c>
      <c r="C811" s="27" t="s">
        <v>1025</v>
      </c>
      <c r="D811" s="27" t="str">
        <f>VLOOKUP(C811,state!A:B,2)</f>
        <v>Illinois</v>
      </c>
      <c r="E811" s="33" t="s">
        <v>1288</v>
      </c>
      <c r="F811" s="33" t="str">
        <f>VLOOKUP(E811,Sheet4!A:B,2,FALSE)</f>
        <v>Springfield</v>
      </c>
      <c r="G811" s="27" t="s">
        <v>1289</v>
      </c>
      <c r="H811" s="28" t="s">
        <v>10</v>
      </c>
      <c r="I811" s="28"/>
      <c r="J811" s="28" t="s">
        <v>4003</v>
      </c>
      <c r="K811" s="29">
        <v>16558497</v>
      </c>
      <c r="L811" s="29">
        <v>16558497</v>
      </c>
      <c r="M811" s="29">
        <v>0</v>
      </c>
      <c r="N811" s="29">
        <v>0</v>
      </c>
      <c r="O811" s="31" t="s">
        <v>102</v>
      </c>
    </row>
    <row r="812" spans="1:15" ht="30" x14ac:dyDescent="0.25">
      <c r="A812" s="30" t="s">
        <v>15</v>
      </c>
      <c r="B812" s="27" t="s">
        <v>110</v>
      </c>
      <c r="C812" s="27" t="s">
        <v>1025</v>
      </c>
      <c r="D812" s="27" t="str">
        <f>VLOOKUP(C812,state!A:B,2)</f>
        <v>Illinois</v>
      </c>
      <c r="E812" s="33" t="s">
        <v>2284</v>
      </c>
      <c r="F812" s="33" t="str">
        <f>VLOOKUP(E812,Sheet4!A:B,2,FALSE)</f>
        <v>Springfield</v>
      </c>
      <c r="G812" s="27" t="s">
        <v>1290</v>
      </c>
      <c r="H812" s="28" t="s">
        <v>10</v>
      </c>
      <c r="I812" s="28"/>
      <c r="J812" s="28" t="s">
        <v>3920</v>
      </c>
      <c r="K812" s="29">
        <v>500000</v>
      </c>
      <c r="L812" s="29">
        <v>0</v>
      </c>
      <c r="M812" s="29">
        <v>500000</v>
      </c>
      <c r="N812" s="29">
        <v>0</v>
      </c>
      <c r="O812" s="31" t="s">
        <v>4502</v>
      </c>
    </row>
    <row r="813" spans="1:15" ht="30" x14ac:dyDescent="0.25">
      <c r="A813" s="30" t="s">
        <v>15</v>
      </c>
      <c r="B813" s="27" t="s">
        <v>110</v>
      </c>
      <c r="C813" s="27" t="s">
        <v>1025</v>
      </c>
      <c r="D813" s="27" t="str">
        <f>VLOOKUP(C813,state!A:B,2)</f>
        <v>Illinois</v>
      </c>
      <c r="E813" s="33" t="s">
        <v>2878</v>
      </c>
      <c r="F813" s="33" t="str">
        <f>VLOOKUP(E813,Sheet4!A:B,2,FALSE)</f>
        <v>Quincy</v>
      </c>
      <c r="G813" s="27" t="s">
        <v>2879</v>
      </c>
      <c r="H813" s="28" t="s">
        <v>222</v>
      </c>
      <c r="I813" s="28" t="s">
        <v>229</v>
      </c>
      <c r="J813" s="28" t="s">
        <v>3912</v>
      </c>
      <c r="K813" s="29">
        <v>2592037</v>
      </c>
      <c r="L813" s="29">
        <v>1000000</v>
      </c>
      <c r="M813" s="29">
        <v>1592037</v>
      </c>
      <c r="N813" s="29">
        <v>0</v>
      </c>
      <c r="O813" s="31" t="s">
        <v>436</v>
      </c>
    </row>
    <row r="814" spans="1:15" x14ac:dyDescent="0.25">
      <c r="A814" s="30" t="s">
        <v>15</v>
      </c>
      <c r="B814" s="27" t="s">
        <v>110</v>
      </c>
      <c r="C814" s="27" t="s">
        <v>1025</v>
      </c>
      <c r="D814" s="27" t="str">
        <f>VLOOKUP(C814,state!A:B,2)</f>
        <v>Illinois</v>
      </c>
      <c r="E814" s="33" t="s">
        <v>2862</v>
      </c>
      <c r="F814" s="33" t="str">
        <f>VLOOKUP(E814,Sheet4!A:B,2,FALSE)</f>
        <v>Belleville</v>
      </c>
      <c r="G814" s="27" t="s">
        <v>2864</v>
      </c>
      <c r="H814" s="27" t="s">
        <v>53</v>
      </c>
      <c r="I814" s="27" t="s">
        <v>57</v>
      </c>
      <c r="J814" s="28" t="s">
        <v>3954</v>
      </c>
      <c r="K814" s="29">
        <v>989620</v>
      </c>
      <c r="L814" s="29">
        <v>989620</v>
      </c>
      <c r="M814" s="29">
        <v>0</v>
      </c>
      <c r="N814" s="29">
        <v>0</v>
      </c>
      <c r="O814" s="31" t="s">
        <v>69</v>
      </c>
    </row>
    <row r="815" spans="1:15" ht="45" x14ac:dyDescent="0.25">
      <c r="A815" s="30" t="s">
        <v>15</v>
      </c>
      <c r="B815" s="27" t="s">
        <v>110</v>
      </c>
      <c r="C815" s="27" t="s">
        <v>1025</v>
      </c>
      <c r="D815" s="27" t="str">
        <f>VLOOKUP(C815,state!A:B,2)</f>
        <v>Illinois</v>
      </c>
      <c r="E815" s="33" t="s">
        <v>2737</v>
      </c>
      <c r="F815" s="33" t="str">
        <f>VLOOKUP(E815,Sheet4!A:B,2,FALSE)</f>
        <v>Bloomington/Normal</v>
      </c>
      <c r="G815" s="27" t="s">
        <v>2739</v>
      </c>
      <c r="H815" s="27" t="s">
        <v>53</v>
      </c>
      <c r="I815" s="27" t="s">
        <v>57</v>
      </c>
      <c r="J815" s="28" t="s">
        <v>3944</v>
      </c>
      <c r="K815" s="29">
        <v>991733</v>
      </c>
      <c r="L815" s="29">
        <v>991733</v>
      </c>
      <c r="M815" s="29">
        <v>0</v>
      </c>
      <c r="N815" s="29">
        <v>0</v>
      </c>
      <c r="O815" s="31" t="s">
        <v>296</v>
      </c>
    </row>
    <row r="816" spans="1:15" ht="45" x14ac:dyDescent="0.25">
      <c r="A816" s="30" t="s">
        <v>15</v>
      </c>
      <c r="B816" s="27" t="s">
        <v>110</v>
      </c>
      <c r="C816" s="27" t="s">
        <v>1025</v>
      </c>
      <c r="D816" s="27" t="str">
        <f>VLOOKUP(C816,state!A:B,2)</f>
        <v>Illinois</v>
      </c>
      <c r="E816" s="33" t="s">
        <v>2737</v>
      </c>
      <c r="F816" s="33" t="str">
        <f>VLOOKUP(E816,Sheet4!A:B,2,FALSE)</f>
        <v>Bloomington/Normal</v>
      </c>
      <c r="G816" s="27" t="s">
        <v>2739</v>
      </c>
      <c r="H816" s="27" t="s">
        <v>53</v>
      </c>
      <c r="I816" s="27" t="s">
        <v>57</v>
      </c>
      <c r="J816" s="28" t="s">
        <v>3986</v>
      </c>
      <c r="K816" s="29">
        <v>1090000</v>
      </c>
      <c r="L816" s="29">
        <v>1090000</v>
      </c>
      <c r="M816" s="29">
        <v>0</v>
      </c>
      <c r="N816" s="29">
        <v>0</v>
      </c>
      <c r="O816" s="31" t="s">
        <v>4783</v>
      </c>
    </row>
    <row r="817" spans="1:15" ht="45" x14ac:dyDescent="0.25">
      <c r="A817" s="30" t="s">
        <v>15</v>
      </c>
      <c r="B817" s="27" t="s">
        <v>110</v>
      </c>
      <c r="C817" s="27" t="s">
        <v>1025</v>
      </c>
      <c r="D817" s="27" t="str">
        <f>VLOOKUP(C817,state!A:B,2)</f>
        <v>Illinois</v>
      </c>
      <c r="E817" s="33" t="s">
        <v>2737</v>
      </c>
      <c r="F817" s="33" t="str">
        <f>VLOOKUP(E817,Sheet4!A:B,2,FALSE)</f>
        <v>Bloomington/Normal</v>
      </c>
      <c r="G817" s="27" t="s">
        <v>2739</v>
      </c>
      <c r="H817" s="27" t="s">
        <v>53</v>
      </c>
      <c r="I817" s="27" t="s">
        <v>57</v>
      </c>
      <c r="J817" s="28" t="s">
        <v>3986</v>
      </c>
      <c r="K817" s="29">
        <v>1350957</v>
      </c>
      <c r="L817" s="29">
        <v>1350957</v>
      </c>
      <c r="M817" s="29">
        <v>0</v>
      </c>
      <c r="N817" s="29">
        <v>0</v>
      </c>
      <c r="O817" s="31" t="s">
        <v>4782</v>
      </c>
    </row>
    <row r="818" spans="1:15" ht="30" x14ac:dyDescent="0.25">
      <c r="A818" s="30" t="s">
        <v>15</v>
      </c>
      <c r="B818" s="27" t="s">
        <v>110</v>
      </c>
      <c r="C818" s="27" t="s">
        <v>1025</v>
      </c>
      <c r="D818" s="27" t="str">
        <f>VLOOKUP(C818,state!A:B,2)</f>
        <v>Illinois</v>
      </c>
      <c r="E818" s="33" t="s">
        <v>3615</v>
      </c>
      <c r="F818" s="33" t="str">
        <f>VLOOKUP(E818,Sheet4!A:B,2,FALSE)</f>
        <v>Champaign/Urbana</v>
      </c>
      <c r="G818" s="27" t="s">
        <v>3617</v>
      </c>
      <c r="H818" s="27" t="s">
        <v>53</v>
      </c>
      <c r="I818" s="27" t="s">
        <v>57</v>
      </c>
      <c r="J818" s="28" t="s">
        <v>3942</v>
      </c>
      <c r="K818" s="29">
        <v>3018007</v>
      </c>
      <c r="L818" s="29">
        <v>1188907</v>
      </c>
      <c r="M818" s="29">
        <v>1829100</v>
      </c>
      <c r="N818" s="29">
        <v>0</v>
      </c>
      <c r="O818" s="31" t="s">
        <v>377</v>
      </c>
    </row>
    <row r="819" spans="1:15" ht="30" x14ac:dyDescent="0.25">
      <c r="A819" s="30" t="s">
        <v>15</v>
      </c>
      <c r="B819" s="27" t="s">
        <v>110</v>
      </c>
      <c r="C819" s="27" t="s">
        <v>1025</v>
      </c>
      <c r="D819" s="27" t="str">
        <f>VLOOKUP(C819,state!A:B,2)</f>
        <v>Illinois</v>
      </c>
      <c r="E819" s="33" t="s">
        <v>1027</v>
      </c>
      <c r="F819" s="33" t="str">
        <f>VLOOKUP(E819,Sheet4!A:B,2,FALSE)</f>
        <v>Chicago</v>
      </c>
      <c r="G819" s="27" t="s">
        <v>1030</v>
      </c>
      <c r="H819" s="27" t="s">
        <v>53</v>
      </c>
      <c r="I819" s="27" t="s">
        <v>57</v>
      </c>
      <c r="J819" s="28" t="s">
        <v>3980</v>
      </c>
      <c r="K819" s="29">
        <v>9048600</v>
      </c>
      <c r="L819" s="29">
        <v>0</v>
      </c>
      <c r="M819" s="29">
        <v>9048600</v>
      </c>
      <c r="N819" s="29">
        <v>0</v>
      </c>
      <c r="O819" s="31" t="s">
        <v>4101</v>
      </c>
    </row>
    <row r="820" spans="1:15" ht="30" x14ac:dyDescent="0.25">
      <c r="A820" s="30" t="s">
        <v>15</v>
      </c>
      <c r="B820" s="27" t="s">
        <v>110</v>
      </c>
      <c r="C820" s="27" t="s">
        <v>1025</v>
      </c>
      <c r="D820" s="27" t="str">
        <f>VLOOKUP(C820,state!A:B,2)</f>
        <v>Illinois</v>
      </c>
      <c r="E820" s="33" t="s">
        <v>1027</v>
      </c>
      <c r="F820" s="33" t="str">
        <f>VLOOKUP(E820,Sheet4!A:B,2,FALSE)</f>
        <v>Chicago</v>
      </c>
      <c r="G820" s="27" t="s">
        <v>1030</v>
      </c>
      <c r="H820" s="27" t="s">
        <v>53</v>
      </c>
      <c r="I820" s="27" t="s">
        <v>57</v>
      </c>
      <c r="J820" s="28" t="s">
        <v>3980</v>
      </c>
      <c r="K820" s="29">
        <v>495000</v>
      </c>
      <c r="L820" s="29">
        <v>495000</v>
      </c>
      <c r="M820" s="29">
        <v>0</v>
      </c>
      <c r="N820" s="29">
        <v>0</v>
      </c>
      <c r="O820" s="31" t="s">
        <v>5272</v>
      </c>
    </row>
    <row r="821" spans="1:15" ht="30" x14ac:dyDescent="0.25">
      <c r="A821" s="30" t="s">
        <v>15</v>
      </c>
      <c r="B821" s="27" t="s">
        <v>110</v>
      </c>
      <c r="C821" s="27" t="s">
        <v>1025</v>
      </c>
      <c r="D821" s="27" t="str">
        <f>VLOOKUP(C821,state!A:B,2)</f>
        <v>Illinois</v>
      </c>
      <c r="E821" s="33" t="s">
        <v>1027</v>
      </c>
      <c r="F821" s="33" t="str">
        <f>VLOOKUP(E821,Sheet4!A:B,2,FALSE)</f>
        <v>Chicago</v>
      </c>
      <c r="G821" s="27" t="s">
        <v>1030</v>
      </c>
      <c r="H821" s="27" t="s">
        <v>53</v>
      </c>
      <c r="I821" s="27" t="s">
        <v>57</v>
      </c>
      <c r="J821" s="28" t="s">
        <v>3980</v>
      </c>
      <c r="K821" s="29">
        <v>503933</v>
      </c>
      <c r="L821" s="29">
        <v>503933</v>
      </c>
      <c r="M821" s="29">
        <v>0</v>
      </c>
      <c r="N821" s="29">
        <v>0</v>
      </c>
      <c r="O821" s="31" t="s">
        <v>5269</v>
      </c>
    </row>
    <row r="822" spans="1:15" ht="30" x14ac:dyDescent="0.25">
      <c r="A822" s="30" t="s">
        <v>15</v>
      </c>
      <c r="B822" s="27" t="s">
        <v>110</v>
      </c>
      <c r="C822" s="27" t="s">
        <v>1025</v>
      </c>
      <c r="D822" s="27" t="str">
        <f>VLOOKUP(C822,state!A:B,2)</f>
        <v>Illinois</v>
      </c>
      <c r="E822" s="33" t="s">
        <v>1027</v>
      </c>
      <c r="F822" s="33" t="str">
        <f>VLOOKUP(E822,Sheet4!A:B,2,FALSE)</f>
        <v>Chicago</v>
      </c>
      <c r="G822" s="27" t="s">
        <v>1030</v>
      </c>
      <c r="H822" s="27" t="s">
        <v>53</v>
      </c>
      <c r="I822" s="27" t="s">
        <v>57</v>
      </c>
      <c r="J822" s="28" t="s">
        <v>3980</v>
      </c>
      <c r="K822" s="29">
        <v>503933</v>
      </c>
      <c r="L822" s="29">
        <v>503933</v>
      </c>
      <c r="M822" s="29">
        <v>0</v>
      </c>
      <c r="N822" s="29">
        <v>0</v>
      </c>
      <c r="O822" s="31" t="s">
        <v>5270</v>
      </c>
    </row>
    <row r="823" spans="1:15" ht="30" x14ac:dyDescent="0.25">
      <c r="A823" s="30" t="s">
        <v>15</v>
      </c>
      <c r="B823" s="27" t="s">
        <v>110</v>
      </c>
      <c r="C823" s="27" t="s">
        <v>1025</v>
      </c>
      <c r="D823" s="27" t="str">
        <f>VLOOKUP(C823,state!A:B,2)</f>
        <v>Illinois</v>
      </c>
      <c r="E823" s="33" t="s">
        <v>1027</v>
      </c>
      <c r="F823" s="33" t="str">
        <f>VLOOKUP(E823,Sheet4!A:B,2,FALSE)</f>
        <v>Chicago</v>
      </c>
      <c r="G823" s="27" t="s">
        <v>1030</v>
      </c>
      <c r="H823" s="27" t="s">
        <v>53</v>
      </c>
      <c r="I823" s="27" t="s">
        <v>57</v>
      </c>
      <c r="J823" s="28" t="s">
        <v>3980</v>
      </c>
      <c r="K823" s="29">
        <v>503933</v>
      </c>
      <c r="L823" s="29">
        <v>503933</v>
      </c>
      <c r="M823" s="29">
        <v>0</v>
      </c>
      <c r="N823" s="29">
        <v>0</v>
      </c>
      <c r="O823" s="31" t="s">
        <v>5271</v>
      </c>
    </row>
    <row r="824" spans="1:15" ht="30" x14ac:dyDescent="0.25">
      <c r="A824" s="30" t="s">
        <v>15</v>
      </c>
      <c r="B824" s="27" t="s">
        <v>110</v>
      </c>
      <c r="C824" s="27" t="s">
        <v>1025</v>
      </c>
      <c r="D824" s="27" t="str">
        <f>VLOOKUP(C824,state!A:B,2)</f>
        <v>Illinois</v>
      </c>
      <c r="E824" s="33" t="s">
        <v>1027</v>
      </c>
      <c r="F824" s="33" t="str">
        <f>VLOOKUP(E824,Sheet4!A:B,2,FALSE)</f>
        <v>Chicago</v>
      </c>
      <c r="G824" s="27" t="s">
        <v>1030</v>
      </c>
      <c r="H824" s="27" t="s">
        <v>53</v>
      </c>
      <c r="I824" s="27" t="s">
        <v>57</v>
      </c>
      <c r="J824" s="28" t="s">
        <v>3980</v>
      </c>
      <c r="K824" s="29">
        <v>1511798</v>
      </c>
      <c r="L824" s="29">
        <v>1511798</v>
      </c>
      <c r="M824" s="29">
        <v>0</v>
      </c>
      <c r="N824" s="29">
        <v>0</v>
      </c>
      <c r="O824" s="31" t="s">
        <v>5273</v>
      </c>
    </row>
    <row r="825" spans="1:15" x14ac:dyDescent="0.25">
      <c r="A825" s="30" t="s">
        <v>15</v>
      </c>
      <c r="B825" s="27" t="s">
        <v>110</v>
      </c>
      <c r="C825" s="27" t="s">
        <v>1025</v>
      </c>
      <c r="D825" s="27" t="str">
        <f>VLOOKUP(C825,state!A:B,2)</f>
        <v>Illinois</v>
      </c>
      <c r="E825" s="33" t="s">
        <v>1397</v>
      </c>
      <c r="F825" s="33" t="str">
        <f>VLOOKUP(E825,Sheet4!A:B,2,FALSE)</f>
        <v>Moline</v>
      </c>
      <c r="G825" s="27" t="s">
        <v>1399</v>
      </c>
      <c r="H825" s="27" t="s">
        <v>53</v>
      </c>
      <c r="I825" s="27" t="s">
        <v>57</v>
      </c>
      <c r="J825" s="28" t="s">
        <v>3981</v>
      </c>
      <c r="K825" s="29">
        <v>300000</v>
      </c>
      <c r="L825" s="29">
        <v>0</v>
      </c>
      <c r="M825" s="29">
        <v>0</v>
      </c>
      <c r="N825" s="29">
        <v>300000</v>
      </c>
      <c r="O825" s="31" t="s">
        <v>4264</v>
      </c>
    </row>
    <row r="826" spans="1:15" x14ac:dyDescent="0.25">
      <c r="A826" s="30" t="s">
        <v>15</v>
      </c>
      <c r="B826" s="27" t="s">
        <v>110</v>
      </c>
      <c r="C826" s="27" t="s">
        <v>1025</v>
      </c>
      <c r="D826" s="27" t="str">
        <f>VLOOKUP(C826,state!A:B,2)</f>
        <v>Illinois</v>
      </c>
      <c r="E826" s="33" t="s">
        <v>1397</v>
      </c>
      <c r="F826" s="33" t="str">
        <f>VLOOKUP(E826,Sheet4!A:B,2,FALSE)</f>
        <v>Moline</v>
      </c>
      <c r="G826" s="27" t="s">
        <v>1399</v>
      </c>
      <c r="H826" s="27" t="s">
        <v>53</v>
      </c>
      <c r="I826" s="27" t="s">
        <v>57</v>
      </c>
      <c r="J826" s="28" t="s">
        <v>3981</v>
      </c>
      <c r="K826" s="29">
        <v>500000</v>
      </c>
      <c r="L826" s="29">
        <v>0</v>
      </c>
      <c r="M826" s="29">
        <v>0</v>
      </c>
      <c r="N826" s="29">
        <v>500000</v>
      </c>
      <c r="O826" s="31" t="s">
        <v>4265</v>
      </c>
    </row>
    <row r="827" spans="1:15" x14ac:dyDescent="0.25">
      <c r="A827" s="30" t="s">
        <v>15</v>
      </c>
      <c r="B827" s="27" t="s">
        <v>110</v>
      </c>
      <c r="C827" s="27" t="s">
        <v>1025</v>
      </c>
      <c r="D827" s="27" t="str">
        <f>VLOOKUP(C827,state!A:B,2)</f>
        <v>Illinois</v>
      </c>
      <c r="E827" s="33" t="s">
        <v>1397</v>
      </c>
      <c r="F827" s="33" t="str">
        <f>VLOOKUP(E827,Sheet4!A:B,2,FALSE)</f>
        <v>Moline</v>
      </c>
      <c r="G827" s="27" t="s">
        <v>1399</v>
      </c>
      <c r="H827" s="27" t="s">
        <v>53</v>
      </c>
      <c r="I827" s="27" t="s">
        <v>57</v>
      </c>
      <c r="J827" s="28" t="s">
        <v>3981</v>
      </c>
      <c r="K827" s="29">
        <v>514738</v>
      </c>
      <c r="L827" s="29">
        <v>0</v>
      </c>
      <c r="M827" s="29">
        <v>0</v>
      </c>
      <c r="N827" s="29">
        <v>514738</v>
      </c>
      <c r="O827" s="31" t="s">
        <v>5317</v>
      </c>
    </row>
    <row r="828" spans="1:15" x14ac:dyDescent="0.25">
      <c r="A828" s="30" t="s">
        <v>15</v>
      </c>
      <c r="B828" s="27" t="s">
        <v>110</v>
      </c>
      <c r="C828" s="27" t="s">
        <v>1025</v>
      </c>
      <c r="D828" s="27" t="str">
        <f>VLOOKUP(C828,state!A:B,2)</f>
        <v>Illinois</v>
      </c>
      <c r="E828" s="33" t="s">
        <v>1397</v>
      </c>
      <c r="F828" s="33" t="str">
        <f>VLOOKUP(E828,Sheet4!A:B,2,FALSE)</f>
        <v>Moline</v>
      </c>
      <c r="G828" s="27" t="s">
        <v>1399</v>
      </c>
      <c r="H828" s="27" t="s">
        <v>53</v>
      </c>
      <c r="I828" s="27" t="s">
        <v>57</v>
      </c>
      <c r="J828" s="28" t="s">
        <v>3981</v>
      </c>
      <c r="K828" s="29">
        <v>900000</v>
      </c>
      <c r="L828" s="29">
        <v>0</v>
      </c>
      <c r="M828" s="29">
        <v>0</v>
      </c>
      <c r="N828" s="29">
        <v>900000</v>
      </c>
      <c r="O828" s="31" t="s">
        <v>417</v>
      </c>
    </row>
    <row r="829" spans="1:15" x14ac:dyDescent="0.25">
      <c r="A829" s="30" t="s">
        <v>15</v>
      </c>
      <c r="B829" s="27" t="s">
        <v>110</v>
      </c>
      <c r="C829" s="27" t="s">
        <v>1025</v>
      </c>
      <c r="D829" s="27" t="str">
        <f>VLOOKUP(C829,state!A:B,2)</f>
        <v>Illinois</v>
      </c>
      <c r="E829" s="33" t="s">
        <v>1397</v>
      </c>
      <c r="F829" s="33" t="str">
        <f>VLOOKUP(E829,Sheet4!A:B,2,FALSE)</f>
        <v>Moline</v>
      </c>
      <c r="G829" s="27" t="s">
        <v>1399</v>
      </c>
      <c r="H829" s="27" t="s">
        <v>53</v>
      </c>
      <c r="I829" s="27" t="s">
        <v>57</v>
      </c>
      <c r="J829" s="28" t="s">
        <v>3976</v>
      </c>
      <c r="K829" s="29">
        <v>3118972</v>
      </c>
      <c r="L829" s="29">
        <v>2674844</v>
      </c>
      <c r="M829" s="29">
        <v>444128</v>
      </c>
      <c r="N829" s="29">
        <v>0</v>
      </c>
      <c r="O829" s="31" t="s">
        <v>5316</v>
      </c>
    </row>
    <row r="830" spans="1:15" ht="30" x14ac:dyDescent="0.25">
      <c r="A830" s="30" t="s">
        <v>15</v>
      </c>
      <c r="B830" s="27" t="s">
        <v>110</v>
      </c>
      <c r="C830" s="27" t="s">
        <v>1025</v>
      </c>
      <c r="D830" s="27" t="str">
        <f>VLOOKUP(C830,state!A:B,2)</f>
        <v>Illinois</v>
      </c>
      <c r="E830" s="33" t="s">
        <v>2251</v>
      </c>
      <c r="F830" s="33" t="str">
        <f>VLOOKUP(E830,Sheet4!A:B,2,FALSE)</f>
        <v>Marion</v>
      </c>
      <c r="G830" s="27" t="s">
        <v>2252</v>
      </c>
      <c r="H830" s="27" t="s">
        <v>53</v>
      </c>
      <c r="I830" s="27" t="s">
        <v>57</v>
      </c>
      <c r="J830" s="28" t="s">
        <v>4015</v>
      </c>
      <c r="K830" s="29">
        <v>1000000</v>
      </c>
      <c r="L830" s="29">
        <v>1000000</v>
      </c>
      <c r="M830" s="29">
        <v>0</v>
      </c>
      <c r="N830" s="29">
        <v>0</v>
      </c>
      <c r="O830" s="31" t="s">
        <v>515</v>
      </c>
    </row>
    <row r="831" spans="1:15" ht="30" x14ac:dyDescent="0.25">
      <c r="A831" s="30" t="s">
        <v>15</v>
      </c>
      <c r="B831" s="27" t="s">
        <v>110</v>
      </c>
      <c r="C831" s="27" t="s">
        <v>1025</v>
      </c>
      <c r="D831" s="27" t="str">
        <f>VLOOKUP(C831,state!A:B,2)</f>
        <v>Illinois</v>
      </c>
      <c r="E831" s="33" t="s">
        <v>1732</v>
      </c>
      <c r="F831" s="33" t="str">
        <f>VLOOKUP(E831,Sheet4!A:B,2,FALSE)</f>
        <v>Chicago</v>
      </c>
      <c r="G831" s="27" t="s">
        <v>1733</v>
      </c>
      <c r="H831" s="27" t="s">
        <v>53</v>
      </c>
      <c r="I831" s="27" t="s">
        <v>57</v>
      </c>
      <c r="J831" s="28" t="s">
        <v>4030</v>
      </c>
      <c r="K831" s="29">
        <v>10717636</v>
      </c>
      <c r="L831" s="29">
        <v>0</v>
      </c>
      <c r="M831" s="29">
        <v>10717636</v>
      </c>
      <c r="N831" s="29">
        <v>0</v>
      </c>
      <c r="O831" s="31" t="s">
        <v>2383</v>
      </c>
    </row>
    <row r="832" spans="1:15" ht="30" x14ac:dyDescent="0.25">
      <c r="A832" s="30" t="s">
        <v>15</v>
      </c>
      <c r="B832" s="27" t="s">
        <v>110</v>
      </c>
      <c r="C832" s="27" t="s">
        <v>1025</v>
      </c>
      <c r="D832" s="27" t="str">
        <f>VLOOKUP(C832,state!A:B,2)</f>
        <v>Illinois</v>
      </c>
      <c r="E832" s="33" t="s">
        <v>1732</v>
      </c>
      <c r="F832" s="33" t="str">
        <f>VLOOKUP(E832,Sheet4!A:B,2,FALSE)</f>
        <v>Chicago</v>
      </c>
      <c r="G832" s="27" t="s">
        <v>1733</v>
      </c>
      <c r="H832" s="27" t="s">
        <v>53</v>
      </c>
      <c r="I832" s="27" t="s">
        <v>57</v>
      </c>
      <c r="J832" s="28" t="s">
        <v>4044</v>
      </c>
      <c r="K832" s="29">
        <v>20000000</v>
      </c>
      <c r="L832" s="29">
        <v>0</v>
      </c>
      <c r="M832" s="29">
        <v>20000000</v>
      </c>
      <c r="N832" s="29">
        <v>0</v>
      </c>
      <c r="O832" s="31" t="s">
        <v>5408</v>
      </c>
    </row>
    <row r="833" spans="1:15" ht="30" x14ac:dyDescent="0.25">
      <c r="A833" s="30" t="s">
        <v>15</v>
      </c>
      <c r="B833" s="27" t="s">
        <v>110</v>
      </c>
      <c r="C833" s="27" t="s">
        <v>1025</v>
      </c>
      <c r="D833" s="27" t="str">
        <f>VLOOKUP(C833,state!A:B,2)</f>
        <v>Illinois</v>
      </c>
      <c r="E833" s="33" t="s">
        <v>1732</v>
      </c>
      <c r="F833" s="33" t="str">
        <f>VLOOKUP(E833,Sheet4!A:B,2,FALSE)</f>
        <v>Chicago</v>
      </c>
      <c r="G833" s="27" t="s">
        <v>1733</v>
      </c>
      <c r="H833" s="27" t="s">
        <v>53</v>
      </c>
      <c r="I833" s="27" t="s">
        <v>57</v>
      </c>
      <c r="J833" s="28" t="s">
        <v>4054</v>
      </c>
      <c r="K833" s="29">
        <v>45000000</v>
      </c>
      <c r="L833" s="29">
        <v>0</v>
      </c>
      <c r="M833" s="29">
        <v>45000000</v>
      </c>
      <c r="N833" s="29">
        <v>0</v>
      </c>
      <c r="O833" s="31" t="s">
        <v>5409</v>
      </c>
    </row>
    <row r="834" spans="1:15" ht="30" x14ac:dyDescent="0.25">
      <c r="A834" s="30" t="s">
        <v>15</v>
      </c>
      <c r="B834" s="27" t="s">
        <v>110</v>
      </c>
      <c r="C834" s="27" t="s">
        <v>1025</v>
      </c>
      <c r="D834" s="27" t="str">
        <f>VLOOKUP(C834,state!A:B,2)</f>
        <v>Illinois</v>
      </c>
      <c r="E834" s="33" t="s">
        <v>1732</v>
      </c>
      <c r="F834" s="33" t="str">
        <f>VLOOKUP(E834,Sheet4!A:B,2,FALSE)</f>
        <v>Chicago</v>
      </c>
      <c r="G834" s="27" t="s">
        <v>1733</v>
      </c>
      <c r="H834" s="27" t="s">
        <v>53</v>
      </c>
      <c r="I834" s="27" t="s">
        <v>57</v>
      </c>
      <c r="J834" s="28" t="s">
        <v>3997</v>
      </c>
      <c r="K834" s="29">
        <v>5250000</v>
      </c>
      <c r="L834" s="29">
        <v>5250000</v>
      </c>
      <c r="M834" s="29">
        <v>0</v>
      </c>
      <c r="N834" s="29">
        <v>0</v>
      </c>
      <c r="O834" s="31" t="s">
        <v>4346</v>
      </c>
    </row>
    <row r="835" spans="1:15" ht="30" x14ac:dyDescent="0.25">
      <c r="A835" s="30" t="s">
        <v>15</v>
      </c>
      <c r="B835" s="27" t="s">
        <v>110</v>
      </c>
      <c r="C835" s="27" t="s">
        <v>1025</v>
      </c>
      <c r="D835" s="27" t="str">
        <f>VLOOKUP(C835,state!A:B,2)</f>
        <v>Illinois</v>
      </c>
      <c r="E835" s="33" t="s">
        <v>1732</v>
      </c>
      <c r="F835" s="33" t="str">
        <f>VLOOKUP(E835,Sheet4!A:B,2,FALSE)</f>
        <v>Chicago</v>
      </c>
      <c r="G835" s="27" t="s">
        <v>1733</v>
      </c>
      <c r="H835" s="27" t="s">
        <v>53</v>
      </c>
      <c r="I835" s="27" t="s">
        <v>57</v>
      </c>
      <c r="J835" s="28" t="s">
        <v>4038</v>
      </c>
      <c r="K835" s="29">
        <v>12850000</v>
      </c>
      <c r="L835" s="29">
        <v>7884330</v>
      </c>
      <c r="M835" s="29">
        <v>4965670</v>
      </c>
      <c r="N835" s="29">
        <v>0</v>
      </c>
      <c r="O835" s="31" t="s">
        <v>5407</v>
      </c>
    </row>
    <row r="836" spans="1:15" ht="30" x14ac:dyDescent="0.25">
      <c r="A836" s="30" t="s">
        <v>15</v>
      </c>
      <c r="B836" s="27" t="s">
        <v>110</v>
      </c>
      <c r="C836" s="27" t="s">
        <v>1025</v>
      </c>
      <c r="D836" s="27" t="str">
        <f>VLOOKUP(C836,state!A:B,2)</f>
        <v>Illinois</v>
      </c>
      <c r="E836" s="33" t="s">
        <v>2670</v>
      </c>
      <c r="F836" s="33" t="str">
        <f>VLOOKUP(E836,Sheet4!A:B,2,FALSE)</f>
        <v>Peoria</v>
      </c>
      <c r="G836" s="27" t="s">
        <v>2672</v>
      </c>
      <c r="H836" s="27" t="s">
        <v>53</v>
      </c>
      <c r="I836" s="27" t="s">
        <v>57</v>
      </c>
      <c r="J836" s="28" t="s">
        <v>3992</v>
      </c>
      <c r="K836" s="29">
        <v>1080602</v>
      </c>
      <c r="L836" s="29">
        <v>1080602</v>
      </c>
      <c r="M836" s="29">
        <v>0</v>
      </c>
      <c r="N836" s="29">
        <v>0</v>
      </c>
      <c r="O836" s="31" t="s">
        <v>5457</v>
      </c>
    </row>
    <row r="837" spans="1:15" ht="30" x14ac:dyDescent="0.25">
      <c r="A837" s="30" t="s">
        <v>15</v>
      </c>
      <c r="B837" s="27" t="s">
        <v>110</v>
      </c>
      <c r="C837" s="27" t="s">
        <v>1025</v>
      </c>
      <c r="D837" s="27" t="str">
        <f>VLOOKUP(C837,state!A:B,2)</f>
        <v>Illinois</v>
      </c>
      <c r="E837" s="33" t="s">
        <v>3134</v>
      </c>
      <c r="F837" s="33" t="str">
        <f>VLOOKUP(E837,Sheet4!A:B,2,FALSE)</f>
        <v>Chicago/Rockford</v>
      </c>
      <c r="G837" s="27" t="s">
        <v>3136</v>
      </c>
      <c r="H837" s="27" t="s">
        <v>53</v>
      </c>
      <c r="I837" s="27" t="s">
        <v>57</v>
      </c>
      <c r="J837" s="28" t="s">
        <v>3993</v>
      </c>
      <c r="K837" s="29">
        <v>1783717</v>
      </c>
      <c r="L837" s="29">
        <v>0</v>
      </c>
      <c r="M837" s="29">
        <v>1783717</v>
      </c>
      <c r="N837" s="29">
        <v>0</v>
      </c>
      <c r="O837" s="31" t="s">
        <v>1073</v>
      </c>
    </row>
    <row r="838" spans="1:15" ht="30" x14ac:dyDescent="0.25">
      <c r="A838" s="30" t="s">
        <v>15</v>
      </c>
      <c r="B838" s="27" t="s">
        <v>110</v>
      </c>
      <c r="C838" s="27" t="s">
        <v>1025</v>
      </c>
      <c r="D838" s="27" t="str">
        <f>VLOOKUP(C838,state!A:B,2)</f>
        <v>Illinois</v>
      </c>
      <c r="E838" s="33" t="s">
        <v>3134</v>
      </c>
      <c r="F838" s="33" t="str">
        <f>VLOOKUP(E838,Sheet4!A:B,2,FALSE)</f>
        <v>Chicago/Rockford</v>
      </c>
      <c r="G838" s="27" t="s">
        <v>3136</v>
      </c>
      <c r="H838" s="27" t="s">
        <v>53</v>
      </c>
      <c r="I838" s="27" t="s">
        <v>57</v>
      </c>
      <c r="J838" s="28" t="s">
        <v>3974</v>
      </c>
      <c r="K838" s="29">
        <v>3130536</v>
      </c>
      <c r="L838" s="29">
        <v>1963582</v>
      </c>
      <c r="M838" s="29">
        <v>1166954</v>
      </c>
      <c r="N838" s="29">
        <v>0</v>
      </c>
      <c r="O838" s="31" t="s">
        <v>199</v>
      </c>
    </row>
    <row r="839" spans="1:15" ht="30" x14ac:dyDescent="0.25">
      <c r="A839" s="30" t="s">
        <v>15</v>
      </c>
      <c r="B839" s="27" t="s">
        <v>110</v>
      </c>
      <c r="C839" s="27" t="s">
        <v>1025</v>
      </c>
      <c r="D839" s="27" t="str">
        <f>VLOOKUP(C839,state!A:B,2)</f>
        <v>Illinois</v>
      </c>
      <c r="E839" s="33" t="s">
        <v>1078</v>
      </c>
      <c r="F839" s="33" t="str">
        <f>VLOOKUP(E839,Sheet4!A:B,2,FALSE)</f>
        <v>Springfield</v>
      </c>
      <c r="G839" s="27" t="s">
        <v>1080</v>
      </c>
      <c r="H839" s="27" t="s">
        <v>53</v>
      </c>
      <c r="I839" s="27" t="s">
        <v>57</v>
      </c>
      <c r="J839" s="28" t="s">
        <v>3906</v>
      </c>
      <c r="K839" s="29">
        <v>6625171</v>
      </c>
      <c r="L839" s="29">
        <v>1229998</v>
      </c>
      <c r="M839" s="29">
        <v>5395173</v>
      </c>
      <c r="N839" s="29">
        <v>0</v>
      </c>
      <c r="O839" s="31" t="s">
        <v>4110</v>
      </c>
    </row>
    <row r="840" spans="1:15" x14ac:dyDescent="0.25">
      <c r="A840" s="30" t="s">
        <v>15</v>
      </c>
      <c r="B840" s="27" t="s">
        <v>110</v>
      </c>
      <c r="C840" s="27" t="s">
        <v>22</v>
      </c>
      <c r="D840" s="27" t="str">
        <f>VLOOKUP(C840,state!A:B,2)</f>
        <v>Indiana</v>
      </c>
      <c r="E840" s="33" t="s">
        <v>2325</v>
      </c>
      <c r="F840" s="33" t="str">
        <f>VLOOKUP(E840,Sheet4!A:B,2,FALSE)</f>
        <v>Indianapolis</v>
      </c>
      <c r="G840" s="27" t="s">
        <v>2326</v>
      </c>
      <c r="H840" s="28" t="s">
        <v>10</v>
      </c>
      <c r="I840" s="28"/>
      <c r="J840" s="28" t="s">
        <v>3931</v>
      </c>
      <c r="K840" s="29">
        <v>181996</v>
      </c>
      <c r="L840" s="29">
        <v>181996</v>
      </c>
      <c r="M840" s="29">
        <v>0</v>
      </c>
      <c r="N840" s="29">
        <v>0</v>
      </c>
      <c r="O840" s="31" t="s">
        <v>233</v>
      </c>
    </row>
    <row r="841" spans="1:15" ht="30" x14ac:dyDescent="0.25">
      <c r="A841" s="30" t="s">
        <v>15</v>
      </c>
      <c r="B841" s="27" t="s">
        <v>110</v>
      </c>
      <c r="C841" s="27" t="s">
        <v>22</v>
      </c>
      <c r="D841" s="27" t="str">
        <f>VLOOKUP(C841,state!A:B,2)</f>
        <v>Indiana</v>
      </c>
      <c r="E841" s="33" t="s">
        <v>3528</v>
      </c>
      <c r="F841" s="33" t="str">
        <f>VLOOKUP(E841,Sheet4!A:B,2,FALSE)</f>
        <v>Delphi</v>
      </c>
      <c r="G841" s="27" t="s">
        <v>3530</v>
      </c>
      <c r="H841" s="27" t="s">
        <v>4</v>
      </c>
      <c r="I841" s="27" t="s">
        <v>13</v>
      </c>
      <c r="J841" s="28" t="s">
        <v>3895</v>
      </c>
      <c r="K841" s="29">
        <v>522439</v>
      </c>
      <c r="L841" s="29">
        <v>184178</v>
      </c>
      <c r="M841" s="29">
        <v>338261</v>
      </c>
      <c r="N841" s="29">
        <v>0</v>
      </c>
      <c r="O841" s="31" t="s">
        <v>4561</v>
      </c>
    </row>
    <row r="842" spans="1:15" ht="30" x14ac:dyDescent="0.25">
      <c r="A842" s="30" t="s">
        <v>15</v>
      </c>
      <c r="B842" s="27" t="s">
        <v>110</v>
      </c>
      <c r="C842" s="27" t="s">
        <v>22</v>
      </c>
      <c r="D842" s="27" t="str">
        <f>VLOOKUP(C842,state!A:B,2)</f>
        <v>Indiana</v>
      </c>
      <c r="E842" s="33" t="s">
        <v>2661</v>
      </c>
      <c r="F842" s="33" t="str">
        <f>VLOOKUP(E842,Sheet4!A:B,2,FALSE)</f>
        <v>Indianapolis</v>
      </c>
      <c r="G842" s="27" t="s">
        <v>2662</v>
      </c>
      <c r="H842" s="27" t="s">
        <v>4</v>
      </c>
      <c r="I842" s="27" t="s">
        <v>13</v>
      </c>
      <c r="J842" s="28" t="s">
        <v>3931</v>
      </c>
      <c r="K842" s="29">
        <v>150000</v>
      </c>
      <c r="L842" s="29">
        <v>150000</v>
      </c>
      <c r="M842" s="29">
        <v>0</v>
      </c>
      <c r="N842" s="29">
        <v>0</v>
      </c>
      <c r="O842" s="31" t="s">
        <v>4633</v>
      </c>
    </row>
    <row r="843" spans="1:15" ht="30" x14ac:dyDescent="0.25">
      <c r="A843" s="30" t="s">
        <v>15</v>
      </c>
      <c r="B843" s="27" t="s">
        <v>110</v>
      </c>
      <c r="C843" s="27" t="s">
        <v>22</v>
      </c>
      <c r="D843" s="27" t="str">
        <f>VLOOKUP(C843,state!A:B,2)</f>
        <v>Indiana</v>
      </c>
      <c r="E843" s="33" t="s">
        <v>2663</v>
      </c>
      <c r="F843" s="33" t="str">
        <f>VLOOKUP(E843,Sheet4!A:B,2,FALSE)</f>
        <v>Anderson</v>
      </c>
      <c r="G843" s="27" t="s">
        <v>2665</v>
      </c>
      <c r="H843" s="27" t="s">
        <v>4</v>
      </c>
      <c r="I843" s="27" t="s">
        <v>13</v>
      </c>
      <c r="J843" s="28" t="s">
        <v>3940</v>
      </c>
      <c r="K843" s="29">
        <v>344313</v>
      </c>
      <c r="L843" s="29">
        <v>0</v>
      </c>
      <c r="M843" s="29">
        <v>344313</v>
      </c>
      <c r="N843" s="29">
        <v>0</v>
      </c>
      <c r="O843" s="31" t="s">
        <v>27</v>
      </c>
    </row>
    <row r="844" spans="1:15" ht="30" x14ac:dyDescent="0.25">
      <c r="A844" s="30" t="s">
        <v>15</v>
      </c>
      <c r="B844" s="27" t="s">
        <v>110</v>
      </c>
      <c r="C844" s="27" t="s">
        <v>22</v>
      </c>
      <c r="D844" s="27" t="str">
        <f>VLOOKUP(C844,state!A:B,2)</f>
        <v>Indiana</v>
      </c>
      <c r="E844" s="33" t="s">
        <v>2663</v>
      </c>
      <c r="F844" s="33" t="str">
        <f>VLOOKUP(E844,Sheet4!A:B,2,FALSE)</f>
        <v>Anderson</v>
      </c>
      <c r="G844" s="27" t="s">
        <v>2665</v>
      </c>
      <c r="H844" s="27" t="s">
        <v>4</v>
      </c>
      <c r="I844" s="27" t="s">
        <v>13</v>
      </c>
      <c r="J844" s="28" t="s">
        <v>3940</v>
      </c>
      <c r="K844" s="29">
        <v>3859621</v>
      </c>
      <c r="L844" s="29">
        <v>150000</v>
      </c>
      <c r="M844" s="29">
        <v>3709621</v>
      </c>
      <c r="N844" s="29">
        <v>0</v>
      </c>
      <c r="O844" s="31" t="s">
        <v>4671</v>
      </c>
    </row>
    <row r="845" spans="1:15" ht="30" x14ac:dyDescent="0.25">
      <c r="A845" s="30" t="s">
        <v>15</v>
      </c>
      <c r="B845" s="27" t="s">
        <v>110</v>
      </c>
      <c r="C845" s="27" t="s">
        <v>22</v>
      </c>
      <c r="D845" s="27" t="str">
        <f>VLOOKUP(C845,state!A:B,2)</f>
        <v>Indiana</v>
      </c>
      <c r="E845" s="33" t="s">
        <v>580</v>
      </c>
      <c r="F845" s="33" t="str">
        <f>VLOOKUP(E845,Sheet4!A:B,2,FALSE)</f>
        <v>Angola</v>
      </c>
      <c r="G845" s="27" t="s">
        <v>582</v>
      </c>
      <c r="H845" s="27" t="s">
        <v>4</v>
      </c>
      <c r="I845" s="27" t="s">
        <v>13</v>
      </c>
      <c r="J845" s="28" t="s">
        <v>3902</v>
      </c>
      <c r="K845" s="29">
        <v>119089</v>
      </c>
      <c r="L845" s="29">
        <v>119089</v>
      </c>
      <c r="M845" s="29">
        <v>0</v>
      </c>
      <c r="N845" s="29">
        <v>0</v>
      </c>
      <c r="O845" s="31" t="s">
        <v>4156</v>
      </c>
    </row>
    <row r="846" spans="1:15" ht="30" x14ac:dyDescent="0.25">
      <c r="A846" s="30" t="s">
        <v>15</v>
      </c>
      <c r="B846" s="27" t="s">
        <v>110</v>
      </c>
      <c r="C846" s="27" t="s">
        <v>22</v>
      </c>
      <c r="D846" s="27" t="str">
        <f>VLOOKUP(C846,state!A:B,2)</f>
        <v>Indiana</v>
      </c>
      <c r="E846" s="33" t="s">
        <v>580</v>
      </c>
      <c r="F846" s="33" t="str">
        <f>VLOOKUP(E846,Sheet4!A:B,2,FALSE)</f>
        <v>Angola</v>
      </c>
      <c r="G846" s="27" t="s">
        <v>582</v>
      </c>
      <c r="H846" s="27" t="s">
        <v>4</v>
      </c>
      <c r="I846" s="27" t="s">
        <v>13</v>
      </c>
      <c r="J846" s="28" t="s">
        <v>3902</v>
      </c>
      <c r="K846" s="29">
        <v>230350</v>
      </c>
      <c r="L846" s="29">
        <v>230350</v>
      </c>
      <c r="M846" s="29">
        <v>0</v>
      </c>
      <c r="N846" s="29">
        <v>0</v>
      </c>
      <c r="O846" s="31" t="s">
        <v>4693</v>
      </c>
    </row>
    <row r="847" spans="1:15" ht="30" x14ac:dyDescent="0.25">
      <c r="A847" s="30" t="s">
        <v>15</v>
      </c>
      <c r="B847" s="27" t="s">
        <v>110</v>
      </c>
      <c r="C847" s="27" t="s">
        <v>22</v>
      </c>
      <c r="D847" s="27" t="str">
        <f>VLOOKUP(C847,state!A:B,2)</f>
        <v>Indiana</v>
      </c>
      <c r="E847" s="33" t="s">
        <v>2865</v>
      </c>
      <c r="F847" s="33" t="str">
        <f>VLOOKUP(E847,Sheet4!A:B,2,FALSE)</f>
        <v>Warsaw</v>
      </c>
      <c r="G847" s="27" t="s">
        <v>2867</v>
      </c>
      <c r="H847" s="27" t="s">
        <v>4</v>
      </c>
      <c r="I847" s="27" t="s">
        <v>13</v>
      </c>
      <c r="J847" s="28" t="s">
        <v>3931</v>
      </c>
      <c r="K847" s="29">
        <v>144000</v>
      </c>
      <c r="L847" s="29">
        <v>144000</v>
      </c>
      <c r="M847" s="29">
        <v>0</v>
      </c>
      <c r="N847" s="29">
        <v>0</v>
      </c>
      <c r="O847" s="31" t="s">
        <v>4713</v>
      </c>
    </row>
    <row r="848" spans="1:15" ht="30" x14ac:dyDescent="0.25">
      <c r="A848" s="30" t="s">
        <v>15</v>
      </c>
      <c r="B848" s="27" t="s">
        <v>110</v>
      </c>
      <c r="C848" s="27" t="s">
        <v>22</v>
      </c>
      <c r="D848" s="27" t="str">
        <f>VLOOKUP(C848,state!A:B,2)</f>
        <v>Indiana</v>
      </c>
      <c r="E848" s="33" t="s">
        <v>312</v>
      </c>
      <c r="F848" s="33" t="str">
        <f>VLOOKUP(E848,Sheet4!A:B,2,FALSE)</f>
        <v>Columbus</v>
      </c>
      <c r="G848" s="27" t="s">
        <v>314</v>
      </c>
      <c r="H848" s="27" t="s">
        <v>4</v>
      </c>
      <c r="I848" s="27" t="s">
        <v>13</v>
      </c>
      <c r="J848" s="28" t="s">
        <v>3911</v>
      </c>
      <c r="K848" s="29">
        <v>662730</v>
      </c>
      <c r="L848" s="29">
        <v>0</v>
      </c>
      <c r="M848" s="29">
        <v>662730</v>
      </c>
      <c r="N848" s="29">
        <v>0</v>
      </c>
      <c r="O848" s="31" t="s">
        <v>45</v>
      </c>
    </row>
    <row r="849" spans="1:15" ht="30" x14ac:dyDescent="0.25">
      <c r="A849" s="30" t="s">
        <v>15</v>
      </c>
      <c r="B849" s="27" t="s">
        <v>110</v>
      </c>
      <c r="C849" s="27" t="s">
        <v>22</v>
      </c>
      <c r="D849" s="27" t="str">
        <f>VLOOKUP(C849,state!A:B,2)</f>
        <v>Indiana</v>
      </c>
      <c r="E849" s="33" t="s">
        <v>312</v>
      </c>
      <c r="F849" s="33" t="str">
        <f>VLOOKUP(E849,Sheet4!A:B,2,FALSE)</f>
        <v>Columbus</v>
      </c>
      <c r="G849" s="27" t="s">
        <v>314</v>
      </c>
      <c r="H849" s="27" t="s">
        <v>4</v>
      </c>
      <c r="I849" s="27" t="s">
        <v>13</v>
      </c>
      <c r="J849" s="28" t="s">
        <v>3911</v>
      </c>
      <c r="K849" s="29">
        <v>332670</v>
      </c>
      <c r="L849" s="29">
        <v>150000</v>
      </c>
      <c r="M849" s="29">
        <v>182670</v>
      </c>
      <c r="N849" s="29">
        <v>0</v>
      </c>
      <c r="O849" s="31" t="s">
        <v>45</v>
      </c>
    </row>
    <row r="850" spans="1:15" ht="30" x14ac:dyDescent="0.25">
      <c r="A850" s="30" t="s">
        <v>15</v>
      </c>
      <c r="B850" s="27" t="s">
        <v>110</v>
      </c>
      <c r="C850" s="27" t="s">
        <v>22</v>
      </c>
      <c r="D850" s="27" t="str">
        <f>VLOOKUP(C850,state!A:B,2)</f>
        <v>Indiana</v>
      </c>
      <c r="E850" s="33" t="s">
        <v>2055</v>
      </c>
      <c r="F850" s="33" t="str">
        <f>VLOOKUP(E850,Sheet4!A:B,2,FALSE)</f>
        <v>Bedford</v>
      </c>
      <c r="G850" s="27" t="s">
        <v>2057</v>
      </c>
      <c r="H850" s="27" t="s">
        <v>4</v>
      </c>
      <c r="I850" s="27" t="s">
        <v>13</v>
      </c>
      <c r="J850" s="28" t="s">
        <v>3931</v>
      </c>
      <c r="K850" s="29">
        <v>82215</v>
      </c>
      <c r="L850" s="29">
        <v>82215</v>
      </c>
      <c r="M850" s="29">
        <v>0</v>
      </c>
      <c r="N850" s="29">
        <v>0</v>
      </c>
      <c r="O850" s="31" t="s">
        <v>4759</v>
      </c>
    </row>
    <row r="851" spans="1:15" ht="30" x14ac:dyDescent="0.25">
      <c r="A851" s="30" t="s">
        <v>15</v>
      </c>
      <c r="B851" s="27" t="s">
        <v>110</v>
      </c>
      <c r="C851" s="27" t="s">
        <v>22</v>
      </c>
      <c r="D851" s="27" t="str">
        <f>VLOOKUP(C851,state!A:B,2)</f>
        <v>Indiana</v>
      </c>
      <c r="E851" s="33" t="s">
        <v>2055</v>
      </c>
      <c r="F851" s="33" t="str">
        <f>VLOOKUP(E851,Sheet4!A:B,2,FALSE)</f>
        <v>Bedford</v>
      </c>
      <c r="G851" s="27" t="s">
        <v>2057</v>
      </c>
      <c r="H851" s="27" t="s">
        <v>4</v>
      </c>
      <c r="I851" s="27" t="s">
        <v>13</v>
      </c>
      <c r="J851" s="28" t="s">
        <v>3915</v>
      </c>
      <c r="K851" s="29">
        <v>90238</v>
      </c>
      <c r="L851" s="29">
        <v>90238</v>
      </c>
      <c r="M851" s="29">
        <v>0</v>
      </c>
      <c r="N851" s="29">
        <v>0</v>
      </c>
      <c r="O851" s="31" t="s">
        <v>4437</v>
      </c>
    </row>
    <row r="852" spans="1:15" ht="30" x14ac:dyDescent="0.25">
      <c r="A852" s="30" t="s">
        <v>15</v>
      </c>
      <c r="B852" s="27" t="s">
        <v>110</v>
      </c>
      <c r="C852" s="27" t="s">
        <v>22</v>
      </c>
      <c r="D852" s="27" t="str">
        <f>VLOOKUP(C852,state!A:B,2)</f>
        <v>Indiana</v>
      </c>
      <c r="E852" s="33" t="s">
        <v>3871</v>
      </c>
      <c r="F852" s="33" t="str">
        <f>VLOOKUP(E852,Sheet4!A:B,2,FALSE)</f>
        <v>Bloomington</v>
      </c>
      <c r="G852" s="27" t="s">
        <v>2114</v>
      </c>
      <c r="H852" s="27" t="s">
        <v>4</v>
      </c>
      <c r="I852" s="27" t="s">
        <v>13</v>
      </c>
      <c r="J852" s="28" t="s">
        <v>3954</v>
      </c>
      <c r="K852" s="29">
        <v>579830</v>
      </c>
      <c r="L852" s="29">
        <v>579830</v>
      </c>
      <c r="M852" s="29">
        <v>0</v>
      </c>
      <c r="N852" s="29">
        <v>0</v>
      </c>
      <c r="O852" s="31" t="s">
        <v>333</v>
      </c>
    </row>
    <row r="853" spans="1:15" ht="30" x14ac:dyDescent="0.25">
      <c r="A853" s="30" t="s">
        <v>15</v>
      </c>
      <c r="B853" s="27" t="s">
        <v>110</v>
      </c>
      <c r="C853" s="27" t="s">
        <v>22</v>
      </c>
      <c r="D853" s="27" t="str">
        <f>VLOOKUP(C853,state!A:B,2)</f>
        <v>Indiana</v>
      </c>
      <c r="E853" s="33" t="s">
        <v>2438</v>
      </c>
      <c r="F853" s="33" t="str">
        <f>VLOOKUP(E853,Sheet4!A:B,2,FALSE)</f>
        <v>Kendallville</v>
      </c>
      <c r="G853" s="27" t="s">
        <v>2440</v>
      </c>
      <c r="H853" s="27" t="s">
        <v>4</v>
      </c>
      <c r="I853" s="27" t="s">
        <v>13</v>
      </c>
      <c r="J853" s="28" t="s">
        <v>3914</v>
      </c>
      <c r="K853" s="29">
        <v>759826</v>
      </c>
      <c r="L853" s="29">
        <v>759826</v>
      </c>
      <c r="M853" s="29">
        <v>0</v>
      </c>
      <c r="N853" s="29">
        <v>0</v>
      </c>
      <c r="O853" s="31" t="s">
        <v>4822</v>
      </c>
    </row>
    <row r="854" spans="1:15" ht="30" x14ac:dyDescent="0.25">
      <c r="A854" s="30" t="s">
        <v>15</v>
      </c>
      <c r="B854" s="27" t="s">
        <v>110</v>
      </c>
      <c r="C854" s="27" t="s">
        <v>22</v>
      </c>
      <c r="D854" s="27" t="str">
        <f>VLOOKUP(C854,state!A:B,2)</f>
        <v>Indiana</v>
      </c>
      <c r="E854" s="33" t="s">
        <v>1544</v>
      </c>
      <c r="F854" s="33" t="str">
        <f>VLOOKUP(E854,Sheet4!A:B,2,FALSE)</f>
        <v>Connersville</v>
      </c>
      <c r="G854" s="27" t="s">
        <v>1546</v>
      </c>
      <c r="H854" s="27" t="s">
        <v>4</v>
      </c>
      <c r="I854" s="27" t="s">
        <v>13</v>
      </c>
      <c r="J854" s="28" t="s">
        <v>3926</v>
      </c>
      <c r="K854" s="29">
        <v>52980</v>
      </c>
      <c r="L854" s="29">
        <v>52980</v>
      </c>
      <c r="M854" s="29">
        <v>0</v>
      </c>
      <c r="N854" s="29">
        <v>0</v>
      </c>
      <c r="O854" s="31" t="s">
        <v>4834</v>
      </c>
    </row>
    <row r="855" spans="1:15" ht="30" x14ac:dyDescent="0.25">
      <c r="A855" s="30" t="s">
        <v>15</v>
      </c>
      <c r="B855" s="27" t="s">
        <v>110</v>
      </c>
      <c r="C855" s="27" t="s">
        <v>22</v>
      </c>
      <c r="D855" s="27" t="str">
        <f>VLOOKUP(C855,state!A:B,2)</f>
        <v>Indiana</v>
      </c>
      <c r="E855" s="33" t="s">
        <v>1544</v>
      </c>
      <c r="F855" s="33" t="str">
        <f>VLOOKUP(E855,Sheet4!A:B,2,FALSE)</f>
        <v>Connersville</v>
      </c>
      <c r="G855" s="27" t="s">
        <v>1546</v>
      </c>
      <c r="H855" s="27" t="s">
        <v>4</v>
      </c>
      <c r="I855" s="27" t="s">
        <v>13</v>
      </c>
      <c r="J855" s="28" t="s">
        <v>3926</v>
      </c>
      <c r="K855" s="29">
        <v>97020</v>
      </c>
      <c r="L855" s="29">
        <v>97020</v>
      </c>
      <c r="M855" s="29">
        <v>0</v>
      </c>
      <c r="N855" s="29">
        <v>0</v>
      </c>
      <c r="O855" s="31" t="s">
        <v>4305</v>
      </c>
    </row>
    <row r="856" spans="1:15" ht="30" x14ac:dyDescent="0.25">
      <c r="A856" s="30" t="s">
        <v>15</v>
      </c>
      <c r="B856" s="27" t="s">
        <v>110</v>
      </c>
      <c r="C856" s="27" t="s">
        <v>22</v>
      </c>
      <c r="D856" s="27" t="str">
        <f>VLOOKUP(C856,state!A:B,2)</f>
        <v>Indiana</v>
      </c>
      <c r="E856" s="33" t="s">
        <v>2243</v>
      </c>
      <c r="F856" s="33" t="str">
        <f>VLOOKUP(E856,Sheet4!A:B,2,FALSE)</f>
        <v>Crawfordsville</v>
      </c>
      <c r="G856" s="27" t="s">
        <v>2245</v>
      </c>
      <c r="H856" s="27" t="s">
        <v>4</v>
      </c>
      <c r="I856" s="27" t="s">
        <v>13</v>
      </c>
      <c r="J856" s="28" t="s">
        <v>3915</v>
      </c>
      <c r="K856" s="29">
        <v>150000</v>
      </c>
      <c r="L856" s="29">
        <v>150000</v>
      </c>
      <c r="M856" s="29">
        <v>0</v>
      </c>
      <c r="N856" s="29">
        <v>0</v>
      </c>
      <c r="O856" s="31" t="s">
        <v>4835</v>
      </c>
    </row>
    <row r="857" spans="1:15" ht="30" x14ac:dyDescent="0.25">
      <c r="A857" s="30" t="s">
        <v>15</v>
      </c>
      <c r="B857" s="27" t="s">
        <v>110</v>
      </c>
      <c r="C857" s="27" t="s">
        <v>22</v>
      </c>
      <c r="D857" s="27" t="str">
        <f>VLOOKUP(C857,state!A:B,2)</f>
        <v>Indiana</v>
      </c>
      <c r="E857" s="33" t="s">
        <v>3790</v>
      </c>
      <c r="F857" s="33" t="str">
        <f>VLOOKUP(E857,Sheet4!A:B,2,FALSE)</f>
        <v>Washington</v>
      </c>
      <c r="G857" s="27" t="s">
        <v>3791</v>
      </c>
      <c r="H857" s="27" t="s">
        <v>4</v>
      </c>
      <c r="I857" s="27" t="s">
        <v>13</v>
      </c>
      <c r="J857" s="28" t="s">
        <v>3915</v>
      </c>
      <c r="K857" s="29">
        <v>990480</v>
      </c>
      <c r="L857" s="29">
        <v>990480</v>
      </c>
      <c r="M857" s="29">
        <v>0</v>
      </c>
      <c r="N857" s="29">
        <v>0</v>
      </c>
      <c r="O857" s="31" t="s">
        <v>4907</v>
      </c>
    </row>
    <row r="858" spans="1:15" ht="30" x14ac:dyDescent="0.25">
      <c r="A858" s="30" t="s">
        <v>15</v>
      </c>
      <c r="B858" s="27" t="s">
        <v>110</v>
      </c>
      <c r="C858" s="27" t="s">
        <v>22</v>
      </c>
      <c r="D858" s="27" t="str">
        <f>VLOOKUP(C858,state!A:B,2)</f>
        <v>Indiana</v>
      </c>
      <c r="E858" s="33" t="s">
        <v>3751</v>
      </c>
      <c r="F858" s="33" t="str">
        <f>VLOOKUP(E858,Sheet4!A:B,2,FALSE)</f>
        <v>Elkhart</v>
      </c>
      <c r="G858" s="27" t="s">
        <v>3752</v>
      </c>
      <c r="H858" s="27" t="s">
        <v>4</v>
      </c>
      <c r="I858" s="27" t="s">
        <v>13</v>
      </c>
      <c r="J858" s="28" t="s">
        <v>3973</v>
      </c>
      <c r="K858" s="29">
        <v>577413</v>
      </c>
      <c r="L858" s="29">
        <v>219633</v>
      </c>
      <c r="M858" s="29">
        <v>357780</v>
      </c>
      <c r="N858" s="29">
        <v>0</v>
      </c>
      <c r="O858" s="31" t="s">
        <v>4947</v>
      </c>
    </row>
    <row r="859" spans="1:15" ht="30" x14ac:dyDescent="0.25">
      <c r="A859" s="30" t="s">
        <v>15</v>
      </c>
      <c r="B859" s="27" t="s">
        <v>110</v>
      </c>
      <c r="C859" s="27" t="s">
        <v>22</v>
      </c>
      <c r="D859" s="27" t="str">
        <f>VLOOKUP(C859,state!A:B,2)</f>
        <v>Indiana</v>
      </c>
      <c r="E859" s="33" t="s">
        <v>3531</v>
      </c>
      <c r="F859" s="33" t="str">
        <f>VLOOKUP(E859,Sheet4!A:B,2,FALSE)</f>
        <v>French Lick</v>
      </c>
      <c r="G859" s="27" t="s">
        <v>3533</v>
      </c>
      <c r="H859" s="27" t="s">
        <v>4</v>
      </c>
      <c r="I859" s="27" t="s">
        <v>13</v>
      </c>
      <c r="J859" s="28" t="s">
        <v>3902</v>
      </c>
      <c r="K859" s="29">
        <v>209997</v>
      </c>
      <c r="L859" s="29">
        <v>209997</v>
      </c>
      <c r="M859" s="29">
        <v>0</v>
      </c>
      <c r="N859" s="29">
        <v>0</v>
      </c>
      <c r="O859" s="31" t="s">
        <v>5003</v>
      </c>
    </row>
    <row r="860" spans="1:15" ht="30" x14ac:dyDescent="0.25">
      <c r="A860" s="30" t="s">
        <v>15</v>
      </c>
      <c r="B860" s="27" t="s">
        <v>110</v>
      </c>
      <c r="C860" s="27" t="s">
        <v>22</v>
      </c>
      <c r="D860" s="27" t="str">
        <f>VLOOKUP(C860,state!A:B,2)</f>
        <v>Indiana</v>
      </c>
      <c r="E860" s="33" t="s">
        <v>2047</v>
      </c>
      <c r="F860" s="33" t="str">
        <f>VLOOKUP(E860,Sheet4!A:B,2,FALSE)</f>
        <v>Logansport</v>
      </c>
      <c r="G860" s="27" t="s">
        <v>2049</v>
      </c>
      <c r="H860" s="27" t="s">
        <v>4</v>
      </c>
      <c r="I860" s="27" t="s">
        <v>13</v>
      </c>
      <c r="J860" s="28" t="s">
        <v>3908</v>
      </c>
      <c r="K860" s="29">
        <v>150000</v>
      </c>
      <c r="L860" s="29">
        <v>150000</v>
      </c>
      <c r="M860" s="29">
        <v>0</v>
      </c>
      <c r="N860" s="29">
        <v>0</v>
      </c>
      <c r="O860" s="31" t="s">
        <v>4431</v>
      </c>
    </row>
    <row r="861" spans="1:15" ht="30" x14ac:dyDescent="0.25">
      <c r="A861" s="30" t="s">
        <v>15</v>
      </c>
      <c r="B861" s="27" t="s">
        <v>110</v>
      </c>
      <c r="C861" s="27" t="s">
        <v>22</v>
      </c>
      <c r="D861" s="27" t="str">
        <f>VLOOKUP(C861,state!A:B,2)</f>
        <v>Indiana</v>
      </c>
      <c r="E861" s="33" t="s">
        <v>3188</v>
      </c>
      <c r="F861" s="33" t="str">
        <f>VLOOKUP(E861,Sheet4!A:B,2,FALSE)</f>
        <v>Goshen</v>
      </c>
      <c r="G861" s="27" t="s">
        <v>3190</v>
      </c>
      <c r="H861" s="27" t="s">
        <v>4</v>
      </c>
      <c r="I861" s="27" t="s">
        <v>13</v>
      </c>
      <c r="J861" s="28" t="s">
        <v>3915</v>
      </c>
      <c r="K861" s="29">
        <v>67495</v>
      </c>
      <c r="L861" s="29">
        <v>67495</v>
      </c>
      <c r="M861" s="29">
        <v>0</v>
      </c>
      <c r="N861" s="29">
        <v>0</v>
      </c>
      <c r="O861" s="31" t="s">
        <v>5046</v>
      </c>
    </row>
    <row r="862" spans="1:15" ht="30" x14ac:dyDescent="0.25">
      <c r="A862" s="30" t="s">
        <v>15</v>
      </c>
      <c r="B862" s="27" t="s">
        <v>110</v>
      </c>
      <c r="C862" s="27" t="s">
        <v>22</v>
      </c>
      <c r="D862" s="27" t="str">
        <f>VLOOKUP(C862,state!A:B,2)</f>
        <v>Indiana</v>
      </c>
      <c r="E862" s="33" t="s">
        <v>1031</v>
      </c>
      <c r="F862" s="33" t="str">
        <f>VLOOKUP(E862,Sheet4!A:B,2,FALSE)</f>
        <v>Auburn</v>
      </c>
      <c r="G862" s="27" t="s">
        <v>1033</v>
      </c>
      <c r="H862" s="27" t="s">
        <v>4</v>
      </c>
      <c r="I862" s="27" t="s">
        <v>13</v>
      </c>
      <c r="J862" s="28" t="s">
        <v>3926</v>
      </c>
      <c r="K862" s="29">
        <v>22884</v>
      </c>
      <c r="L862" s="29">
        <v>22884</v>
      </c>
      <c r="M862" s="29">
        <v>0</v>
      </c>
      <c r="N862" s="29">
        <v>0</v>
      </c>
      <c r="O862" s="31" t="s">
        <v>5056</v>
      </c>
    </row>
    <row r="863" spans="1:15" ht="30" x14ac:dyDescent="0.25">
      <c r="A863" s="30" t="s">
        <v>15</v>
      </c>
      <c r="B863" s="27" t="s">
        <v>110</v>
      </c>
      <c r="C863" s="27" t="s">
        <v>22</v>
      </c>
      <c r="D863" s="27" t="str">
        <f>VLOOKUP(C863,state!A:B,2)</f>
        <v>Indiana</v>
      </c>
      <c r="E863" s="33" t="s">
        <v>1031</v>
      </c>
      <c r="F863" s="33" t="str">
        <f>VLOOKUP(E863,Sheet4!A:B,2,FALSE)</f>
        <v>Auburn</v>
      </c>
      <c r="G863" s="27" t="s">
        <v>1033</v>
      </c>
      <c r="H863" s="27" t="s">
        <v>4</v>
      </c>
      <c r="I863" s="27" t="s">
        <v>13</v>
      </c>
      <c r="J863" s="28" t="s">
        <v>3926</v>
      </c>
      <c r="K863" s="29">
        <v>98700</v>
      </c>
      <c r="L863" s="29">
        <v>98700</v>
      </c>
      <c r="M863" s="29">
        <v>0</v>
      </c>
      <c r="N863" s="29">
        <v>0</v>
      </c>
      <c r="O863" s="31" t="s">
        <v>4102</v>
      </c>
    </row>
    <row r="864" spans="1:15" ht="30" x14ac:dyDescent="0.25">
      <c r="A864" s="30" t="s">
        <v>15</v>
      </c>
      <c r="B864" s="27" t="s">
        <v>110</v>
      </c>
      <c r="C864" s="27" t="s">
        <v>22</v>
      </c>
      <c r="D864" s="27" t="str">
        <f>VLOOKUP(C864,state!A:B,2)</f>
        <v>Indiana</v>
      </c>
      <c r="E864" s="33" t="s">
        <v>1501</v>
      </c>
      <c r="F864" s="33" t="str">
        <f>VLOOKUP(E864,Sheet4!A:B,2,FALSE)</f>
        <v>Gary</v>
      </c>
      <c r="G864" s="27" t="s">
        <v>1503</v>
      </c>
      <c r="H864" s="27" t="s">
        <v>4</v>
      </c>
      <c r="I864" s="27" t="s">
        <v>13</v>
      </c>
      <c r="J864" s="28" t="s">
        <v>3967</v>
      </c>
      <c r="K864" s="29">
        <v>5216275</v>
      </c>
      <c r="L864" s="29">
        <v>150000</v>
      </c>
      <c r="M864" s="29">
        <v>5066275</v>
      </c>
      <c r="N864" s="29">
        <v>0</v>
      </c>
      <c r="O864" s="31" t="s">
        <v>5059</v>
      </c>
    </row>
    <row r="865" spans="1:15" ht="30" x14ac:dyDescent="0.25">
      <c r="A865" s="30" t="s">
        <v>15</v>
      </c>
      <c r="B865" s="27" t="s">
        <v>110</v>
      </c>
      <c r="C865" s="27" t="s">
        <v>22</v>
      </c>
      <c r="D865" s="27" t="str">
        <f>VLOOKUP(C865,state!A:B,2)</f>
        <v>Indiana</v>
      </c>
      <c r="E865" s="33" t="s">
        <v>3247</v>
      </c>
      <c r="F865" s="33" t="str">
        <f>VLOOKUP(E865,Sheet4!A:B,2,FALSE)</f>
        <v>Indianapolis</v>
      </c>
      <c r="G865" s="27" t="s">
        <v>3248</v>
      </c>
      <c r="H865" s="27" t="s">
        <v>4</v>
      </c>
      <c r="I865" s="27" t="s">
        <v>13</v>
      </c>
      <c r="J865" s="28" t="s">
        <v>3973</v>
      </c>
      <c r="K865" s="29">
        <v>383490</v>
      </c>
      <c r="L865" s="29">
        <v>383490</v>
      </c>
      <c r="M865" s="29">
        <v>0</v>
      </c>
      <c r="N865" s="29">
        <v>0</v>
      </c>
      <c r="O865" s="31" t="s">
        <v>4576</v>
      </c>
    </row>
    <row r="866" spans="1:15" ht="30" x14ac:dyDescent="0.25">
      <c r="A866" s="30" t="s">
        <v>15</v>
      </c>
      <c r="B866" s="27" t="s">
        <v>110</v>
      </c>
      <c r="C866" s="27" t="s">
        <v>22</v>
      </c>
      <c r="D866" s="27" t="str">
        <f>VLOOKUP(C866,state!A:B,2)</f>
        <v>Indiana</v>
      </c>
      <c r="E866" s="33" t="s">
        <v>2897</v>
      </c>
      <c r="F866" s="33" t="str">
        <f>VLOOKUP(E866,Sheet4!A:B,2,FALSE)</f>
        <v>Huntington</v>
      </c>
      <c r="G866" s="27" t="s">
        <v>2898</v>
      </c>
      <c r="H866" s="27" t="s">
        <v>4</v>
      </c>
      <c r="I866" s="27" t="s">
        <v>13</v>
      </c>
      <c r="J866" s="28" t="s">
        <v>3931</v>
      </c>
      <c r="K866" s="29">
        <v>150000</v>
      </c>
      <c r="L866" s="29">
        <v>150000</v>
      </c>
      <c r="M866" s="29">
        <v>0</v>
      </c>
      <c r="N866" s="29">
        <v>0</v>
      </c>
      <c r="O866" s="31" t="s">
        <v>5077</v>
      </c>
    </row>
    <row r="867" spans="1:15" ht="30" x14ac:dyDescent="0.25">
      <c r="A867" s="30" t="s">
        <v>15</v>
      </c>
      <c r="B867" s="27" t="s">
        <v>110</v>
      </c>
      <c r="C867" s="27" t="s">
        <v>22</v>
      </c>
      <c r="D867" s="27" t="str">
        <f>VLOOKUP(C867,state!A:B,2)</f>
        <v>Indiana</v>
      </c>
      <c r="E867" s="33" t="s">
        <v>1615</v>
      </c>
      <c r="F867" s="33" t="str">
        <f>VLOOKUP(E867,Sheet4!A:B,2,FALSE)</f>
        <v>Terre Haute</v>
      </c>
      <c r="G867" s="27" t="s">
        <v>1617</v>
      </c>
      <c r="H867" s="27" t="s">
        <v>4</v>
      </c>
      <c r="I867" s="27" t="s">
        <v>13</v>
      </c>
      <c r="J867" s="28" t="s">
        <v>3934</v>
      </c>
      <c r="K867" s="29">
        <v>545762</v>
      </c>
      <c r="L867" s="29">
        <v>286000</v>
      </c>
      <c r="M867" s="29">
        <v>259762</v>
      </c>
      <c r="N867" s="29">
        <v>0</v>
      </c>
      <c r="O867" s="31" t="s">
        <v>5108</v>
      </c>
    </row>
    <row r="868" spans="1:15" ht="30" x14ac:dyDescent="0.25">
      <c r="A868" s="30" t="s">
        <v>15</v>
      </c>
      <c r="B868" s="27" t="s">
        <v>110</v>
      </c>
      <c r="C868" s="27" t="s">
        <v>22</v>
      </c>
      <c r="D868" s="27" t="str">
        <f>VLOOKUP(C868,state!A:B,2)</f>
        <v>Indiana</v>
      </c>
      <c r="E868" s="33" t="s">
        <v>658</v>
      </c>
      <c r="F868" s="33" t="str">
        <f>VLOOKUP(E868,Sheet4!A:B,2,FALSE)</f>
        <v>Winchester</v>
      </c>
      <c r="G868" s="27" t="s">
        <v>660</v>
      </c>
      <c r="H868" s="27" t="s">
        <v>4</v>
      </c>
      <c r="I868" s="27" t="s">
        <v>13</v>
      </c>
      <c r="J868" s="28" t="s">
        <v>3915</v>
      </c>
      <c r="K868" s="29">
        <v>479122</v>
      </c>
      <c r="L868" s="29">
        <v>479122</v>
      </c>
      <c r="M868" s="29">
        <v>0</v>
      </c>
      <c r="N868" s="29">
        <v>0</v>
      </c>
      <c r="O868" s="31" t="s">
        <v>4060</v>
      </c>
    </row>
    <row r="869" spans="1:15" ht="30" x14ac:dyDescent="0.25">
      <c r="A869" s="30" t="s">
        <v>15</v>
      </c>
      <c r="B869" s="27" t="s">
        <v>110</v>
      </c>
      <c r="C869" s="27" t="s">
        <v>22</v>
      </c>
      <c r="D869" s="27" t="str">
        <f>VLOOKUP(C869,state!A:B,2)</f>
        <v>Indiana</v>
      </c>
      <c r="E869" s="33" t="s">
        <v>3485</v>
      </c>
      <c r="F869" s="33" t="str">
        <f>VLOOKUP(E869,Sheet4!A:B,2,FALSE)</f>
        <v>Greensburg</v>
      </c>
      <c r="G869" s="27" t="s">
        <v>3487</v>
      </c>
      <c r="H869" s="27" t="s">
        <v>4</v>
      </c>
      <c r="I869" s="27" t="s">
        <v>13</v>
      </c>
      <c r="J869" s="28" t="s">
        <v>3918</v>
      </c>
      <c r="K869" s="29">
        <v>412500</v>
      </c>
      <c r="L869" s="29">
        <v>412500</v>
      </c>
      <c r="M869" s="29">
        <v>0</v>
      </c>
      <c r="N869" s="29">
        <v>0</v>
      </c>
      <c r="O869" s="31" t="s">
        <v>5120</v>
      </c>
    </row>
    <row r="870" spans="1:15" ht="30" x14ac:dyDescent="0.25">
      <c r="A870" s="30" t="s">
        <v>15</v>
      </c>
      <c r="B870" s="27" t="s">
        <v>110</v>
      </c>
      <c r="C870" s="27" t="s">
        <v>22</v>
      </c>
      <c r="D870" s="27" t="str">
        <f>VLOOKUP(C870,state!A:B,2)</f>
        <v>Indiana</v>
      </c>
      <c r="E870" s="33" t="s">
        <v>3792</v>
      </c>
      <c r="F870" s="33" t="str">
        <f>VLOOKUP(E870,Sheet4!A:B,2,FALSE)</f>
        <v>Paoli</v>
      </c>
      <c r="G870" s="27" t="s">
        <v>3794</v>
      </c>
      <c r="H870" s="27" t="s">
        <v>4</v>
      </c>
      <c r="I870" s="27" t="s">
        <v>13</v>
      </c>
      <c r="J870" s="28" t="s">
        <v>3895</v>
      </c>
      <c r="K870" s="29">
        <v>279898</v>
      </c>
      <c r="L870" s="29">
        <v>150000</v>
      </c>
      <c r="M870" s="29">
        <v>129898</v>
      </c>
      <c r="N870" s="29">
        <v>0</v>
      </c>
      <c r="O870" s="31" t="s">
        <v>5122</v>
      </c>
    </row>
    <row r="871" spans="1:15" ht="30" x14ac:dyDescent="0.25">
      <c r="A871" s="30" t="s">
        <v>15</v>
      </c>
      <c r="B871" s="27" t="s">
        <v>110</v>
      </c>
      <c r="C871" s="27" t="s">
        <v>22</v>
      </c>
      <c r="D871" s="27" t="str">
        <f>VLOOKUP(C871,state!A:B,2)</f>
        <v>Indiana</v>
      </c>
      <c r="E871" s="33" t="s">
        <v>583</v>
      </c>
      <c r="F871" s="33" t="str">
        <f>VLOOKUP(E871,Sheet4!A:B,2,FALSE)</f>
        <v>Peru</v>
      </c>
      <c r="G871" s="27" t="s">
        <v>586</v>
      </c>
      <c r="H871" s="27" t="s">
        <v>4</v>
      </c>
      <c r="I871" s="27" t="s">
        <v>13</v>
      </c>
      <c r="J871" s="28" t="s">
        <v>3914</v>
      </c>
      <c r="K871" s="29">
        <v>16470</v>
      </c>
      <c r="L871" s="29">
        <v>16470</v>
      </c>
      <c r="M871" s="29">
        <v>0</v>
      </c>
      <c r="N871" s="29">
        <v>0</v>
      </c>
      <c r="O871" s="31" t="s">
        <v>5128</v>
      </c>
    </row>
    <row r="872" spans="1:15" ht="30" x14ac:dyDescent="0.25">
      <c r="A872" s="30" t="s">
        <v>15</v>
      </c>
      <c r="B872" s="27" t="s">
        <v>110</v>
      </c>
      <c r="C872" s="27" t="s">
        <v>22</v>
      </c>
      <c r="D872" s="27" t="str">
        <f>VLOOKUP(C872,state!A:B,2)</f>
        <v>Indiana</v>
      </c>
      <c r="E872" s="33" t="s">
        <v>583</v>
      </c>
      <c r="F872" s="33" t="str">
        <f>VLOOKUP(E872,Sheet4!A:B,2,FALSE)</f>
        <v>Peru</v>
      </c>
      <c r="G872" s="27" t="s">
        <v>586</v>
      </c>
      <c r="H872" s="27" t="s">
        <v>4</v>
      </c>
      <c r="I872" s="27" t="s">
        <v>13</v>
      </c>
      <c r="J872" s="28" t="s">
        <v>3914</v>
      </c>
      <c r="K872" s="29">
        <v>33822</v>
      </c>
      <c r="L872" s="29">
        <v>33822</v>
      </c>
      <c r="M872" s="29">
        <v>0</v>
      </c>
      <c r="N872" s="29">
        <v>0</v>
      </c>
      <c r="O872" s="31" t="s">
        <v>5127</v>
      </c>
    </row>
    <row r="873" spans="1:15" ht="30" x14ac:dyDescent="0.25">
      <c r="A873" s="30" t="s">
        <v>15</v>
      </c>
      <c r="B873" s="27" t="s">
        <v>110</v>
      </c>
      <c r="C873" s="27" t="s">
        <v>22</v>
      </c>
      <c r="D873" s="27" t="str">
        <f>VLOOKUP(C873,state!A:B,2)</f>
        <v>Indiana</v>
      </c>
      <c r="E873" s="33" t="s">
        <v>583</v>
      </c>
      <c r="F873" s="33" t="str">
        <f>VLOOKUP(E873,Sheet4!A:B,2,FALSE)</f>
        <v>Peru</v>
      </c>
      <c r="G873" s="27" t="s">
        <v>586</v>
      </c>
      <c r="H873" s="27" t="s">
        <v>4</v>
      </c>
      <c r="I873" s="27" t="s">
        <v>13</v>
      </c>
      <c r="J873" s="28" t="s">
        <v>3914</v>
      </c>
      <c r="K873" s="29">
        <v>34650</v>
      </c>
      <c r="L873" s="29">
        <v>34650</v>
      </c>
      <c r="M873" s="29">
        <v>0</v>
      </c>
      <c r="N873" s="29">
        <v>0</v>
      </c>
      <c r="O873" s="31" t="s">
        <v>5126</v>
      </c>
    </row>
    <row r="874" spans="1:15" ht="30" x14ac:dyDescent="0.25">
      <c r="A874" s="30" t="s">
        <v>15</v>
      </c>
      <c r="B874" s="27" t="s">
        <v>110</v>
      </c>
      <c r="C874" s="27" t="s">
        <v>22</v>
      </c>
      <c r="D874" s="27" t="str">
        <f>VLOOKUP(C874,state!A:B,2)</f>
        <v>Indiana</v>
      </c>
      <c r="E874" s="33" t="s">
        <v>583</v>
      </c>
      <c r="F874" s="33" t="str">
        <f>VLOOKUP(E874,Sheet4!A:B,2,FALSE)</f>
        <v>Peru</v>
      </c>
      <c r="G874" s="27" t="s">
        <v>586</v>
      </c>
      <c r="H874" s="27" t="s">
        <v>4</v>
      </c>
      <c r="I874" s="27" t="s">
        <v>13</v>
      </c>
      <c r="J874" s="28" t="s">
        <v>3914</v>
      </c>
      <c r="K874" s="29">
        <v>41265</v>
      </c>
      <c r="L874" s="29">
        <v>41265</v>
      </c>
      <c r="M874" s="29">
        <v>0</v>
      </c>
      <c r="N874" s="29">
        <v>0</v>
      </c>
      <c r="O874" s="31" t="s">
        <v>5125</v>
      </c>
    </row>
    <row r="875" spans="1:15" ht="30" x14ac:dyDescent="0.25">
      <c r="A875" s="30" t="s">
        <v>15</v>
      </c>
      <c r="B875" s="27" t="s">
        <v>110</v>
      </c>
      <c r="C875" s="27" t="s">
        <v>22</v>
      </c>
      <c r="D875" s="27" t="str">
        <f>VLOOKUP(C875,state!A:B,2)</f>
        <v>Indiana</v>
      </c>
      <c r="E875" s="33" t="s">
        <v>583</v>
      </c>
      <c r="F875" s="33" t="str">
        <f>VLOOKUP(E875,Sheet4!A:B,2,FALSE)</f>
        <v>Peru</v>
      </c>
      <c r="G875" s="27" t="s">
        <v>586</v>
      </c>
      <c r="H875" s="27" t="s">
        <v>4</v>
      </c>
      <c r="I875" s="27" t="s">
        <v>13</v>
      </c>
      <c r="J875" s="28" t="s">
        <v>3914</v>
      </c>
      <c r="K875" s="29">
        <v>47530</v>
      </c>
      <c r="L875" s="29">
        <v>47530</v>
      </c>
      <c r="M875" s="29">
        <v>0</v>
      </c>
      <c r="N875" s="29">
        <v>0</v>
      </c>
      <c r="O875" s="31" t="s">
        <v>4270</v>
      </c>
    </row>
    <row r="876" spans="1:15" ht="30" x14ac:dyDescent="0.25">
      <c r="A876" s="30" t="s">
        <v>15</v>
      </c>
      <c r="B876" s="27" t="s">
        <v>110</v>
      </c>
      <c r="C876" s="27" t="s">
        <v>22</v>
      </c>
      <c r="D876" s="27" t="str">
        <f>VLOOKUP(C876,state!A:B,2)</f>
        <v>Indiana</v>
      </c>
      <c r="E876" s="33" t="s">
        <v>583</v>
      </c>
      <c r="F876" s="33" t="str">
        <f>VLOOKUP(E876,Sheet4!A:B,2,FALSE)</f>
        <v>Peru</v>
      </c>
      <c r="G876" s="27" t="s">
        <v>586</v>
      </c>
      <c r="H876" s="27" t="s">
        <v>4</v>
      </c>
      <c r="I876" s="27" t="s">
        <v>13</v>
      </c>
      <c r="J876" s="28" t="s">
        <v>3914</v>
      </c>
      <c r="K876" s="29">
        <v>98685</v>
      </c>
      <c r="L876" s="29">
        <v>98685</v>
      </c>
      <c r="M876" s="29">
        <v>0</v>
      </c>
      <c r="N876" s="29">
        <v>0</v>
      </c>
      <c r="O876" s="31" t="s">
        <v>4417</v>
      </c>
    </row>
    <row r="877" spans="1:15" ht="30" x14ac:dyDescent="0.25">
      <c r="A877" s="30" t="s">
        <v>15</v>
      </c>
      <c r="B877" s="27" t="s">
        <v>110</v>
      </c>
      <c r="C877" s="27" t="s">
        <v>22</v>
      </c>
      <c r="D877" s="27" t="str">
        <f>VLOOKUP(C877,state!A:B,2)</f>
        <v>Indiana</v>
      </c>
      <c r="E877" s="33" t="s">
        <v>2870</v>
      </c>
      <c r="F877" s="33" t="str">
        <f>VLOOKUP(E877,Sheet4!A:B,2,FALSE)</f>
        <v>Salem</v>
      </c>
      <c r="G877" s="27" t="s">
        <v>2871</v>
      </c>
      <c r="H877" s="27" t="s">
        <v>4</v>
      </c>
      <c r="I877" s="27" t="s">
        <v>13</v>
      </c>
      <c r="J877" s="28" t="s">
        <v>3901</v>
      </c>
      <c r="K877" s="29">
        <v>1436063</v>
      </c>
      <c r="L877" s="29">
        <v>700000</v>
      </c>
      <c r="M877" s="29">
        <v>736063</v>
      </c>
      <c r="N877" s="29">
        <v>0</v>
      </c>
      <c r="O877" s="31" t="s">
        <v>5129</v>
      </c>
    </row>
    <row r="878" spans="1:15" ht="30" x14ac:dyDescent="0.25">
      <c r="A878" s="30" t="s">
        <v>15</v>
      </c>
      <c r="B878" s="27" t="s">
        <v>110</v>
      </c>
      <c r="C878" s="27" t="s">
        <v>22</v>
      </c>
      <c r="D878" s="27" t="str">
        <f>VLOOKUP(C878,state!A:B,2)</f>
        <v>Indiana</v>
      </c>
      <c r="E878" s="33" t="s">
        <v>3488</v>
      </c>
      <c r="F878" s="33" t="str">
        <f>VLOOKUP(E878,Sheet4!A:B,2,FALSE)</f>
        <v>Madison</v>
      </c>
      <c r="G878" s="27" t="s">
        <v>508</v>
      </c>
      <c r="H878" s="27" t="s">
        <v>4</v>
      </c>
      <c r="I878" s="27" t="s">
        <v>13</v>
      </c>
      <c r="J878" s="28" t="s">
        <v>3914</v>
      </c>
      <c r="K878" s="29">
        <v>53100</v>
      </c>
      <c r="L878" s="29">
        <v>53100</v>
      </c>
      <c r="M878" s="29">
        <v>0</v>
      </c>
      <c r="N878" s="29">
        <v>0</v>
      </c>
      <c r="O878" s="31" t="s">
        <v>5149</v>
      </c>
    </row>
    <row r="879" spans="1:15" ht="30" x14ac:dyDescent="0.25">
      <c r="A879" s="30" t="s">
        <v>15</v>
      </c>
      <c r="B879" s="27" t="s">
        <v>110</v>
      </c>
      <c r="C879" s="27" t="s">
        <v>22</v>
      </c>
      <c r="D879" s="27" t="str">
        <f>VLOOKUP(C879,state!A:B,2)</f>
        <v>Indiana</v>
      </c>
      <c r="E879" s="33" t="s">
        <v>588</v>
      </c>
      <c r="F879" s="33" t="str">
        <f>VLOOKUP(E879,Sheet4!A:B,2,FALSE)</f>
        <v>Wabash</v>
      </c>
      <c r="G879" s="27" t="s">
        <v>590</v>
      </c>
      <c r="H879" s="27" t="s">
        <v>4</v>
      </c>
      <c r="I879" s="27" t="s">
        <v>13</v>
      </c>
      <c r="J879" s="28" t="s">
        <v>3915</v>
      </c>
      <c r="K879" s="29">
        <v>27000</v>
      </c>
      <c r="L879" s="29">
        <v>27000</v>
      </c>
      <c r="M879" s="29">
        <v>0</v>
      </c>
      <c r="N879" s="29">
        <v>0</v>
      </c>
      <c r="O879" s="31" t="s">
        <v>5163</v>
      </c>
    </row>
    <row r="880" spans="1:15" ht="30" x14ac:dyDescent="0.25">
      <c r="A880" s="30" t="s">
        <v>15</v>
      </c>
      <c r="B880" s="27" t="s">
        <v>110</v>
      </c>
      <c r="C880" s="27" t="s">
        <v>22</v>
      </c>
      <c r="D880" s="27" t="str">
        <f>VLOOKUP(C880,state!A:B,2)</f>
        <v>Indiana</v>
      </c>
      <c r="E880" s="33" t="s">
        <v>694</v>
      </c>
      <c r="F880" s="33" t="str">
        <f>VLOOKUP(E880,Sheet4!A:B,2,FALSE)</f>
        <v>Monticello</v>
      </c>
      <c r="G880" s="27" t="s">
        <v>696</v>
      </c>
      <c r="H880" s="27" t="s">
        <v>4</v>
      </c>
      <c r="I880" s="27" t="s">
        <v>13</v>
      </c>
      <c r="J880" s="28" t="s">
        <v>3902</v>
      </c>
      <c r="K880" s="29">
        <v>40500</v>
      </c>
      <c r="L880" s="29">
        <v>40500</v>
      </c>
      <c r="M880" s="29">
        <v>0</v>
      </c>
      <c r="N880" s="29">
        <v>0</v>
      </c>
      <c r="O880" s="31" t="s">
        <v>5268</v>
      </c>
    </row>
    <row r="881" spans="1:15" ht="30" x14ac:dyDescent="0.25">
      <c r="A881" s="30" t="s">
        <v>15</v>
      </c>
      <c r="B881" s="27" t="s">
        <v>110</v>
      </c>
      <c r="C881" s="27" t="s">
        <v>22</v>
      </c>
      <c r="D881" s="27" t="str">
        <f>VLOOKUP(C881,state!A:B,2)</f>
        <v>Indiana</v>
      </c>
      <c r="E881" s="33" t="s">
        <v>694</v>
      </c>
      <c r="F881" s="33" t="str">
        <f>VLOOKUP(E881,Sheet4!A:B,2,FALSE)</f>
        <v>Monticello</v>
      </c>
      <c r="G881" s="27" t="s">
        <v>696</v>
      </c>
      <c r="H881" s="27" t="s">
        <v>4</v>
      </c>
      <c r="I881" s="27" t="s">
        <v>13</v>
      </c>
      <c r="J881" s="28" t="s">
        <v>3902</v>
      </c>
      <c r="K881" s="29">
        <v>57600</v>
      </c>
      <c r="L881" s="29">
        <v>57600</v>
      </c>
      <c r="M881" s="29">
        <v>0</v>
      </c>
      <c r="N881" s="29">
        <v>0</v>
      </c>
      <c r="O881" s="31" t="s">
        <v>4177</v>
      </c>
    </row>
    <row r="882" spans="1:15" ht="30" x14ac:dyDescent="0.25">
      <c r="A882" s="30" t="s">
        <v>15</v>
      </c>
      <c r="B882" s="27" t="s">
        <v>110</v>
      </c>
      <c r="C882" s="27" t="s">
        <v>22</v>
      </c>
      <c r="D882" s="27" t="str">
        <f>VLOOKUP(C882,state!A:B,2)</f>
        <v>Indiana</v>
      </c>
      <c r="E882" s="33" t="s">
        <v>694</v>
      </c>
      <c r="F882" s="33" t="str">
        <f>VLOOKUP(E882,Sheet4!A:B,2,FALSE)</f>
        <v>Monticello</v>
      </c>
      <c r="G882" s="27" t="s">
        <v>696</v>
      </c>
      <c r="H882" s="27" t="s">
        <v>4</v>
      </c>
      <c r="I882" s="27" t="s">
        <v>13</v>
      </c>
      <c r="J882" s="28" t="s">
        <v>3902</v>
      </c>
      <c r="K882" s="29">
        <v>112500</v>
      </c>
      <c r="L882" s="29">
        <v>112500</v>
      </c>
      <c r="M882" s="29">
        <v>0</v>
      </c>
      <c r="N882" s="29">
        <v>0</v>
      </c>
      <c r="O882" s="31" t="s">
        <v>4291</v>
      </c>
    </row>
    <row r="883" spans="1:15" ht="30" x14ac:dyDescent="0.25">
      <c r="A883" s="30" t="s">
        <v>15</v>
      </c>
      <c r="B883" s="27" t="s">
        <v>110</v>
      </c>
      <c r="C883" s="27" t="s">
        <v>22</v>
      </c>
      <c r="D883" s="27" t="str">
        <f>VLOOKUP(C883,state!A:B,2)</f>
        <v>Indiana</v>
      </c>
      <c r="E883" s="33" t="s">
        <v>689</v>
      </c>
      <c r="F883" s="33" t="str">
        <f>VLOOKUP(E883,Sheet4!A:B,2,FALSE)</f>
        <v>Michigan City</v>
      </c>
      <c r="G883" s="27" t="s">
        <v>692</v>
      </c>
      <c r="H883" s="27" t="s">
        <v>4</v>
      </c>
      <c r="I883" s="27" t="s">
        <v>13</v>
      </c>
      <c r="J883" s="28" t="s">
        <v>3914</v>
      </c>
      <c r="K883" s="29">
        <v>104980</v>
      </c>
      <c r="L883" s="29">
        <v>104980</v>
      </c>
      <c r="M883" s="29">
        <v>0</v>
      </c>
      <c r="N883" s="29">
        <v>0</v>
      </c>
      <c r="O883" s="31" t="s">
        <v>5284</v>
      </c>
    </row>
    <row r="884" spans="1:15" ht="30" x14ac:dyDescent="0.25">
      <c r="A884" s="30" t="s">
        <v>15</v>
      </c>
      <c r="B884" s="27" t="s">
        <v>110</v>
      </c>
      <c r="C884" s="27" t="s">
        <v>22</v>
      </c>
      <c r="D884" s="27" t="str">
        <f>VLOOKUP(C884,state!A:B,2)</f>
        <v>Indiana</v>
      </c>
      <c r="E884" s="33" t="s">
        <v>689</v>
      </c>
      <c r="F884" s="33" t="str">
        <f>VLOOKUP(E884,Sheet4!A:B,2,FALSE)</f>
        <v>Michigan City</v>
      </c>
      <c r="G884" s="27" t="s">
        <v>692</v>
      </c>
      <c r="H884" s="27" t="s">
        <v>4</v>
      </c>
      <c r="I884" s="27" t="s">
        <v>13</v>
      </c>
      <c r="J884" s="28" t="s">
        <v>3914</v>
      </c>
      <c r="K884" s="29">
        <v>234742</v>
      </c>
      <c r="L884" s="29">
        <v>234742</v>
      </c>
      <c r="M884" s="29">
        <v>0</v>
      </c>
      <c r="N884" s="29">
        <v>0</v>
      </c>
      <c r="O884" s="31" t="s">
        <v>4289</v>
      </c>
    </row>
    <row r="885" spans="1:15" ht="30" x14ac:dyDescent="0.25">
      <c r="A885" s="30" t="s">
        <v>15</v>
      </c>
      <c r="B885" s="27" t="s">
        <v>110</v>
      </c>
      <c r="C885" s="27" t="s">
        <v>22</v>
      </c>
      <c r="D885" s="27" t="str">
        <f>VLOOKUP(C885,state!A:B,2)</f>
        <v>Indiana</v>
      </c>
      <c r="E885" s="33" t="s">
        <v>1421</v>
      </c>
      <c r="F885" s="33" t="str">
        <f>VLOOKUP(E885,Sheet4!A:B,2,FALSE)</f>
        <v>Muncie</v>
      </c>
      <c r="G885" s="27" t="s">
        <v>1423</v>
      </c>
      <c r="H885" s="27" t="s">
        <v>4</v>
      </c>
      <c r="I885" s="27" t="s">
        <v>13</v>
      </c>
      <c r="J885" s="28" t="s">
        <v>3940</v>
      </c>
      <c r="K885" s="29">
        <v>573581</v>
      </c>
      <c r="L885" s="29">
        <v>0</v>
      </c>
      <c r="M885" s="29">
        <v>573581</v>
      </c>
      <c r="N885" s="29">
        <v>0</v>
      </c>
      <c r="O885" s="31" t="s">
        <v>5297</v>
      </c>
    </row>
    <row r="886" spans="1:15" ht="30" x14ac:dyDescent="0.25">
      <c r="A886" s="30" t="s">
        <v>15</v>
      </c>
      <c r="B886" s="27" t="s">
        <v>110</v>
      </c>
      <c r="C886" s="27" t="s">
        <v>22</v>
      </c>
      <c r="D886" s="27" t="str">
        <f>VLOOKUP(C886,state!A:B,2)</f>
        <v>Indiana</v>
      </c>
      <c r="E886" s="33" t="s">
        <v>1421</v>
      </c>
      <c r="F886" s="33" t="str">
        <f>VLOOKUP(E886,Sheet4!A:B,2,FALSE)</f>
        <v>Muncie</v>
      </c>
      <c r="G886" s="27" t="s">
        <v>1423</v>
      </c>
      <c r="H886" s="27" t="s">
        <v>4</v>
      </c>
      <c r="I886" s="27" t="s">
        <v>13</v>
      </c>
      <c r="J886" s="28" t="s">
        <v>3940</v>
      </c>
      <c r="K886" s="29">
        <v>351980</v>
      </c>
      <c r="L886" s="29">
        <v>150000</v>
      </c>
      <c r="M886" s="29">
        <v>201980</v>
      </c>
      <c r="N886" s="29">
        <v>0</v>
      </c>
      <c r="O886" s="31" t="s">
        <v>4271</v>
      </c>
    </row>
    <row r="887" spans="1:15" ht="30" x14ac:dyDescent="0.25">
      <c r="A887" s="30" t="s">
        <v>15</v>
      </c>
      <c r="B887" s="27" t="s">
        <v>110</v>
      </c>
      <c r="C887" s="27" t="s">
        <v>22</v>
      </c>
      <c r="D887" s="27" t="str">
        <f>VLOOKUP(C887,state!A:B,2)</f>
        <v>Indiana</v>
      </c>
      <c r="E887" s="33" t="s">
        <v>2441</v>
      </c>
      <c r="F887" s="33" t="str">
        <f>VLOOKUP(E887,Sheet4!A:B,2,FALSE)</f>
        <v>Marion</v>
      </c>
      <c r="G887" s="27" t="s">
        <v>2442</v>
      </c>
      <c r="H887" s="27" t="s">
        <v>4</v>
      </c>
      <c r="I887" s="27" t="s">
        <v>13</v>
      </c>
      <c r="J887" s="28" t="s">
        <v>3936</v>
      </c>
      <c r="K887" s="29">
        <v>759600</v>
      </c>
      <c r="L887" s="29">
        <v>151050</v>
      </c>
      <c r="M887" s="29">
        <v>608550</v>
      </c>
      <c r="N887" s="29">
        <v>0</v>
      </c>
      <c r="O887" s="31" t="s">
        <v>176</v>
      </c>
    </row>
    <row r="888" spans="1:15" ht="30" x14ac:dyDescent="0.25">
      <c r="A888" s="30" t="s">
        <v>15</v>
      </c>
      <c r="B888" s="27" t="s">
        <v>110</v>
      </c>
      <c r="C888" s="27" t="s">
        <v>22</v>
      </c>
      <c r="D888" s="27" t="str">
        <f>VLOOKUP(C888,state!A:B,2)</f>
        <v>Indiana</v>
      </c>
      <c r="E888" s="33" t="s">
        <v>3519</v>
      </c>
      <c r="F888" s="33" t="str">
        <f>VLOOKUP(E888,Sheet4!A:B,2,FALSE)</f>
        <v>Kokomo</v>
      </c>
      <c r="G888" s="27" t="s">
        <v>3521</v>
      </c>
      <c r="H888" s="27" t="s">
        <v>4</v>
      </c>
      <c r="I888" s="27" t="s">
        <v>13</v>
      </c>
      <c r="J888" s="28" t="s">
        <v>3936</v>
      </c>
      <c r="K888" s="29">
        <v>522000</v>
      </c>
      <c r="L888" s="29">
        <v>150000</v>
      </c>
      <c r="M888" s="29">
        <v>372000</v>
      </c>
      <c r="N888" s="29">
        <v>0</v>
      </c>
      <c r="O888" s="31" t="s">
        <v>5119</v>
      </c>
    </row>
    <row r="889" spans="1:15" ht="30" x14ac:dyDescent="0.25">
      <c r="A889" s="30" t="s">
        <v>15</v>
      </c>
      <c r="B889" s="27" t="s">
        <v>110</v>
      </c>
      <c r="C889" s="27" t="s">
        <v>22</v>
      </c>
      <c r="D889" s="27" t="str">
        <f>VLOOKUP(C889,state!A:B,2)</f>
        <v>Indiana</v>
      </c>
      <c r="E889" s="33" t="s">
        <v>2443</v>
      </c>
      <c r="F889" s="33" t="str">
        <f>VLOOKUP(E889,Sheet4!A:B,2,FALSE)</f>
        <v>North Vernon</v>
      </c>
      <c r="G889" s="27" t="s">
        <v>2444</v>
      </c>
      <c r="H889" s="27" t="s">
        <v>4</v>
      </c>
      <c r="I889" s="27" t="s">
        <v>13</v>
      </c>
      <c r="J889" s="28" t="s">
        <v>3914</v>
      </c>
      <c r="K889" s="29">
        <v>45000</v>
      </c>
      <c r="L889" s="29">
        <v>45000</v>
      </c>
      <c r="M889" s="29">
        <v>0</v>
      </c>
      <c r="N889" s="29">
        <v>0</v>
      </c>
      <c r="O889" s="31" t="s">
        <v>5421</v>
      </c>
    </row>
    <row r="890" spans="1:15" ht="30" x14ac:dyDescent="0.25">
      <c r="A890" s="30" t="s">
        <v>15</v>
      </c>
      <c r="B890" s="27" t="s">
        <v>110</v>
      </c>
      <c r="C890" s="27" t="s">
        <v>22</v>
      </c>
      <c r="D890" s="27" t="str">
        <f>VLOOKUP(C890,state!A:B,2)</f>
        <v>Indiana</v>
      </c>
      <c r="E890" s="33" t="s">
        <v>2443</v>
      </c>
      <c r="F890" s="33" t="str">
        <f>VLOOKUP(E890,Sheet4!A:B,2,FALSE)</f>
        <v>North Vernon</v>
      </c>
      <c r="G890" s="27" t="s">
        <v>2444</v>
      </c>
      <c r="H890" s="27" t="s">
        <v>4</v>
      </c>
      <c r="I890" s="27" t="s">
        <v>13</v>
      </c>
      <c r="J890" s="28" t="s">
        <v>3914</v>
      </c>
      <c r="K890" s="29">
        <v>105000</v>
      </c>
      <c r="L890" s="29">
        <v>105000</v>
      </c>
      <c r="M890" s="29">
        <v>0</v>
      </c>
      <c r="N890" s="29">
        <v>0</v>
      </c>
      <c r="O890" s="31" t="s">
        <v>5422</v>
      </c>
    </row>
    <row r="891" spans="1:15" ht="30" x14ac:dyDescent="0.25">
      <c r="A891" s="30" t="s">
        <v>15</v>
      </c>
      <c r="B891" s="27" t="s">
        <v>110</v>
      </c>
      <c r="C891" s="27" t="s">
        <v>22</v>
      </c>
      <c r="D891" s="27" t="str">
        <f>VLOOKUP(C891,state!A:B,2)</f>
        <v>Indiana</v>
      </c>
      <c r="E891" s="33" t="s">
        <v>2908</v>
      </c>
      <c r="F891" s="33" t="str">
        <f>VLOOKUP(E891,Sheet4!A:B,2,FALSE)</f>
        <v>Knox</v>
      </c>
      <c r="G891" s="27" t="s">
        <v>2909</v>
      </c>
      <c r="H891" s="27" t="s">
        <v>4</v>
      </c>
      <c r="I891" s="27" t="s">
        <v>13</v>
      </c>
      <c r="J891" s="28" t="s">
        <v>3895</v>
      </c>
      <c r="K891" s="29">
        <v>882900</v>
      </c>
      <c r="L891" s="29">
        <v>382900</v>
      </c>
      <c r="M891" s="29">
        <v>500000</v>
      </c>
      <c r="N891" s="29">
        <v>0</v>
      </c>
      <c r="O891" s="31" t="s">
        <v>5432</v>
      </c>
    </row>
    <row r="892" spans="1:15" ht="30" x14ac:dyDescent="0.25">
      <c r="A892" s="30" t="s">
        <v>15</v>
      </c>
      <c r="B892" s="27" t="s">
        <v>110</v>
      </c>
      <c r="C892" s="27" t="s">
        <v>22</v>
      </c>
      <c r="D892" s="27" t="str">
        <f>VLOOKUP(C892,state!A:B,2)</f>
        <v>Indiana</v>
      </c>
      <c r="E892" s="33" t="s">
        <v>3489</v>
      </c>
      <c r="F892" s="33" t="str">
        <f>VLOOKUP(E892,Sheet4!A:B,2,FALSE)</f>
        <v>Portland</v>
      </c>
      <c r="G892" s="27" t="s">
        <v>3490</v>
      </c>
      <c r="H892" s="27" t="s">
        <v>4</v>
      </c>
      <c r="I892" s="27" t="s">
        <v>13</v>
      </c>
      <c r="J892" s="28" t="s">
        <v>3895</v>
      </c>
      <c r="K892" s="29">
        <v>150000</v>
      </c>
      <c r="L892" s="29">
        <v>150000</v>
      </c>
      <c r="M892" s="29">
        <v>0</v>
      </c>
      <c r="N892" s="29">
        <v>0</v>
      </c>
      <c r="O892" s="31" t="s">
        <v>5468</v>
      </c>
    </row>
    <row r="893" spans="1:15" ht="30" x14ac:dyDescent="0.25">
      <c r="A893" s="30" t="s">
        <v>15</v>
      </c>
      <c r="B893" s="27" t="s">
        <v>110</v>
      </c>
      <c r="C893" s="27" t="s">
        <v>22</v>
      </c>
      <c r="D893" s="27" t="str">
        <f>VLOOKUP(C893,state!A:B,2)</f>
        <v>Indiana</v>
      </c>
      <c r="E893" s="33" t="s">
        <v>1504</v>
      </c>
      <c r="F893" s="33" t="str">
        <f>VLOOKUP(E893,Sheet4!A:B,2,FALSE)</f>
        <v>La Porte</v>
      </c>
      <c r="G893" s="27" t="s">
        <v>1505</v>
      </c>
      <c r="H893" s="27" t="s">
        <v>4</v>
      </c>
      <c r="I893" s="27" t="s">
        <v>13</v>
      </c>
      <c r="J893" s="28" t="s">
        <v>3926</v>
      </c>
      <c r="K893" s="29">
        <v>49900</v>
      </c>
      <c r="L893" s="29">
        <v>49900</v>
      </c>
      <c r="M893" s="29">
        <v>0</v>
      </c>
      <c r="N893" s="29">
        <v>0</v>
      </c>
      <c r="O893" s="31" t="s">
        <v>4288</v>
      </c>
    </row>
    <row r="894" spans="1:15" ht="30" x14ac:dyDescent="0.25">
      <c r="A894" s="30" t="s">
        <v>15</v>
      </c>
      <c r="B894" s="27" t="s">
        <v>110</v>
      </c>
      <c r="C894" s="27" t="s">
        <v>22</v>
      </c>
      <c r="D894" s="27" t="str">
        <f>VLOOKUP(C894,state!A:B,2)</f>
        <v>Indiana</v>
      </c>
      <c r="E894" s="33" t="s">
        <v>1504</v>
      </c>
      <c r="F894" s="33" t="str">
        <f>VLOOKUP(E894,Sheet4!A:B,2,FALSE)</f>
        <v>La Porte</v>
      </c>
      <c r="G894" s="27" t="s">
        <v>1505</v>
      </c>
      <c r="H894" s="27" t="s">
        <v>4</v>
      </c>
      <c r="I894" s="27" t="s">
        <v>13</v>
      </c>
      <c r="J894" s="28" t="s">
        <v>3926</v>
      </c>
      <c r="K894" s="29">
        <v>50000</v>
      </c>
      <c r="L894" s="29">
        <v>50000</v>
      </c>
      <c r="M894" s="29">
        <v>0</v>
      </c>
      <c r="N894" s="29">
        <v>0</v>
      </c>
      <c r="O894" s="31" t="s">
        <v>5482</v>
      </c>
    </row>
    <row r="895" spans="1:15" ht="30" x14ac:dyDescent="0.25">
      <c r="A895" s="30" t="s">
        <v>15</v>
      </c>
      <c r="B895" s="27" t="s">
        <v>110</v>
      </c>
      <c r="C895" s="27" t="s">
        <v>22</v>
      </c>
      <c r="D895" s="27" t="str">
        <f>VLOOKUP(C895,state!A:B,2)</f>
        <v>Indiana</v>
      </c>
      <c r="E895" s="33" t="s">
        <v>2868</v>
      </c>
      <c r="F895" s="33" t="str">
        <f>VLOOKUP(E895,Sheet4!A:B,2,FALSE)</f>
        <v>Richmond</v>
      </c>
      <c r="G895" s="27" t="s">
        <v>2869</v>
      </c>
      <c r="H895" s="27" t="s">
        <v>4</v>
      </c>
      <c r="I895" s="27" t="s">
        <v>13</v>
      </c>
      <c r="J895" s="28" t="s">
        <v>3932</v>
      </c>
      <c r="K895" s="29">
        <v>36810</v>
      </c>
      <c r="L895" s="29">
        <v>36810</v>
      </c>
      <c r="M895" s="29">
        <v>0</v>
      </c>
      <c r="N895" s="29">
        <v>0</v>
      </c>
      <c r="O895" s="31" t="s">
        <v>5521</v>
      </c>
    </row>
    <row r="896" spans="1:15" ht="30" x14ac:dyDescent="0.25">
      <c r="A896" s="30" t="s">
        <v>15</v>
      </c>
      <c r="B896" s="27" t="s">
        <v>110</v>
      </c>
      <c r="C896" s="27" t="s">
        <v>22</v>
      </c>
      <c r="D896" s="27" t="str">
        <f>VLOOKUP(C896,state!A:B,2)</f>
        <v>Indiana</v>
      </c>
      <c r="E896" s="33" t="s">
        <v>2868</v>
      </c>
      <c r="F896" s="33" t="str">
        <f>VLOOKUP(E896,Sheet4!A:B,2,FALSE)</f>
        <v>Richmond</v>
      </c>
      <c r="G896" s="27" t="s">
        <v>2869</v>
      </c>
      <c r="H896" s="27" t="s">
        <v>4</v>
      </c>
      <c r="I896" s="27" t="s">
        <v>13</v>
      </c>
      <c r="J896" s="28" t="s">
        <v>3932</v>
      </c>
      <c r="K896" s="29">
        <v>113190</v>
      </c>
      <c r="L896" s="29">
        <v>113190</v>
      </c>
      <c r="M896" s="29">
        <v>0</v>
      </c>
      <c r="N896" s="29">
        <v>0</v>
      </c>
      <c r="O896" s="31" t="s">
        <v>5522</v>
      </c>
    </row>
    <row r="897" spans="1:15" ht="30" x14ac:dyDescent="0.25">
      <c r="A897" s="30" t="s">
        <v>15</v>
      </c>
      <c r="B897" s="27" t="s">
        <v>110</v>
      </c>
      <c r="C897" s="27" t="s">
        <v>22</v>
      </c>
      <c r="D897" s="27" t="str">
        <f>VLOOKUP(C897,state!A:B,2)</f>
        <v>Indiana</v>
      </c>
      <c r="E897" s="33" t="s">
        <v>2910</v>
      </c>
      <c r="F897" s="33" t="str">
        <f>VLOOKUP(E897,Sheet4!A:B,2,FALSE)</f>
        <v>Sullivan</v>
      </c>
      <c r="G897" s="27" t="s">
        <v>2911</v>
      </c>
      <c r="H897" s="27" t="s">
        <v>4</v>
      </c>
      <c r="I897" s="27" t="s">
        <v>13</v>
      </c>
      <c r="J897" s="28" t="s">
        <v>3901</v>
      </c>
      <c r="K897" s="29">
        <v>418564</v>
      </c>
      <c r="L897" s="29">
        <v>418564</v>
      </c>
      <c r="M897" s="29">
        <v>0</v>
      </c>
      <c r="N897" s="29">
        <v>0</v>
      </c>
      <c r="O897" s="31" t="s">
        <v>5593</v>
      </c>
    </row>
    <row r="898" spans="1:15" ht="30" x14ac:dyDescent="0.25">
      <c r="A898" s="30" t="s">
        <v>15</v>
      </c>
      <c r="B898" s="27" t="s">
        <v>110</v>
      </c>
      <c r="C898" s="27" t="s">
        <v>22</v>
      </c>
      <c r="D898" s="27" t="str">
        <f>VLOOKUP(C898,state!A:B,2)</f>
        <v>Indiana</v>
      </c>
      <c r="E898" s="33" t="s">
        <v>2650</v>
      </c>
      <c r="F898" s="33" t="str">
        <f>VLOOKUP(E898,Sheet4!A:B,2,FALSE)</f>
        <v>Fort Wayne</v>
      </c>
      <c r="G898" s="27" t="s">
        <v>2651</v>
      </c>
      <c r="H898" s="27" t="s">
        <v>4</v>
      </c>
      <c r="I898" s="27" t="s">
        <v>13</v>
      </c>
      <c r="J898" s="28" t="s">
        <v>3901</v>
      </c>
      <c r="K898" s="29">
        <v>80557</v>
      </c>
      <c r="L898" s="29">
        <v>80557</v>
      </c>
      <c r="M898" s="29">
        <v>0</v>
      </c>
      <c r="N898" s="29">
        <v>0</v>
      </c>
      <c r="O898" s="31" t="s">
        <v>5607</v>
      </c>
    </row>
    <row r="899" spans="1:15" ht="30" x14ac:dyDescent="0.25">
      <c r="A899" s="30" t="s">
        <v>15</v>
      </c>
      <c r="B899" s="27" t="s">
        <v>110</v>
      </c>
      <c r="C899" s="27" t="s">
        <v>22</v>
      </c>
      <c r="D899" s="27" t="str">
        <f>VLOOKUP(C899,state!A:B,2)</f>
        <v>Indiana</v>
      </c>
      <c r="E899" s="33" t="s">
        <v>2650</v>
      </c>
      <c r="F899" s="33" t="str">
        <f>VLOOKUP(E899,Sheet4!A:B,2,FALSE)</f>
        <v>Fort Wayne</v>
      </c>
      <c r="G899" s="27" t="s">
        <v>2651</v>
      </c>
      <c r="H899" s="27" t="s">
        <v>4</v>
      </c>
      <c r="I899" s="27" t="s">
        <v>13</v>
      </c>
      <c r="J899" s="28" t="s">
        <v>3901</v>
      </c>
      <c r="K899" s="29">
        <v>370491</v>
      </c>
      <c r="L899" s="29">
        <v>370491</v>
      </c>
      <c r="M899" s="29">
        <v>0</v>
      </c>
      <c r="N899" s="29">
        <v>0</v>
      </c>
      <c r="O899" s="31" t="s">
        <v>5606</v>
      </c>
    </row>
    <row r="900" spans="1:15" ht="30" x14ac:dyDescent="0.25">
      <c r="A900" s="30" t="s">
        <v>15</v>
      </c>
      <c r="B900" s="27" t="s">
        <v>110</v>
      </c>
      <c r="C900" s="27" t="s">
        <v>22</v>
      </c>
      <c r="D900" s="27" t="str">
        <f>VLOOKUP(C900,state!A:B,2)</f>
        <v>Indiana</v>
      </c>
      <c r="E900" s="33" t="s">
        <v>3127</v>
      </c>
      <c r="F900" s="33" t="str">
        <f>VLOOKUP(E900,Sheet4!A:B,2,FALSE)</f>
        <v>New Castle</v>
      </c>
      <c r="G900" s="27" t="s">
        <v>3128</v>
      </c>
      <c r="H900" s="27" t="s">
        <v>4</v>
      </c>
      <c r="I900" s="27" t="s">
        <v>13</v>
      </c>
      <c r="J900" s="28" t="s">
        <v>3902</v>
      </c>
      <c r="K900" s="29">
        <v>12330</v>
      </c>
      <c r="L900" s="29">
        <v>12330</v>
      </c>
      <c r="M900" s="29">
        <v>0</v>
      </c>
      <c r="N900" s="29">
        <v>0</v>
      </c>
      <c r="O900" s="31" t="s">
        <v>1849</v>
      </c>
    </row>
    <row r="901" spans="1:15" ht="30" x14ac:dyDescent="0.25">
      <c r="A901" s="30" t="s">
        <v>15</v>
      </c>
      <c r="B901" s="27" t="s">
        <v>110</v>
      </c>
      <c r="C901" s="27" t="s">
        <v>22</v>
      </c>
      <c r="D901" s="27" t="str">
        <f>VLOOKUP(C901,state!A:B,2)</f>
        <v>Indiana</v>
      </c>
      <c r="E901" s="33" t="s">
        <v>3127</v>
      </c>
      <c r="F901" s="33" t="str">
        <f>VLOOKUP(E901,Sheet4!A:B,2,FALSE)</f>
        <v>New Castle</v>
      </c>
      <c r="G901" s="27" t="s">
        <v>3128</v>
      </c>
      <c r="H901" s="27" t="s">
        <v>4</v>
      </c>
      <c r="I901" s="27" t="s">
        <v>13</v>
      </c>
      <c r="J901" s="28" t="s">
        <v>3902</v>
      </c>
      <c r="K901" s="29">
        <v>135000</v>
      </c>
      <c r="L901" s="29">
        <v>135000</v>
      </c>
      <c r="M901" s="29">
        <v>0</v>
      </c>
      <c r="N901" s="29">
        <v>0</v>
      </c>
      <c r="O901" s="31" t="s">
        <v>296</v>
      </c>
    </row>
    <row r="902" spans="1:15" ht="30" x14ac:dyDescent="0.25">
      <c r="A902" s="30" t="s">
        <v>15</v>
      </c>
      <c r="B902" s="27" t="s">
        <v>110</v>
      </c>
      <c r="C902" s="27" t="s">
        <v>22</v>
      </c>
      <c r="D902" s="27" t="str">
        <f>VLOOKUP(C902,state!A:B,2)</f>
        <v>Indiana</v>
      </c>
      <c r="E902" s="33" t="s">
        <v>3226</v>
      </c>
      <c r="F902" s="33" t="str">
        <f>VLOOKUP(E902,Sheet4!A:B,2,FALSE)</f>
        <v>Valparaiso</v>
      </c>
      <c r="G902" s="27" t="s">
        <v>3227</v>
      </c>
      <c r="H902" s="27" t="s">
        <v>4</v>
      </c>
      <c r="I902" s="27" t="s">
        <v>13</v>
      </c>
      <c r="J902" s="28" t="s">
        <v>3911</v>
      </c>
      <c r="K902" s="29">
        <v>300000</v>
      </c>
      <c r="L902" s="29">
        <v>300000</v>
      </c>
      <c r="M902" s="29">
        <v>0</v>
      </c>
      <c r="N902" s="29">
        <v>0</v>
      </c>
      <c r="O902" s="31" t="s">
        <v>5700</v>
      </c>
    </row>
    <row r="903" spans="1:15" ht="30" x14ac:dyDescent="0.25">
      <c r="A903" s="30" t="s">
        <v>15</v>
      </c>
      <c r="B903" s="27" t="s">
        <v>110</v>
      </c>
      <c r="C903" s="27" t="s">
        <v>22</v>
      </c>
      <c r="D903" s="27" t="str">
        <f>VLOOKUP(C903,state!A:B,2)</f>
        <v>Indiana</v>
      </c>
      <c r="E903" s="33" t="s">
        <v>2494</v>
      </c>
      <c r="F903" s="33" t="str">
        <f>VLOOKUP(E903,Sheet4!A:B,2,FALSE)</f>
        <v>Evansville</v>
      </c>
      <c r="G903" s="27" t="s">
        <v>2496</v>
      </c>
      <c r="H903" s="27" t="s">
        <v>53</v>
      </c>
      <c r="I903" s="27" t="s">
        <v>57</v>
      </c>
      <c r="J903" s="28" t="s">
        <v>3982</v>
      </c>
      <c r="K903" s="29">
        <v>1770379</v>
      </c>
      <c r="L903" s="29">
        <v>1770379</v>
      </c>
      <c r="M903" s="29">
        <v>0</v>
      </c>
      <c r="N903" s="29">
        <v>0</v>
      </c>
      <c r="O903" s="31" t="s">
        <v>4965</v>
      </c>
    </row>
    <row r="904" spans="1:15" ht="30" x14ac:dyDescent="0.25">
      <c r="A904" s="30" t="s">
        <v>15</v>
      </c>
      <c r="B904" s="27" t="s">
        <v>110</v>
      </c>
      <c r="C904" s="27" t="s">
        <v>22</v>
      </c>
      <c r="D904" s="27" t="str">
        <f>VLOOKUP(C904,state!A:B,2)</f>
        <v>Indiana</v>
      </c>
      <c r="E904" s="33" t="s">
        <v>2015</v>
      </c>
      <c r="F904" s="33" t="str">
        <f>VLOOKUP(E904,Sheet4!A:B,2,FALSE)</f>
        <v>Fort Wayne</v>
      </c>
      <c r="G904" s="27" t="s">
        <v>2017</v>
      </c>
      <c r="H904" s="27" t="s">
        <v>53</v>
      </c>
      <c r="I904" s="27" t="s">
        <v>57</v>
      </c>
      <c r="J904" s="28" t="s">
        <v>4006</v>
      </c>
      <c r="K904" s="29">
        <v>5440720</v>
      </c>
      <c r="L904" s="29">
        <v>2794716</v>
      </c>
      <c r="M904" s="29">
        <v>2646004</v>
      </c>
      <c r="N904" s="29">
        <v>0</v>
      </c>
      <c r="O904" s="31" t="s">
        <v>4416</v>
      </c>
    </row>
    <row r="905" spans="1:15" ht="30" x14ac:dyDescent="0.25">
      <c r="A905" s="30" t="s">
        <v>15</v>
      </c>
      <c r="B905" s="27" t="s">
        <v>110</v>
      </c>
      <c r="C905" s="27" t="s">
        <v>22</v>
      </c>
      <c r="D905" s="27" t="str">
        <f>VLOOKUP(C905,state!A:B,2)</f>
        <v>Indiana</v>
      </c>
      <c r="E905" s="33" t="s">
        <v>112</v>
      </c>
      <c r="F905" s="33" t="str">
        <f>VLOOKUP(E905,Sheet4!A:B,2,FALSE)</f>
        <v>Indianapolis</v>
      </c>
      <c r="G905" s="27" t="s">
        <v>115</v>
      </c>
      <c r="H905" s="27" t="s">
        <v>53</v>
      </c>
      <c r="I905" s="27" t="s">
        <v>57</v>
      </c>
      <c r="J905" s="28" t="s">
        <v>3999</v>
      </c>
      <c r="K905" s="29">
        <v>112500</v>
      </c>
      <c r="L905" s="29">
        <v>0</v>
      </c>
      <c r="M905" s="29">
        <v>112500</v>
      </c>
      <c r="N905" s="29">
        <v>0</v>
      </c>
      <c r="O905" s="31" t="s">
        <v>702</v>
      </c>
    </row>
    <row r="906" spans="1:15" ht="30" x14ac:dyDescent="0.25">
      <c r="A906" s="30" t="s">
        <v>15</v>
      </c>
      <c r="B906" s="27" t="s">
        <v>110</v>
      </c>
      <c r="C906" s="27" t="s">
        <v>22</v>
      </c>
      <c r="D906" s="27" t="str">
        <f>VLOOKUP(C906,state!A:B,2)</f>
        <v>Indiana</v>
      </c>
      <c r="E906" s="33" t="s">
        <v>112</v>
      </c>
      <c r="F906" s="33" t="str">
        <f>VLOOKUP(E906,Sheet4!A:B,2,FALSE)</f>
        <v>Indianapolis</v>
      </c>
      <c r="G906" s="27" t="s">
        <v>115</v>
      </c>
      <c r="H906" s="27" t="s">
        <v>53</v>
      </c>
      <c r="I906" s="27" t="s">
        <v>57</v>
      </c>
      <c r="J906" s="28" t="s">
        <v>4019</v>
      </c>
      <c r="K906" s="29">
        <v>262500</v>
      </c>
      <c r="L906" s="29">
        <v>0</v>
      </c>
      <c r="M906" s="29">
        <v>262500</v>
      </c>
      <c r="N906" s="29">
        <v>0</v>
      </c>
      <c r="O906" s="31" t="s">
        <v>4665</v>
      </c>
    </row>
    <row r="907" spans="1:15" ht="30" x14ac:dyDescent="0.25">
      <c r="A907" s="30" t="s">
        <v>15</v>
      </c>
      <c r="B907" s="27" t="s">
        <v>110</v>
      </c>
      <c r="C907" s="27" t="s">
        <v>22</v>
      </c>
      <c r="D907" s="27" t="str">
        <f>VLOOKUP(C907,state!A:B,2)</f>
        <v>Indiana</v>
      </c>
      <c r="E907" s="33" t="s">
        <v>112</v>
      </c>
      <c r="F907" s="33" t="str">
        <f>VLOOKUP(E907,Sheet4!A:B,2,FALSE)</f>
        <v>Indianapolis</v>
      </c>
      <c r="G907" s="27" t="s">
        <v>115</v>
      </c>
      <c r="H907" s="27" t="s">
        <v>53</v>
      </c>
      <c r="I907" s="27" t="s">
        <v>57</v>
      </c>
      <c r="J907" s="28" t="s">
        <v>3905</v>
      </c>
      <c r="K907" s="29">
        <v>408750</v>
      </c>
      <c r="L907" s="29">
        <v>0</v>
      </c>
      <c r="M907" s="29">
        <v>408750</v>
      </c>
      <c r="N907" s="29">
        <v>0</v>
      </c>
      <c r="O907" s="31" t="s">
        <v>4576</v>
      </c>
    </row>
    <row r="908" spans="1:15" ht="30" x14ac:dyDescent="0.25">
      <c r="A908" s="30" t="s">
        <v>15</v>
      </c>
      <c r="B908" s="27" t="s">
        <v>110</v>
      </c>
      <c r="C908" s="27" t="s">
        <v>22</v>
      </c>
      <c r="D908" s="27" t="str">
        <f>VLOOKUP(C908,state!A:B,2)</f>
        <v>Indiana</v>
      </c>
      <c r="E908" s="33" t="s">
        <v>112</v>
      </c>
      <c r="F908" s="33" t="str">
        <f>VLOOKUP(E908,Sheet4!A:B,2,FALSE)</f>
        <v>Indianapolis</v>
      </c>
      <c r="G908" s="27" t="s">
        <v>115</v>
      </c>
      <c r="H908" s="27" t="s">
        <v>53</v>
      </c>
      <c r="I908" s="27" t="s">
        <v>57</v>
      </c>
      <c r="J908" s="28" t="s">
        <v>3905</v>
      </c>
      <c r="K908" s="29">
        <v>551667</v>
      </c>
      <c r="L908" s="29">
        <v>0</v>
      </c>
      <c r="M908" s="29">
        <v>551667</v>
      </c>
      <c r="N908" s="29">
        <v>0</v>
      </c>
      <c r="O908" s="31" t="s">
        <v>447</v>
      </c>
    </row>
    <row r="909" spans="1:15" ht="30" x14ac:dyDescent="0.25">
      <c r="A909" s="30" t="s">
        <v>15</v>
      </c>
      <c r="B909" s="27" t="s">
        <v>110</v>
      </c>
      <c r="C909" s="27" t="s">
        <v>22</v>
      </c>
      <c r="D909" s="27" t="str">
        <f>VLOOKUP(C909,state!A:B,2)</f>
        <v>Indiana</v>
      </c>
      <c r="E909" s="33" t="s">
        <v>112</v>
      </c>
      <c r="F909" s="33" t="str">
        <f>VLOOKUP(E909,Sheet4!A:B,2,FALSE)</f>
        <v>Indianapolis</v>
      </c>
      <c r="G909" s="27" t="s">
        <v>115</v>
      </c>
      <c r="H909" s="27" t="s">
        <v>53</v>
      </c>
      <c r="I909" s="27" t="s">
        <v>57</v>
      </c>
      <c r="J909" s="28" t="s">
        <v>4018</v>
      </c>
      <c r="K909" s="29">
        <v>2441530</v>
      </c>
      <c r="L909" s="29">
        <v>0</v>
      </c>
      <c r="M909" s="29">
        <v>2441530</v>
      </c>
      <c r="N909" s="29">
        <v>0</v>
      </c>
      <c r="O909" s="31" t="s">
        <v>377</v>
      </c>
    </row>
    <row r="910" spans="1:15" ht="30" x14ac:dyDescent="0.25">
      <c r="A910" s="30" t="s">
        <v>15</v>
      </c>
      <c r="B910" s="27" t="s">
        <v>110</v>
      </c>
      <c r="C910" s="27" t="s">
        <v>22</v>
      </c>
      <c r="D910" s="27" t="str">
        <f>VLOOKUP(C910,state!A:B,2)</f>
        <v>Indiana</v>
      </c>
      <c r="E910" s="33" t="s">
        <v>112</v>
      </c>
      <c r="F910" s="33" t="str">
        <f>VLOOKUP(E910,Sheet4!A:B,2,FALSE)</f>
        <v>Indianapolis</v>
      </c>
      <c r="G910" s="27" t="s">
        <v>115</v>
      </c>
      <c r="H910" s="27" t="s">
        <v>53</v>
      </c>
      <c r="I910" s="27" t="s">
        <v>57</v>
      </c>
      <c r="J910" s="28" t="s">
        <v>3905</v>
      </c>
      <c r="K910" s="29">
        <v>2683988</v>
      </c>
      <c r="L910" s="29">
        <v>0</v>
      </c>
      <c r="M910" s="29">
        <v>2683988</v>
      </c>
      <c r="N910" s="29">
        <v>0</v>
      </c>
      <c r="O910" s="31" t="s">
        <v>45</v>
      </c>
    </row>
    <row r="911" spans="1:15" ht="30" x14ac:dyDescent="0.25">
      <c r="A911" s="30" t="s">
        <v>15</v>
      </c>
      <c r="B911" s="27" t="s">
        <v>110</v>
      </c>
      <c r="C911" s="27" t="s">
        <v>22</v>
      </c>
      <c r="D911" s="27" t="str">
        <f>VLOOKUP(C911,state!A:B,2)</f>
        <v>Indiana</v>
      </c>
      <c r="E911" s="33" t="s">
        <v>112</v>
      </c>
      <c r="F911" s="33" t="str">
        <f>VLOOKUP(E911,Sheet4!A:B,2,FALSE)</f>
        <v>Indianapolis</v>
      </c>
      <c r="G911" s="27" t="s">
        <v>115</v>
      </c>
      <c r="H911" s="27" t="s">
        <v>53</v>
      </c>
      <c r="I911" s="27" t="s">
        <v>57</v>
      </c>
      <c r="J911" s="28" t="s">
        <v>3905</v>
      </c>
      <c r="K911" s="29">
        <v>2875095</v>
      </c>
      <c r="L911" s="29">
        <v>0</v>
      </c>
      <c r="M911" s="29">
        <v>2875095</v>
      </c>
      <c r="N911" s="29">
        <v>0</v>
      </c>
      <c r="O911" s="31" t="s">
        <v>27</v>
      </c>
    </row>
    <row r="912" spans="1:15" ht="30" x14ac:dyDescent="0.25">
      <c r="A912" s="30" t="s">
        <v>15</v>
      </c>
      <c r="B912" s="27" t="s">
        <v>110</v>
      </c>
      <c r="C912" s="27" t="s">
        <v>22</v>
      </c>
      <c r="D912" s="27" t="str">
        <f>VLOOKUP(C912,state!A:B,2)</f>
        <v>Indiana</v>
      </c>
      <c r="E912" s="33" t="s">
        <v>112</v>
      </c>
      <c r="F912" s="33" t="str">
        <f>VLOOKUP(E912,Sheet4!A:B,2,FALSE)</f>
        <v>Indianapolis</v>
      </c>
      <c r="G912" s="27" t="s">
        <v>115</v>
      </c>
      <c r="H912" s="27" t="s">
        <v>53</v>
      </c>
      <c r="I912" s="27" t="s">
        <v>57</v>
      </c>
      <c r="J912" s="28" t="s">
        <v>3963</v>
      </c>
      <c r="K912" s="29">
        <v>630513</v>
      </c>
      <c r="L912" s="29">
        <v>630513</v>
      </c>
      <c r="M912" s="29">
        <v>0</v>
      </c>
      <c r="N912" s="29">
        <v>0</v>
      </c>
      <c r="O912" s="31" t="s">
        <v>333</v>
      </c>
    </row>
    <row r="913" spans="1:15" ht="30" x14ac:dyDescent="0.25">
      <c r="A913" s="30" t="s">
        <v>15</v>
      </c>
      <c r="B913" s="27" t="s">
        <v>110</v>
      </c>
      <c r="C913" s="27" t="s">
        <v>22</v>
      </c>
      <c r="D913" s="27" t="str">
        <f>VLOOKUP(C913,state!A:B,2)</f>
        <v>Indiana</v>
      </c>
      <c r="E913" s="33" t="s">
        <v>112</v>
      </c>
      <c r="F913" s="33" t="str">
        <f>VLOOKUP(E913,Sheet4!A:B,2,FALSE)</f>
        <v>Indianapolis</v>
      </c>
      <c r="G913" s="27" t="s">
        <v>115</v>
      </c>
      <c r="H913" s="27" t="s">
        <v>53</v>
      </c>
      <c r="I913" s="27" t="s">
        <v>57</v>
      </c>
      <c r="J913" s="28" t="s">
        <v>3905</v>
      </c>
      <c r="K913" s="29">
        <v>5592821</v>
      </c>
      <c r="L913" s="29">
        <v>4958988</v>
      </c>
      <c r="M913" s="29">
        <v>633833</v>
      </c>
      <c r="N913" s="29">
        <v>0</v>
      </c>
      <c r="O913" s="31" t="s">
        <v>96</v>
      </c>
    </row>
    <row r="914" spans="1:15" ht="30" x14ac:dyDescent="0.25">
      <c r="A914" s="30" t="s">
        <v>15</v>
      </c>
      <c r="B914" s="27" t="s">
        <v>110</v>
      </c>
      <c r="C914" s="27" t="s">
        <v>22</v>
      </c>
      <c r="D914" s="27" t="str">
        <f>VLOOKUP(C914,state!A:B,2)</f>
        <v>Indiana</v>
      </c>
      <c r="E914" s="33" t="s">
        <v>1506</v>
      </c>
      <c r="F914" s="33" t="str">
        <f>VLOOKUP(E914,Sheet4!A:B,2,FALSE)</f>
        <v>South Bend</v>
      </c>
      <c r="G914" s="27" t="s">
        <v>1508</v>
      </c>
      <c r="H914" s="27" t="s">
        <v>53</v>
      </c>
      <c r="I914" s="27" t="s">
        <v>57</v>
      </c>
      <c r="J914" s="28" t="s">
        <v>3994</v>
      </c>
      <c r="K914" s="29">
        <v>592264</v>
      </c>
      <c r="L914" s="29">
        <v>592264</v>
      </c>
      <c r="M914" s="29">
        <v>0</v>
      </c>
      <c r="N914" s="29">
        <v>0</v>
      </c>
      <c r="O914" s="31" t="s">
        <v>333</v>
      </c>
    </row>
    <row r="915" spans="1:15" ht="30" x14ac:dyDescent="0.25">
      <c r="A915" s="30" t="s">
        <v>15</v>
      </c>
      <c r="B915" s="27" t="s">
        <v>110</v>
      </c>
      <c r="C915" s="27" t="s">
        <v>22</v>
      </c>
      <c r="D915" s="27" t="str">
        <f>VLOOKUP(C915,state!A:B,2)</f>
        <v>Indiana</v>
      </c>
      <c r="E915" s="33" t="s">
        <v>1506</v>
      </c>
      <c r="F915" s="33" t="str">
        <f>VLOOKUP(E915,Sheet4!A:B,2,FALSE)</f>
        <v>South Bend</v>
      </c>
      <c r="G915" s="27" t="s">
        <v>1508</v>
      </c>
      <c r="H915" s="27" t="s">
        <v>53</v>
      </c>
      <c r="I915" s="27" t="s">
        <v>57</v>
      </c>
      <c r="J915" s="28" t="s">
        <v>3975</v>
      </c>
      <c r="K915" s="29">
        <v>1985354</v>
      </c>
      <c r="L915" s="29">
        <v>1985354</v>
      </c>
      <c r="M915" s="29">
        <v>0</v>
      </c>
      <c r="N915" s="29">
        <v>0</v>
      </c>
      <c r="O915" s="31" t="s">
        <v>4290</v>
      </c>
    </row>
    <row r="916" spans="1:15" ht="30" x14ac:dyDescent="0.25">
      <c r="A916" s="30" t="s">
        <v>15</v>
      </c>
      <c r="B916" s="27" t="s">
        <v>110</v>
      </c>
      <c r="C916" s="27" t="s">
        <v>22</v>
      </c>
      <c r="D916" s="27" t="str">
        <f>VLOOKUP(C916,state!A:B,2)</f>
        <v>Indiana</v>
      </c>
      <c r="E916" s="33" t="s">
        <v>2350</v>
      </c>
      <c r="F916" s="33" t="str">
        <f>VLOOKUP(E916,Sheet4!A:B,2,FALSE)</f>
        <v>Indianapolis</v>
      </c>
      <c r="G916" s="27" t="s">
        <v>2351</v>
      </c>
      <c r="H916" s="27" t="s">
        <v>154</v>
      </c>
      <c r="I916" s="27" t="s">
        <v>161</v>
      </c>
      <c r="J916" s="28" t="s">
        <v>3915</v>
      </c>
      <c r="K916" s="29">
        <v>79560</v>
      </c>
      <c r="L916" s="29">
        <v>79560</v>
      </c>
      <c r="M916" s="29">
        <v>0</v>
      </c>
      <c r="N916" s="29">
        <v>0</v>
      </c>
      <c r="O916" s="31" t="s">
        <v>948</v>
      </c>
    </row>
    <row r="917" spans="1:15" x14ac:dyDescent="0.25">
      <c r="A917" s="30" t="s">
        <v>15</v>
      </c>
      <c r="B917" s="27" t="s">
        <v>110</v>
      </c>
      <c r="C917" s="27" t="s">
        <v>22</v>
      </c>
      <c r="D917" s="27" t="str">
        <f>VLOOKUP(C917,state!A:B,2)</f>
        <v>Indiana</v>
      </c>
      <c r="E917" s="33" t="s">
        <v>3366</v>
      </c>
      <c r="F917" s="33" t="str">
        <f>VLOOKUP(E917,Sheet4!A:B,2,FALSE)</f>
        <v>Indianapolis</v>
      </c>
      <c r="G917" s="27" t="s">
        <v>3367</v>
      </c>
      <c r="H917" s="27" t="s">
        <v>154</v>
      </c>
      <c r="I917" s="27" t="s">
        <v>161</v>
      </c>
      <c r="J917" s="28" t="s">
        <v>3898</v>
      </c>
      <c r="K917" s="29">
        <v>2825000</v>
      </c>
      <c r="L917" s="29">
        <v>150000</v>
      </c>
      <c r="M917" s="29">
        <v>2675000</v>
      </c>
      <c r="N917" s="29">
        <v>0</v>
      </c>
      <c r="O917" s="31" t="s">
        <v>176</v>
      </c>
    </row>
    <row r="918" spans="1:15" x14ac:dyDescent="0.25">
      <c r="A918" s="30" t="s">
        <v>15</v>
      </c>
      <c r="B918" s="27" t="s">
        <v>110</v>
      </c>
      <c r="C918" s="27" t="s">
        <v>22</v>
      </c>
      <c r="D918" s="27" t="str">
        <f>VLOOKUP(C918,state!A:B,2)</f>
        <v>Indiana</v>
      </c>
      <c r="E918" s="33" t="s">
        <v>2529</v>
      </c>
      <c r="F918" s="33" t="str">
        <f>VLOOKUP(E918,Sheet4!A:B,2,FALSE)</f>
        <v>Jeffersonville</v>
      </c>
      <c r="G918" s="27" t="s">
        <v>2531</v>
      </c>
      <c r="H918" s="27" t="s">
        <v>154</v>
      </c>
      <c r="I918" s="27" t="s">
        <v>161</v>
      </c>
      <c r="J918" s="28" t="s">
        <v>3973</v>
      </c>
      <c r="K918" s="29">
        <v>187102</v>
      </c>
      <c r="L918" s="29">
        <v>187102</v>
      </c>
      <c r="M918" s="29">
        <v>0</v>
      </c>
      <c r="N918" s="29">
        <v>0</v>
      </c>
      <c r="O918" s="31" t="s">
        <v>5185</v>
      </c>
    </row>
    <row r="919" spans="1:15" x14ac:dyDescent="0.25">
      <c r="A919" s="30" t="s">
        <v>15</v>
      </c>
      <c r="B919" s="27" t="s">
        <v>110</v>
      </c>
      <c r="C919" s="27" t="s">
        <v>22</v>
      </c>
      <c r="D919" s="27" t="str">
        <f>VLOOKUP(C919,state!A:B,2)</f>
        <v>Indiana</v>
      </c>
      <c r="E919" s="33" t="s">
        <v>2529</v>
      </c>
      <c r="F919" s="33" t="str">
        <f>VLOOKUP(E919,Sheet4!A:B,2,FALSE)</f>
        <v>Jeffersonville</v>
      </c>
      <c r="G919" s="27" t="s">
        <v>2531</v>
      </c>
      <c r="H919" s="27" t="s">
        <v>154</v>
      </c>
      <c r="I919" s="27" t="s">
        <v>161</v>
      </c>
      <c r="J919" s="28" t="s">
        <v>3973</v>
      </c>
      <c r="K919" s="29">
        <v>271845</v>
      </c>
      <c r="L919" s="29">
        <v>271845</v>
      </c>
      <c r="M919" s="29">
        <v>0</v>
      </c>
      <c r="N919" s="29">
        <v>0</v>
      </c>
      <c r="O919" s="31" t="s">
        <v>5184</v>
      </c>
    </row>
    <row r="920" spans="1:15" x14ac:dyDescent="0.25">
      <c r="A920" s="30" t="s">
        <v>15</v>
      </c>
      <c r="B920" s="27" t="s">
        <v>110</v>
      </c>
      <c r="C920" s="27" t="s">
        <v>22</v>
      </c>
      <c r="D920" s="27" t="str">
        <f>VLOOKUP(C920,state!A:B,2)</f>
        <v>Indiana</v>
      </c>
      <c r="E920" s="33" t="s">
        <v>2529</v>
      </c>
      <c r="F920" s="33" t="str">
        <f>VLOOKUP(E920,Sheet4!A:B,2,FALSE)</f>
        <v>Jeffersonville</v>
      </c>
      <c r="G920" s="27" t="s">
        <v>2531</v>
      </c>
      <c r="H920" s="27" t="s">
        <v>154</v>
      </c>
      <c r="I920" s="27" t="s">
        <v>161</v>
      </c>
      <c r="J920" s="28" t="s">
        <v>3973</v>
      </c>
      <c r="K920" s="29">
        <v>427409</v>
      </c>
      <c r="L920" s="29">
        <v>427409</v>
      </c>
      <c r="M920" s="29">
        <v>0</v>
      </c>
      <c r="N920" s="29">
        <v>0</v>
      </c>
      <c r="O920" s="31" t="s">
        <v>5186</v>
      </c>
    </row>
    <row r="921" spans="1:15" x14ac:dyDescent="0.25">
      <c r="A921" s="30" t="s">
        <v>15</v>
      </c>
      <c r="B921" s="27" t="s">
        <v>110</v>
      </c>
      <c r="C921" s="27" t="s">
        <v>22</v>
      </c>
      <c r="D921" s="27" t="str">
        <f>VLOOKUP(C921,state!A:B,2)</f>
        <v>Indiana</v>
      </c>
      <c r="E921" s="33" t="s">
        <v>3407</v>
      </c>
      <c r="F921" s="33" t="str">
        <f>VLOOKUP(E921,Sheet4!A:B,2,FALSE)</f>
        <v>Indianapolis</v>
      </c>
      <c r="G921" s="27" t="s">
        <v>3408</v>
      </c>
      <c r="H921" s="27" t="s">
        <v>154</v>
      </c>
      <c r="I921" s="27" t="s">
        <v>161</v>
      </c>
      <c r="J921" s="28" t="s">
        <v>3901</v>
      </c>
      <c r="K921" s="29">
        <v>862472</v>
      </c>
      <c r="L921" s="29">
        <v>862472</v>
      </c>
      <c r="M921" s="29">
        <v>0</v>
      </c>
      <c r="N921" s="29">
        <v>0</v>
      </c>
      <c r="O921" s="31" t="s">
        <v>44</v>
      </c>
    </row>
    <row r="922" spans="1:15" x14ac:dyDescent="0.25">
      <c r="A922" s="30" t="s">
        <v>15</v>
      </c>
      <c r="B922" s="27" t="s">
        <v>110</v>
      </c>
      <c r="C922" s="27" t="s">
        <v>22</v>
      </c>
      <c r="D922" s="27" t="str">
        <f>VLOOKUP(C922,state!A:B,2)</f>
        <v>Indiana</v>
      </c>
      <c r="E922" s="33" t="s">
        <v>2451</v>
      </c>
      <c r="F922" s="33" t="str">
        <f>VLOOKUP(E922,Sheet4!A:B,2,FALSE)</f>
        <v>Indianapolis</v>
      </c>
      <c r="G922" s="27" t="s">
        <v>2452</v>
      </c>
      <c r="H922" s="27" t="s">
        <v>154</v>
      </c>
      <c r="I922" s="27" t="s">
        <v>161</v>
      </c>
      <c r="J922" s="28" t="s">
        <v>3904</v>
      </c>
      <c r="K922" s="29">
        <v>38700</v>
      </c>
      <c r="L922" s="29">
        <v>38700</v>
      </c>
      <c r="M922" s="29">
        <v>0</v>
      </c>
      <c r="N922" s="29">
        <v>0</v>
      </c>
      <c r="O922" s="31" t="s">
        <v>5676</v>
      </c>
    </row>
    <row r="923" spans="1:15" x14ac:dyDescent="0.25">
      <c r="A923" s="30" t="s">
        <v>15</v>
      </c>
      <c r="B923" s="27" t="s">
        <v>110</v>
      </c>
      <c r="C923" s="27" t="s">
        <v>22</v>
      </c>
      <c r="D923" s="27" t="str">
        <f>VLOOKUP(C923,state!A:B,2)</f>
        <v>Indiana</v>
      </c>
      <c r="E923" s="33" t="s">
        <v>2451</v>
      </c>
      <c r="F923" s="33" t="str">
        <f>VLOOKUP(E923,Sheet4!A:B,2,FALSE)</f>
        <v>Indianapolis</v>
      </c>
      <c r="G923" s="27" t="s">
        <v>2452</v>
      </c>
      <c r="H923" s="27" t="s">
        <v>154</v>
      </c>
      <c r="I923" s="27" t="s">
        <v>161</v>
      </c>
      <c r="J923" s="28" t="s">
        <v>3904</v>
      </c>
      <c r="K923" s="29">
        <v>111240</v>
      </c>
      <c r="L923" s="29">
        <v>111240</v>
      </c>
      <c r="M923" s="29">
        <v>0</v>
      </c>
      <c r="N923" s="29">
        <v>0</v>
      </c>
      <c r="O923" s="31" t="s">
        <v>5677</v>
      </c>
    </row>
    <row r="924" spans="1:15" x14ac:dyDescent="0.25">
      <c r="A924" s="30" t="s">
        <v>286</v>
      </c>
      <c r="B924" s="27" t="s">
        <v>287</v>
      </c>
      <c r="C924" s="27" t="s">
        <v>424</v>
      </c>
      <c r="D924" s="27" t="str">
        <f>VLOOKUP(C924,state!A:B,2)</f>
        <v>Kansas</v>
      </c>
      <c r="E924" s="33" t="s">
        <v>3431</v>
      </c>
      <c r="F924" s="33" t="str">
        <f>VLOOKUP(E924,Sheet4!A:B,2,FALSE)</f>
        <v>Topeka</v>
      </c>
      <c r="G924" s="27" t="s">
        <v>3433</v>
      </c>
      <c r="H924" s="28" t="s">
        <v>10</v>
      </c>
      <c r="I924" s="28"/>
      <c r="J924" s="28" t="s">
        <v>3901</v>
      </c>
      <c r="K924" s="29">
        <v>453600</v>
      </c>
      <c r="L924" s="29">
        <v>0</v>
      </c>
      <c r="M924" s="29">
        <v>453600</v>
      </c>
      <c r="N924" s="29">
        <v>0</v>
      </c>
      <c r="O924" s="31" t="s">
        <v>4503</v>
      </c>
    </row>
    <row r="925" spans="1:15" ht="30" x14ac:dyDescent="0.25">
      <c r="A925" s="30" t="s">
        <v>286</v>
      </c>
      <c r="B925" s="27" t="s">
        <v>287</v>
      </c>
      <c r="C925" s="27" t="s">
        <v>424</v>
      </c>
      <c r="D925" s="27" t="str">
        <f>VLOOKUP(C925,state!A:B,2)</f>
        <v>Kansas</v>
      </c>
      <c r="E925" s="33" t="s">
        <v>1335</v>
      </c>
      <c r="F925" s="33" t="str">
        <f>VLOOKUP(E925,Sheet4!A:B,2,FALSE)</f>
        <v>Liberal</v>
      </c>
      <c r="G925" s="27" t="s">
        <v>1338</v>
      </c>
      <c r="H925" s="28" t="s">
        <v>222</v>
      </c>
      <c r="I925" s="28" t="s">
        <v>229</v>
      </c>
      <c r="J925" s="28" t="s">
        <v>3898</v>
      </c>
      <c r="K925" s="29">
        <v>250000</v>
      </c>
      <c r="L925" s="29">
        <v>250000</v>
      </c>
      <c r="M925" s="29">
        <v>0</v>
      </c>
      <c r="N925" s="29">
        <v>0</v>
      </c>
      <c r="O925" s="31" t="s">
        <v>4403</v>
      </c>
    </row>
    <row r="926" spans="1:15" ht="30" x14ac:dyDescent="0.25">
      <c r="A926" s="30" t="s">
        <v>286</v>
      </c>
      <c r="B926" s="27" t="s">
        <v>287</v>
      </c>
      <c r="C926" s="27" t="s">
        <v>424</v>
      </c>
      <c r="D926" s="27" t="str">
        <f>VLOOKUP(C926,state!A:B,2)</f>
        <v>Kansas</v>
      </c>
      <c r="E926" s="33" t="s">
        <v>1335</v>
      </c>
      <c r="F926" s="33" t="str">
        <f>VLOOKUP(E926,Sheet4!A:B,2,FALSE)</f>
        <v>Liberal</v>
      </c>
      <c r="G926" s="27" t="s">
        <v>1338</v>
      </c>
      <c r="H926" s="28" t="s">
        <v>222</v>
      </c>
      <c r="I926" s="28" t="s">
        <v>229</v>
      </c>
      <c r="J926" s="28" t="s">
        <v>3898</v>
      </c>
      <c r="K926" s="29">
        <v>250000</v>
      </c>
      <c r="L926" s="29">
        <v>250000</v>
      </c>
      <c r="M926" s="29">
        <v>0</v>
      </c>
      <c r="N926" s="29">
        <v>0</v>
      </c>
      <c r="O926" s="31" t="s">
        <v>5213</v>
      </c>
    </row>
    <row r="927" spans="1:15" ht="30" x14ac:dyDescent="0.25">
      <c r="A927" s="30" t="s">
        <v>286</v>
      </c>
      <c r="B927" s="27" t="s">
        <v>287</v>
      </c>
      <c r="C927" s="27" t="s">
        <v>424</v>
      </c>
      <c r="D927" s="27" t="str">
        <f>VLOOKUP(C927,state!A:B,2)</f>
        <v>Kansas</v>
      </c>
      <c r="E927" s="33" t="s">
        <v>1335</v>
      </c>
      <c r="F927" s="33" t="str">
        <f>VLOOKUP(E927,Sheet4!A:B,2,FALSE)</f>
        <v>Liberal</v>
      </c>
      <c r="G927" s="27" t="s">
        <v>1338</v>
      </c>
      <c r="H927" s="28" t="s">
        <v>222</v>
      </c>
      <c r="I927" s="28" t="s">
        <v>229</v>
      </c>
      <c r="J927" s="28" t="s">
        <v>3908</v>
      </c>
      <c r="K927" s="29">
        <v>697151</v>
      </c>
      <c r="L927" s="29">
        <v>697151</v>
      </c>
      <c r="M927" s="29">
        <v>0</v>
      </c>
      <c r="N927" s="29">
        <v>0</v>
      </c>
      <c r="O927" s="31" t="s">
        <v>5212</v>
      </c>
    </row>
    <row r="928" spans="1:15" ht="30" x14ac:dyDescent="0.25">
      <c r="A928" s="30" t="s">
        <v>286</v>
      </c>
      <c r="B928" s="27" t="s">
        <v>287</v>
      </c>
      <c r="C928" s="27" t="s">
        <v>424</v>
      </c>
      <c r="D928" s="27" t="str">
        <f>VLOOKUP(C928,state!A:B,2)</f>
        <v>Kansas</v>
      </c>
      <c r="E928" s="33" t="s">
        <v>1335</v>
      </c>
      <c r="F928" s="33" t="str">
        <f>VLOOKUP(E928,Sheet4!A:B,2,FALSE)</f>
        <v>Liberal</v>
      </c>
      <c r="G928" s="27" t="s">
        <v>1338</v>
      </c>
      <c r="H928" s="28" t="s">
        <v>222</v>
      </c>
      <c r="I928" s="28" t="s">
        <v>229</v>
      </c>
      <c r="J928" s="28" t="s">
        <v>3898</v>
      </c>
      <c r="K928" s="29">
        <v>882469</v>
      </c>
      <c r="L928" s="29">
        <v>882469</v>
      </c>
      <c r="M928" s="29">
        <v>0</v>
      </c>
      <c r="N928" s="29">
        <v>0</v>
      </c>
      <c r="O928" s="31" t="s">
        <v>4257</v>
      </c>
    </row>
    <row r="929" spans="1:15" ht="30" x14ac:dyDescent="0.25">
      <c r="A929" s="30" t="s">
        <v>286</v>
      </c>
      <c r="B929" s="27" t="s">
        <v>287</v>
      </c>
      <c r="C929" s="27" t="s">
        <v>424</v>
      </c>
      <c r="D929" s="27" t="str">
        <f>VLOOKUP(C929,state!A:B,2)</f>
        <v>Kansas</v>
      </c>
      <c r="E929" s="33" t="s">
        <v>799</v>
      </c>
      <c r="F929" s="33" t="str">
        <f>VLOOKUP(E929,Sheet4!A:B,2,FALSE)</f>
        <v>Salina</v>
      </c>
      <c r="G929" s="27" t="s">
        <v>801</v>
      </c>
      <c r="H929" s="28" t="s">
        <v>222</v>
      </c>
      <c r="I929" s="28" t="s">
        <v>229</v>
      </c>
      <c r="J929" s="28" t="s">
        <v>3912</v>
      </c>
      <c r="K929" s="29">
        <v>682821</v>
      </c>
      <c r="L929" s="29">
        <v>682821</v>
      </c>
      <c r="M929" s="29">
        <v>0</v>
      </c>
      <c r="N929" s="29">
        <v>0</v>
      </c>
      <c r="O929" s="31" t="s">
        <v>333</v>
      </c>
    </row>
    <row r="930" spans="1:15" ht="30" x14ac:dyDescent="0.25">
      <c r="A930" s="30" t="s">
        <v>286</v>
      </c>
      <c r="B930" s="27" t="s">
        <v>287</v>
      </c>
      <c r="C930" s="27" t="s">
        <v>424</v>
      </c>
      <c r="D930" s="27" t="str">
        <f>VLOOKUP(C930,state!A:B,2)</f>
        <v>Kansas</v>
      </c>
      <c r="E930" s="33" t="s">
        <v>573</v>
      </c>
      <c r="F930" s="33" t="str">
        <f>VLOOKUP(E930,Sheet4!A:B,2,FALSE)</f>
        <v>Syracuse</v>
      </c>
      <c r="G930" s="27" t="s">
        <v>575</v>
      </c>
      <c r="H930" s="27" t="s">
        <v>4</v>
      </c>
      <c r="I930" s="27" t="s">
        <v>13</v>
      </c>
      <c r="J930" s="28" t="s">
        <v>3896</v>
      </c>
      <c r="K930" s="29">
        <v>41000</v>
      </c>
      <c r="L930" s="29">
        <v>41000</v>
      </c>
      <c r="M930" s="29">
        <v>0</v>
      </c>
      <c r="N930" s="29">
        <v>0</v>
      </c>
      <c r="O930" s="31" t="s">
        <v>4137</v>
      </c>
    </row>
    <row r="931" spans="1:15" ht="30" x14ac:dyDescent="0.25">
      <c r="A931" s="30" t="s">
        <v>286</v>
      </c>
      <c r="B931" s="27" t="s">
        <v>287</v>
      </c>
      <c r="C931" s="27" t="s">
        <v>424</v>
      </c>
      <c r="D931" s="27" t="str">
        <f>VLOOKUP(C931,state!A:B,2)</f>
        <v>Kansas</v>
      </c>
      <c r="E931" s="33" t="s">
        <v>573</v>
      </c>
      <c r="F931" s="33" t="str">
        <f>VLOOKUP(E931,Sheet4!A:B,2,FALSE)</f>
        <v>Syracuse</v>
      </c>
      <c r="G931" s="27" t="s">
        <v>575</v>
      </c>
      <c r="H931" s="27" t="s">
        <v>4</v>
      </c>
      <c r="I931" s="27" t="s">
        <v>13</v>
      </c>
      <c r="J931" s="28" t="s">
        <v>3896</v>
      </c>
      <c r="K931" s="29">
        <v>213205</v>
      </c>
      <c r="L931" s="29">
        <v>213205</v>
      </c>
      <c r="M931" s="29">
        <v>0</v>
      </c>
      <c r="N931" s="29">
        <v>0</v>
      </c>
      <c r="O931" s="31" t="s">
        <v>4585</v>
      </c>
    </row>
    <row r="932" spans="1:15" ht="30" x14ac:dyDescent="0.25">
      <c r="A932" s="30" t="s">
        <v>286</v>
      </c>
      <c r="B932" s="27" t="s">
        <v>287</v>
      </c>
      <c r="C932" s="27" t="s">
        <v>424</v>
      </c>
      <c r="D932" s="27" t="str">
        <f>VLOOKUP(C932,state!A:B,2)</f>
        <v>Kansas</v>
      </c>
      <c r="E932" s="33" t="s">
        <v>1471</v>
      </c>
      <c r="F932" s="33" t="str">
        <f>VLOOKUP(E932,Sheet4!A:B,2,FALSE)</f>
        <v>Leoti</v>
      </c>
      <c r="G932" s="27" t="s">
        <v>1473</v>
      </c>
      <c r="H932" s="27" t="s">
        <v>4</v>
      </c>
      <c r="I932" s="27" t="s">
        <v>13</v>
      </c>
      <c r="J932" s="28" t="s">
        <v>3930</v>
      </c>
      <c r="K932" s="29">
        <v>15000</v>
      </c>
      <c r="L932" s="29">
        <v>15000</v>
      </c>
      <c r="M932" s="29">
        <v>0</v>
      </c>
      <c r="N932" s="29">
        <v>0</v>
      </c>
      <c r="O932" s="31" t="s">
        <v>4281</v>
      </c>
    </row>
    <row r="933" spans="1:15" ht="30" x14ac:dyDescent="0.25">
      <c r="A933" s="30" t="s">
        <v>286</v>
      </c>
      <c r="B933" s="27" t="s">
        <v>287</v>
      </c>
      <c r="C933" s="27" t="s">
        <v>424</v>
      </c>
      <c r="D933" s="27" t="str">
        <f>VLOOKUP(C933,state!A:B,2)</f>
        <v>Kansas</v>
      </c>
      <c r="E933" s="33" t="s">
        <v>1471</v>
      </c>
      <c r="F933" s="33" t="str">
        <f>VLOOKUP(E933,Sheet4!A:B,2,FALSE)</f>
        <v>Leoti</v>
      </c>
      <c r="G933" s="27" t="s">
        <v>1473</v>
      </c>
      <c r="H933" s="27" t="s">
        <v>4</v>
      </c>
      <c r="I933" s="27" t="s">
        <v>13</v>
      </c>
      <c r="J933" s="28" t="s">
        <v>3930</v>
      </c>
      <c r="K933" s="29">
        <v>18000</v>
      </c>
      <c r="L933" s="29">
        <v>18000</v>
      </c>
      <c r="M933" s="29">
        <v>0</v>
      </c>
      <c r="N933" s="29">
        <v>0</v>
      </c>
      <c r="O933" s="31" t="s">
        <v>4587</v>
      </c>
    </row>
    <row r="934" spans="1:15" ht="30" x14ac:dyDescent="0.25">
      <c r="A934" s="30" t="s">
        <v>286</v>
      </c>
      <c r="B934" s="27" t="s">
        <v>287</v>
      </c>
      <c r="C934" s="27" t="s">
        <v>424</v>
      </c>
      <c r="D934" s="27" t="str">
        <f>VLOOKUP(C934,state!A:B,2)</f>
        <v>Kansas</v>
      </c>
      <c r="E934" s="33" t="s">
        <v>1471</v>
      </c>
      <c r="F934" s="33" t="str">
        <f>VLOOKUP(E934,Sheet4!A:B,2,FALSE)</f>
        <v>Leoti</v>
      </c>
      <c r="G934" s="27" t="s">
        <v>1473</v>
      </c>
      <c r="H934" s="27" t="s">
        <v>4</v>
      </c>
      <c r="I934" s="27" t="s">
        <v>13</v>
      </c>
      <c r="J934" s="28" t="s">
        <v>3930</v>
      </c>
      <c r="K934" s="29">
        <v>20000</v>
      </c>
      <c r="L934" s="29">
        <v>20000</v>
      </c>
      <c r="M934" s="29">
        <v>0</v>
      </c>
      <c r="N934" s="29">
        <v>0</v>
      </c>
      <c r="O934" s="31" t="s">
        <v>4586</v>
      </c>
    </row>
    <row r="935" spans="1:15" ht="30" x14ac:dyDescent="0.25">
      <c r="A935" s="30" t="s">
        <v>286</v>
      </c>
      <c r="B935" s="27" t="s">
        <v>287</v>
      </c>
      <c r="C935" s="27" t="s">
        <v>424</v>
      </c>
      <c r="D935" s="27" t="str">
        <f>VLOOKUP(C935,state!A:B,2)</f>
        <v>Kansas</v>
      </c>
      <c r="E935" s="33" t="s">
        <v>1471</v>
      </c>
      <c r="F935" s="33" t="str">
        <f>VLOOKUP(E935,Sheet4!A:B,2,FALSE)</f>
        <v>Leoti</v>
      </c>
      <c r="G935" s="27" t="s">
        <v>1473</v>
      </c>
      <c r="H935" s="27" t="s">
        <v>4</v>
      </c>
      <c r="I935" s="27" t="s">
        <v>13</v>
      </c>
      <c r="J935" s="28" t="s">
        <v>3930</v>
      </c>
      <c r="K935" s="29">
        <v>25000</v>
      </c>
      <c r="L935" s="29">
        <v>25000</v>
      </c>
      <c r="M935" s="29">
        <v>0</v>
      </c>
      <c r="N935" s="29">
        <v>0</v>
      </c>
      <c r="O935" s="31" t="s">
        <v>4589</v>
      </c>
    </row>
    <row r="936" spans="1:15" ht="30" x14ac:dyDescent="0.25">
      <c r="A936" s="30" t="s">
        <v>286</v>
      </c>
      <c r="B936" s="27" t="s">
        <v>287</v>
      </c>
      <c r="C936" s="27" t="s">
        <v>424</v>
      </c>
      <c r="D936" s="27" t="str">
        <f>VLOOKUP(C936,state!A:B,2)</f>
        <v>Kansas</v>
      </c>
      <c r="E936" s="33" t="s">
        <v>1471</v>
      </c>
      <c r="F936" s="33" t="str">
        <f>VLOOKUP(E936,Sheet4!A:B,2,FALSE)</f>
        <v>Leoti</v>
      </c>
      <c r="G936" s="27" t="s">
        <v>1473</v>
      </c>
      <c r="H936" s="27" t="s">
        <v>4</v>
      </c>
      <c r="I936" s="27" t="s">
        <v>13</v>
      </c>
      <c r="J936" s="28" t="s">
        <v>3930</v>
      </c>
      <c r="K936" s="29">
        <v>390000</v>
      </c>
      <c r="L936" s="29">
        <v>390000</v>
      </c>
      <c r="M936" s="29">
        <v>0</v>
      </c>
      <c r="N936" s="29">
        <v>0</v>
      </c>
      <c r="O936" s="31" t="s">
        <v>4588</v>
      </c>
    </row>
    <row r="937" spans="1:15" ht="30" x14ac:dyDescent="0.25">
      <c r="A937" s="30" t="s">
        <v>286</v>
      </c>
      <c r="B937" s="27" t="s">
        <v>287</v>
      </c>
      <c r="C937" s="27" t="s">
        <v>424</v>
      </c>
      <c r="D937" s="27" t="str">
        <f>VLOOKUP(C937,state!A:B,2)</f>
        <v>Kansas</v>
      </c>
      <c r="E937" s="33" t="s">
        <v>2775</v>
      </c>
      <c r="F937" s="33" t="str">
        <f>VLOOKUP(E937,Sheet4!A:B,2,FALSE)</f>
        <v>Kingman</v>
      </c>
      <c r="G937" s="27" t="s">
        <v>2776</v>
      </c>
      <c r="H937" s="27" t="s">
        <v>4</v>
      </c>
      <c r="I937" s="27" t="s">
        <v>13</v>
      </c>
      <c r="J937" s="28" t="s">
        <v>3915</v>
      </c>
      <c r="K937" s="29">
        <v>197730</v>
      </c>
      <c r="L937" s="29">
        <v>197730</v>
      </c>
      <c r="M937" s="29">
        <v>0</v>
      </c>
      <c r="N937" s="29">
        <v>0</v>
      </c>
      <c r="O937" s="31" t="s">
        <v>4641</v>
      </c>
    </row>
    <row r="938" spans="1:15" ht="30" x14ac:dyDescent="0.25">
      <c r="A938" s="30" t="s">
        <v>286</v>
      </c>
      <c r="B938" s="27" t="s">
        <v>287</v>
      </c>
      <c r="C938" s="27" t="s">
        <v>424</v>
      </c>
      <c r="D938" s="27" t="str">
        <f>VLOOKUP(C938,state!A:B,2)</f>
        <v>Kansas</v>
      </c>
      <c r="E938" s="33" t="s">
        <v>2769</v>
      </c>
      <c r="F938" s="33" t="str">
        <f>VLOOKUP(E938,Sheet4!A:B,2,FALSE)</f>
        <v>Colby</v>
      </c>
      <c r="G938" s="27" t="s">
        <v>2771</v>
      </c>
      <c r="H938" s="27" t="s">
        <v>4</v>
      </c>
      <c r="I938" s="27" t="s">
        <v>13</v>
      </c>
      <c r="J938" s="28" t="s">
        <v>3902</v>
      </c>
      <c r="K938" s="29">
        <v>185040</v>
      </c>
      <c r="L938" s="29">
        <v>185040</v>
      </c>
      <c r="M938" s="29">
        <v>0</v>
      </c>
      <c r="N938" s="29">
        <v>0</v>
      </c>
      <c r="O938" s="31" t="s">
        <v>4117</v>
      </c>
    </row>
    <row r="939" spans="1:15" ht="30" x14ac:dyDescent="0.25">
      <c r="A939" s="30" t="s">
        <v>286</v>
      </c>
      <c r="B939" s="27" t="s">
        <v>287</v>
      </c>
      <c r="C939" s="27" t="s">
        <v>424</v>
      </c>
      <c r="D939" s="27" t="str">
        <f>VLOOKUP(C939,state!A:B,2)</f>
        <v>Kansas</v>
      </c>
      <c r="E939" s="33" t="s">
        <v>521</v>
      </c>
      <c r="F939" s="33" t="str">
        <f>VLOOKUP(E939,Sheet4!A:B,2,FALSE)</f>
        <v>Concordia</v>
      </c>
      <c r="G939" s="27" t="s">
        <v>523</v>
      </c>
      <c r="H939" s="27" t="s">
        <v>4</v>
      </c>
      <c r="I939" s="27" t="s">
        <v>13</v>
      </c>
      <c r="J939" s="28" t="s">
        <v>3896</v>
      </c>
      <c r="K939" s="29">
        <v>61862</v>
      </c>
      <c r="L939" s="29">
        <v>61862</v>
      </c>
      <c r="M939" s="29">
        <v>0</v>
      </c>
      <c r="N939" s="29">
        <v>0</v>
      </c>
      <c r="O939" s="31" t="s">
        <v>4147</v>
      </c>
    </row>
    <row r="940" spans="1:15" ht="30" x14ac:dyDescent="0.25">
      <c r="A940" s="30" t="s">
        <v>286</v>
      </c>
      <c r="B940" s="27" t="s">
        <v>287</v>
      </c>
      <c r="C940" s="27" t="s">
        <v>424</v>
      </c>
      <c r="D940" s="27" t="str">
        <f>VLOOKUP(C940,state!A:B,2)</f>
        <v>Kansas</v>
      </c>
      <c r="E940" s="33" t="s">
        <v>521</v>
      </c>
      <c r="F940" s="33" t="str">
        <f>VLOOKUP(E940,Sheet4!A:B,2,FALSE)</f>
        <v>Concordia</v>
      </c>
      <c r="G940" s="27" t="s">
        <v>523</v>
      </c>
      <c r="H940" s="27" t="s">
        <v>4</v>
      </c>
      <c r="I940" s="27" t="s">
        <v>13</v>
      </c>
      <c r="J940" s="28" t="s">
        <v>3896</v>
      </c>
      <c r="K940" s="29">
        <v>218214</v>
      </c>
      <c r="L940" s="29">
        <v>218214</v>
      </c>
      <c r="M940" s="29">
        <v>0</v>
      </c>
      <c r="N940" s="29">
        <v>0</v>
      </c>
      <c r="O940" s="31" t="s">
        <v>4148</v>
      </c>
    </row>
    <row r="941" spans="1:15" ht="30" x14ac:dyDescent="0.25">
      <c r="A941" s="30" t="s">
        <v>286</v>
      </c>
      <c r="B941" s="27" t="s">
        <v>287</v>
      </c>
      <c r="C941" s="27" t="s">
        <v>424</v>
      </c>
      <c r="D941" s="27" t="str">
        <f>VLOOKUP(C941,state!A:B,2)</f>
        <v>Kansas</v>
      </c>
      <c r="E941" s="33" t="s">
        <v>2360</v>
      </c>
      <c r="F941" s="33" t="str">
        <f>VLOOKUP(E941,Sheet4!A:B,2,FALSE)</f>
        <v>Chanute</v>
      </c>
      <c r="G941" s="27" t="s">
        <v>2362</v>
      </c>
      <c r="H941" s="27" t="s">
        <v>4</v>
      </c>
      <c r="I941" s="27" t="s">
        <v>13</v>
      </c>
      <c r="J941" s="28" t="s">
        <v>3918</v>
      </c>
      <c r="K941" s="29">
        <v>25020</v>
      </c>
      <c r="L941" s="29">
        <v>25020</v>
      </c>
      <c r="M941" s="29">
        <v>0</v>
      </c>
      <c r="N941" s="29">
        <v>0</v>
      </c>
      <c r="O941" s="31" t="s">
        <v>4137</v>
      </c>
    </row>
    <row r="942" spans="1:15" ht="30" x14ac:dyDescent="0.25">
      <c r="A942" s="30" t="s">
        <v>286</v>
      </c>
      <c r="B942" s="27" t="s">
        <v>287</v>
      </c>
      <c r="C942" s="27" t="s">
        <v>424</v>
      </c>
      <c r="D942" s="27" t="str">
        <f>VLOOKUP(C942,state!A:B,2)</f>
        <v>Kansas</v>
      </c>
      <c r="E942" s="33" t="s">
        <v>2360</v>
      </c>
      <c r="F942" s="33" t="str">
        <f>VLOOKUP(E942,Sheet4!A:B,2,FALSE)</f>
        <v>Chanute</v>
      </c>
      <c r="G942" s="27" t="s">
        <v>2362</v>
      </c>
      <c r="H942" s="27" t="s">
        <v>4</v>
      </c>
      <c r="I942" s="27" t="s">
        <v>13</v>
      </c>
      <c r="J942" s="28" t="s">
        <v>3918</v>
      </c>
      <c r="K942" s="29">
        <v>169722</v>
      </c>
      <c r="L942" s="29">
        <v>169722</v>
      </c>
      <c r="M942" s="29">
        <v>0</v>
      </c>
      <c r="N942" s="29">
        <v>0</v>
      </c>
      <c r="O942" s="31" t="s">
        <v>4137</v>
      </c>
    </row>
    <row r="943" spans="1:15" ht="30" x14ac:dyDescent="0.25">
      <c r="A943" s="30" t="s">
        <v>286</v>
      </c>
      <c r="B943" s="27" t="s">
        <v>287</v>
      </c>
      <c r="C943" s="27" t="s">
        <v>424</v>
      </c>
      <c r="D943" s="27" t="str">
        <f>VLOOKUP(C943,state!A:B,2)</f>
        <v>Kansas</v>
      </c>
      <c r="E943" s="33" t="s">
        <v>2021</v>
      </c>
      <c r="F943" s="33" t="str">
        <f>VLOOKUP(E943,Sheet4!A:B,2,FALSE)</f>
        <v>Dodge City</v>
      </c>
      <c r="G943" s="27" t="s">
        <v>2023</v>
      </c>
      <c r="H943" s="27" t="s">
        <v>4</v>
      </c>
      <c r="I943" s="27" t="s">
        <v>13</v>
      </c>
      <c r="J943" s="28" t="s">
        <v>3940</v>
      </c>
      <c r="K943" s="29">
        <v>5094800</v>
      </c>
      <c r="L943" s="29">
        <v>150000</v>
      </c>
      <c r="M943" s="29">
        <v>4944800</v>
      </c>
      <c r="N943" s="29">
        <v>0</v>
      </c>
      <c r="O943" s="31" t="s">
        <v>4421</v>
      </c>
    </row>
    <row r="944" spans="1:15" ht="30" x14ac:dyDescent="0.25">
      <c r="A944" s="30" t="s">
        <v>286</v>
      </c>
      <c r="B944" s="27" t="s">
        <v>287</v>
      </c>
      <c r="C944" s="27" t="s">
        <v>424</v>
      </c>
      <c r="D944" s="27" t="str">
        <f>VLOOKUP(C944,state!A:B,2)</f>
        <v>Kansas</v>
      </c>
      <c r="E944" s="33" t="s">
        <v>875</v>
      </c>
      <c r="F944" s="33" t="str">
        <f>VLOOKUP(E944,Sheet4!A:B,2,FALSE)</f>
        <v>Emporia</v>
      </c>
      <c r="G944" s="27" t="s">
        <v>877</v>
      </c>
      <c r="H944" s="27" t="s">
        <v>4</v>
      </c>
      <c r="I944" s="27" t="s">
        <v>13</v>
      </c>
      <c r="J944" s="28" t="s">
        <v>3894</v>
      </c>
      <c r="K944" s="29">
        <v>179100</v>
      </c>
      <c r="L944" s="29">
        <v>179100</v>
      </c>
      <c r="M944" s="29">
        <v>0</v>
      </c>
      <c r="N944" s="29">
        <v>0</v>
      </c>
      <c r="O944" s="31" t="s">
        <v>4958</v>
      </c>
    </row>
    <row r="945" spans="1:15" ht="30" x14ac:dyDescent="0.25">
      <c r="A945" s="30" t="s">
        <v>286</v>
      </c>
      <c r="B945" s="27" t="s">
        <v>287</v>
      </c>
      <c r="C945" s="27" t="s">
        <v>424</v>
      </c>
      <c r="D945" s="27" t="str">
        <f>VLOOKUP(C945,state!A:B,2)</f>
        <v>Kansas</v>
      </c>
      <c r="E945" s="33" t="s">
        <v>1262</v>
      </c>
      <c r="F945" s="33" t="str">
        <f>VLOOKUP(E945,Sheet4!A:B,2,FALSE)</f>
        <v>Great Bend</v>
      </c>
      <c r="G945" s="27" t="s">
        <v>1264</v>
      </c>
      <c r="H945" s="27" t="s">
        <v>4</v>
      </c>
      <c r="I945" s="27" t="s">
        <v>13</v>
      </c>
      <c r="J945" s="28" t="s">
        <v>3936</v>
      </c>
      <c r="K945" s="29">
        <v>128428</v>
      </c>
      <c r="L945" s="29">
        <v>0</v>
      </c>
      <c r="M945" s="29">
        <v>128428</v>
      </c>
      <c r="N945" s="29">
        <v>0</v>
      </c>
      <c r="O945" s="31" t="s">
        <v>5015</v>
      </c>
    </row>
    <row r="946" spans="1:15" ht="30" x14ac:dyDescent="0.25">
      <c r="A946" s="30" t="s">
        <v>286</v>
      </c>
      <c r="B946" s="27" t="s">
        <v>287</v>
      </c>
      <c r="C946" s="27" t="s">
        <v>424</v>
      </c>
      <c r="D946" s="27" t="str">
        <f>VLOOKUP(C946,state!A:B,2)</f>
        <v>Kansas</v>
      </c>
      <c r="E946" s="33" t="s">
        <v>1262</v>
      </c>
      <c r="F946" s="33" t="str">
        <f>VLOOKUP(E946,Sheet4!A:B,2,FALSE)</f>
        <v>Great Bend</v>
      </c>
      <c r="G946" s="27" t="s">
        <v>1264</v>
      </c>
      <c r="H946" s="27" t="s">
        <v>4</v>
      </c>
      <c r="I946" s="27" t="s">
        <v>13</v>
      </c>
      <c r="J946" s="28" t="s">
        <v>3936</v>
      </c>
      <c r="K946" s="29">
        <v>128428</v>
      </c>
      <c r="L946" s="29">
        <v>0</v>
      </c>
      <c r="M946" s="29">
        <v>128428</v>
      </c>
      <c r="N946" s="29">
        <v>0</v>
      </c>
      <c r="O946" s="31" t="s">
        <v>5016</v>
      </c>
    </row>
    <row r="947" spans="1:15" ht="30" x14ac:dyDescent="0.25">
      <c r="A947" s="30" t="s">
        <v>286</v>
      </c>
      <c r="B947" s="27" t="s">
        <v>287</v>
      </c>
      <c r="C947" s="27" t="s">
        <v>424</v>
      </c>
      <c r="D947" s="27" t="str">
        <f>VLOOKUP(C947,state!A:B,2)</f>
        <v>Kansas</v>
      </c>
      <c r="E947" s="33" t="s">
        <v>1262</v>
      </c>
      <c r="F947" s="33" t="str">
        <f>VLOOKUP(E947,Sheet4!A:B,2,FALSE)</f>
        <v>Great Bend</v>
      </c>
      <c r="G947" s="27" t="s">
        <v>1264</v>
      </c>
      <c r="H947" s="27" t="s">
        <v>4</v>
      </c>
      <c r="I947" s="27" t="s">
        <v>13</v>
      </c>
      <c r="J947" s="28" t="s">
        <v>3936</v>
      </c>
      <c r="K947" s="29">
        <v>3303138</v>
      </c>
      <c r="L947" s="29">
        <v>0</v>
      </c>
      <c r="M947" s="29">
        <v>3303138</v>
      </c>
      <c r="N947" s="29">
        <v>0</v>
      </c>
      <c r="O947" s="31" t="s">
        <v>4239</v>
      </c>
    </row>
    <row r="948" spans="1:15" ht="30" x14ac:dyDescent="0.25">
      <c r="A948" s="30" t="s">
        <v>286</v>
      </c>
      <c r="B948" s="27" t="s">
        <v>287</v>
      </c>
      <c r="C948" s="27" t="s">
        <v>424</v>
      </c>
      <c r="D948" s="27" t="str">
        <f>VLOOKUP(C948,state!A:B,2)</f>
        <v>Kansas</v>
      </c>
      <c r="E948" s="33" t="s">
        <v>1262</v>
      </c>
      <c r="F948" s="33" t="str">
        <f>VLOOKUP(E948,Sheet4!A:B,2,FALSE)</f>
        <v>Great Bend</v>
      </c>
      <c r="G948" s="27" t="s">
        <v>1264</v>
      </c>
      <c r="H948" s="27" t="s">
        <v>4</v>
      </c>
      <c r="I948" s="27" t="s">
        <v>13</v>
      </c>
      <c r="J948" s="28" t="s">
        <v>3936</v>
      </c>
      <c r="K948" s="29">
        <v>65088</v>
      </c>
      <c r="L948" s="29">
        <v>65088</v>
      </c>
      <c r="M948" s="29">
        <v>0</v>
      </c>
      <c r="N948" s="29">
        <v>0</v>
      </c>
      <c r="O948" s="31" t="s">
        <v>4240</v>
      </c>
    </row>
    <row r="949" spans="1:15" ht="30" x14ac:dyDescent="0.25">
      <c r="A949" s="30" t="s">
        <v>286</v>
      </c>
      <c r="B949" s="27" t="s">
        <v>287</v>
      </c>
      <c r="C949" s="27" t="s">
        <v>424</v>
      </c>
      <c r="D949" s="27" t="str">
        <f>VLOOKUP(C949,state!A:B,2)</f>
        <v>Kansas</v>
      </c>
      <c r="E949" s="33" t="s">
        <v>1262</v>
      </c>
      <c r="F949" s="33" t="str">
        <f>VLOOKUP(E949,Sheet4!A:B,2,FALSE)</f>
        <v>Great Bend</v>
      </c>
      <c r="G949" s="27" t="s">
        <v>1264</v>
      </c>
      <c r="H949" s="27" t="s">
        <v>4</v>
      </c>
      <c r="I949" s="27" t="s">
        <v>13</v>
      </c>
      <c r="J949" s="28" t="s">
        <v>3936</v>
      </c>
      <c r="K949" s="29">
        <v>3109279</v>
      </c>
      <c r="L949" s="29">
        <v>150000</v>
      </c>
      <c r="M949" s="29">
        <v>2959279</v>
      </c>
      <c r="N949" s="29">
        <v>0</v>
      </c>
      <c r="O949" s="31" t="s">
        <v>4387</v>
      </c>
    </row>
    <row r="950" spans="1:15" ht="30" x14ac:dyDescent="0.25">
      <c r="A950" s="30" t="s">
        <v>286</v>
      </c>
      <c r="B950" s="27" t="s">
        <v>287</v>
      </c>
      <c r="C950" s="27" t="s">
        <v>424</v>
      </c>
      <c r="D950" s="27" t="str">
        <f>VLOOKUP(C950,state!A:B,2)</f>
        <v>Kansas</v>
      </c>
      <c r="E950" s="33" t="s">
        <v>3748</v>
      </c>
      <c r="F950" s="33" t="str">
        <f>VLOOKUP(E950,Sheet4!A:B,2,FALSE)</f>
        <v>Hill City</v>
      </c>
      <c r="G950" s="27" t="s">
        <v>3750</v>
      </c>
      <c r="H950" s="27" t="s">
        <v>4</v>
      </c>
      <c r="I950" s="27" t="s">
        <v>13</v>
      </c>
      <c r="J950" s="28" t="s">
        <v>3931</v>
      </c>
      <c r="K950" s="29">
        <v>497167</v>
      </c>
      <c r="L950" s="29">
        <v>497167</v>
      </c>
      <c r="M950" s="29">
        <v>0</v>
      </c>
      <c r="N950" s="29">
        <v>0</v>
      </c>
      <c r="O950" s="31" t="s">
        <v>4257</v>
      </c>
    </row>
    <row r="951" spans="1:15" ht="30" x14ac:dyDescent="0.25">
      <c r="A951" s="30" t="s">
        <v>286</v>
      </c>
      <c r="B951" s="27" t="s">
        <v>287</v>
      </c>
      <c r="C951" s="27" t="s">
        <v>424</v>
      </c>
      <c r="D951" s="27" t="str">
        <f>VLOOKUP(C951,state!A:B,2)</f>
        <v>Kansas</v>
      </c>
      <c r="E951" s="33" t="s">
        <v>2826</v>
      </c>
      <c r="F951" s="33" t="str">
        <f>VLOOKUP(E951,Sheet4!A:B,2,FALSE)</f>
        <v>Hugoton</v>
      </c>
      <c r="G951" s="27" t="s">
        <v>2828</v>
      </c>
      <c r="H951" s="27" t="s">
        <v>4</v>
      </c>
      <c r="I951" s="27" t="s">
        <v>13</v>
      </c>
      <c r="J951" s="28" t="s">
        <v>3924</v>
      </c>
      <c r="K951" s="29">
        <v>28617</v>
      </c>
      <c r="L951" s="29">
        <v>28617</v>
      </c>
      <c r="M951" s="29">
        <v>0</v>
      </c>
      <c r="N951" s="29">
        <v>0</v>
      </c>
      <c r="O951" s="31" t="s">
        <v>5095</v>
      </c>
    </row>
    <row r="952" spans="1:15" ht="30" x14ac:dyDescent="0.25">
      <c r="A952" s="30" t="s">
        <v>286</v>
      </c>
      <c r="B952" s="27" t="s">
        <v>287</v>
      </c>
      <c r="C952" s="27" t="s">
        <v>424</v>
      </c>
      <c r="D952" s="27" t="str">
        <f>VLOOKUP(C952,state!A:B,2)</f>
        <v>Kansas</v>
      </c>
      <c r="E952" s="33" t="s">
        <v>2816</v>
      </c>
      <c r="F952" s="33" t="str">
        <f>VLOOKUP(E952,Sheet4!A:B,2,FALSE)</f>
        <v>Herington</v>
      </c>
      <c r="G952" s="27" t="s">
        <v>2819</v>
      </c>
      <c r="H952" s="27" t="s">
        <v>4</v>
      </c>
      <c r="I952" s="27" t="s">
        <v>13</v>
      </c>
      <c r="J952" s="28" t="s">
        <v>3920</v>
      </c>
      <c r="K952" s="29">
        <v>45000</v>
      </c>
      <c r="L952" s="29">
        <v>45000</v>
      </c>
      <c r="M952" s="29">
        <v>0</v>
      </c>
      <c r="N952" s="29">
        <v>0</v>
      </c>
      <c r="O952" s="31" t="s">
        <v>5101</v>
      </c>
    </row>
    <row r="953" spans="1:15" ht="30" x14ac:dyDescent="0.25">
      <c r="A953" s="30" t="s">
        <v>286</v>
      </c>
      <c r="B953" s="27" t="s">
        <v>287</v>
      </c>
      <c r="C953" s="27" t="s">
        <v>424</v>
      </c>
      <c r="D953" s="27" t="str">
        <f>VLOOKUP(C953,state!A:B,2)</f>
        <v>Kansas</v>
      </c>
      <c r="E953" s="33" t="s">
        <v>2816</v>
      </c>
      <c r="F953" s="33" t="str">
        <f>VLOOKUP(E953,Sheet4!A:B,2,FALSE)</f>
        <v>Herington</v>
      </c>
      <c r="G953" s="27" t="s">
        <v>2819</v>
      </c>
      <c r="H953" s="27" t="s">
        <v>4</v>
      </c>
      <c r="I953" s="27" t="s">
        <v>13</v>
      </c>
      <c r="J953" s="28" t="s">
        <v>3920</v>
      </c>
      <c r="K953" s="29">
        <v>204661</v>
      </c>
      <c r="L953" s="29">
        <v>204661</v>
      </c>
      <c r="M953" s="29">
        <v>0</v>
      </c>
      <c r="N953" s="29">
        <v>0</v>
      </c>
      <c r="O953" s="31" t="s">
        <v>5100</v>
      </c>
    </row>
    <row r="954" spans="1:15" ht="30" x14ac:dyDescent="0.25">
      <c r="A954" s="30" t="s">
        <v>286</v>
      </c>
      <c r="B954" s="27" t="s">
        <v>287</v>
      </c>
      <c r="C954" s="27" t="s">
        <v>424</v>
      </c>
      <c r="D954" s="27" t="str">
        <f>VLOOKUP(C954,state!A:B,2)</f>
        <v>Kansas</v>
      </c>
      <c r="E954" s="33" t="s">
        <v>2786</v>
      </c>
      <c r="F954" s="33" t="str">
        <f>VLOOKUP(E954,Sheet4!A:B,2,FALSE)</f>
        <v>Hutchinson</v>
      </c>
      <c r="G954" s="27" t="s">
        <v>2788</v>
      </c>
      <c r="H954" s="27" t="s">
        <v>4</v>
      </c>
      <c r="I954" s="27" t="s">
        <v>13</v>
      </c>
      <c r="J954" s="28" t="s">
        <v>3942</v>
      </c>
      <c r="K954" s="29">
        <v>356400</v>
      </c>
      <c r="L954" s="29">
        <v>356400</v>
      </c>
      <c r="M954" s="29">
        <v>0</v>
      </c>
      <c r="N954" s="29">
        <v>0</v>
      </c>
      <c r="O954" s="31" t="s">
        <v>4137</v>
      </c>
    </row>
    <row r="955" spans="1:15" ht="30" x14ac:dyDescent="0.25">
      <c r="A955" s="30" t="s">
        <v>286</v>
      </c>
      <c r="B955" s="27" t="s">
        <v>287</v>
      </c>
      <c r="C955" s="27" t="s">
        <v>424</v>
      </c>
      <c r="D955" s="27" t="str">
        <f>VLOOKUP(C955,state!A:B,2)</f>
        <v>Kansas</v>
      </c>
      <c r="E955" s="33" t="s">
        <v>2410</v>
      </c>
      <c r="F955" s="33" t="str">
        <f>VLOOKUP(E955,Sheet4!A:B,2,FALSE)</f>
        <v>Independence</v>
      </c>
      <c r="G955" s="27" t="s">
        <v>2412</v>
      </c>
      <c r="H955" s="27" t="s">
        <v>4</v>
      </c>
      <c r="I955" s="27" t="s">
        <v>13</v>
      </c>
      <c r="J955" s="28" t="s">
        <v>3908</v>
      </c>
      <c r="K955" s="29">
        <v>46906</v>
      </c>
      <c r="L955" s="29">
        <v>46906</v>
      </c>
      <c r="M955" s="29">
        <v>0</v>
      </c>
      <c r="N955" s="29">
        <v>0</v>
      </c>
      <c r="O955" s="31" t="s">
        <v>4137</v>
      </c>
    </row>
    <row r="956" spans="1:15" ht="30" x14ac:dyDescent="0.25">
      <c r="A956" s="30" t="s">
        <v>286</v>
      </c>
      <c r="B956" s="27" t="s">
        <v>287</v>
      </c>
      <c r="C956" s="27" t="s">
        <v>424</v>
      </c>
      <c r="D956" s="27" t="str">
        <f>VLOOKUP(C956,state!A:B,2)</f>
        <v>Kansas</v>
      </c>
      <c r="E956" s="33" t="s">
        <v>2410</v>
      </c>
      <c r="F956" s="33" t="str">
        <f>VLOOKUP(E956,Sheet4!A:B,2,FALSE)</f>
        <v>Independence</v>
      </c>
      <c r="G956" s="27" t="s">
        <v>2412</v>
      </c>
      <c r="H956" s="27" t="s">
        <v>4</v>
      </c>
      <c r="I956" s="27" t="s">
        <v>13</v>
      </c>
      <c r="J956" s="28" t="s">
        <v>3908</v>
      </c>
      <c r="K956" s="29">
        <v>145982</v>
      </c>
      <c r="L956" s="29">
        <v>145982</v>
      </c>
      <c r="M956" s="29">
        <v>0</v>
      </c>
      <c r="N956" s="29">
        <v>0</v>
      </c>
      <c r="O956" s="31" t="s">
        <v>4585</v>
      </c>
    </row>
    <row r="957" spans="1:15" ht="30" x14ac:dyDescent="0.25">
      <c r="A957" s="30" t="s">
        <v>286</v>
      </c>
      <c r="B957" s="27" t="s">
        <v>287</v>
      </c>
      <c r="C957" s="27" t="s">
        <v>424</v>
      </c>
      <c r="D957" s="27" t="str">
        <f>VLOOKUP(C957,state!A:B,2)</f>
        <v>Kansas</v>
      </c>
      <c r="E957" s="33" t="s">
        <v>2453</v>
      </c>
      <c r="F957" s="33" t="str">
        <f>VLOOKUP(E957,Sheet4!A:B,2,FALSE)</f>
        <v>Beloit</v>
      </c>
      <c r="G957" s="27" t="s">
        <v>2455</v>
      </c>
      <c r="H957" s="27" t="s">
        <v>4</v>
      </c>
      <c r="I957" s="27" t="s">
        <v>13</v>
      </c>
      <c r="J957" s="28" t="s">
        <v>3896</v>
      </c>
      <c r="K957" s="29">
        <v>215550</v>
      </c>
      <c r="L957" s="29">
        <v>215550</v>
      </c>
      <c r="M957" s="29">
        <v>0</v>
      </c>
      <c r="N957" s="29">
        <v>0</v>
      </c>
      <c r="O957" s="31" t="s">
        <v>5193</v>
      </c>
    </row>
    <row r="958" spans="1:15" ht="30" x14ac:dyDescent="0.25">
      <c r="A958" s="30" t="s">
        <v>286</v>
      </c>
      <c r="B958" s="27" t="s">
        <v>287</v>
      </c>
      <c r="C958" s="27" t="s">
        <v>424</v>
      </c>
      <c r="D958" s="27" t="str">
        <f>VLOOKUP(C958,state!A:B,2)</f>
        <v>Kansas</v>
      </c>
      <c r="E958" s="33" t="s">
        <v>3331</v>
      </c>
      <c r="F958" s="33" t="str">
        <f>VLOOKUP(E958,Sheet4!A:B,2,FALSE)</f>
        <v>Garnett</v>
      </c>
      <c r="G958" s="27" t="s">
        <v>3333</v>
      </c>
      <c r="H958" s="27" t="s">
        <v>4</v>
      </c>
      <c r="I958" s="27" t="s">
        <v>13</v>
      </c>
      <c r="J958" s="28" t="s">
        <v>3920</v>
      </c>
      <c r="K958" s="29">
        <v>165261</v>
      </c>
      <c r="L958" s="29">
        <v>165261</v>
      </c>
      <c r="M958" s="29">
        <v>0</v>
      </c>
      <c r="N958" s="29">
        <v>0</v>
      </c>
      <c r="O958" s="31" t="s">
        <v>4238</v>
      </c>
    </row>
    <row r="959" spans="1:15" ht="30" x14ac:dyDescent="0.25">
      <c r="A959" s="30" t="s">
        <v>286</v>
      </c>
      <c r="B959" s="27" t="s">
        <v>287</v>
      </c>
      <c r="C959" s="27" t="s">
        <v>424</v>
      </c>
      <c r="D959" s="27" t="str">
        <f>VLOOKUP(C959,state!A:B,2)</f>
        <v>Kansas</v>
      </c>
      <c r="E959" s="33" t="s">
        <v>1364</v>
      </c>
      <c r="F959" s="33" t="str">
        <f>VLOOKUP(E959,Sheet4!A:B,2,FALSE)</f>
        <v>Smith Center</v>
      </c>
      <c r="G959" s="27" t="s">
        <v>1366</v>
      </c>
      <c r="H959" s="27" t="s">
        <v>4</v>
      </c>
      <c r="I959" s="27" t="s">
        <v>13</v>
      </c>
      <c r="J959" s="28" t="s">
        <v>3897</v>
      </c>
      <c r="K959" s="29">
        <v>27000</v>
      </c>
      <c r="L959" s="29">
        <v>27000</v>
      </c>
      <c r="M959" s="29">
        <v>0</v>
      </c>
      <c r="N959" s="29">
        <v>0</v>
      </c>
      <c r="O959" s="31" t="s">
        <v>5194</v>
      </c>
    </row>
    <row r="960" spans="1:15" ht="30" x14ac:dyDescent="0.25">
      <c r="A960" s="30" t="s">
        <v>286</v>
      </c>
      <c r="B960" s="27" t="s">
        <v>287</v>
      </c>
      <c r="C960" s="27" t="s">
        <v>424</v>
      </c>
      <c r="D960" s="27" t="str">
        <f>VLOOKUP(C960,state!A:B,2)</f>
        <v>Kansas</v>
      </c>
      <c r="E960" s="33" t="s">
        <v>1364</v>
      </c>
      <c r="F960" s="33" t="str">
        <f>VLOOKUP(E960,Sheet4!A:B,2,FALSE)</f>
        <v>Smith Center</v>
      </c>
      <c r="G960" s="27" t="s">
        <v>1366</v>
      </c>
      <c r="H960" s="27" t="s">
        <v>4</v>
      </c>
      <c r="I960" s="27" t="s">
        <v>13</v>
      </c>
      <c r="J960" s="28" t="s">
        <v>3897</v>
      </c>
      <c r="K960" s="29">
        <v>129105</v>
      </c>
      <c r="L960" s="29">
        <v>129105</v>
      </c>
      <c r="M960" s="29">
        <v>0</v>
      </c>
      <c r="N960" s="29">
        <v>0</v>
      </c>
      <c r="O960" s="31" t="s">
        <v>4133</v>
      </c>
    </row>
    <row r="961" spans="1:15" ht="30" x14ac:dyDescent="0.25">
      <c r="A961" s="30" t="s">
        <v>286</v>
      </c>
      <c r="B961" s="27" t="s">
        <v>287</v>
      </c>
      <c r="C961" s="27" t="s">
        <v>424</v>
      </c>
      <c r="D961" s="27" t="str">
        <f>VLOOKUP(C961,state!A:B,2)</f>
        <v>Kansas</v>
      </c>
      <c r="E961" s="33" t="s">
        <v>3682</v>
      </c>
      <c r="F961" s="33" t="str">
        <f>VLOOKUP(E961,Sheet4!A:B,2,FALSE)</f>
        <v>Ottawa</v>
      </c>
      <c r="G961" s="27" t="s">
        <v>3683</v>
      </c>
      <c r="H961" s="27" t="s">
        <v>4</v>
      </c>
      <c r="I961" s="27" t="s">
        <v>13</v>
      </c>
      <c r="J961" s="28" t="s">
        <v>3897</v>
      </c>
      <c r="K961" s="29">
        <v>347861</v>
      </c>
      <c r="L961" s="29">
        <v>347861</v>
      </c>
      <c r="M961" s="29">
        <v>0</v>
      </c>
      <c r="N961" s="29">
        <v>0</v>
      </c>
      <c r="O961" s="31" t="s">
        <v>5427</v>
      </c>
    </row>
    <row r="962" spans="1:15" ht="30" x14ac:dyDescent="0.25">
      <c r="A962" s="30" t="s">
        <v>286</v>
      </c>
      <c r="B962" s="27" t="s">
        <v>287</v>
      </c>
      <c r="C962" s="27" t="s">
        <v>424</v>
      </c>
      <c r="D962" s="27" t="str">
        <f>VLOOKUP(C962,state!A:B,2)</f>
        <v>Kansas</v>
      </c>
      <c r="E962" s="33" t="s">
        <v>3510</v>
      </c>
      <c r="F962" s="33" t="str">
        <f>VLOOKUP(E962,Sheet4!A:B,2,FALSE)</f>
        <v>Phillipsburg</v>
      </c>
      <c r="G962" s="27" t="s">
        <v>3512</v>
      </c>
      <c r="H962" s="27" t="s">
        <v>4</v>
      </c>
      <c r="I962" s="27" t="s">
        <v>13</v>
      </c>
      <c r="J962" s="28" t="s">
        <v>3918</v>
      </c>
      <c r="K962" s="29">
        <v>406553</v>
      </c>
      <c r="L962" s="29">
        <v>406553</v>
      </c>
      <c r="M962" s="29">
        <v>0</v>
      </c>
      <c r="N962" s="29">
        <v>0</v>
      </c>
      <c r="O962" s="31" t="s">
        <v>4244</v>
      </c>
    </row>
    <row r="963" spans="1:15" ht="30" x14ac:dyDescent="0.25">
      <c r="A963" s="30" t="s">
        <v>286</v>
      </c>
      <c r="B963" s="27" t="s">
        <v>287</v>
      </c>
      <c r="C963" s="27" t="s">
        <v>424</v>
      </c>
      <c r="D963" s="27" t="str">
        <f>VLOOKUP(C963,state!A:B,2)</f>
        <v>Kansas</v>
      </c>
      <c r="E963" s="33" t="s">
        <v>576</v>
      </c>
      <c r="F963" s="33" t="str">
        <f>VLOOKUP(E963,Sheet4!A:B,2,FALSE)</f>
        <v>Parsons</v>
      </c>
      <c r="G963" s="27" t="s">
        <v>578</v>
      </c>
      <c r="H963" s="27" t="s">
        <v>4</v>
      </c>
      <c r="I963" s="27" t="s">
        <v>13</v>
      </c>
      <c r="J963" s="28" t="s">
        <v>3924</v>
      </c>
      <c r="K963" s="29">
        <v>45000</v>
      </c>
      <c r="L963" s="29">
        <v>45000</v>
      </c>
      <c r="M963" s="29">
        <v>0</v>
      </c>
      <c r="N963" s="29">
        <v>0</v>
      </c>
      <c r="O963" s="31" t="s">
        <v>4155</v>
      </c>
    </row>
    <row r="964" spans="1:15" ht="30" x14ac:dyDescent="0.25">
      <c r="A964" s="30" t="s">
        <v>286</v>
      </c>
      <c r="B964" s="27" t="s">
        <v>287</v>
      </c>
      <c r="C964" s="27" t="s">
        <v>424</v>
      </c>
      <c r="D964" s="27" t="str">
        <f>VLOOKUP(C964,state!A:B,2)</f>
        <v>Kansas</v>
      </c>
      <c r="E964" s="33" t="s">
        <v>576</v>
      </c>
      <c r="F964" s="33" t="str">
        <f>VLOOKUP(E964,Sheet4!A:B,2,FALSE)</f>
        <v>Parsons</v>
      </c>
      <c r="G964" s="27" t="s">
        <v>578</v>
      </c>
      <c r="H964" s="27" t="s">
        <v>4</v>
      </c>
      <c r="I964" s="27" t="s">
        <v>13</v>
      </c>
      <c r="J964" s="28" t="s">
        <v>3924</v>
      </c>
      <c r="K964" s="29">
        <v>462983</v>
      </c>
      <c r="L964" s="29">
        <v>462983</v>
      </c>
      <c r="M964" s="29">
        <v>0</v>
      </c>
      <c r="N964" s="29">
        <v>0</v>
      </c>
      <c r="O964" s="31" t="s">
        <v>4585</v>
      </c>
    </row>
    <row r="965" spans="1:15" ht="30" x14ac:dyDescent="0.25">
      <c r="A965" s="30" t="s">
        <v>286</v>
      </c>
      <c r="B965" s="27" t="s">
        <v>287</v>
      </c>
      <c r="C965" s="27" t="s">
        <v>424</v>
      </c>
      <c r="D965" s="27" t="str">
        <f>VLOOKUP(C965,state!A:B,2)</f>
        <v>Kansas</v>
      </c>
      <c r="E965" s="33" t="s">
        <v>3219</v>
      </c>
      <c r="F965" s="33" t="str">
        <f>VLOOKUP(E965,Sheet4!A:B,2,FALSE)</f>
        <v>Pittsburg</v>
      </c>
      <c r="G965" s="27" t="s">
        <v>3220</v>
      </c>
      <c r="H965" s="27" t="s">
        <v>4</v>
      </c>
      <c r="I965" s="27" t="s">
        <v>13</v>
      </c>
      <c r="J965" s="28" t="s">
        <v>3902</v>
      </c>
      <c r="K965" s="29">
        <v>325800</v>
      </c>
      <c r="L965" s="29">
        <v>325800</v>
      </c>
      <c r="M965" s="29">
        <v>0</v>
      </c>
      <c r="N965" s="29">
        <v>0</v>
      </c>
      <c r="O965" s="31" t="s">
        <v>4080</v>
      </c>
    </row>
    <row r="966" spans="1:15" ht="30" x14ac:dyDescent="0.25">
      <c r="A966" s="30" t="s">
        <v>286</v>
      </c>
      <c r="B966" s="27" t="s">
        <v>287</v>
      </c>
      <c r="C966" s="27" t="s">
        <v>424</v>
      </c>
      <c r="D966" s="27" t="str">
        <f>VLOOKUP(C966,state!A:B,2)</f>
        <v>Kansas</v>
      </c>
      <c r="E966" s="33" t="s">
        <v>1268</v>
      </c>
      <c r="F966" s="33" t="str">
        <f>VLOOKUP(E966,Sheet4!A:B,2,FALSE)</f>
        <v>Russell</v>
      </c>
      <c r="G966" s="27" t="s">
        <v>1270</v>
      </c>
      <c r="H966" s="27" t="s">
        <v>4</v>
      </c>
      <c r="I966" s="27" t="s">
        <v>13</v>
      </c>
      <c r="J966" s="28" t="s">
        <v>3896</v>
      </c>
      <c r="K966" s="29">
        <v>58500</v>
      </c>
      <c r="L966" s="29">
        <v>58500</v>
      </c>
      <c r="M966" s="29">
        <v>0</v>
      </c>
      <c r="N966" s="29">
        <v>0</v>
      </c>
      <c r="O966" s="31" t="s">
        <v>5545</v>
      </c>
    </row>
    <row r="967" spans="1:15" ht="30" x14ac:dyDescent="0.25">
      <c r="A967" s="30" t="s">
        <v>286</v>
      </c>
      <c r="B967" s="27" t="s">
        <v>287</v>
      </c>
      <c r="C967" s="27" t="s">
        <v>424</v>
      </c>
      <c r="D967" s="27" t="str">
        <f>VLOOKUP(C967,state!A:B,2)</f>
        <v>Kansas</v>
      </c>
      <c r="E967" s="33" t="s">
        <v>1268</v>
      </c>
      <c r="F967" s="33" t="str">
        <f>VLOOKUP(E967,Sheet4!A:B,2,FALSE)</f>
        <v>Russell</v>
      </c>
      <c r="G967" s="27" t="s">
        <v>1270</v>
      </c>
      <c r="H967" s="27" t="s">
        <v>4</v>
      </c>
      <c r="I967" s="27" t="s">
        <v>13</v>
      </c>
      <c r="J967" s="28" t="s">
        <v>3896</v>
      </c>
      <c r="K967" s="29">
        <v>108000</v>
      </c>
      <c r="L967" s="29">
        <v>108000</v>
      </c>
      <c r="M967" s="29">
        <v>0</v>
      </c>
      <c r="N967" s="29">
        <v>0</v>
      </c>
      <c r="O967" s="31" t="s">
        <v>4242</v>
      </c>
    </row>
    <row r="968" spans="1:15" ht="30" x14ac:dyDescent="0.25">
      <c r="A968" s="30" t="s">
        <v>286</v>
      </c>
      <c r="B968" s="27" t="s">
        <v>287</v>
      </c>
      <c r="C968" s="27" t="s">
        <v>424</v>
      </c>
      <c r="D968" s="27" t="str">
        <f>VLOOKUP(C968,state!A:B,2)</f>
        <v>Kansas</v>
      </c>
      <c r="E968" s="33" t="s">
        <v>1268</v>
      </c>
      <c r="F968" s="33" t="str">
        <f>VLOOKUP(E968,Sheet4!A:B,2,FALSE)</f>
        <v>Russell</v>
      </c>
      <c r="G968" s="27" t="s">
        <v>1270</v>
      </c>
      <c r="H968" s="27" t="s">
        <v>4</v>
      </c>
      <c r="I968" s="27" t="s">
        <v>13</v>
      </c>
      <c r="J968" s="28" t="s">
        <v>3896</v>
      </c>
      <c r="K968" s="29">
        <v>172197</v>
      </c>
      <c r="L968" s="29">
        <v>172197</v>
      </c>
      <c r="M968" s="29">
        <v>0</v>
      </c>
      <c r="N968" s="29">
        <v>0</v>
      </c>
      <c r="O968" s="31" t="s">
        <v>5472</v>
      </c>
    </row>
    <row r="969" spans="1:15" ht="30" x14ac:dyDescent="0.25">
      <c r="A969" s="30" t="s">
        <v>286</v>
      </c>
      <c r="B969" s="27" t="s">
        <v>287</v>
      </c>
      <c r="C969" s="27" t="s">
        <v>424</v>
      </c>
      <c r="D969" s="27" t="str">
        <f>VLOOKUP(C969,state!A:B,2)</f>
        <v>Kansas</v>
      </c>
      <c r="E969" s="33" t="s">
        <v>3465</v>
      </c>
      <c r="F969" s="33" t="str">
        <f>VLOOKUP(E969,Sheet4!A:B,2,FALSE)</f>
        <v>Burlington</v>
      </c>
      <c r="G969" s="27" t="s">
        <v>3466</v>
      </c>
      <c r="H969" s="27" t="s">
        <v>4</v>
      </c>
      <c r="I969" s="27" t="s">
        <v>13</v>
      </c>
      <c r="J969" s="28" t="s">
        <v>3896</v>
      </c>
      <c r="K969" s="29">
        <v>172710</v>
      </c>
      <c r="L969" s="29">
        <v>172710</v>
      </c>
      <c r="M969" s="29">
        <v>0</v>
      </c>
      <c r="N969" s="29">
        <v>0</v>
      </c>
      <c r="O969" s="31" t="s">
        <v>3607</v>
      </c>
    </row>
    <row r="970" spans="1:15" ht="30" x14ac:dyDescent="0.25">
      <c r="A970" s="30" t="s">
        <v>286</v>
      </c>
      <c r="B970" s="27" t="s">
        <v>287</v>
      </c>
      <c r="C970" s="27" t="s">
        <v>424</v>
      </c>
      <c r="D970" s="27" t="str">
        <f>VLOOKUP(C970,state!A:B,2)</f>
        <v>Kansas</v>
      </c>
      <c r="E970" s="33" t="s">
        <v>2767</v>
      </c>
      <c r="F970" s="33" t="str">
        <f>VLOOKUP(E970,Sheet4!A:B,2,FALSE)</f>
        <v>Ulysses</v>
      </c>
      <c r="G970" s="27" t="s">
        <v>2768</v>
      </c>
      <c r="H970" s="27" t="s">
        <v>4</v>
      </c>
      <c r="I970" s="27" t="s">
        <v>13</v>
      </c>
      <c r="J970" s="28" t="s">
        <v>3931</v>
      </c>
      <c r="K970" s="29">
        <v>610527</v>
      </c>
      <c r="L970" s="29">
        <v>610527</v>
      </c>
      <c r="M970" s="29">
        <v>0</v>
      </c>
      <c r="N970" s="29">
        <v>0</v>
      </c>
      <c r="O970" s="31" t="s">
        <v>5685</v>
      </c>
    </row>
    <row r="971" spans="1:15" x14ac:dyDescent="0.25">
      <c r="A971" s="30" t="s">
        <v>286</v>
      </c>
      <c r="B971" s="27" t="s">
        <v>287</v>
      </c>
      <c r="C971" s="27" t="s">
        <v>424</v>
      </c>
      <c r="D971" s="27" t="str">
        <f>VLOOKUP(C971,state!A:B,2)</f>
        <v>Kansas</v>
      </c>
      <c r="E971" s="33" t="s">
        <v>3050</v>
      </c>
      <c r="F971" s="33" t="str">
        <f>VLOOKUP(E971,Sheet4!A:B,2,FALSE)</f>
        <v>Garden City</v>
      </c>
      <c r="G971" s="27" t="s">
        <v>3052</v>
      </c>
      <c r="H971" s="27" t="s">
        <v>53</v>
      </c>
      <c r="I971" s="27" t="s">
        <v>57</v>
      </c>
      <c r="J971" s="28" t="s">
        <v>3935</v>
      </c>
      <c r="K971" s="29">
        <v>27842</v>
      </c>
      <c r="L971" s="29">
        <v>27842</v>
      </c>
      <c r="M971" s="29">
        <v>0</v>
      </c>
      <c r="N971" s="29">
        <v>0</v>
      </c>
      <c r="O971" s="31" t="s">
        <v>5017</v>
      </c>
    </row>
    <row r="972" spans="1:15" ht="30" x14ac:dyDescent="0.25">
      <c r="A972" s="30" t="s">
        <v>286</v>
      </c>
      <c r="B972" s="27" t="s">
        <v>287</v>
      </c>
      <c r="C972" s="27" t="s">
        <v>424</v>
      </c>
      <c r="D972" s="27" t="str">
        <f>VLOOKUP(C972,state!A:B,2)</f>
        <v>Kansas</v>
      </c>
      <c r="E972" s="33" t="s">
        <v>1273</v>
      </c>
      <c r="F972" s="33" t="str">
        <f>VLOOKUP(E972,Sheet4!A:B,2,FALSE)</f>
        <v>Wichita</v>
      </c>
      <c r="G972" s="27" t="s">
        <v>1275</v>
      </c>
      <c r="H972" s="27" t="s">
        <v>53</v>
      </c>
      <c r="I972" s="27" t="s">
        <v>57</v>
      </c>
      <c r="J972" s="28" t="s">
        <v>3988</v>
      </c>
      <c r="K972" s="29">
        <v>427500</v>
      </c>
      <c r="L972" s="29">
        <v>427500</v>
      </c>
      <c r="M972" s="29">
        <v>0</v>
      </c>
      <c r="N972" s="29">
        <v>0</v>
      </c>
      <c r="O972" s="31" t="s">
        <v>4244</v>
      </c>
    </row>
    <row r="973" spans="1:15" ht="30" x14ac:dyDescent="0.25">
      <c r="A973" s="30" t="s">
        <v>286</v>
      </c>
      <c r="B973" s="27" t="s">
        <v>287</v>
      </c>
      <c r="C973" s="27" t="s">
        <v>424</v>
      </c>
      <c r="D973" s="27" t="str">
        <f>VLOOKUP(C973,state!A:B,2)</f>
        <v>Kansas</v>
      </c>
      <c r="E973" s="33" t="s">
        <v>1273</v>
      </c>
      <c r="F973" s="33" t="str">
        <f>VLOOKUP(E973,Sheet4!A:B,2,FALSE)</f>
        <v>Wichita</v>
      </c>
      <c r="G973" s="27" t="s">
        <v>1275</v>
      </c>
      <c r="H973" s="27" t="s">
        <v>53</v>
      </c>
      <c r="I973" s="27" t="s">
        <v>57</v>
      </c>
      <c r="J973" s="28" t="s">
        <v>4002</v>
      </c>
      <c r="K973" s="29">
        <v>553540</v>
      </c>
      <c r="L973" s="29">
        <v>553540</v>
      </c>
      <c r="M973" s="29">
        <v>0</v>
      </c>
      <c r="N973" s="29">
        <v>0</v>
      </c>
      <c r="O973" s="31" t="s">
        <v>5138</v>
      </c>
    </row>
    <row r="974" spans="1:15" ht="30" x14ac:dyDescent="0.25">
      <c r="A974" s="30" t="s">
        <v>286</v>
      </c>
      <c r="B974" s="27" t="s">
        <v>287</v>
      </c>
      <c r="C974" s="27" t="s">
        <v>424</v>
      </c>
      <c r="D974" s="27" t="str">
        <f>VLOOKUP(C974,state!A:B,2)</f>
        <v>Kansas</v>
      </c>
      <c r="E974" s="33" t="s">
        <v>1273</v>
      </c>
      <c r="F974" s="33" t="str">
        <f>VLOOKUP(E974,Sheet4!A:B,2,FALSE)</f>
        <v>Wichita</v>
      </c>
      <c r="G974" s="27" t="s">
        <v>1275</v>
      </c>
      <c r="H974" s="27" t="s">
        <v>53</v>
      </c>
      <c r="I974" s="27" t="s">
        <v>57</v>
      </c>
      <c r="J974" s="28" t="s">
        <v>3943</v>
      </c>
      <c r="K974" s="29">
        <v>640411</v>
      </c>
      <c r="L974" s="29">
        <v>640411</v>
      </c>
      <c r="M974" s="29">
        <v>0</v>
      </c>
      <c r="N974" s="29">
        <v>0</v>
      </c>
      <c r="O974" s="31" t="s">
        <v>4243</v>
      </c>
    </row>
    <row r="975" spans="1:15" ht="30" x14ac:dyDescent="0.25">
      <c r="A975" s="30" t="s">
        <v>286</v>
      </c>
      <c r="B975" s="27" t="s">
        <v>287</v>
      </c>
      <c r="C975" s="27" t="s">
        <v>424</v>
      </c>
      <c r="D975" s="27" t="str">
        <f>VLOOKUP(C975,state!A:B,2)</f>
        <v>Kansas</v>
      </c>
      <c r="E975" s="33" t="s">
        <v>1273</v>
      </c>
      <c r="F975" s="33" t="str">
        <f>VLOOKUP(E975,Sheet4!A:B,2,FALSE)</f>
        <v>Wichita</v>
      </c>
      <c r="G975" s="27" t="s">
        <v>1275</v>
      </c>
      <c r="H975" s="27" t="s">
        <v>53</v>
      </c>
      <c r="I975" s="27" t="s">
        <v>57</v>
      </c>
      <c r="J975" s="28" t="s">
        <v>3943</v>
      </c>
      <c r="K975" s="29">
        <v>640411</v>
      </c>
      <c r="L975" s="29">
        <v>640411</v>
      </c>
      <c r="M975" s="29">
        <v>0</v>
      </c>
      <c r="N975" s="29">
        <v>0</v>
      </c>
      <c r="O975" s="31" t="s">
        <v>5139</v>
      </c>
    </row>
    <row r="976" spans="1:15" ht="30" x14ac:dyDescent="0.25">
      <c r="A976" s="30" t="s">
        <v>286</v>
      </c>
      <c r="B976" s="27" t="s">
        <v>287</v>
      </c>
      <c r="C976" s="27" t="s">
        <v>424</v>
      </c>
      <c r="D976" s="27" t="str">
        <f>VLOOKUP(C976,state!A:B,2)</f>
        <v>Kansas</v>
      </c>
      <c r="E976" s="33" t="s">
        <v>1273</v>
      </c>
      <c r="F976" s="33" t="str">
        <f>VLOOKUP(E976,Sheet4!A:B,2,FALSE)</f>
        <v>Wichita</v>
      </c>
      <c r="G976" s="27" t="s">
        <v>1275</v>
      </c>
      <c r="H976" s="27" t="s">
        <v>53</v>
      </c>
      <c r="I976" s="27" t="s">
        <v>57</v>
      </c>
      <c r="J976" s="28" t="s">
        <v>3988</v>
      </c>
      <c r="K976" s="29">
        <v>695831</v>
      </c>
      <c r="L976" s="29">
        <v>695831</v>
      </c>
      <c r="M976" s="29">
        <v>0</v>
      </c>
      <c r="N976" s="29">
        <v>0</v>
      </c>
      <c r="O976" s="31" t="s">
        <v>4245</v>
      </c>
    </row>
    <row r="977" spans="1:15" ht="30" x14ac:dyDescent="0.25">
      <c r="A977" s="30" t="s">
        <v>286</v>
      </c>
      <c r="B977" s="27" t="s">
        <v>287</v>
      </c>
      <c r="C977" s="27" t="s">
        <v>424</v>
      </c>
      <c r="D977" s="27" t="str">
        <f>VLOOKUP(C977,state!A:B,2)</f>
        <v>Kansas</v>
      </c>
      <c r="E977" s="33" t="s">
        <v>1273</v>
      </c>
      <c r="F977" s="33" t="str">
        <f>VLOOKUP(E977,Sheet4!A:B,2,FALSE)</f>
        <v>Wichita</v>
      </c>
      <c r="G977" s="27" t="s">
        <v>1275</v>
      </c>
      <c r="H977" s="27" t="s">
        <v>53</v>
      </c>
      <c r="I977" s="27" t="s">
        <v>57</v>
      </c>
      <c r="J977" s="28" t="s">
        <v>4049</v>
      </c>
      <c r="K977" s="29">
        <v>753901</v>
      </c>
      <c r="L977" s="29">
        <v>753901</v>
      </c>
      <c r="M977" s="29">
        <v>0</v>
      </c>
      <c r="N977" s="29">
        <v>0</v>
      </c>
      <c r="O977" s="31" t="s">
        <v>5140</v>
      </c>
    </row>
    <row r="978" spans="1:15" x14ac:dyDescent="0.25">
      <c r="A978" s="30" t="s">
        <v>286</v>
      </c>
      <c r="B978" s="27" t="s">
        <v>287</v>
      </c>
      <c r="C978" s="27" t="s">
        <v>424</v>
      </c>
      <c r="D978" s="27" t="str">
        <f>VLOOKUP(C978,state!A:B,2)</f>
        <v>Kansas</v>
      </c>
      <c r="E978" s="33" t="s">
        <v>1259</v>
      </c>
      <c r="F978" s="33" t="str">
        <f>VLOOKUP(E978,Sheet4!A:B,2,FALSE)</f>
        <v>Manhattan</v>
      </c>
      <c r="G978" s="27" t="s">
        <v>1261</v>
      </c>
      <c r="H978" s="27" t="s">
        <v>53</v>
      </c>
      <c r="I978" s="27" t="s">
        <v>57</v>
      </c>
      <c r="J978" s="28" t="s">
        <v>3987</v>
      </c>
      <c r="K978" s="29">
        <v>612803</v>
      </c>
      <c r="L978" s="29">
        <v>612803</v>
      </c>
      <c r="M978" s="29">
        <v>0</v>
      </c>
      <c r="N978" s="29">
        <v>0</v>
      </c>
      <c r="O978" s="31" t="s">
        <v>4238</v>
      </c>
    </row>
    <row r="979" spans="1:15" x14ac:dyDescent="0.25">
      <c r="A979" s="30" t="s">
        <v>286</v>
      </c>
      <c r="B979" s="27" t="s">
        <v>287</v>
      </c>
      <c r="C979" s="27" t="s">
        <v>424</v>
      </c>
      <c r="D979" s="27" t="str">
        <f>VLOOKUP(C979,state!A:B,2)</f>
        <v>Kansas</v>
      </c>
      <c r="E979" s="33" t="s">
        <v>1450</v>
      </c>
      <c r="F979" s="33" t="str">
        <f>VLOOKUP(E979,Sheet4!A:B,2,FALSE)</f>
        <v>Wichita</v>
      </c>
      <c r="G979" s="27" t="s">
        <v>1451</v>
      </c>
      <c r="H979" s="27" t="s">
        <v>154</v>
      </c>
      <c r="I979" s="27" t="s">
        <v>161</v>
      </c>
      <c r="J979" s="28" t="s">
        <v>3908</v>
      </c>
      <c r="K979" s="29">
        <v>530362</v>
      </c>
      <c r="L979" s="29">
        <v>530362</v>
      </c>
      <c r="M979" s="29">
        <v>0</v>
      </c>
      <c r="N979" s="29">
        <v>0</v>
      </c>
      <c r="O979" s="31" t="s">
        <v>4274</v>
      </c>
    </row>
    <row r="980" spans="1:15" x14ac:dyDescent="0.25">
      <c r="A980" s="30" t="s">
        <v>286</v>
      </c>
      <c r="B980" s="27" t="s">
        <v>287</v>
      </c>
      <c r="C980" s="27" t="s">
        <v>424</v>
      </c>
      <c r="D980" s="27" t="str">
        <f>VLOOKUP(C980,state!A:B,2)</f>
        <v>Kansas</v>
      </c>
      <c r="E980" s="33" t="s">
        <v>426</v>
      </c>
      <c r="F980" s="33" t="str">
        <f>VLOOKUP(E980,Sheet4!A:B,2,FALSE)</f>
        <v>Newton</v>
      </c>
      <c r="G980" s="27" t="s">
        <v>428</v>
      </c>
      <c r="H980" s="27" t="s">
        <v>154</v>
      </c>
      <c r="I980" s="27" t="s">
        <v>161</v>
      </c>
      <c r="J980" s="28" t="s">
        <v>3942</v>
      </c>
      <c r="K980" s="29">
        <v>212472</v>
      </c>
      <c r="L980" s="29">
        <v>212472</v>
      </c>
      <c r="M980" s="29">
        <v>0</v>
      </c>
      <c r="N980" s="29">
        <v>0</v>
      </c>
      <c r="O980" s="31" t="s">
        <v>4137</v>
      </c>
    </row>
    <row r="981" spans="1:15" ht="30" x14ac:dyDescent="0.25">
      <c r="A981" s="30" t="s">
        <v>286</v>
      </c>
      <c r="B981" s="27" t="s">
        <v>287</v>
      </c>
      <c r="C981" s="27" t="s">
        <v>424</v>
      </c>
      <c r="D981" s="27" t="str">
        <f>VLOOKUP(C981,state!A:B,2)</f>
        <v>Kansas</v>
      </c>
      <c r="E981" s="33" t="s">
        <v>3165</v>
      </c>
      <c r="F981" s="33" t="str">
        <f>VLOOKUP(E981,Sheet4!A:B,2,FALSE)</f>
        <v>Olathe</v>
      </c>
      <c r="G981" s="27" t="s">
        <v>3167</v>
      </c>
      <c r="H981" s="27" t="s">
        <v>154</v>
      </c>
      <c r="I981" s="27" t="s">
        <v>161</v>
      </c>
      <c r="J981" s="28" t="s">
        <v>3973</v>
      </c>
      <c r="K981" s="29">
        <v>5628502</v>
      </c>
      <c r="L981" s="29">
        <v>3866302</v>
      </c>
      <c r="M981" s="29">
        <v>1762200</v>
      </c>
      <c r="N981" s="29">
        <v>0</v>
      </c>
      <c r="O981" s="31" t="s">
        <v>4082</v>
      </c>
    </row>
    <row r="982" spans="1:15" ht="30" x14ac:dyDescent="0.25">
      <c r="A982" s="30" t="s">
        <v>5</v>
      </c>
      <c r="B982" s="27" t="s">
        <v>6</v>
      </c>
      <c r="C982" s="27" t="s">
        <v>7</v>
      </c>
      <c r="D982" s="27" t="str">
        <f>VLOOKUP(C982,state!A:B,2)</f>
        <v>Kentucky</v>
      </c>
      <c r="E982" s="33" t="s">
        <v>3381</v>
      </c>
      <c r="F982" s="33" t="str">
        <f>VLOOKUP(E982,Sheet4!A:B,2,FALSE)</f>
        <v>Middlesboro</v>
      </c>
      <c r="G982" s="27" t="s">
        <v>3383</v>
      </c>
      <c r="H982" s="27" t="s">
        <v>4</v>
      </c>
      <c r="I982" s="27" t="s">
        <v>13</v>
      </c>
      <c r="J982" s="28" t="s">
        <v>3932</v>
      </c>
      <c r="K982" s="29">
        <v>41242</v>
      </c>
      <c r="L982" s="29">
        <v>41242</v>
      </c>
      <c r="M982" s="29">
        <v>0</v>
      </c>
      <c r="N982" s="29">
        <v>0</v>
      </c>
      <c r="O982" s="31" t="s">
        <v>4545</v>
      </c>
    </row>
    <row r="983" spans="1:15" ht="30" x14ac:dyDescent="0.25">
      <c r="A983" s="30" t="s">
        <v>5</v>
      </c>
      <c r="B983" s="27" t="s">
        <v>6</v>
      </c>
      <c r="C983" s="27" t="s">
        <v>7</v>
      </c>
      <c r="D983" s="27" t="str">
        <f>VLOOKUP(C983,state!A:B,2)</f>
        <v>Kentucky</v>
      </c>
      <c r="E983" s="33" t="s">
        <v>3807</v>
      </c>
      <c r="F983" s="33" t="str">
        <f>VLOOKUP(E983,Sheet4!A:B,2,FALSE)</f>
        <v>Fulton</v>
      </c>
      <c r="G983" s="27" t="s">
        <v>1107</v>
      </c>
      <c r="H983" s="27" t="s">
        <v>4</v>
      </c>
      <c r="I983" s="27" t="s">
        <v>13</v>
      </c>
      <c r="J983" s="28" t="s">
        <v>3931</v>
      </c>
      <c r="K983" s="29">
        <v>88860</v>
      </c>
      <c r="L983" s="29">
        <v>88860</v>
      </c>
      <c r="M983" s="29">
        <v>0</v>
      </c>
      <c r="N983" s="29">
        <v>0</v>
      </c>
      <c r="O983" s="31" t="s">
        <v>4566</v>
      </c>
    </row>
    <row r="984" spans="1:15" ht="30" x14ac:dyDescent="0.25">
      <c r="A984" s="30" t="s">
        <v>5</v>
      </c>
      <c r="B984" s="27" t="s">
        <v>6</v>
      </c>
      <c r="C984" s="27" t="s">
        <v>7</v>
      </c>
      <c r="D984" s="27" t="str">
        <f>VLOOKUP(C984,state!A:B,2)</f>
        <v>Kentucky</v>
      </c>
      <c r="E984" s="33" t="s">
        <v>839</v>
      </c>
      <c r="F984" s="33" t="str">
        <f>VLOOKUP(E984,Sheet4!A:B,2,FALSE)</f>
        <v>Georgetown</v>
      </c>
      <c r="G984" s="27" t="s">
        <v>841</v>
      </c>
      <c r="H984" s="27" t="s">
        <v>4</v>
      </c>
      <c r="I984" s="27" t="s">
        <v>13</v>
      </c>
      <c r="J984" s="28" t="s">
        <v>3914</v>
      </c>
      <c r="K984" s="29">
        <v>150000</v>
      </c>
      <c r="L984" s="29">
        <v>150000</v>
      </c>
      <c r="M984" s="29">
        <v>0</v>
      </c>
      <c r="N984" s="29">
        <v>0</v>
      </c>
      <c r="O984" s="31" t="s">
        <v>69</v>
      </c>
    </row>
    <row r="985" spans="1:15" ht="30" x14ac:dyDescent="0.25">
      <c r="A985" s="30" t="s">
        <v>5</v>
      </c>
      <c r="B985" s="27" t="s">
        <v>6</v>
      </c>
      <c r="C985" s="27" t="s">
        <v>7</v>
      </c>
      <c r="D985" s="27" t="str">
        <f>VLOOKUP(C985,state!A:B,2)</f>
        <v>Kentucky</v>
      </c>
      <c r="E985" s="33" t="s">
        <v>3525</v>
      </c>
      <c r="F985" s="33" t="str">
        <f>VLOOKUP(E985,Sheet4!A:B,2,FALSE)</f>
        <v>Madisonville</v>
      </c>
      <c r="G985" s="27" t="s">
        <v>3527</v>
      </c>
      <c r="H985" s="27" t="s">
        <v>4</v>
      </c>
      <c r="I985" s="27" t="s">
        <v>13</v>
      </c>
      <c r="J985" s="28" t="s">
        <v>3936</v>
      </c>
      <c r="K985" s="29">
        <v>595087</v>
      </c>
      <c r="L985" s="29">
        <v>595087</v>
      </c>
      <c r="M985" s="29">
        <v>0</v>
      </c>
      <c r="N985" s="29">
        <v>0</v>
      </c>
      <c r="O985" s="31" t="s">
        <v>655</v>
      </c>
    </row>
    <row r="986" spans="1:15" ht="30" x14ac:dyDescent="0.25">
      <c r="A986" s="30" t="s">
        <v>5</v>
      </c>
      <c r="B986" s="27" t="s">
        <v>6</v>
      </c>
      <c r="C986" s="27" t="s">
        <v>7</v>
      </c>
      <c r="D986" s="27" t="str">
        <f>VLOOKUP(C986,state!A:B,2)</f>
        <v>Kentucky</v>
      </c>
      <c r="E986" s="33" t="s">
        <v>1925</v>
      </c>
      <c r="F986" s="33" t="str">
        <f>VLOOKUP(E986,Sheet4!A:B,2,FALSE)</f>
        <v>Princeton</v>
      </c>
      <c r="G986" s="27" t="s">
        <v>1927</v>
      </c>
      <c r="H986" s="27" t="s">
        <v>4</v>
      </c>
      <c r="I986" s="27" t="s">
        <v>13</v>
      </c>
      <c r="J986" s="28" t="s">
        <v>3897</v>
      </c>
      <c r="K986" s="29">
        <v>1340478</v>
      </c>
      <c r="L986" s="29">
        <v>1340478</v>
      </c>
      <c r="M986" s="29">
        <v>0</v>
      </c>
      <c r="N986" s="29">
        <v>0</v>
      </c>
      <c r="O986" s="31" t="s">
        <v>4576</v>
      </c>
    </row>
    <row r="987" spans="1:15" ht="30" x14ac:dyDescent="0.25">
      <c r="A987" s="30" t="s">
        <v>5</v>
      </c>
      <c r="B987" s="27" t="s">
        <v>6</v>
      </c>
      <c r="C987" s="27" t="s">
        <v>7</v>
      </c>
      <c r="D987" s="27" t="str">
        <f>VLOOKUP(C987,state!A:B,2)</f>
        <v>Kentucky</v>
      </c>
      <c r="E987" s="33" t="s">
        <v>3368</v>
      </c>
      <c r="F987" s="33" t="str">
        <f>VLOOKUP(E987,Sheet4!A:B,2,FALSE)</f>
        <v>Marion</v>
      </c>
      <c r="G987" s="27" t="s">
        <v>3369</v>
      </c>
      <c r="H987" s="27" t="s">
        <v>4</v>
      </c>
      <c r="I987" s="27" t="s">
        <v>13</v>
      </c>
      <c r="J987" s="28" t="s">
        <v>3918</v>
      </c>
      <c r="K987" s="29">
        <v>60992</v>
      </c>
      <c r="L987" s="29">
        <v>60992</v>
      </c>
      <c r="M987" s="29">
        <v>0</v>
      </c>
      <c r="N987" s="29">
        <v>0</v>
      </c>
      <c r="O987" s="31" t="s">
        <v>4528</v>
      </c>
    </row>
    <row r="988" spans="1:15" ht="30" x14ac:dyDescent="0.25">
      <c r="A988" s="30" t="s">
        <v>5</v>
      </c>
      <c r="B988" s="27" t="s">
        <v>6</v>
      </c>
      <c r="C988" s="27" t="s">
        <v>7</v>
      </c>
      <c r="D988" s="27" t="str">
        <f>VLOOKUP(C988,state!A:B,2)</f>
        <v>Kentucky</v>
      </c>
      <c r="E988" s="33" t="s">
        <v>3148</v>
      </c>
      <c r="F988" s="33" t="str">
        <f>VLOOKUP(E988,Sheet4!A:B,2,FALSE)</f>
        <v>Springfield</v>
      </c>
      <c r="G988" s="27" t="s">
        <v>3149</v>
      </c>
      <c r="H988" s="27" t="s">
        <v>4</v>
      </c>
      <c r="I988" s="27" t="s">
        <v>13</v>
      </c>
      <c r="J988" s="28" t="s">
        <v>3915</v>
      </c>
      <c r="K988" s="29">
        <v>517500</v>
      </c>
      <c r="L988" s="29">
        <v>517500</v>
      </c>
      <c r="M988" s="29">
        <v>0</v>
      </c>
      <c r="N988" s="29">
        <v>0</v>
      </c>
      <c r="O988" s="31" t="s">
        <v>4581</v>
      </c>
    </row>
    <row r="989" spans="1:15" ht="30" x14ac:dyDescent="0.25">
      <c r="A989" s="30" t="s">
        <v>5</v>
      </c>
      <c r="B989" s="27" t="s">
        <v>6</v>
      </c>
      <c r="C989" s="27" t="s">
        <v>7</v>
      </c>
      <c r="D989" s="27" t="str">
        <f>VLOOKUP(C989,state!A:B,2)</f>
        <v>Kentucky</v>
      </c>
      <c r="E989" s="33" t="s">
        <v>2473</v>
      </c>
      <c r="F989" s="33" t="str">
        <f>VLOOKUP(E989,Sheet4!A:B,2,FALSE)</f>
        <v>West Liberty</v>
      </c>
      <c r="G989" s="27" t="s">
        <v>2474</v>
      </c>
      <c r="H989" s="27" t="s">
        <v>4</v>
      </c>
      <c r="I989" s="27" t="s">
        <v>13</v>
      </c>
      <c r="J989" s="28" t="s">
        <v>3894</v>
      </c>
      <c r="K989" s="29">
        <v>104576</v>
      </c>
      <c r="L989" s="29">
        <v>104576</v>
      </c>
      <c r="M989" s="29">
        <v>0</v>
      </c>
      <c r="N989" s="29">
        <v>0</v>
      </c>
      <c r="O989" s="31" t="s">
        <v>4640</v>
      </c>
    </row>
    <row r="990" spans="1:15" ht="30" x14ac:dyDescent="0.25">
      <c r="A990" s="30" t="s">
        <v>5</v>
      </c>
      <c r="B990" s="27" t="s">
        <v>6</v>
      </c>
      <c r="C990" s="27" t="s">
        <v>7</v>
      </c>
      <c r="D990" s="27" t="str">
        <f>VLOOKUP(C990,state!A:B,2)</f>
        <v>Kentucky</v>
      </c>
      <c r="E990" s="33" t="s">
        <v>3120</v>
      </c>
      <c r="F990" s="33" t="str">
        <f>VLOOKUP(E990,Sheet4!A:B,2,FALSE)</f>
        <v>Bardstown</v>
      </c>
      <c r="G990" s="27" t="s">
        <v>3122</v>
      </c>
      <c r="H990" s="27" t="s">
        <v>4</v>
      </c>
      <c r="I990" s="27" t="s">
        <v>13</v>
      </c>
      <c r="J990" s="28" t="s">
        <v>3901</v>
      </c>
      <c r="K990" s="29">
        <v>150000</v>
      </c>
      <c r="L990" s="29">
        <v>150000</v>
      </c>
      <c r="M990" s="29">
        <v>0</v>
      </c>
      <c r="N990" s="29">
        <v>0</v>
      </c>
      <c r="O990" s="31" t="s">
        <v>69</v>
      </c>
    </row>
    <row r="991" spans="1:15" ht="30" x14ac:dyDescent="0.25">
      <c r="A991" s="30" t="s">
        <v>5</v>
      </c>
      <c r="B991" s="27" t="s">
        <v>6</v>
      </c>
      <c r="C991" s="27" t="s">
        <v>7</v>
      </c>
      <c r="D991" s="27" t="str">
        <f>VLOOKUP(C991,state!A:B,2)</f>
        <v>Kentucky</v>
      </c>
      <c r="E991" s="33" t="s">
        <v>1541</v>
      </c>
      <c r="F991" s="33" t="str">
        <f>VLOOKUP(E991,Sheet4!A:B,2,FALSE)</f>
        <v>Bowling Green</v>
      </c>
      <c r="G991" s="27" t="s">
        <v>1543</v>
      </c>
      <c r="H991" s="27" t="s">
        <v>4</v>
      </c>
      <c r="I991" s="27" t="s">
        <v>13</v>
      </c>
      <c r="J991" s="28" t="s">
        <v>3904</v>
      </c>
      <c r="K991" s="29">
        <v>1821069</v>
      </c>
      <c r="L991" s="29">
        <v>643420</v>
      </c>
      <c r="M991" s="29">
        <v>1177649</v>
      </c>
      <c r="N991" s="29">
        <v>0</v>
      </c>
      <c r="O991" s="31" t="s">
        <v>4304</v>
      </c>
    </row>
    <row r="992" spans="1:15" ht="30" x14ac:dyDescent="0.25">
      <c r="A992" s="30" t="s">
        <v>5</v>
      </c>
      <c r="B992" s="27" t="s">
        <v>6</v>
      </c>
      <c r="C992" s="27" t="s">
        <v>7</v>
      </c>
      <c r="D992" s="27" t="str">
        <f>VLOOKUP(C992,state!A:B,2)</f>
        <v>Kentucky</v>
      </c>
      <c r="E992" s="33" t="s">
        <v>2841</v>
      </c>
      <c r="F992" s="33" t="str">
        <f>VLOOKUP(E992,Sheet4!A:B,2,FALSE)</f>
        <v>Williamsburg</v>
      </c>
      <c r="G992" s="27" t="s">
        <v>2843</v>
      </c>
      <c r="H992" s="27" t="s">
        <v>4</v>
      </c>
      <c r="I992" s="27" t="s">
        <v>13</v>
      </c>
      <c r="J992" s="28" t="s">
        <v>3902</v>
      </c>
      <c r="K992" s="29">
        <v>19207</v>
      </c>
      <c r="L992" s="29">
        <v>19207</v>
      </c>
      <c r="M992" s="29">
        <v>0</v>
      </c>
      <c r="N992" s="29">
        <v>0</v>
      </c>
      <c r="O992" s="31" t="s">
        <v>4818</v>
      </c>
    </row>
    <row r="993" spans="1:15" ht="30" x14ac:dyDescent="0.25">
      <c r="A993" s="30" t="s">
        <v>5</v>
      </c>
      <c r="B993" s="27" t="s">
        <v>6</v>
      </c>
      <c r="C993" s="27" t="s">
        <v>7</v>
      </c>
      <c r="D993" s="27" t="str">
        <f>VLOOKUP(C993,state!A:B,2)</f>
        <v>Kentucky</v>
      </c>
      <c r="E993" s="33" t="s">
        <v>2841</v>
      </c>
      <c r="F993" s="33" t="str">
        <f>VLOOKUP(E993,Sheet4!A:B,2,FALSE)</f>
        <v>Williamsburg</v>
      </c>
      <c r="G993" s="27" t="s">
        <v>2843</v>
      </c>
      <c r="H993" s="27" t="s">
        <v>4</v>
      </c>
      <c r="I993" s="27" t="s">
        <v>13</v>
      </c>
      <c r="J993" s="28" t="s">
        <v>3902</v>
      </c>
      <c r="K993" s="29">
        <v>109000</v>
      </c>
      <c r="L993" s="29">
        <v>109000</v>
      </c>
      <c r="M993" s="29">
        <v>0</v>
      </c>
      <c r="N993" s="29">
        <v>0</v>
      </c>
      <c r="O993" s="31" t="s">
        <v>4819</v>
      </c>
    </row>
    <row r="994" spans="1:15" ht="30" x14ac:dyDescent="0.25">
      <c r="A994" s="30" t="s">
        <v>5</v>
      </c>
      <c r="B994" s="27" t="s">
        <v>6</v>
      </c>
      <c r="C994" s="27" t="s">
        <v>7</v>
      </c>
      <c r="D994" s="27" t="str">
        <f>VLOOKUP(C994,state!A:B,2)</f>
        <v>Kentucky</v>
      </c>
      <c r="E994" s="33" t="s">
        <v>2841</v>
      </c>
      <c r="F994" s="33" t="str">
        <f>VLOOKUP(E994,Sheet4!A:B,2,FALSE)</f>
        <v>Williamsburg</v>
      </c>
      <c r="G994" s="27" t="s">
        <v>2843</v>
      </c>
      <c r="H994" s="27" t="s">
        <v>4</v>
      </c>
      <c r="I994" s="27" t="s">
        <v>13</v>
      </c>
      <c r="J994" s="28" t="s">
        <v>3902</v>
      </c>
      <c r="K994" s="29">
        <v>156673</v>
      </c>
      <c r="L994" s="29">
        <v>156673</v>
      </c>
      <c r="M994" s="29">
        <v>0</v>
      </c>
      <c r="N994" s="29">
        <v>0</v>
      </c>
      <c r="O994" s="31" t="s">
        <v>52</v>
      </c>
    </row>
    <row r="995" spans="1:15" ht="30" x14ac:dyDescent="0.25">
      <c r="A995" s="30" t="s">
        <v>5</v>
      </c>
      <c r="B995" s="27" t="s">
        <v>6</v>
      </c>
      <c r="C995" s="27" t="s">
        <v>7</v>
      </c>
      <c r="D995" s="27" t="str">
        <f>VLOOKUP(C995,state!A:B,2)</f>
        <v>Kentucky</v>
      </c>
      <c r="E995" s="33" t="s">
        <v>2075</v>
      </c>
      <c r="F995" s="33" t="str">
        <f>VLOOKUP(E995,Sheet4!A:B,2,FALSE)</f>
        <v>Murray</v>
      </c>
      <c r="G995" s="27" t="s">
        <v>2077</v>
      </c>
      <c r="H995" s="27" t="s">
        <v>4</v>
      </c>
      <c r="I995" s="27" t="s">
        <v>13</v>
      </c>
      <c r="J995" s="28" t="s">
        <v>3904</v>
      </c>
      <c r="K995" s="29">
        <v>322513</v>
      </c>
      <c r="L995" s="29">
        <v>322513</v>
      </c>
      <c r="M995" s="29">
        <v>0</v>
      </c>
      <c r="N995" s="29">
        <v>0</v>
      </c>
      <c r="O995" s="31" t="s">
        <v>604</v>
      </c>
    </row>
    <row r="996" spans="1:15" ht="30" x14ac:dyDescent="0.25">
      <c r="A996" s="30" t="s">
        <v>5</v>
      </c>
      <c r="B996" s="27" t="s">
        <v>6</v>
      </c>
      <c r="C996" s="27" t="s">
        <v>7</v>
      </c>
      <c r="D996" s="27" t="str">
        <f>VLOOKUP(C996,state!A:B,2)</f>
        <v>Kentucky</v>
      </c>
      <c r="E996" s="33" t="s">
        <v>2075</v>
      </c>
      <c r="F996" s="33" t="str">
        <f>VLOOKUP(E996,Sheet4!A:B,2,FALSE)</f>
        <v>Murray</v>
      </c>
      <c r="G996" s="27" t="s">
        <v>2077</v>
      </c>
      <c r="H996" s="27" t="s">
        <v>4</v>
      </c>
      <c r="I996" s="27" t="s">
        <v>13</v>
      </c>
      <c r="J996" s="28" t="s">
        <v>3904</v>
      </c>
      <c r="K996" s="29">
        <v>905387</v>
      </c>
      <c r="L996" s="29">
        <v>905387</v>
      </c>
      <c r="M996" s="29">
        <v>0</v>
      </c>
      <c r="N996" s="29">
        <v>0</v>
      </c>
      <c r="O996" s="31" t="s">
        <v>4444</v>
      </c>
    </row>
    <row r="997" spans="1:15" ht="30" x14ac:dyDescent="0.25">
      <c r="A997" s="30" t="s">
        <v>5</v>
      </c>
      <c r="B997" s="27" t="s">
        <v>6</v>
      </c>
      <c r="C997" s="27" t="s">
        <v>7</v>
      </c>
      <c r="D997" s="27" t="str">
        <f>VLOOKUP(C997,state!A:B,2)</f>
        <v>Kentucky</v>
      </c>
      <c r="E997" s="33" t="s">
        <v>3123</v>
      </c>
      <c r="F997" s="33" t="str">
        <f>VLOOKUP(E997,Sheet4!A:B,2,FALSE)</f>
        <v>Hazard</v>
      </c>
      <c r="G997" s="27" t="s">
        <v>3125</v>
      </c>
      <c r="H997" s="27" t="s">
        <v>4</v>
      </c>
      <c r="I997" s="27" t="s">
        <v>13</v>
      </c>
      <c r="J997" s="28" t="s">
        <v>3932</v>
      </c>
      <c r="K997" s="29">
        <v>432326</v>
      </c>
      <c r="L997" s="29">
        <v>432326</v>
      </c>
      <c r="M997" s="29">
        <v>0</v>
      </c>
      <c r="N997" s="29">
        <v>0</v>
      </c>
      <c r="O997" s="31" t="s">
        <v>4857</v>
      </c>
    </row>
    <row r="998" spans="1:15" ht="30" x14ac:dyDescent="0.25">
      <c r="A998" s="30" t="s">
        <v>5</v>
      </c>
      <c r="B998" s="27" t="s">
        <v>6</v>
      </c>
      <c r="C998" s="27" t="s">
        <v>7</v>
      </c>
      <c r="D998" s="27" t="str">
        <f>VLOOKUP(C998,state!A:B,2)</f>
        <v>Kentucky</v>
      </c>
      <c r="E998" s="33" t="s">
        <v>9</v>
      </c>
      <c r="F998" s="33" t="str">
        <f>VLOOKUP(E998,Sheet4!A:B,2,FALSE)</f>
        <v>Danville</v>
      </c>
      <c r="G998" s="27" t="s">
        <v>12</v>
      </c>
      <c r="H998" s="27" t="s">
        <v>4</v>
      </c>
      <c r="I998" s="27" t="s">
        <v>13</v>
      </c>
      <c r="J998" s="28" t="s">
        <v>3893</v>
      </c>
      <c r="K998" s="29">
        <v>49705</v>
      </c>
      <c r="L998" s="29">
        <v>49705</v>
      </c>
      <c r="M998" s="29">
        <v>0</v>
      </c>
      <c r="N998" s="29">
        <v>0</v>
      </c>
      <c r="O998" s="31" t="s">
        <v>131</v>
      </c>
    </row>
    <row r="999" spans="1:15" ht="30" x14ac:dyDescent="0.25">
      <c r="A999" s="30" t="s">
        <v>5</v>
      </c>
      <c r="B999" s="27" t="s">
        <v>6</v>
      </c>
      <c r="C999" s="27" t="s">
        <v>7</v>
      </c>
      <c r="D999" s="27" t="str">
        <f>VLOOKUP(C999,state!A:B,2)</f>
        <v>Kentucky</v>
      </c>
      <c r="E999" s="33" t="s">
        <v>9</v>
      </c>
      <c r="F999" s="33" t="str">
        <f>VLOOKUP(E999,Sheet4!A:B,2,FALSE)</f>
        <v>Danville</v>
      </c>
      <c r="G999" s="27" t="s">
        <v>12</v>
      </c>
      <c r="H999" s="27" t="s">
        <v>4</v>
      </c>
      <c r="I999" s="27" t="s">
        <v>13</v>
      </c>
      <c r="J999" s="28" t="s">
        <v>3893</v>
      </c>
      <c r="K999" s="29">
        <v>100295</v>
      </c>
      <c r="L999" s="29">
        <v>100295</v>
      </c>
      <c r="M999" s="29">
        <v>0</v>
      </c>
      <c r="N999" s="29">
        <v>0</v>
      </c>
      <c r="O999" s="31" t="s">
        <v>14</v>
      </c>
    </row>
    <row r="1000" spans="1:15" ht="30" x14ac:dyDescent="0.25">
      <c r="A1000" s="30" t="s">
        <v>5</v>
      </c>
      <c r="B1000" s="27" t="s">
        <v>6</v>
      </c>
      <c r="C1000" s="27" t="s">
        <v>7</v>
      </c>
      <c r="D1000" s="27" t="str">
        <f>VLOOKUP(C1000,state!A:B,2)</f>
        <v>Kentucky</v>
      </c>
      <c r="E1000" s="33" t="s">
        <v>3353</v>
      </c>
      <c r="F1000" s="33" t="str">
        <f>VLOOKUP(E1000,Sheet4!A:B,2,FALSE)</f>
        <v>Elizabethtown</v>
      </c>
      <c r="G1000" s="27" t="s">
        <v>3355</v>
      </c>
      <c r="H1000" s="27" t="s">
        <v>4</v>
      </c>
      <c r="I1000" s="27" t="s">
        <v>13</v>
      </c>
      <c r="J1000" s="28" t="s">
        <v>3914</v>
      </c>
      <c r="K1000" s="29">
        <v>150000</v>
      </c>
      <c r="L1000" s="29">
        <v>150000</v>
      </c>
      <c r="M1000" s="29">
        <v>0</v>
      </c>
      <c r="N1000" s="29">
        <v>0</v>
      </c>
      <c r="O1000" s="31" t="s">
        <v>213</v>
      </c>
    </row>
    <row r="1001" spans="1:15" ht="30" x14ac:dyDescent="0.25">
      <c r="A1001" s="30" t="s">
        <v>5</v>
      </c>
      <c r="B1001" s="27" t="s">
        <v>6</v>
      </c>
      <c r="C1001" s="27" t="s">
        <v>7</v>
      </c>
      <c r="D1001" s="27" t="str">
        <f>VLOOKUP(C1001,state!A:B,2)</f>
        <v>Kentucky</v>
      </c>
      <c r="E1001" s="33" t="s">
        <v>65</v>
      </c>
      <c r="F1001" s="33" t="str">
        <f>VLOOKUP(E1001,Sheet4!A:B,2,FALSE)</f>
        <v>Flemingsburg</v>
      </c>
      <c r="G1001" s="27" t="s">
        <v>67</v>
      </c>
      <c r="H1001" s="27" t="s">
        <v>4</v>
      </c>
      <c r="I1001" s="27" t="s">
        <v>13</v>
      </c>
      <c r="J1001" s="28" t="s">
        <v>3901</v>
      </c>
      <c r="K1001" s="29">
        <v>150000</v>
      </c>
      <c r="L1001" s="29">
        <v>150000</v>
      </c>
      <c r="M1001" s="29">
        <v>0</v>
      </c>
      <c r="N1001" s="29">
        <v>0</v>
      </c>
      <c r="O1001" s="31" t="s">
        <v>69</v>
      </c>
    </row>
    <row r="1002" spans="1:15" ht="30" x14ac:dyDescent="0.25">
      <c r="A1002" s="30" t="s">
        <v>5</v>
      </c>
      <c r="B1002" s="27" t="s">
        <v>6</v>
      </c>
      <c r="C1002" s="27" t="s">
        <v>7</v>
      </c>
      <c r="D1002" s="27" t="str">
        <f>VLOOKUP(C1002,state!A:B,2)</f>
        <v>Kentucky</v>
      </c>
      <c r="E1002" s="33" t="s">
        <v>1153</v>
      </c>
      <c r="F1002" s="33" t="str">
        <f>VLOOKUP(E1002,Sheet4!A:B,2,FALSE)</f>
        <v>Glasgow</v>
      </c>
      <c r="G1002" s="27" t="s">
        <v>1155</v>
      </c>
      <c r="H1002" s="27" t="s">
        <v>4</v>
      </c>
      <c r="I1002" s="27" t="s">
        <v>13</v>
      </c>
      <c r="J1002" s="28" t="s">
        <v>3948</v>
      </c>
      <c r="K1002" s="29">
        <v>25000</v>
      </c>
      <c r="L1002" s="29">
        <v>25000</v>
      </c>
      <c r="M1002" s="29">
        <v>0</v>
      </c>
      <c r="N1002" s="29">
        <v>0</v>
      </c>
      <c r="O1002" s="31" t="s">
        <v>44</v>
      </c>
    </row>
    <row r="1003" spans="1:15" ht="30" x14ac:dyDescent="0.25">
      <c r="A1003" s="30" t="s">
        <v>5</v>
      </c>
      <c r="B1003" s="27" t="s">
        <v>6</v>
      </c>
      <c r="C1003" s="27" t="s">
        <v>7</v>
      </c>
      <c r="D1003" s="27" t="str">
        <f>VLOOKUP(C1003,state!A:B,2)</f>
        <v>Kentucky</v>
      </c>
      <c r="E1003" s="33" t="s">
        <v>1153</v>
      </c>
      <c r="F1003" s="33" t="str">
        <f>VLOOKUP(E1003,Sheet4!A:B,2,FALSE)</f>
        <v>Glasgow</v>
      </c>
      <c r="G1003" s="27" t="s">
        <v>1155</v>
      </c>
      <c r="H1003" s="27" t="s">
        <v>4</v>
      </c>
      <c r="I1003" s="27" t="s">
        <v>13</v>
      </c>
      <c r="J1003" s="28" t="s">
        <v>3948</v>
      </c>
      <c r="K1003" s="29">
        <v>42303</v>
      </c>
      <c r="L1003" s="29">
        <v>42303</v>
      </c>
      <c r="M1003" s="29">
        <v>0</v>
      </c>
      <c r="N1003" s="29">
        <v>0</v>
      </c>
      <c r="O1003" s="31" t="s">
        <v>45</v>
      </c>
    </row>
    <row r="1004" spans="1:15" ht="30" x14ac:dyDescent="0.25">
      <c r="A1004" s="30" t="s">
        <v>5</v>
      </c>
      <c r="B1004" s="27" t="s">
        <v>6</v>
      </c>
      <c r="C1004" s="27" t="s">
        <v>7</v>
      </c>
      <c r="D1004" s="27" t="str">
        <f>VLOOKUP(C1004,state!A:B,2)</f>
        <v>Kentucky</v>
      </c>
      <c r="E1004" s="33" t="s">
        <v>1153</v>
      </c>
      <c r="F1004" s="33" t="str">
        <f>VLOOKUP(E1004,Sheet4!A:B,2,FALSE)</f>
        <v>Glasgow</v>
      </c>
      <c r="G1004" s="27" t="s">
        <v>1155</v>
      </c>
      <c r="H1004" s="27" t="s">
        <v>4</v>
      </c>
      <c r="I1004" s="27" t="s">
        <v>13</v>
      </c>
      <c r="J1004" s="28" t="s">
        <v>3948</v>
      </c>
      <c r="K1004" s="29">
        <v>94305</v>
      </c>
      <c r="L1004" s="29">
        <v>94305</v>
      </c>
      <c r="M1004" s="29">
        <v>0</v>
      </c>
      <c r="N1004" s="29">
        <v>0</v>
      </c>
      <c r="O1004" s="31" t="s">
        <v>96</v>
      </c>
    </row>
    <row r="1005" spans="1:15" ht="30" x14ac:dyDescent="0.25">
      <c r="A1005" s="30" t="s">
        <v>5</v>
      </c>
      <c r="B1005" s="27" t="s">
        <v>6</v>
      </c>
      <c r="C1005" s="27" t="s">
        <v>7</v>
      </c>
      <c r="D1005" s="27" t="str">
        <f>VLOOKUP(C1005,state!A:B,2)</f>
        <v>Kentucky</v>
      </c>
      <c r="E1005" s="33" t="s">
        <v>3589</v>
      </c>
      <c r="F1005" s="33" t="str">
        <f>VLOOKUP(E1005,Sheet4!A:B,2,FALSE)</f>
        <v>Hopkinsville</v>
      </c>
      <c r="G1005" s="27" t="s">
        <v>3591</v>
      </c>
      <c r="H1005" s="27" t="s">
        <v>4</v>
      </c>
      <c r="I1005" s="27" t="s">
        <v>13</v>
      </c>
      <c r="J1005" s="28" t="s">
        <v>3914</v>
      </c>
      <c r="K1005" s="29">
        <v>146581</v>
      </c>
      <c r="L1005" s="29">
        <v>146581</v>
      </c>
      <c r="M1005" s="29">
        <v>0</v>
      </c>
      <c r="N1005" s="29">
        <v>0</v>
      </c>
      <c r="O1005" s="31" t="s">
        <v>213</v>
      </c>
    </row>
    <row r="1006" spans="1:15" ht="30" x14ac:dyDescent="0.25">
      <c r="A1006" s="30" t="s">
        <v>5</v>
      </c>
      <c r="B1006" s="27" t="s">
        <v>6</v>
      </c>
      <c r="C1006" s="27" t="s">
        <v>7</v>
      </c>
      <c r="D1006" s="27" t="str">
        <f>VLOOKUP(C1006,state!A:B,2)</f>
        <v>Kentucky</v>
      </c>
      <c r="E1006" s="33" t="s">
        <v>2750</v>
      </c>
      <c r="F1006" s="33" t="str">
        <f>VLOOKUP(E1006,Sheet4!A:B,2,FALSE)</f>
        <v>Harlan</v>
      </c>
      <c r="G1006" s="27" t="s">
        <v>2752</v>
      </c>
      <c r="H1006" s="27" t="s">
        <v>4</v>
      </c>
      <c r="I1006" s="27" t="s">
        <v>13</v>
      </c>
      <c r="J1006" s="28" t="s">
        <v>3931</v>
      </c>
      <c r="K1006" s="29">
        <v>25000</v>
      </c>
      <c r="L1006" s="29">
        <v>25000</v>
      </c>
      <c r="M1006" s="29">
        <v>0</v>
      </c>
      <c r="N1006" s="29">
        <v>0</v>
      </c>
      <c r="O1006" s="31" t="s">
        <v>5121</v>
      </c>
    </row>
    <row r="1007" spans="1:15" ht="30" x14ac:dyDescent="0.25">
      <c r="A1007" s="30" t="s">
        <v>5</v>
      </c>
      <c r="B1007" s="27" t="s">
        <v>6</v>
      </c>
      <c r="C1007" s="27" t="s">
        <v>7</v>
      </c>
      <c r="D1007" s="27" t="str">
        <f>VLOOKUP(C1007,state!A:B,2)</f>
        <v>Kentucky</v>
      </c>
      <c r="E1007" s="33" t="s">
        <v>2518</v>
      </c>
      <c r="F1007" s="33" t="str">
        <f>VLOOKUP(E1007,Sheet4!A:B,2,FALSE)</f>
        <v>Hardinsburg</v>
      </c>
      <c r="G1007" s="27" t="s">
        <v>2520</v>
      </c>
      <c r="H1007" s="27" t="s">
        <v>4</v>
      </c>
      <c r="I1007" s="27" t="s">
        <v>13</v>
      </c>
      <c r="J1007" s="28" t="s">
        <v>3924</v>
      </c>
      <c r="K1007" s="29">
        <v>891814</v>
      </c>
      <c r="L1007" s="29">
        <v>891814</v>
      </c>
      <c r="M1007" s="29">
        <v>0</v>
      </c>
      <c r="N1007" s="29">
        <v>0</v>
      </c>
      <c r="O1007" s="31" t="s">
        <v>5130</v>
      </c>
    </row>
    <row r="1008" spans="1:15" ht="30" x14ac:dyDescent="0.25">
      <c r="A1008" s="30" t="s">
        <v>5</v>
      </c>
      <c r="B1008" s="27" t="s">
        <v>6</v>
      </c>
      <c r="C1008" s="27" t="s">
        <v>7</v>
      </c>
      <c r="D1008" s="27" t="str">
        <f>VLOOKUP(C1008,state!A:B,2)</f>
        <v>Kentucky</v>
      </c>
      <c r="E1008" s="33" t="s">
        <v>1064</v>
      </c>
      <c r="F1008" s="33" t="str">
        <f>VLOOKUP(E1008,Sheet4!A:B,2,FALSE)</f>
        <v>Mount Sterling</v>
      </c>
      <c r="G1008" s="27" t="s">
        <v>1066</v>
      </c>
      <c r="H1008" s="27" t="s">
        <v>4</v>
      </c>
      <c r="I1008" s="27" t="s">
        <v>13</v>
      </c>
      <c r="J1008" s="28" t="s">
        <v>3901</v>
      </c>
      <c r="K1008" s="29">
        <v>249990</v>
      </c>
      <c r="L1008" s="29">
        <v>249990</v>
      </c>
      <c r="M1008" s="29">
        <v>0</v>
      </c>
      <c r="N1008" s="29">
        <v>0</v>
      </c>
      <c r="O1008" s="31" t="s">
        <v>44</v>
      </c>
    </row>
    <row r="1009" spans="1:15" ht="30" x14ac:dyDescent="0.25">
      <c r="A1009" s="30" t="s">
        <v>5</v>
      </c>
      <c r="B1009" s="27" t="s">
        <v>6</v>
      </c>
      <c r="C1009" s="27" t="s">
        <v>7</v>
      </c>
      <c r="D1009" s="27" t="str">
        <f>VLOOKUP(C1009,state!A:B,2)</f>
        <v>Kentucky</v>
      </c>
      <c r="E1009" s="33" t="s">
        <v>3060</v>
      </c>
      <c r="F1009" s="33" t="str">
        <f>VLOOKUP(E1009,Sheet4!A:B,2,FALSE)</f>
        <v>Jamestown</v>
      </c>
      <c r="G1009" s="27" t="s">
        <v>3061</v>
      </c>
      <c r="H1009" s="27" t="s">
        <v>4</v>
      </c>
      <c r="I1009" s="27" t="s">
        <v>13</v>
      </c>
      <c r="J1009" s="28" t="s">
        <v>3915</v>
      </c>
      <c r="K1009" s="29">
        <v>128723</v>
      </c>
      <c r="L1009" s="29">
        <v>128723</v>
      </c>
      <c r="M1009" s="29">
        <v>0</v>
      </c>
      <c r="N1009" s="29">
        <v>0</v>
      </c>
      <c r="O1009" s="31" t="s">
        <v>5192</v>
      </c>
    </row>
    <row r="1010" spans="1:15" ht="30" x14ac:dyDescent="0.25">
      <c r="A1010" s="30" t="s">
        <v>5</v>
      </c>
      <c r="B1010" s="27" t="s">
        <v>6</v>
      </c>
      <c r="C1010" s="27" t="s">
        <v>7</v>
      </c>
      <c r="D1010" s="27" t="str">
        <f>VLOOKUP(C1010,state!A:B,2)</f>
        <v>Kentucky</v>
      </c>
      <c r="E1010" s="33" t="s">
        <v>3594</v>
      </c>
      <c r="F1010" s="33" t="str">
        <f>VLOOKUP(E1010,Sheet4!A:B,2,FALSE)</f>
        <v>Lewisport</v>
      </c>
      <c r="G1010" s="27" t="s">
        <v>3596</v>
      </c>
      <c r="H1010" s="27" t="s">
        <v>4</v>
      </c>
      <c r="I1010" s="27" t="s">
        <v>13</v>
      </c>
      <c r="J1010" s="28" t="s">
        <v>3918</v>
      </c>
      <c r="K1010" s="29">
        <v>1855993</v>
      </c>
      <c r="L1010" s="29">
        <v>1855993</v>
      </c>
      <c r="M1010" s="29">
        <v>0</v>
      </c>
      <c r="N1010" s="29">
        <v>0</v>
      </c>
      <c r="O1010" s="31" t="s">
        <v>5197</v>
      </c>
    </row>
    <row r="1011" spans="1:15" ht="30" x14ac:dyDescent="0.25">
      <c r="A1011" s="30" t="s">
        <v>5</v>
      </c>
      <c r="B1011" s="27" t="s">
        <v>6</v>
      </c>
      <c r="C1011" s="27" t="s">
        <v>7</v>
      </c>
      <c r="D1011" s="27" t="str">
        <f>VLOOKUP(C1011,state!A:B,2)</f>
        <v>Kentucky</v>
      </c>
      <c r="E1011" s="33" t="s">
        <v>3493</v>
      </c>
      <c r="F1011" s="33" t="str">
        <f>VLOOKUP(E1011,Sheet4!A:B,2,FALSE)</f>
        <v>London</v>
      </c>
      <c r="G1011" s="27" t="s">
        <v>3496</v>
      </c>
      <c r="H1011" s="27" t="s">
        <v>4</v>
      </c>
      <c r="I1011" s="27" t="s">
        <v>13</v>
      </c>
      <c r="J1011" s="28" t="s">
        <v>3926</v>
      </c>
      <c r="K1011" s="29">
        <v>150000</v>
      </c>
      <c r="L1011" s="29">
        <v>150000</v>
      </c>
      <c r="M1011" s="29">
        <v>0</v>
      </c>
      <c r="N1011" s="29">
        <v>0</v>
      </c>
      <c r="O1011" s="31" t="s">
        <v>4117</v>
      </c>
    </row>
    <row r="1012" spans="1:15" ht="30" x14ac:dyDescent="0.25">
      <c r="A1012" s="30" t="s">
        <v>5</v>
      </c>
      <c r="B1012" s="27" t="s">
        <v>6</v>
      </c>
      <c r="C1012" s="27" t="s">
        <v>7</v>
      </c>
      <c r="D1012" s="27" t="str">
        <f>VLOOKUP(C1012,state!A:B,2)</f>
        <v>Kentucky</v>
      </c>
      <c r="E1012" s="33" t="s">
        <v>1534</v>
      </c>
      <c r="F1012" s="33" t="str">
        <f>VLOOKUP(E1012,Sheet4!A:B,2,FALSE)</f>
        <v>Greenville</v>
      </c>
      <c r="G1012" s="27" t="s">
        <v>1535</v>
      </c>
      <c r="H1012" s="27" t="s">
        <v>4</v>
      </c>
      <c r="I1012" s="27" t="s">
        <v>13</v>
      </c>
      <c r="J1012" s="28" t="s">
        <v>3902</v>
      </c>
      <c r="K1012" s="29">
        <v>155745</v>
      </c>
      <c r="L1012" s="29">
        <v>155745</v>
      </c>
      <c r="M1012" s="29">
        <v>0</v>
      </c>
      <c r="N1012" s="29">
        <v>0</v>
      </c>
      <c r="O1012" s="31" t="s">
        <v>69</v>
      </c>
    </row>
    <row r="1013" spans="1:15" ht="30" x14ac:dyDescent="0.25">
      <c r="A1013" s="30" t="s">
        <v>5</v>
      </c>
      <c r="B1013" s="27" t="s">
        <v>6</v>
      </c>
      <c r="C1013" s="27" t="s">
        <v>7</v>
      </c>
      <c r="D1013" s="27" t="str">
        <f>VLOOKUP(C1013,state!A:B,2)</f>
        <v>Kentucky</v>
      </c>
      <c r="E1013" s="33" t="s">
        <v>3242</v>
      </c>
      <c r="F1013" s="33" t="str">
        <f>VLOOKUP(E1013,Sheet4!A:B,2,FALSE)</f>
        <v>Mayfield</v>
      </c>
      <c r="G1013" s="27" t="s">
        <v>3244</v>
      </c>
      <c r="H1013" s="27" t="s">
        <v>4</v>
      </c>
      <c r="I1013" s="27" t="s">
        <v>13</v>
      </c>
      <c r="J1013" s="28" t="s">
        <v>3931</v>
      </c>
      <c r="K1013" s="29">
        <v>569198</v>
      </c>
      <c r="L1013" s="29">
        <v>569198</v>
      </c>
      <c r="M1013" s="29">
        <v>0</v>
      </c>
      <c r="N1013" s="29">
        <v>0</v>
      </c>
      <c r="O1013" s="31" t="s">
        <v>5256</v>
      </c>
    </row>
    <row r="1014" spans="1:15" ht="30" x14ac:dyDescent="0.25">
      <c r="A1014" s="30" t="s">
        <v>5</v>
      </c>
      <c r="B1014" s="27" t="s">
        <v>6</v>
      </c>
      <c r="C1014" s="27" t="s">
        <v>7</v>
      </c>
      <c r="D1014" s="27" t="str">
        <f>VLOOKUP(C1014,state!A:B,2)</f>
        <v>Kentucky</v>
      </c>
      <c r="E1014" s="33" t="s">
        <v>3470</v>
      </c>
      <c r="F1014" s="33" t="str">
        <f>VLOOKUP(E1014,Sheet4!A:B,2,FALSE)</f>
        <v>Pikeville</v>
      </c>
      <c r="G1014" s="27" t="s">
        <v>3472</v>
      </c>
      <c r="H1014" s="27" t="s">
        <v>4</v>
      </c>
      <c r="I1014" s="27" t="s">
        <v>13</v>
      </c>
      <c r="J1014" s="28" t="s">
        <v>3902</v>
      </c>
      <c r="K1014" s="29">
        <v>276271</v>
      </c>
      <c r="L1014" s="29">
        <v>276271</v>
      </c>
      <c r="M1014" s="29">
        <v>0</v>
      </c>
      <c r="N1014" s="29">
        <v>0</v>
      </c>
      <c r="O1014" s="31" t="s">
        <v>5438</v>
      </c>
    </row>
    <row r="1015" spans="1:15" ht="30" x14ac:dyDescent="0.25">
      <c r="A1015" s="30" t="s">
        <v>5</v>
      </c>
      <c r="B1015" s="27" t="s">
        <v>6</v>
      </c>
      <c r="C1015" s="27" t="s">
        <v>7</v>
      </c>
      <c r="D1015" s="27" t="str">
        <f>VLOOKUP(C1015,state!A:B,2)</f>
        <v>Kentucky</v>
      </c>
      <c r="E1015" s="33" t="s">
        <v>3592</v>
      </c>
      <c r="F1015" s="33" t="str">
        <f>VLOOKUP(E1015,Sheet4!A:B,2,FALSE)</f>
        <v>Richmond</v>
      </c>
      <c r="G1015" s="27" t="s">
        <v>3593</v>
      </c>
      <c r="H1015" s="27" t="s">
        <v>4</v>
      </c>
      <c r="I1015" s="27" t="s">
        <v>13</v>
      </c>
      <c r="J1015" s="28" t="s">
        <v>3902</v>
      </c>
      <c r="K1015" s="29">
        <v>1554245</v>
      </c>
      <c r="L1015" s="29">
        <v>1554245</v>
      </c>
      <c r="M1015" s="29">
        <v>0</v>
      </c>
      <c r="N1015" s="29">
        <v>0</v>
      </c>
      <c r="O1015" s="31" t="s">
        <v>199</v>
      </c>
    </row>
    <row r="1016" spans="1:15" ht="30" x14ac:dyDescent="0.25">
      <c r="A1016" s="30" t="s">
        <v>5</v>
      </c>
      <c r="B1016" s="27" t="s">
        <v>6</v>
      </c>
      <c r="C1016" s="27" t="s">
        <v>7</v>
      </c>
      <c r="D1016" s="27" t="str">
        <f>VLOOKUP(C1016,state!A:B,2)</f>
        <v>Kentucky</v>
      </c>
      <c r="E1016" s="33" t="s">
        <v>1089</v>
      </c>
      <c r="F1016" s="33" t="str">
        <f>VLOOKUP(E1016,Sheet4!A:B,2,FALSE)</f>
        <v>Somerset</v>
      </c>
      <c r="G1016" s="27" t="s">
        <v>1090</v>
      </c>
      <c r="H1016" s="27" t="s">
        <v>4</v>
      </c>
      <c r="I1016" s="27" t="s">
        <v>13</v>
      </c>
      <c r="J1016" s="28" t="s">
        <v>3908</v>
      </c>
      <c r="K1016" s="29">
        <v>119500</v>
      </c>
      <c r="L1016" s="29">
        <v>119500</v>
      </c>
      <c r="M1016" s="29">
        <v>0</v>
      </c>
      <c r="N1016" s="29">
        <v>0</v>
      </c>
      <c r="O1016" s="31" t="s">
        <v>4112</v>
      </c>
    </row>
    <row r="1017" spans="1:15" ht="30" x14ac:dyDescent="0.25">
      <c r="A1017" s="30" t="s">
        <v>5</v>
      </c>
      <c r="B1017" s="27" t="s">
        <v>6</v>
      </c>
      <c r="C1017" s="27" t="s">
        <v>7</v>
      </c>
      <c r="D1017" s="27" t="str">
        <f>VLOOKUP(C1017,state!A:B,2)</f>
        <v>Kentucky</v>
      </c>
      <c r="E1017" s="33" t="s">
        <v>1091</v>
      </c>
      <c r="F1017" s="33" t="str">
        <f>VLOOKUP(E1017,Sheet4!A:B,2,FALSE)</f>
        <v>Sturgis</v>
      </c>
      <c r="G1017" s="27" t="s">
        <v>1093</v>
      </c>
      <c r="H1017" s="27" t="s">
        <v>4</v>
      </c>
      <c r="I1017" s="27" t="s">
        <v>13</v>
      </c>
      <c r="J1017" s="28" t="s">
        <v>3931</v>
      </c>
      <c r="K1017" s="29">
        <v>884481</v>
      </c>
      <c r="L1017" s="29">
        <v>884481</v>
      </c>
      <c r="M1017" s="29">
        <v>0</v>
      </c>
      <c r="N1017" s="29">
        <v>0</v>
      </c>
      <c r="O1017" s="31" t="s">
        <v>5674</v>
      </c>
    </row>
    <row r="1018" spans="1:15" ht="30" x14ac:dyDescent="0.25">
      <c r="A1018" s="30" t="s">
        <v>5</v>
      </c>
      <c r="B1018" s="27" t="s">
        <v>6</v>
      </c>
      <c r="C1018" s="27" t="s">
        <v>7</v>
      </c>
      <c r="D1018" s="27" t="str">
        <f>VLOOKUP(C1018,state!A:B,2)</f>
        <v>Kentucky</v>
      </c>
      <c r="E1018" s="33" t="s">
        <v>757</v>
      </c>
      <c r="F1018" s="33" t="str">
        <f>VLOOKUP(E1018,Sheet4!A:B,2,FALSE)</f>
        <v>Covington</v>
      </c>
      <c r="G1018" s="27" t="s">
        <v>760</v>
      </c>
      <c r="H1018" s="27" t="s">
        <v>53</v>
      </c>
      <c r="I1018" s="27" t="s">
        <v>57</v>
      </c>
      <c r="J1018" s="28" t="s">
        <v>3964</v>
      </c>
      <c r="K1018" s="29">
        <v>2546496</v>
      </c>
      <c r="L1018" s="29">
        <v>0</v>
      </c>
      <c r="M1018" s="29">
        <v>2546496</v>
      </c>
      <c r="N1018" s="29">
        <v>0</v>
      </c>
      <c r="O1018" s="31" t="s">
        <v>44</v>
      </c>
    </row>
    <row r="1019" spans="1:15" ht="30" x14ac:dyDescent="0.25">
      <c r="A1019" s="30" t="s">
        <v>5</v>
      </c>
      <c r="B1019" s="27" t="s">
        <v>6</v>
      </c>
      <c r="C1019" s="27" t="s">
        <v>7</v>
      </c>
      <c r="D1019" s="27" t="str">
        <f>VLOOKUP(C1019,state!A:B,2)</f>
        <v>Kentucky</v>
      </c>
      <c r="E1019" s="33" t="s">
        <v>757</v>
      </c>
      <c r="F1019" s="33" t="str">
        <f>VLOOKUP(E1019,Sheet4!A:B,2,FALSE)</f>
        <v>Covington</v>
      </c>
      <c r="G1019" s="27" t="s">
        <v>760</v>
      </c>
      <c r="H1019" s="27" t="s">
        <v>53</v>
      </c>
      <c r="I1019" s="27" t="s">
        <v>57</v>
      </c>
      <c r="J1019" s="28" t="s">
        <v>3964</v>
      </c>
      <c r="K1019" s="29">
        <v>987215</v>
      </c>
      <c r="L1019" s="29">
        <v>987215</v>
      </c>
      <c r="M1019" s="29">
        <v>0</v>
      </c>
      <c r="N1019" s="29">
        <v>0</v>
      </c>
      <c r="O1019" s="31" t="s">
        <v>761</v>
      </c>
    </row>
    <row r="1020" spans="1:15" ht="30" x14ac:dyDescent="0.25">
      <c r="A1020" s="30" t="s">
        <v>5</v>
      </c>
      <c r="B1020" s="27" t="s">
        <v>6</v>
      </c>
      <c r="C1020" s="27" t="s">
        <v>7</v>
      </c>
      <c r="D1020" s="27" t="str">
        <f>VLOOKUP(C1020,state!A:B,2)</f>
        <v>Kentucky</v>
      </c>
      <c r="E1020" s="33" t="s">
        <v>757</v>
      </c>
      <c r="F1020" s="33" t="str">
        <f>VLOOKUP(E1020,Sheet4!A:B,2,FALSE)</f>
        <v>Covington</v>
      </c>
      <c r="G1020" s="27" t="s">
        <v>760</v>
      </c>
      <c r="H1020" s="27" t="s">
        <v>53</v>
      </c>
      <c r="I1020" s="27" t="s">
        <v>57</v>
      </c>
      <c r="J1020" s="28" t="s">
        <v>3964</v>
      </c>
      <c r="K1020" s="29">
        <v>3618756</v>
      </c>
      <c r="L1020" s="29">
        <v>3618756</v>
      </c>
      <c r="M1020" s="29">
        <v>0</v>
      </c>
      <c r="N1020" s="29">
        <v>0</v>
      </c>
      <c r="O1020" s="31" t="s">
        <v>4877</v>
      </c>
    </row>
    <row r="1021" spans="1:15" x14ac:dyDescent="0.25">
      <c r="A1021" s="30" t="s">
        <v>5</v>
      </c>
      <c r="B1021" s="27" t="s">
        <v>6</v>
      </c>
      <c r="C1021" s="27" t="s">
        <v>7</v>
      </c>
      <c r="D1021" s="27" t="str">
        <f>VLOOKUP(C1021,state!A:B,2)</f>
        <v>Kentucky</v>
      </c>
      <c r="E1021" s="33" t="s">
        <v>1828</v>
      </c>
      <c r="F1021" s="33" t="str">
        <f>VLOOKUP(E1021,Sheet4!A:B,2,FALSE)</f>
        <v>Lexington</v>
      </c>
      <c r="G1021" s="27" t="s">
        <v>1829</v>
      </c>
      <c r="H1021" s="27" t="s">
        <v>53</v>
      </c>
      <c r="I1021" s="27" t="s">
        <v>57</v>
      </c>
      <c r="J1021" s="28" t="s">
        <v>3957</v>
      </c>
      <c r="K1021" s="29">
        <v>1711318</v>
      </c>
      <c r="L1021" s="29">
        <v>0</v>
      </c>
      <c r="M1021" s="29">
        <v>0</v>
      </c>
      <c r="N1021" s="29">
        <v>1711318</v>
      </c>
      <c r="O1021" s="31" t="s">
        <v>5220</v>
      </c>
    </row>
    <row r="1022" spans="1:15" x14ac:dyDescent="0.25">
      <c r="A1022" s="30" t="s">
        <v>5</v>
      </c>
      <c r="B1022" s="27" t="s">
        <v>6</v>
      </c>
      <c r="C1022" s="27" t="s">
        <v>7</v>
      </c>
      <c r="D1022" s="27" t="str">
        <f>VLOOKUP(C1022,state!A:B,2)</f>
        <v>Kentucky</v>
      </c>
      <c r="E1022" s="33" t="s">
        <v>1828</v>
      </c>
      <c r="F1022" s="33" t="str">
        <f>VLOOKUP(E1022,Sheet4!A:B,2,FALSE)</f>
        <v>Lexington</v>
      </c>
      <c r="G1022" s="27" t="s">
        <v>1829</v>
      </c>
      <c r="H1022" s="27" t="s">
        <v>53</v>
      </c>
      <c r="I1022" s="27" t="s">
        <v>57</v>
      </c>
      <c r="J1022" s="28" t="s">
        <v>4020</v>
      </c>
      <c r="K1022" s="29">
        <v>567000</v>
      </c>
      <c r="L1022" s="29">
        <v>567000</v>
      </c>
      <c r="M1022" s="29">
        <v>0</v>
      </c>
      <c r="N1022" s="29">
        <v>0</v>
      </c>
      <c r="O1022" s="31" t="s">
        <v>333</v>
      </c>
    </row>
    <row r="1023" spans="1:15" x14ac:dyDescent="0.25">
      <c r="A1023" s="30" t="s">
        <v>5</v>
      </c>
      <c r="B1023" s="27" t="s">
        <v>6</v>
      </c>
      <c r="C1023" s="27" t="s">
        <v>7</v>
      </c>
      <c r="D1023" s="27" t="str">
        <f>VLOOKUP(C1023,state!A:B,2)</f>
        <v>Kentucky</v>
      </c>
      <c r="E1023" s="33" t="s">
        <v>1828</v>
      </c>
      <c r="F1023" s="33" t="str">
        <f>VLOOKUP(E1023,Sheet4!A:B,2,FALSE)</f>
        <v>Lexington</v>
      </c>
      <c r="G1023" s="27" t="s">
        <v>1829</v>
      </c>
      <c r="H1023" s="27" t="s">
        <v>53</v>
      </c>
      <c r="I1023" s="27" t="s">
        <v>57</v>
      </c>
      <c r="J1023" s="28" t="s">
        <v>3906</v>
      </c>
      <c r="K1023" s="29">
        <v>10267073</v>
      </c>
      <c r="L1023" s="29">
        <v>4215838</v>
      </c>
      <c r="M1023" s="29">
        <v>6051235</v>
      </c>
      <c r="N1023" s="29">
        <v>0</v>
      </c>
      <c r="O1023" s="31" t="s">
        <v>4752</v>
      </c>
    </row>
    <row r="1024" spans="1:15" ht="30" x14ac:dyDescent="0.25">
      <c r="A1024" s="30" t="s">
        <v>5</v>
      </c>
      <c r="B1024" s="27" t="s">
        <v>6</v>
      </c>
      <c r="C1024" s="27" t="s">
        <v>7</v>
      </c>
      <c r="D1024" s="27" t="str">
        <f>VLOOKUP(C1024,state!A:B,2)</f>
        <v>Kentucky</v>
      </c>
      <c r="E1024" s="33" t="s">
        <v>754</v>
      </c>
      <c r="F1024" s="33" t="str">
        <f>VLOOKUP(E1024,Sheet4!A:B,2,FALSE)</f>
        <v>Owensboro</v>
      </c>
      <c r="G1024" s="27" t="s">
        <v>756</v>
      </c>
      <c r="H1024" s="27" t="s">
        <v>53</v>
      </c>
      <c r="I1024" s="27" t="s">
        <v>57</v>
      </c>
      <c r="J1024" s="28" t="s">
        <v>3953</v>
      </c>
      <c r="K1024" s="29">
        <v>6025</v>
      </c>
      <c r="L1024" s="29">
        <v>6025</v>
      </c>
      <c r="M1024" s="29">
        <v>0</v>
      </c>
      <c r="N1024" s="29">
        <v>0</v>
      </c>
      <c r="O1024" s="31" t="s">
        <v>44</v>
      </c>
    </row>
    <row r="1025" spans="1:15" ht="30" x14ac:dyDescent="0.25">
      <c r="A1025" s="30" t="s">
        <v>5</v>
      </c>
      <c r="B1025" s="27" t="s">
        <v>6</v>
      </c>
      <c r="C1025" s="27" t="s">
        <v>7</v>
      </c>
      <c r="D1025" s="27" t="str">
        <f>VLOOKUP(C1025,state!A:B,2)</f>
        <v>Kentucky</v>
      </c>
      <c r="E1025" s="33" t="s">
        <v>754</v>
      </c>
      <c r="F1025" s="33" t="str">
        <f>VLOOKUP(E1025,Sheet4!A:B,2,FALSE)</f>
        <v>Owensboro</v>
      </c>
      <c r="G1025" s="27" t="s">
        <v>756</v>
      </c>
      <c r="H1025" s="27" t="s">
        <v>53</v>
      </c>
      <c r="I1025" s="27" t="s">
        <v>57</v>
      </c>
      <c r="J1025" s="28" t="s">
        <v>3953</v>
      </c>
      <c r="K1025" s="29">
        <v>6025</v>
      </c>
      <c r="L1025" s="29">
        <v>6025</v>
      </c>
      <c r="M1025" s="29">
        <v>0</v>
      </c>
      <c r="N1025" s="29">
        <v>0</v>
      </c>
      <c r="O1025" s="31" t="s">
        <v>45</v>
      </c>
    </row>
    <row r="1026" spans="1:15" ht="30" x14ac:dyDescent="0.25">
      <c r="A1026" s="30" t="s">
        <v>5</v>
      </c>
      <c r="B1026" s="27" t="s">
        <v>6</v>
      </c>
      <c r="C1026" s="27" t="s">
        <v>7</v>
      </c>
      <c r="D1026" s="27" t="str">
        <f>VLOOKUP(C1026,state!A:B,2)</f>
        <v>Kentucky</v>
      </c>
      <c r="E1026" s="33" t="s">
        <v>754</v>
      </c>
      <c r="F1026" s="33" t="str">
        <f>VLOOKUP(E1026,Sheet4!A:B,2,FALSE)</f>
        <v>Owensboro</v>
      </c>
      <c r="G1026" s="27" t="s">
        <v>756</v>
      </c>
      <c r="H1026" s="27" t="s">
        <v>53</v>
      </c>
      <c r="I1026" s="27" t="s">
        <v>57</v>
      </c>
      <c r="J1026" s="28" t="s">
        <v>3953</v>
      </c>
      <c r="K1026" s="29">
        <v>48206</v>
      </c>
      <c r="L1026" s="29">
        <v>48206</v>
      </c>
      <c r="M1026" s="29">
        <v>0</v>
      </c>
      <c r="N1026" s="29">
        <v>0</v>
      </c>
      <c r="O1026" s="31" t="s">
        <v>5424</v>
      </c>
    </row>
    <row r="1027" spans="1:15" ht="30" x14ac:dyDescent="0.25">
      <c r="A1027" s="30" t="s">
        <v>5</v>
      </c>
      <c r="B1027" s="27" t="s">
        <v>6</v>
      </c>
      <c r="C1027" s="27" t="s">
        <v>7</v>
      </c>
      <c r="D1027" s="27" t="str">
        <f>VLOOKUP(C1027,state!A:B,2)</f>
        <v>Kentucky</v>
      </c>
      <c r="E1027" s="33" t="s">
        <v>754</v>
      </c>
      <c r="F1027" s="33" t="str">
        <f>VLOOKUP(E1027,Sheet4!A:B,2,FALSE)</f>
        <v>Owensboro</v>
      </c>
      <c r="G1027" s="27" t="s">
        <v>756</v>
      </c>
      <c r="H1027" s="27" t="s">
        <v>53</v>
      </c>
      <c r="I1027" s="27" t="s">
        <v>57</v>
      </c>
      <c r="J1027" s="28" t="s">
        <v>3953</v>
      </c>
      <c r="K1027" s="29">
        <v>961013</v>
      </c>
      <c r="L1027" s="29">
        <v>961013</v>
      </c>
      <c r="M1027" s="29">
        <v>0</v>
      </c>
      <c r="N1027" s="29">
        <v>0</v>
      </c>
      <c r="O1027" s="31" t="s">
        <v>5423</v>
      </c>
    </row>
    <row r="1028" spans="1:15" x14ac:dyDescent="0.25">
      <c r="A1028" s="30" t="s">
        <v>5</v>
      </c>
      <c r="B1028" s="27" t="s">
        <v>6</v>
      </c>
      <c r="C1028" s="27" t="s">
        <v>7</v>
      </c>
      <c r="D1028" s="27" t="str">
        <f>VLOOKUP(C1028,state!A:B,2)</f>
        <v>Kentucky</v>
      </c>
      <c r="E1028" s="33" t="s">
        <v>2329</v>
      </c>
      <c r="F1028" s="33" t="str">
        <f>VLOOKUP(E1028,Sheet4!A:B,2,FALSE)</f>
        <v>Paducah</v>
      </c>
      <c r="G1028" s="27" t="s">
        <v>2331</v>
      </c>
      <c r="H1028" s="27" t="s">
        <v>53</v>
      </c>
      <c r="I1028" s="27" t="s">
        <v>57</v>
      </c>
      <c r="J1028" s="28" t="s">
        <v>3941</v>
      </c>
      <c r="K1028" s="29">
        <v>40795</v>
      </c>
      <c r="L1028" s="29">
        <v>40795</v>
      </c>
      <c r="M1028" s="29">
        <v>0</v>
      </c>
      <c r="N1028" s="29">
        <v>0</v>
      </c>
      <c r="O1028" s="31" t="s">
        <v>5434</v>
      </c>
    </row>
    <row r="1029" spans="1:15" x14ac:dyDescent="0.25">
      <c r="A1029" s="30" t="s">
        <v>5</v>
      </c>
      <c r="B1029" s="27" t="s">
        <v>6</v>
      </c>
      <c r="C1029" s="27" t="s">
        <v>7</v>
      </c>
      <c r="D1029" s="27" t="str">
        <f>VLOOKUP(C1029,state!A:B,2)</f>
        <v>Kentucky</v>
      </c>
      <c r="E1029" s="33" t="s">
        <v>2329</v>
      </c>
      <c r="F1029" s="33" t="str">
        <f>VLOOKUP(E1029,Sheet4!A:B,2,FALSE)</f>
        <v>Paducah</v>
      </c>
      <c r="G1029" s="27" t="s">
        <v>2331</v>
      </c>
      <c r="H1029" s="27" t="s">
        <v>53</v>
      </c>
      <c r="I1029" s="27" t="s">
        <v>57</v>
      </c>
      <c r="J1029" s="28" t="s">
        <v>3941</v>
      </c>
      <c r="K1029" s="29">
        <v>145886</v>
      </c>
      <c r="L1029" s="29">
        <v>145886</v>
      </c>
      <c r="M1029" s="29">
        <v>0</v>
      </c>
      <c r="N1029" s="29">
        <v>0</v>
      </c>
      <c r="O1029" s="31" t="s">
        <v>213</v>
      </c>
    </row>
    <row r="1030" spans="1:15" ht="30" x14ac:dyDescent="0.25">
      <c r="A1030" s="30" t="s">
        <v>5</v>
      </c>
      <c r="B1030" s="27" t="s">
        <v>6</v>
      </c>
      <c r="C1030" s="27" t="s">
        <v>7</v>
      </c>
      <c r="D1030" s="27" t="str">
        <f>VLOOKUP(C1030,state!A:B,2)</f>
        <v>Kentucky</v>
      </c>
      <c r="E1030" s="33" t="s">
        <v>771</v>
      </c>
      <c r="F1030" s="33" t="str">
        <f>VLOOKUP(E1030,Sheet4!A:B,2,FALSE)</f>
        <v>Louisville</v>
      </c>
      <c r="G1030" s="27" t="s">
        <v>773</v>
      </c>
      <c r="H1030" s="27" t="s">
        <v>53</v>
      </c>
      <c r="I1030" s="27" t="s">
        <v>57</v>
      </c>
      <c r="J1030" s="28" t="s">
        <v>3966</v>
      </c>
      <c r="K1030" s="29">
        <v>90000</v>
      </c>
      <c r="L1030" s="29">
        <v>90000</v>
      </c>
      <c r="M1030" s="29">
        <v>0</v>
      </c>
      <c r="N1030" s="29">
        <v>0</v>
      </c>
      <c r="O1030" s="31" t="s">
        <v>447</v>
      </c>
    </row>
    <row r="1031" spans="1:15" ht="30" x14ac:dyDescent="0.25">
      <c r="A1031" s="30" t="s">
        <v>5</v>
      </c>
      <c r="B1031" s="27" t="s">
        <v>6</v>
      </c>
      <c r="C1031" s="27" t="s">
        <v>7</v>
      </c>
      <c r="D1031" s="27" t="str">
        <f>VLOOKUP(C1031,state!A:B,2)</f>
        <v>Kentucky</v>
      </c>
      <c r="E1031" s="33" t="s">
        <v>771</v>
      </c>
      <c r="F1031" s="33" t="str">
        <f>VLOOKUP(E1031,Sheet4!A:B,2,FALSE)</f>
        <v>Louisville</v>
      </c>
      <c r="G1031" s="27" t="s">
        <v>773</v>
      </c>
      <c r="H1031" s="27" t="s">
        <v>53</v>
      </c>
      <c r="I1031" s="27" t="s">
        <v>57</v>
      </c>
      <c r="J1031" s="28" t="s">
        <v>3966</v>
      </c>
      <c r="K1031" s="29">
        <v>236543</v>
      </c>
      <c r="L1031" s="29">
        <v>236543</v>
      </c>
      <c r="M1031" s="29">
        <v>0</v>
      </c>
      <c r="N1031" s="29">
        <v>0</v>
      </c>
      <c r="O1031" s="31" t="s">
        <v>925</v>
      </c>
    </row>
    <row r="1032" spans="1:15" ht="30" x14ac:dyDescent="0.25">
      <c r="A1032" s="30" t="s">
        <v>5</v>
      </c>
      <c r="B1032" s="27" t="s">
        <v>6</v>
      </c>
      <c r="C1032" s="27" t="s">
        <v>7</v>
      </c>
      <c r="D1032" s="27" t="str">
        <f>VLOOKUP(C1032,state!A:B,2)</f>
        <v>Kentucky</v>
      </c>
      <c r="E1032" s="33" t="s">
        <v>771</v>
      </c>
      <c r="F1032" s="33" t="str">
        <f>VLOOKUP(E1032,Sheet4!A:B,2,FALSE)</f>
        <v>Louisville</v>
      </c>
      <c r="G1032" s="27" t="s">
        <v>773</v>
      </c>
      <c r="H1032" s="27" t="s">
        <v>53</v>
      </c>
      <c r="I1032" s="27" t="s">
        <v>57</v>
      </c>
      <c r="J1032" s="28" t="s">
        <v>3966</v>
      </c>
      <c r="K1032" s="29">
        <v>236543</v>
      </c>
      <c r="L1032" s="29">
        <v>236543</v>
      </c>
      <c r="M1032" s="29">
        <v>0</v>
      </c>
      <c r="N1032" s="29">
        <v>0</v>
      </c>
      <c r="O1032" s="31" t="s">
        <v>27</v>
      </c>
    </row>
    <row r="1033" spans="1:15" ht="30" x14ac:dyDescent="0.25">
      <c r="A1033" s="30" t="s">
        <v>5</v>
      </c>
      <c r="B1033" s="27" t="s">
        <v>6</v>
      </c>
      <c r="C1033" s="27" t="s">
        <v>7</v>
      </c>
      <c r="D1033" s="27" t="str">
        <f>VLOOKUP(C1033,state!A:B,2)</f>
        <v>Kentucky</v>
      </c>
      <c r="E1033" s="33" t="s">
        <v>771</v>
      </c>
      <c r="F1033" s="33" t="str">
        <f>VLOOKUP(E1033,Sheet4!A:B,2,FALSE)</f>
        <v>Louisville</v>
      </c>
      <c r="G1033" s="27" t="s">
        <v>773</v>
      </c>
      <c r="H1033" s="27" t="s">
        <v>53</v>
      </c>
      <c r="I1033" s="27" t="s">
        <v>57</v>
      </c>
      <c r="J1033" s="28" t="s">
        <v>3966</v>
      </c>
      <c r="K1033" s="29">
        <v>236543</v>
      </c>
      <c r="L1033" s="29">
        <v>236543</v>
      </c>
      <c r="M1033" s="29">
        <v>0</v>
      </c>
      <c r="N1033" s="29">
        <v>0</v>
      </c>
      <c r="O1033" s="31" t="s">
        <v>447</v>
      </c>
    </row>
    <row r="1034" spans="1:15" ht="30" x14ac:dyDescent="0.25">
      <c r="A1034" s="30" t="s">
        <v>5</v>
      </c>
      <c r="B1034" s="27" t="s">
        <v>6</v>
      </c>
      <c r="C1034" s="27" t="s">
        <v>7</v>
      </c>
      <c r="D1034" s="27" t="str">
        <f>VLOOKUP(C1034,state!A:B,2)</f>
        <v>Kentucky</v>
      </c>
      <c r="E1034" s="33" t="s">
        <v>771</v>
      </c>
      <c r="F1034" s="33" t="str">
        <f>VLOOKUP(E1034,Sheet4!A:B,2,FALSE)</f>
        <v>Louisville</v>
      </c>
      <c r="G1034" s="27" t="s">
        <v>773</v>
      </c>
      <c r="H1034" s="27" t="s">
        <v>53</v>
      </c>
      <c r="I1034" s="27" t="s">
        <v>57</v>
      </c>
      <c r="J1034" s="28" t="s">
        <v>3966</v>
      </c>
      <c r="K1034" s="29">
        <v>416542</v>
      </c>
      <c r="L1034" s="29">
        <v>416542</v>
      </c>
      <c r="M1034" s="29">
        <v>0</v>
      </c>
      <c r="N1034" s="29">
        <v>0</v>
      </c>
      <c r="O1034" s="31" t="s">
        <v>27</v>
      </c>
    </row>
    <row r="1035" spans="1:15" ht="30" x14ac:dyDescent="0.25">
      <c r="A1035" s="30" t="s">
        <v>5</v>
      </c>
      <c r="B1035" s="27" t="s">
        <v>6</v>
      </c>
      <c r="C1035" s="27" t="s">
        <v>7</v>
      </c>
      <c r="D1035" s="27" t="str">
        <f>VLOOKUP(C1035,state!A:B,2)</f>
        <v>Kentucky</v>
      </c>
      <c r="E1035" s="33" t="s">
        <v>771</v>
      </c>
      <c r="F1035" s="33" t="str">
        <f>VLOOKUP(E1035,Sheet4!A:B,2,FALSE)</f>
        <v>Louisville</v>
      </c>
      <c r="G1035" s="27" t="s">
        <v>773</v>
      </c>
      <c r="H1035" s="27" t="s">
        <v>53</v>
      </c>
      <c r="I1035" s="27" t="s">
        <v>57</v>
      </c>
      <c r="J1035" s="28" t="s">
        <v>3966</v>
      </c>
      <c r="K1035" s="29">
        <v>777238</v>
      </c>
      <c r="L1035" s="29">
        <v>777238</v>
      </c>
      <c r="M1035" s="29">
        <v>0</v>
      </c>
      <c r="N1035" s="29">
        <v>0</v>
      </c>
      <c r="O1035" s="31" t="s">
        <v>52</v>
      </c>
    </row>
    <row r="1036" spans="1:15" ht="30" x14ac:dyDescent="0.25">
      <c r="A1036" s="30" t="s">
        <v>5</v>
      </c>
      <c r="B1036" s="27" t="s">
        <v>6</v>
      </c>
      <c r="C1036" s="27" t="s">
        <v>7</v>
      </c>
      <c r="D1036" s="27" t="str">
        <f>VLOOKUP(C1036,state!A:B,2)</f>
        <v>Kentucky</v>
      </c>
      <c r="E1036" s="33" t="s">
        <v>771</v>
      </c>
      <c r="F1036" s="33" t="str">
        <f>VLOOKUP(E1036,Sheet4!A:B,2,FALSE)</f>
        <v>Louisville</v>
      </c>
      <c r="G1036" s="27" t="s">
        <v>773</v>
      </c>
      <c r="H1036" s="27" t="s">
        <v>53</v>
      </c>
      <c r="I1036" s="27" t="s">
        <v>57</v>
      </c>
      <c r="J1036" s="28" t="s">
        <v>3966</v>
      </c>
      <c r="K1036" s="29">
        <v>815400</v>
      </c>
      <c r="L1036" s="29">
        <v>815400</v>
      </c>
      <c r="M1036" s="29">
        <v>0</v>
      </c>
      <c r="N1036" s="29">
        <v>0</v>
      </c>
      <c r="O1036" s="31" t="s">
        <v>4780</v>
      </c>
    </row>
    <row r="1037" spans="1:15" ht="30" x14ac:dyDescent="0.25">
      <c r="A1037" s="30" t="s">
        <v>5</v>
      </c>
      <c r="B1037" s="27" t="s">
        <v>6</v>
      </c>
      <c r="C1037" s="27" t="s">
        <v>7</v>
      </c>
      <c r="D1037" s="27" t="str">
        <f>VLOOKUP(C1037,state!A:B,2)</f>
        <v>Kentucky</v>
      </c>
      <c r="E1037" s="33" t="s">
        <v>771</v>
      </c>
      <c r="F1037" s="33" t="str">
        <f>VLOOKUP(E1037,Sheet4!A:B,2,FALSE)</f>
        <v>Louisville</v>
      </c>
      <c r="G1037" s="27" t="s">
        <v>773</v>
      </c>
      <c r="H1037" s="27" t="s">
        <v>53</v>
      </c>
      <c r="I1037" s="27" t="s">
        <v>57</v>
      </c>
      <c r="J1037" s="28" t="s">
        <v>3966</v>
      </c>
      <c r="K1037" s="29">
        <v>1221750</v>
      </c>
      <c r="L1037" s="29">
        <v>1221750</v>
      </c>
      <c r="M1037" s="29">
        <v>0</v>
      </c>
      <c r="N1037" s="29">
        <v>0</v>
      </c>
      <c r="O1037" s="31" t="s">
        <v>96</v>
      </c>
    </row>
    <row r="1038" spans="1:15" ht="30" x14ac:dyDescent="0.25">
      <c r="A1038" s="30" t="s">
        <v>5</v>
      </c>
      <c r="B1038" s="27" t="s">
        <v>6</v>
      </c>
      <c r="C1038" s="27" t="s">
        <v>7</v>
      </c>
      <c r="D1038" s="27" t="str">
        <f>VLOOKUP(C1038,state!A:B,2)</f>
        <v>Kentucky</v>
      </c>
      <c r="E1038" s="33" t="s">
        <v>771</v>
      </c>
      <c r="F1038" s="33" t="str">
        <f>VLOOKUP(E1038,Sheet4!A:B,2,FALSE)</f>
        <v>Louisville</v>
      </c>
      <c r="G1038" s="27" t="s">
        <v>773</v>
      </c>
      <c r="H1038" s="27" t="s">
        <v>53</v>
      </c>
      <c r="I1038" s="27" t="s">
        <v>57</v>
      </c>
      <c r="J1038" s="28" t="s">
        <v>3966</v>
      </c>
      <c r="K1038" s="29">
        <v>1379898</v>
      </c>
      <c r="L1038" s="29">
        <v>1379898</v>
      </c>
      <c r="M1038" s="29">
        <v>0</v>
      </c>
      <c r="N1038" s="29">
        <v>0</v>
      </c>
      <c r="O1038" s="31" t="s">
        <v>45</v>
      </c>
    </row>
    <row r="1039" spans="1:15" ht="30" x14ac:dyDescent="0.25">
      <c r="A1039" s="30" t="s">
        <v>5</v>
      </c>
      <c r="B1039" s="27" t="s">
        <v>6</v>
      </c>
      <c r="C1039" s="27" t="s">
        <v>7</v>
      </c>
      <c r="D1039" s="27" t="str">
        <f>VLOOKUP(C1039,state!A:B,2)</f>
        <v>Kentucky</v>
      </c>
      <c r="E1039" s="33" t="s">
        <v>771</v>
      </c>
      <c r="F1039" s="33" t="str">
        <f>VLOOKUP(E1039,Sheet4!A:B,2,FALSE)</f>
        <v>Louisville</v>
      </c>
      <c r="G1039" s="27" t="s">
        <v>773</v>
      </c>
      <c r="H1039" s="27" t="s">
        <v>53</v>
      </c>
      <c r="I1039" s="27" t="s">
        <v>57</v>
      </c>
      <c r="J1039" s="28" t="s">
        <v>4025</v>
      </c>
      <c r="K1039" s="29">
        <v>2250000</v>
      </c>
      <c r="L1039" s="29">
        <v>2250000</v>
      </c>
      <c r="M1039" s="29">
        <v>0</v>
      </c>
      <c r="N1039" s="29">
        <v>0</v>
      </c>
      <c r="O1039" s="31" t="s">
        <v>5579</v>
      </c>
    </row>
    <row r="1040" spans="1:15" ht="30" x14ac:dyDescent="0.25">
      <c r="A1040" s="30" t="s">
        <v>5</v>
      </c>
      <c r="B1040" s="27" t="s">
        <v>6</v>
      </c>
      <c r="C1040" s="27" t="s">
        <v>7</v>
      </c>
      <c r="D1040" s="27" t="str">
        <f>VLOOKUP(C1040,state!A:B,2)</f>
        <v>Kentucky</v>
      </c>
      <c r="E1040" s="33" t="s">
        <v>771</v>
      </c>
      <c r="F1040" s="33" t="str">
        <f>VLOOKUP(E1040,Sheet4!A:B,2,FALSE)</f>
        <v>Louisville</v>
      </c>
      <c r="G1040" s="27" t="s">
        <v>773</v>
      </c>
      <c r="H1040" s="27" t="s">
        <v>53</v>
      </c>
      <c r="I1040" s="27" t="s">
        <v>57</v>
      </c>
      <c r="J1040" s="28" t="s">
        <v>3966</v>
      </c>
      <c r="K1040" s="29">
        <v>2601649</v>
      </c>
      <c r="L1040" s="29">
        <v>2601649</v>
      </c>
      <c r="M1040" s="29">
        <v>0</v>
      </c>
      <c r="N1040" s="29">
        <v>0</v>
      </c>
      <c r="O1040" s="31" t="s">
        <v>45</v>
      </c>
    </row>
    <row r="1041" spans="1:15" ht="30" x14ac:dyDescent="0.25">
      <c r="A1041" s="30" t="s">
        <v>5</v>
      </c>
      <c r="B1041" s="27" t="s">
        <v>6</v>
      </c>
      <c r="C1041" s="27" t="s">
        <v>7</v>
      </c>
      <c r="D1041" s="27" t="str">
        <f>VLOOKUP(C1041,state!A:B,2)</f>
        <v>Kentucky</v>
      </c>
      <c r="E1041" s="33" t="s">
        <v>771</v>
      </c>
      <c r="F1041" s="33" t="str">
        <f>VLOOKUP(E1041,Sheet4!A:B,2,FALSE)</f>
        <v>Louisville</v>
      </c>
      <c r="G1041" s="27" t="s">
        <v>773</v>
      </c>
      <c r="H1041" s="27" t="s">
        <v>53</v>
      </c>
      <c r="I1041" s="27" t="s">
        <v>57</v>
      </c>
      <c r="J1041" s="28" t="s">
        <v>3966</v>
      </c>
      <c r="K1041" s="29">
        <v>2670985</v>
      </c>
      <c r="L1041" s="29">
        <v>2670985</v>
      </c>
      <c r="M1041" s="29">
        <v>0</v>
      </c>
      <c r="N1041" s="29">
        <v>0</v>
      </c>
      <c r="O1041" s="31" t="s">
        <v>96</v>
      </c>
    </row>
    <row r="1042" spans="1:15" ht="30" x14ac:dyDescent="0.25">
      <c r="A1042" s="30" t="s">
        <v>5</v>
      </c>
      <c r="B1042" s="27" t="s">
        <v>6</v>
      </c>
      <c r="C1042" s="27" t="s">
        <v>7</v>
      </c>
      <c r="D1042" s="27" t="str">
        <f>VLOOKUP(C1042,state!A:B,2)</f>
        <v>Kentucky</v>
      </c>
      <c r="E1042" s="33" t="s">
        <v>771</v>
      </c>
      <c r="F1042" s="33" t="str">
        <f>VLOOKUP(E1042,Sheet4!A:B,2,FALSE)</f>
        <v>Louisville</v>
      </c>
      <c r="G1042" s="27" t="s">
        <v>773</v>
      </c>
      <c r="H1042" s="27" t="s">
        <v>53</v>
      </c>
      <c r="I1042" s="27" t="s">
        <v>57</v>
      </c>
      <c r="J1042" s="28" t="s">
        <v>3966</v>
      </c>
      <c r="K1042" s="29">
        <v>10372155</v>
      </c>
      <c r="L1042" s="29">
        <v>10372155</v>
      </c>
      <c r="M1042" s="29">
        <v>0</v>
      </c>
      <c r="N1042" s="29">
        <v>0</v>
      </c>
      <c r="O1042" s="31" t="s">
        <v>5580</v>
      </c>
    </row>
    <row r="1043" spans="1:15" x14ac:dyDescent="0.25">
      <c r="A1043" s="30" t="s">
        <v>5</v>
      </c>
      <c r="B1043" s="27" t="s">
        <v>6</v>
      </c>
      <c r="C1043" s="27" t="s">
        <v>7</v>
      </c>
      <c r="D1043" s="27" t="str">
        <f>VLOOKUP(C1043,state!A:B,2)</f>
        <v>Kentucky</v>
      </c>
      <c r="E1043" s="33" t="s">
        <v>1085</v>
      </c>
      <c r="F1043" s="33" t="str">
        <f>VLOOKUP(E1043,Sheet4!A:B,2,FALSE)</f>
        <v>Louisville</v>
      </c>
      <c r="G1043" s="27" t="s">
        <v>1086</v>
      </c>
      <c r="H1043" s="27" t="s">
        <v>154</v>
      </c>
      <c r="I1043" s="27" t="s">
        <v>161</v>
      </c>
      <c r="J1043" s="28" t="s">
        <v>3923</v>
      </c>
      <c r="K1043" s="29">
        <v>15000</v>
      </c>
      <c r="L1043" s="29">
        <v>15000</v>
      </c>
      <c r="M1043" s="29">
        <v>0</v>
      </c>
      <c r="N1043" s="29">
        <v>0</v>
      </c>
      <c r="O1043" s="31" t="s">
        <v>139</v>
      </c>
    </row>
    <row r="1044" spans="1:15" x14ac:dyDescent="0.25">
      <c r="A1044" s="30" t="s">
        <v>5</v>
      </c>
      <c r="B1044" s="27" t="s">
        <v>6</v>
      </c>
      <c r="C1044" s="27" t="s">
        <v>7</v>
      </c>
      <c r="D1044" s="27" t="str">
        <f>VLOOKUP(C1044,state!A:B,2)</f>
        <v>Kentucky</v>
      </c>
      <c r="E1044" s="33" t="s">
        <v>1085</v>
      </c>
      <c r="F1044" s="33" t="str">
        <f>VLOOKUP(E1044,Sheet4!A:B,2,FALSE)</f>
        <v>Louisville</v>
      </c>
      <c r="G1044" s="27" t="s">
        <v>1086</v>
      </c>
      <c r="H1044" s="27" t="s">
        <v>154</v>
      </c>
      <c r="I1044" s="27" t="s">
        <v>161</v>
      </c>
      <c r="J1044" s="28" t="s">
        <v>3923</v>
      </c>
      <c r="K1044" s="29">
        <v>15000</v>
      </c>
      <c r="L1044" s="29">
        <v>15000</v>
      </c>
      <c r="M1044" s="29">
        <v>0</v>
      </c>
      <c r="N1044" s="29">
        <v>0</v>
      </c>
      <c r="O1044" s="31" t="s">
        <v>139</v>
      </c>
    </row>
    <row r="1045" spans="1:15" x14ac:dyDescent="0.25">
      <c r="A1045" s="30" t="s">
        <v>5</v>
      </c>
      <c r="B1045" s="27" t="s">
        <v>6</v>
      </c>
      <c r="C1045" s="27" t="s">
        <v>7</v>
      </c>
      <c r="D1045" s="27" t="str">
        <f>VLOOKUP(C1045,state!A:B,2)</f>
        <v>Kentucky</v>
      </c>
      <c r="E1045" s="33" t="s">
        <v>1085</v>
      </c>
      <c r="F1045" s="33" t="str">
        <f>VLOOKUP(E1045,Sheet4!A:B,2,FALSE)</f>
        <v>Louisville</v>
      </c>
      <c r="G1045" s="27" t="s">
        <v>1086</v>
      </c>
      <c r="H1045" s="27" t="s">
        <v>154</v>
      </c>
      <c r="I1045" s="27" t="s">
        <v>161</v>
      </c>
      <c r="J1045" s="28" t="s">
        <v>3923</v>
      </c>
      <c r="K1045" s="29">
        <v>30000</v>
      </c>
      <c r="L1045" s="29">
        <v>30000</v>
      </c>
      <c r="M1045" s="29">
        <v>0</v>
      </c>
      <c r="N1045" s="29">
        <v>0</v>
      </c>
      <c r="O1045" s="31" t="s">
        <v>2185</v>
      </c>
    </row>
    <row r="1046" spans="1:15" x14ac:dyDescent="0.25">
      <c r="A1046" s="30" t="s">
        <v>5</v>
      </c>
      <c r="B1046" s="27" t="s">
        <v>6</v>
      </c>
      <c r="C1046" s="27" t="s">
        <v>7</v>
      </c>
      <c r="D1046" s="27" t="str">
        <f>VLOOKUP(C1046,state!A:B,2)</f>
        <v>Kentucky</v>
      </c>
      <c r="E1046" s="33" t="s">
        <v>1085</v>
      </c>
      <c r="F1046" s="33" t="str">
        <f>VLOOKUP(E1046,Sheet4!A:B,2,FALSE)</f>
        <v>Louisville</v>
      </c>
      <c r="G1046" s="27" t="s">
        <v>1086</v>
      </c>
      <c r="H1046" s="27" t="s">
        <v>154</v>
      </c>
      <c r="I1046" s="27" t="s">
        <v>161</v>
      </c>
      <c r="J1046" s="28" t="s">
        <v>3923</v>
      </c>
      <c r="K1046" s="29">
        <v>40000</v>
      </c>
      <c r="L1046" s="29">
        <v>40000</v>
      </c>
      <c r="M1046" s="29">
        <v>0</v>
      </c>
      <c r="N1046" s="29">
        <v>0</v>
      </c>
      <c r="O1046" s="31" t="s">
        <v>23</v>
      </c>
    </row>
    <row r="1047" spans="1:15" x14ac:dyDescent="0.25">
      <c r="A1047" s="30" t="s">
        <v>5</v>
      </c>
      <c r="B1047" s="27" t="s">
        <v>6</v>
      </c>
      <c r="C1047" s="27" t="s">
        <v>7</v>
      </c>
      <c r="D1047" s="27" t="str">
        <f>VLOOKUP(C1047,state!A:B,2)</f>
        <v>Kentucky</v>
      </c>
      <c r="E1047" s="33" t="s">
        <v>1085</v>
      </c>
      <c r="F1047" s="33" t="str">
        <f>VLOOKUP(E1047,Sheet4!A:B,2,FALSE)</f>
        <v>Louisville</v>
      </c>
      <c r="G1047" s="27" t="s">
        <v>1086</v>
      </c>
      <c r="H1047" s="27" t="s">
        <v>154</v>
      </c>
      <c r="I1047" s="27" t="s">
        <v>161</v>
      </c>
      <c r="J1047" s="28" t="s">
        <v>3923</v>
      </c>
      <c r="K1047" s="29">
        <v>57998</v>
      </c>
      <c r="L1047" s="29">
        <v>57998</v>
      </c>
      <c r="M1047" s="29">
        <v>0</v>
      </c>
      <c r="N1047" s="29">
        <v>0</v>
      </c>
      <c r="O1047" s="31" t="s">
        <v>604</v>
      </c>
    </row>
    <row r="1048" spans="1:15" x14ac:dyDescent="0.25">
      <c r="A1048" s="30" t="s">
        <v>5</v>
      </c>
      <c r="B1048" s="27" t="s">
        <v>6</v>
      </c>
      <c r="C1048" s="27" t="s">
        <v>7</v>
      </c>
      <c r="D1048" s="27" t="str">
        <f>VLOOKUP(C1048,state!A:B,2)</f>
        <v>Kentucky</v>
      </c>
      <c r="E1048" s="33" t="s">
        <v>1085</v>
      </c>
      <c r="F1048" s="33" t="str">
        <f>VLOOKUP(E1048,Sheet4!A:B,2,FALSE)</f>
        <v>Louisville</v>
      </c>
      <c r="G1048" s="27" t="s">
        <v>1086</v>
      </c>
      <c r="H1048" s="27" t="s">
        <v>154</v>
      </c>
      <c r="I1048" s="27" t="s">
        <v>161</v>
      </c>
      <c r="J1048" s="28" t="s">
        <v>3923</v>
      </c>
      <c r="K1048" s="29">
        <v>90000</v>
      </c>
      <c r="L1048" s="29">
        <v>90000</v>
      </c>
      <c r="M1048" s="29">
        <v>0</v>
      </c>
      <c r="N1048" s="29">
        <v>0</v>
      </c>
      <c r="O1048" s="31" t="s">
        <v>447</v>
      </c>
    </row>
    <row r="1049" spans="1:15" x14ac:dyDescent="0.25">
      <c r="A1049" s="30" t="s">
        <v>5</v>
      </c>
      <c r="B1049" s="27" t="s">
        <v>6</v>
      </c>
      <c r="C1049" s="27" t="s">
        <v>7</v>
      </c>
      <c r="D1049" s="27" t="str">
        <f>VLOOKUP(C1049,state!A:B,2)</f>
        <v>Kentucky</v>
      </c>
      <c r="E1049" s="33" t="s">
        <v>1085</v>
      </c>
      <c r="F1049" s="33" t="str">
        <f>VLOOKUP(E1049,Sheet4!A:B,2,FALSE)</f>
        <v>Louisville</v>
      </c>
      <c r="G1049" s="27" t="s">
        <v>1086</v>
      </c>
      <c r="H1049" s="27" t="s">
        <v>154</v>
      </c>
      <c r="I1049" s="27" t="s">
        <v>161</v>
      </c>
      <c r="J1049" s="28" t="s">
        <v>3923</v>
      </c>
      <c r="K1049" s="29">
        <v>94500</v>
      </c>
      <c r="L1049" s="29">
        <v>94500</v>
      </c>
      <c r="M1049" s="29">
        <v>0</v>
      </c>
      <c r="N1049" s="29">
        <v>0</v>
      </c>
      <c r="O1049" s="31" t="s">
        <v>925</v>
      </c>
    </row>
    <row r="1050" spans="1:15" x14ac:dyDescent="0.25">
      <c r="A1050" s="30" t="s">
        <v>5</v>
      </c>
      <c r="B1050" s="27" t="s">
        <v>6</v>
      </c>
      <c r="C1050" s="27" t="s">
        <v>7</v>
      </c>
      <c r="D1050" s="27" t="str">
        <f>VLOOKUP(C1050,state!A:B,2)</f>
        <v>Kentucky</v>
      </c>
      <c r="E1050" s="33" t="s">
        <v>1085</v>
      </c>
      <c r="F1050" s="33" t="str">
        <f>VLOOKUP(E1050,Sheet4!A:B,2,FALSE)</f>
        <v>Louisville</v>
      </c>
      <c r="G1050" s="27" t="s">
        <v>1086</v>
      </c>
      <c r="H1050" s="27" t="s">
        <v>154</v>
      </c>
      <c r="I1050" s="27" t="s">
        <v>161</v>
      </c>
      <c r="J1050" s="28" t="s">
        <v>3923</v>
      </c>
      <c r="K1050" s="29">
        <v>160000</v>
      </c>
      <c r="L1050" s="29">
        <v>160000</v>
      </c>
      <c r="M1050" s="29">
        <v>0</v>
      </c>
      <c r="N1050" s="29">
        <v>0</v>
      </c>
      <c r="O1050" s="31" t="s">
        <v>604</v>
      </c>
    </row>
    <row r="1051" spans="1:15" x14ac:dyDescent="0.25">
      <c r="A1051" s="30" t="s">
        <v>5</v>
      </c>
      <c r="B1051" s="27" t="s">
        <v>6</v>
      </c>
      <c r="C1051" s="27" t="s">
        <v>7</v>
      </c>
      <c r="D1051" s="27" t="str">
        <f>VLOOKUP(C1051,state!A:B,2)</f>
        <v>Kentucky</v>
      </c>
      <c r="E1051" s="33" t="s">
        <v>1085</v>
      </c>
      <c r="F1051" s="33" t="str">
        <f>VLOOKUP(E1051,Sheet4!A:B,2,FALSE)</f>
        <v>Louisville</v>
      </c>
      <c r="G1051" s="27" t="s">
        <v>1086</v>
      </c>
      <c r="H1051" s="27" t="s">
        <v>154</v>
      </c>
      <c r="I1051" s="27" t="s">
        <v>161</v>
      </c>
      <c r="J1051" s="28" t="s">
        <v>3923</v>
      </c>
      <c r="K1051" s="29">
        <v>160000</v>
      </c>
      <c r="L1051" s="29">
        <v>160000</v>
      </c>
      <c r="M1051" s="29">
        <v>0</v>
      </c>
      <c r="N1051" s="29">
        <v>0</v>
      </c>
      <c r="O1051" s="31" t="s">
        <v>604</v>
      </c>
    </row>
    <row r="1052" spans="1:15" x14ac:dyDescent="0.25">
      <c r="A1052" s="30" t="s">
        <v>5</v>
      </c>
      <c r="B1052" s="27" t="s">
        <v>6</v>
      </c>
      <c r="C1052" s="27" t="s">
        <v>7</v>
      </c>
      <c r="D1052" s="27" t="str">
        <f>VLOOKUP(C1052,state!A:B,2)</f>
        <v>Kentucky</v>
      </c>
      <c r="E1052" s="33" t="s">
        <v>1085</v>
      </c>
      <c r="F1052" s="33" t="str">
        <f>VLOOKUP(E1052,Sheet4!A:B,2,FALSE)</f>
        <v>Louisville</v>
      </c>
      <c r="G1052" s="27" t="s">
        <v>1086</v>
      </c>
      <c r="H1052" s="27" t="s">
        <v>154</v>
      </c>
      <c r="I1052" s="27" t="s">
        <v>161</v>
      </c>
      <c r="J1052" s="28" t="s">
        <v>3923</v>
      </c>
      <c r="K1052" s="29">
        <v>170000</v>
      </c>
      <c r="L1052" s="29">
        <v>170000</v>
      </c>
      <c r="M1052" s="29">
        <v>0</v>
      </c>
      <c r="N1052" s="29">
        <v>0</v>
      </c>
      <c r="O1052" s="31" t="s">
        <v>27</v>
      </c>
    </row>
    <row r="1053" spans="1:15" x14ac:dyDescent="0.25">
      <c r="A1053" s="30" t="s">
        <v>5</v>
      </c>
      <c r="B1053" s="27" t="s">
        <v>6</v>
      </c>
      <c r="C1053" s="27" t="s">
        <v>7</v>
      </c>
      <c r="D1053" s="27" t="str">
        <f>VLOOKUP(C1053,state!A:B,2)</f>
        <v>Kentucky</v>
      </c>
      <c r="E1053" s="33" t="s">
        <v>1085</v>
      </c>
      <c r="F1053" s="33" t="str">
        <f>VLOOKUP(E1053,Sheet4!A:B,2,FALSE)</f>
        <v>Louisville</v>
      </c>
      <c r="G1053" s="27" t="s">
        <v>1086</v>
      </c>
      <c r="H1053" s="27" t="s">
        <v>154</v>
      </c>
      <c r="I1053" s="27" t="s">
        <v>161</v>
      </c>
      <c r="J1053" s="28" t="s">
        <v>3923</v>
      </c>
      <c r="K1053" s="29">
        <v>170000</v>
      </c>
      <c r="L1053" s="29">
        <v>170000</v>
      </c>
      <c r="M1053" s="29">
        <v>0</v>
      </c>
      <c r="N1053" s="29">
        <v>0</v>
      </c>
      <c r="O1053" s="31" t="s">
        <v>604</v>
      </c>
    </row>
    <row r="1054" spans="1:15" x14ac:dyDescent="0.25">
      <c r="A1054" s="30" t="s">
        <v>5</v>
      </c>
      <c r="B1054" s="27" t="s">
        <v>6</v>
      </c>
      <c r="C1054" s="27" t="s">
        <v>7</v>
      </c>
      <c r="D1054" s="27" t="str">
        <f>VLOOKUP(C1054,state!A:B,2)</f>
        <v>Kentucky</v>
      </c>
      <c r="E1054" s="33" t="s">
        <v>1085</v>
      </c>
      <c r="F1054" s="33" t="str">
        <f>VLOOKUP(E1054,Sheet4!A:B,2,FALSE)</f>
        <v>Louisville</v>
      </c>
      <c r="G1054" s="27" t="s">
        <v>1086</v>
      </c>
      <c r="H1054" s="27" t="s">
        <v>154</v>
      </c>
      <c r="I1054" s="27" t="s">
        <v>161</v>
      </c>
      <c r="J1054" s="28" t="s">
        <v>3923</v>
      </c>
      <c r="K1054" s="29">
        <v>170000</v>
      </c>
      <c r="L1054" s="29">
        <v>170000</v>
      </c>
      <c r="M1054" s="29">
        <v>0</v>
      </c>
      <c r="N1054" s="29">
        <v>0</v>
      </c>
      <c r="O1054" s="31" t="s">
        <v>27</v>
      </c>
    </row>
    <row r="1055" spans="1:15" ht="30" x14ac:dyDescent="0.25">
      <c r="A1055" s="30" t="s">
        <v>82</v>
      </c>
      <c r="B1055" s="27" t="s">
        <v>564</v>
      </c>
      <c r="C1055" s="27" t="s">
        <v>878</v>
      </c>
      <c r="D1055" s="27" t="str">
        <f>VLOOKUP(C1055,state!A:B,2)</f>
        <v>Louisiana</v>
      </c>
      <c r="E1055" s="33" t="s">
        <v>3865</v>
      </c>
      <c r="F1055" s="33" t="str">
        <f>VLOOKUP(E1055,Sheet4!A:B,2,FALSE)</f>
        <v>Crowley</v>
      </c>
      <c r="G1055" s="27" t="s">
        <v>3867</v>
      </c>
      <c r="H1055" s="27" t="s">
        <v>4</v>
      </c>
      <c r="I1055" s="27" t="s">
        <v>13</v>
      </c>
      <c r="J1055" s="28" t="s">
        <v>3918</v>
      </c>
      <c r="K1055" s="29">
        <v>59400</v>
      </c>
      <c r="L1055" s="29">
        <v>59400</v>
      </c>
      <c r="M1055" s="29">
        <v>0</v>
      </c>
      <c r="N1055" s="29">
        <v>0</v>
      </c>
      <c r="O1055" s="31" t="s">
        <v>4592</v>
      </c>
    </row>
    <row r="1056" spans="1:15" ht="30" x14ac:dyDescent="0.25">
      <c r="A1056" s="30" t="s">
        <v>82</v>
      </c>
      <c r="B1056" s="27" t="s">
        <v>564</v>
      </c>
      <c r="C1056" s="27" t="s">
        <v>878</v>
      </c>
      <c r="D1056" s="27" t="str">
        <f>VLOOKUP(C1056,state!A:B,2)</f>
        <v>Louisiana</v>
      </c>
      <c r="E1056" s="33" t="s">
        <v>3863</v>
      </c>
      <c r="F1056" s="33" t="str">
        <f>VLOOKUP(E1056,Sheet4!A:B,2,FALSE)</f>
        <v>Eunice</v>
      </c>
      <c r="G1056" s="27" t="s">
        <v>3864</v>
      </c>
      <c r="H1056" s="27" t="s">
        <v>4</v>
      </c>
      <c r="I1056" s="27" t="s">
        <v>13</v>
      </c>
      <c r="J1056" s="28" t="s">
        <v>3918</v>
      </c>
      <c r="K1056" s="29">
        <v>45000</v>
      </c>
      <c r="L1056" s="29">
        <v>45000</v>
      </c>
      <c r="M1056" s="29">
        <v>0</v>
      </c>
      <c r="N1056" s="29">
        <v>0</v>
      </c>
      <c r="O1056" s="31" t="s">
        <v>4604</v>
      </c>
    </row>
    <row r="1057" spans="1:15" ht="30" x14ac:dyDescent="0.25">
      <c r="A1057" s="30" t="s">
        <v>82</v>
      </c>
      <c r="B1057" s="27" t="s">
        <v>564</v>
      </c>
      <c r="C1057" s="27" t="s">
        <v>878</v>
      </c>
      <c r="D1057" s="27" t="str">
        <f>VLOOKUP(C1057,state!A:B,2)</f>
        <v>Louisiana</v>
      </c>
      <c r="E1057" s="33" t="s">
        <v>2515</v>
      </c>
      <c r="F1057" s="33" t="str">
        <f>VLOOKUP(E1057,Sheet4!A:B,2,FALSE)</f>
        <v>DeQuincy</v>
      </c>
      <c r="G1057" s="27" t="s">
        <v>2517</v>
      </c>
      <c r="H1057" s="27" t="s">
        <v>4</v>
      </c>
      <c r="I1057" s="27" t="s">
        <v>13</v>
      </c>
      <c r="J1057" s="28" t="s">
        <v>3902</v>
      </c>
      <c r="K1057" s="29">
        <v>523429</v>
      </c>
      <c r="L1057" s="29">
        <v>523429</v>
      </c>
      <c r="M1057" s="29">
        <v>0</v>
      </c>
      <c r="N1057" s="29">
        <v>0</v>
      </c>
      <c r="O1057" s="31" t="s">
        <v>4611</v>
      </c>
    </row>
    <row r="1058" spans="1:15" ht="30" x14ac:dyDescent="0.25">
      <c r="A1058" s="30" t="s">
        <v>82</v>
      </c>
      <c r="B1058" s="27" t="s">
        <v>564</v>
      </c>
      <c r="C1058" s="27" t="s">
        <v>878</v>
      </c>
      <c r="D1058" s="27" t="str">
        <f>VLOOKUP(C1058,state!A:B,2)</f>
        <v>Louisiana</v>
      </c>
      <c r="E1058" s="33" t="s">
        <v>2950</v>
      </c>
      <c r="F1058" s="33" t="str">
        <f>VLOOKUP(E1058,Sheet4!A:B,2,FALSE)</f>
        <v>Oak Grove</v>
      </c>
      <c r="G1058" s="27" t="s">
        <v>2952</v>
      </c>
      <c r="H1058" s="27" t="s">
        <v>4</v>
      </c>
      <c r="I1058" s="27" t="s">
        <v>13</v>
      </c>
      <c r="J1058" s="28" t="s">
        <v>3915</v>
      </c>
      <c r="K1058" s="29">
        <v>49500</v>
      </c>
      <c r="L1058" s="29">
        <v>49500</v>
      </c>
      <c r="M1058" s="29">
        <v>0</v>
      </c>
      <c r="N1058" s="29">
        <v>0</v>
      </c>
      <c r="O1058" s="31" t="s">
        <v>4642</v>
      </c>
    </row>
    <row r="1059" spans="1:15" ht="30" x14ac:dyDescent="0.25">
      <c r="A1059" s="30" t="s">
        <v>82</v>
      </c>
      <c r="B1059" s="27" t="s">
        <v>564</v>
      </c>
      <c r="C1059" s="27" t="s">
        <v>878</v>
      </c>
      <c r="D1059" s="27" t="str">
        <f>VLOOKUP(C1059,state!A:B,2)</f>
        <v>Louisiana</v>
      </c>
      <c r="E1059" s="33" t="s">
        <v>3020</v>
      </c>
      <c r="F1059" s="33" t="str">
        <f>VLOOKUP(E1059,Sheet4!A:B,2,FALSE)</f>
        <v>Reserve</v>
      </c>
      <c r="G1059" s="27" t="s">
        <v>3022</v>
      </c>
      <c r="H1059" s="27" t="s">
        <v>4</v>
      </c>
      <c r="I1059" s="27" t="s">
        <v>13</v>
      </c>
      <c r="J1059" s="28" t="s">
        <v>3915</v>
      </c>
      <c r="K1059" s="29">
        <v>106065</v>
      </c>
      <c r="L1059" s="29">
        <v>106065</v>
      </c>
      <c r="M1059" s="29">
        <v>0</v>
      </c>
      <c r="N1059" s="29">
        <v>0</v>
      </c>
      <c r="O1059" s="31" t="s">
        <v>4696</v>
      </c>
    </row>
    <row r="1060" spans="1:15" ht="30" x14ac:dyDescent="0.25">
      <c r="A1060" s="30" t="s">
        <v>82</v>
      </c>
      <c r="B1060" s="27" t="s">
        <v>564</v>
      </c>
      <c r="C1060" s="27" t="s">
        <v>878</v>
      </c>
      <c r="D1060" s="27" t="str">
        <f>VLOOKUP(C1060,state!A:B,2)</f>
        <v>Louisiana</v>
      </c>
      <c r="E1060" s="33" t="s">
        <v>2613</v>
      </c>
      <c r="F1060" s="33" t="str">
        <f>VLOOKUP(E1060,Sheet4!A:B,2,FALSE)</f>
        <v>New Iberia</v>
      </c>
      <c r="G1060" s="27" t="s">
        <v>2615</v>
      </c>
      <c r="H1060" s="27" t="s">
        <v>4</v>
      </c>
      <c r="I1060" s="27" t="s">
        <v>13</v>
      </c>
      <c r="J1060" s="28" t="s">
        <v>3914</v>
      </c>
      <c r="K1060" s="29">
        <v>130885</v>
      </c>
      <c r="L1060" s="29">
        <v>130885</v>
      </c>
      <c r="M1060" s="29">
        <v>0</v>
      </c>
      <c r="N1060" s="29">
        <v>0</v>
      </c>
      <c r="O1060" s="31" t="s">
        <v>4703</v>
      </c>
    </row>
    <row r="1061" spans="1:15" ht="30" x14ac:dyDescent="0.25">
      <c r="A1061" s="30" t="s">
        <v>82</v>
      </c>
      <c r="B1061" s="27" t="s">
        <v>564</v>
      </c>
      <c r="C1061" s="27" t="s">
        <v>878</v>
      </c>
      <c r="D1061" s="27" t="str">
        <f>VLOOKUP(C1061,state!A:B,2)</f>
        <v>Louisiana</v>
      </c>
      <c r="E1061" s="33" t="s">
        <v>3263</v>
      </c>
      <c r="F1061" s="33" t="str">
        <f>VLOOKUP(E1061,Sheet4!A:B,2,FALSE)</f>
        <v>Winnsboro</v>
      </c>
      <c r="G1061" s="27" t="s">
        <v>3264</v>
      </c>
      <c r="H1061" s="27" t="s">
        <v>4</v>
      </c>
      <c r="I1061" s="27" t="s">
        <v>13</v>
      </c>
      <c r="J1061" s="28" t="s">
        <v>3924</v>
      </c>
      <c r="K1061" s="29">
        <v>90000</v>
      </c>
      <c r="L1061" s="29">
        <v>90000</v>
      </c>
      <c r="M1061" s="29">
        <v>0</v>
      </c>
      <c r="N1061" s="29">
        <v>0</v>
      </c>
      <c r="O1061" s="31" t="s">
        <v>4976</v>
      </c>
    </row>
    <row r="1062" spans="1:15" ht="30" x14ac:dyDescent="0.25">
      <c r="A1062" s="30" t="s">
        <v>82</v>
      </c>
      <c r="B1062" s="27" t="s">
        <v>564</v>
      </c>
      <c r="C1062" s="27" t="s">
        <v>878</v>
      </c>
      <c r="D1062" s="27" t="str">
        <f>VLOOKUP(C1062,state!A:B,2)</f>
        <v>Louisiana</v>
      </c>
      <c r="E1062" s="33" t="s">
        <v>3263</v>
      </c>
      <c r="F1062" s="33" t="str">
        <f>VLOOKUP(E1062,Sheet4!A:B,2,FALSE)</f>
        <v>Winnsboro</v>
      </c>
      <c r="G1062" s="27" t="s">
        <v>3264</v>
      </c>
      <c r="H1062" s="27" t="s">
        <v>4</v>
      </c>
      <c r="I1062" s="27" t="s">
        <v>13</v>
      </c>
      <c r="J1062" s="28" t="s">
        <v>3924</v>
      </c>
      <c r="K1062" s="29">
        <v>104400</v>
      </c>
      <c r="L1062" s="29">
        <v>104400</v>
      </c>
      <c r="M1062" s="29">
        <v>0</v>
      </c>
      <c r="N1062" s="29">
        <v>0</v>
      </c>
      <c r="O1062" s="31" t="s">
        <v>4975</v>
      </c>
    </row>
    <row r="1063" spans="1:15" ht="30" x14ac:dyDescent="0.25">
      <c r="A1063" s="30" t="s">
        <v>82</v>
      </c>
      <c r="B1063" s="27" t="s">
        <v>564</v>
      </c>
      <c r="C1063" s="27" t="s">
        <v>878</v>
      </c>
      <c r="D1063" s="27" t="str">
        <f>VLOOKUP(C1063,state!A:B,2)</f>
        <v>Louisiana</v>
      </c>
      <c r="E1063" s="33" t="s">
        <v>1642</v>
      </c>
      <c r="F1063" s="33" t="str">
        <f>VLOOKUP(E1063,Sheet4!A:B,2,FALSE)</f>
        <v>Galliano</v>
      </c>
      <c r="G1063" s="27" t="s">
        <v>1644</v>
      </c>
      <c r="H1063" s="27" t="s">
        <v>4</v>
      </c>
      <c r="I1063" s="27" t="s">
        <v>13</v>
      </c>
      <c r="J1063" s="28" t="s">
        <v>3915</v>
      </c>
      <c r="K1063" s="29">
        <v>54000</v>
      </c>
      <c r="L1063" s="29">
        <v>54000</v>
      </c>
      <c r="M1063" s="29">
        <v>0</v>
      </c>
      <c r="N1063" s="29">
        <v>0</v>
      </c>
      <c r="O1063" s="31" t="s">
        <v>4318</v>
      </c>
    </row>
    <row r="1064" spans="1:15" ht="30" x14ac:dyDescent="0.25">
      <c r="A1064" s="30" t="s">
        <v>82</v>
      </c>
      <c r="B1064" s="27" t="s">
        <v>564</v>
      </c>
      <c r="C1064" s="27" t="s">
        <v>878</v>
      </c>
      <c r="D1064" s="27" t="str">
        <f>VLOOKUP(C1064,state!A:B,2)</f>
        <v>Louisiana</v>
      </c>
      <c r="E1064" s="33" t="s">
        <v>2127</v>
      </c>
      <c r="F1064" s="33" t="str">
        <f>VLOOKUP(E1064,Sheet4!A:B,2,FALSE)</f>
        <v>New Roads</v>
      </c>
      <c r="G1064" s="27" t="s">
        <v>2129</v>
      </c>
      <c r="H1064" s="27" t="s">
        <v>4</v>
      </c>
      <c r="I1064" s="27" t="s">
        <v>13</v>
      </c>
      <c r="J1064" s="28" t="s">
        <v>3932</v>
      </c>
      <c r="K1064" s="29">
        <v>418320.5</v>
      </c>
      <c r="L1064" s="29">
        <v>418320.5</v>
      </c>
      <c r="M1064" s="29">
        <v>0</v>
      </c>
      <c r="N1064" s="29">
        <v>0</v>
      </c>
      <c r="O1064" s="31" t="s">
        <v>5119</v>
      </c>
    </row>
    <row r="1065" spans="1:15" ht="30" x14ac:dyDescent="0.25">
      <c r="A1065" s="30" t="s">
        <v>82</v>
      </c>
      <c r="B1065" s="27" t="s">
        <v>564</v>
      </c>
      <c r="C1065" s="27" t="s">
        <v>878</v>
      </c>
      <c r="D1065" s="27" t="str">
        <f>VLOOKUP(C1065,state!A:B,2)</f>
        <v>Louisiana</v>
      </c>
      <c r="E1065" s="33" t="s">
        <v>2127</v>
      </c>
      <c r="F1065" s="33" t="str">
        <f>VLOOKUP(E1065,Sheet4!A:B,2,FALSE)</f>
        <v>New Roads</v>
      </c>
      <c r="G1065" s="27" t="s">
        <v>2129</v>
      </c>
      <c r="H1065" s="27" t="s">
        <v>4</v>
      </c>
      <c r="I1065" s="27" t="s">
        <v>13</v>
      </c>
      <c r="J1065" s="28" t="s">
        <v>3932</v>
      </c>
      <c r="K1065" s="29">
        <v>1290513.5</v>
      </c>
      <c r="L1065" s="29">
        <v>1290513.5</v>
      </c>
      <c r="M1065" s="29">
        <v>0</v>
      </c>
      <c r="N1065" s="29">
        <v>0</v>
      </c>
      <c r="O1065" s="31" t="s">
        <v>5118</v>
      </c>
    </row>
    <row r="1066" spans="1:15" ht="30" x14ac:dyDescent="0.25">
      <c r="A1066" s="30" t="s">
        <v>82</v>
      </c>
      <c r="B1066" s="27" t="s">
        <v>564</v>
      </c>
      <c r="C1066" s="27" t="s">
        <v>878</v>
      </c>
      <c r="D1066" s="27" t="str">
        <f>VLOOKUP(C1066,state!A:B,2)</f>
        <v>Louisiana</v>
      </c>
      <c r="E1066" s="33" t="s">
        <v>3684</v>
      </c>
      <c r="F1066" s="33" t="str">
        <f>VLOOKUP(E1066,Sheet4!A:B,2,FALSE)</f>
        <v>Natchitoches</v>
      </c>
      <c r="G1066" s="27" t="s">
        <v>3686</v>
      </c>
      <c r="H1066" s="27" t="s">
        <v>4</v>
      </c>
      <c r="I1066" s="27" t="s">
        <v>13</v>
      </c>
      <c r="J1066" s="28" t="s">
        <v>3914</v>
      </c>
      <c r="K1066" s="29">
        <v>259874</v>
      </c>
      <c r="L1066" s="29">
        <v>259874</v>
      </c>
      <c r="M1066" s="29">
        <v>0</v>
      </c>
      <c r="N1066" s="29">
        <v>0</v>
      </c>
      <c r="O1066" s="31" t="s">
        <v>5141</v>
      </c>
    </row>
    <row r="1067" spans="1:15" ht="30" x14ac:dyDescent="0.25">
      <c r="A1067" s="30" t="s">
        <v>82</v>
      </c>
      <c r="B1067" s="27" t="s">
        <v>564</v>
      </c>
      <c r="C1067" s="27" t="s">
        <v>878</v>
      </c>
      <c r="D1067" s="27" t="str">
        <f>VLOOKUP(C1067,state!A:B,2)</f>
        <v>Louisiana</v>
      </c>
      <c r="E1067" s="33" t="s">
        <v>2527</v>
      </c>
      <c r="F1067" s="33" t="str">
        <f>VLOOKUP(E1067,Sheet4!A:B,2,FALSE)</f>
        <v>Jonesville</v>
      </c>
      <c r="G1067" s="27" t="s">
        <v>2528</v>
      </c>
      <c r="H1067" s="27" t="s">
        <v>4</v>
      </c>
      <c r="I1067" s="27" t="s">
        <v>13</v>
      </c>
      <c r="J1067" s="28" t="s">
        <v>3920</v>
      </c>
      <c r="K1067" s="29">
        <v>308498</v>
      </c>
      <c r="L1067" s="29">
        <v>308498</v>
      </c>
      <c r="M1067" s="29">
        <v>0</v>
      </c>
      <c r="N1067" s="29">
        <v>0</v>
      </c>
      <c r="O1067" s="31" t="s">
        <v>5198</v>
      </c>
    </row>
    <row r="1068" spans="1:15" ht="30" x14ac:dyDescent="0.25">
      <c r="A1068" s="30" t="s">
        <v>82</v>
      </c>
      <c r="B1068" s="27" t="s">
        <v>564</v>
      </c>
      <c r="C1068" s="27" t="s">
        <v>878</v>
      </c>
      <c r="D1068" s="27" t="str">
        <f>VLOOKUP(C1068,state!A:B,2)</f>
        <v>Louisiana</v>
      </c>
      <c r="E1068" s="33" t="s">
        <v>3014</v>
      </c>
      <c r="F1068" s="33" t="str">
        <f>VLOOKUP(E1068,Sheet4!A:B,2,FALSE)</f>
        <v>Patterson</v>
      </c>
      <c r="G1068" s="27" t="s">
        <v>3016</v>
      </c>
      <c r="H1068" s="27" t="s">
        <v>4</v>
      </c>
      <c r="I1068" s="27" t="s">
        <v>13</v>
      </c>
      <c r="J1068" s="28" t="s">
        <v>3915</v>
      </c>
      <c r="K1068" s="29">
        <v>22751</v>
      </c>
      <c r="L1068" s="29">
        <v>22751</v>
      </c>
      <c r="M1068" s="29">
        <v>0</v>
      </c>
      <c r="N1068" s="29">
        <v>0</v>
      </c>
      <c r="O1068" s="31" t="s">
        <v>5494</v>
      </c>
    </row>
    <row r="1069" spans="1:15" ht="30" x14ac:dyDescent="0.25">
      <c r="A1069" s="30" t="s">
        <v>82</v>
      </c>
      <c r="B1069" s="27" t="s">
        <v>564</v>
      </c>
      <c r="C1069" s="27" t="s">
        <v>878</v>
      </c>
      <c r="D1069" s="27" t="str">
        <f>VLOOKUP(C1069,state!A:B,2)</f>
        <v>Louisiana</v>
      </c>
      <c r="E1069" s="33" t="s">
        <v>886</v>
      </c>
      <c r="F1069" s="33" t="str">
        <f>VLOOKUP(E1069,Sheet4!A:B,2,FALSE)</f>
        <v>Gonzales</v>
      </c>
      <c r="G1069" s="27" t="s">
        <v>888</v>
      </c>
      <c r="H1069" s="27" t="s">
        <v>4</v>
      </c>
      <c r="I1069" s="27" t="s">
        <v>13</v>
      </c>
      <c r="J1069" s="28" t="s">
        <v>3895</v>
      </c>
      <c r="K1069" s="29">
        <v>170100</v>
      </c>
      <c r="L1069" s="29">
        <v>170100</v>
      </c>
      <c r="M1069" s="29">
        <v>0</v>
      </c>
      <c r="N1069" s="29">
        <v>0</v>
      </c>
      <c r="O1069" s="31" t="s">
        <v>4916</v>
      </c>
    </row>
    <row r="1070" spans="1:15" ht="30" x14ac:dyDescent="0.25">
      <c r="A1070" s="30" t="s">
        <v>82</v>
      </c>
      <c r="B1070" s="27" t="s">
        <v>564</v>
      </c>
      <c r="C1070" s="27" t="s">
        <v>878</v>
      </c>
      <c r="D1070" s="27" t="str">
        <f>VLOOKUP(C1070,state!A:B,2)</f>
        <v>Louisiana</v>
      </c>
      <c r="E1070" s="33" t="s">
        <v>1685</v>
      </c>
      <c r="F1070" s="33" t="str">
        <f>VLOOKUP(E1070,Sheet4!A:B,2,FALSE)</f>
        <v>Ruston</v>
      </c>
      <c r="G1070" s="27" t="s">
        <v>1687</v>
      </c>
      <c r="H1070" s="27" t="s">
        <v>4</v>
      </c>
      <c r="I1070" s="27" t="s">
        <v>13</v>
      </c>
      <c r="J1070" s="28" t="s">
        <v>3932</v>
      </c>
      <c r="K1070" s="29">
        <v>249435</v>
      </c>
      <c r="L1070" s="29">
        <v>249435</v>
      </c>
      <c r="M1070" s="29">
        <v>0</v>
      </c>
      <c r="N1070" s="29">
        <v>0</v>
      </c>
      <c r="O1070" s="31" t="s">
        <v>4330</v>
      </c>
    </row>
    <row r="1071" spans="1:15" ht="30" x14ac:dyDescent="0.25">
      <c r="A1071" s="30" t="s">
        <v>82</v>
      </c>
      <c r="B1071" s="27" t="s">
        <v>564</v>
      </c>
      <c r="C1071" s="27" t="s">
        <v>878</v>
      </c>
      <c r="D1071" s="27" t="str">
        <f>VLOOKUP(C1071,state!A:B,2)</f>
        <v>Louisiana</v>
      </c>
      <c r="E1071" s="33" t="s">
        <v>2332</v>
      </c>
      <c r="F1071" s="33" t="str">
        <f>VLOOKUP(E1071,Sheet4!A:B,2,FALSE)</f>
        <v>Springhill</v>
      </c>
      <c r="G1071" s="27" t="s">
        <v>2333</v>
      </c>
      <c r="H1071" s="27" t="s">
        <v>4</v>
      </c>
      <c r="I1071" s="27" t="s">
        <v>13</v>
      </c>
      <c r="J1071" s="28" t="s">
        <v>3896</v>
      </c>
      <c r="K1071" s="29">
        <v>325969</v>
      </c>
      <c r="L1071" s="29">
        <v>325969</v>
      </c>
      <c r="M1071" s="29">
        <v>0</v>
      </c>
      <c r="N1071" s="29">
        <v>0</v>
      </c>
      <c r="O1071" s="31" t="s">
        <v>5615</v>
      </c>
    </row>
    <row r="1072" spans="1:15" ht="30" x14ac:dyDescent="0.25">
      <c r="A1072" s="30" t="s">
        <v>82</v>
      </c>
      <c r="B1072" s="27" t="s">
        <v>564</v>
      </c>
      <c r="C1072" s="27" t="s">
        <v>878</v>
      </c>
      <c r="D1072" s="27" t="str">
        <f>VLOOKUP(C1072,state!A:B,2)</f>
        <v>Louisiana</v>
      </c>
      <c r="E1072" s="33" t="s">
        <v>2939</v>
      </c>
      <c r="F1072" s="33" t="str">
        <f>VLOOKUP(E1072,Sheet4!A:B,2,FALSE)</f>
        <v>Alexandria</v>
      </c>
      <c r="G1072" s="27" t="s">
        <v>2941</v>
      </c>
      <c r="H1072" s="27" t="s">
        <v>53</v>
      </c>
      <c r="I1072" s="27" t="s">
        <v>57</v>
      </c>
      <c r="J1072" s="28" t="s">
        <v>3988</v>
      </c>
      <c r="K1072" s="29">
        <v>190465</v>
      </c>
      <c r="L1072" s="29">
        <v>190465</v>
      </c>
      <c r="M1072" s="29">
        <v>0</v>
      </c>
      <c r="N1072" s="29">
        <v>0</v>
      </c>
      <c r="O1072" s="31" t="s">
        <v>4663</v>
      </c>
    </row>
    <row r="1073" spans="1:15" ht="30" x14ac:dyDescent="0.25">
      <c r="A1073" s="30" t="s">
        <v>82</v>
      </c>
      <c r="B1073" s="27" t="s">
        <v>564</v>
      </c>
      <c r="C1073" s="27" t="s">
        <v>878</v>
      </c>
      <c r="D1073" s="27" t="str">
        <f>VLOOKUP(C1073,state!A:B,2)</f>
        <v>Louisiana</v>
      </c>
      <c r="E1073" s="33" t="s">
        <v>2939</v>
      </c>
      <c r="F1073" s="33" t="str">
        <f>VLOOKUP(E1073,Sheet4!A:B,2,FALSE)</f>
        <v>Alexandria</v>
      </c>
      <c r="G1073" s="27" t="s">
        <v>2941</v>
      </c>
      <c r="H1073" s="27" t="s">
        <v>53</v>
      </c>
      <c r="I1073" s="27" t="s">
        <v>57</v>
      </c>
      <c r="J1073" s="28" t="s">
        <v>3988</v>
      </c>
      <c r="K1073" s="29">
        <v>284465</v>
      </c>
      <c r="L1073" s="29">
        <v>284465</v>
      </c>
      <c r="M1073" s="29">
        <v>0</v>
      </c>
      <c r="N1073" s="29">
        <v>0</v>
      </c>
      <c r="O1073" s="31" t="s">
        <v>4663</v>
      </c>
    </row>
    <row r="1074" spans="1:15" ht="45" x14ac:dyDescent="0.25">
      <c r="A1074" s="30" t="s">
        <v>82</v>
      </c>
      <c r="B1074" s="27" t="s">
        <v>564</v>
      </c>
      <c r="C1074" s="27" t="s">
        <v>878</v>
      </c>
      <c r="D1074" s="27" t="str">
        <f>VLOOKUP(C1074,state!A:B,2)</f>
        <v>Louisiana</v>
      </c>
      <c r="E1074" s="33" t="s">
        <v>880</v>
      </c>
      <c r="F1074" s="33" t="str">
        <f>VLOOKUP(E1074,Sheet4!A:B,2,FALSE)</f>
        <v>Baton Rouge</v>
      </c>
      <c r="G1074" s="27" t="s">
        <v>882</v>
      </c>
      <c r="H1074" s="27" t="s">
        <v>53</v>
      </c>
      <c r="I1074" s="27" t="s">
        <v>57</v>
      </c>
      <c r="J1074" s="28" t="s">
        <v>3995</v>
      </c>
      <c r="K1074" s="29">
        <v>4018395</v>
      </c>
      <c r="L1074" s="29">
        <v>218395</v>
      </c>
      <c r="M1074" s="29">
        <v>3800000</v>
      </c>
      <c r="N1074" s="29">
        <v>0</v>
      </c>
      <c r="O1074" s="31" t="s">
        <v>4797</v>
      </c>
    </row>
    <row r="1075" spans="1:15" ht="45" x14ac:dyDescent="0.25">
      <c r="A1075" s="30" t="s">
        <v>82</v>
      </c>
      <c r="B1075" s="27" t="s">
        <v>564</v>
      </c>
      <c r="C1075" s="27" t="s">
        <v>878</v>
      </c>
      <c r="D1075" s="27" t="str">
        <f>VLOOKUP(C1075,state!A:B,2)</f>
        <v>Louisiana</v>
      </c>
      <c r="E1075" s="33" t="s">
        <v>880</v>
      </c>
      <c r="F1075" s="33" t="str">
        <f>VLOOKUP(E1075,Sheet4!A:B,2,FALSE)</f>
        <v>Baton Rouge</v>
      </c>
      <c r="G1075" s="27" t="s">
        <v>882</v>
      </c>
      <c r="H1075" s="27" t="s">
        <v>53</v>
      </c>
      <c r="I1075" s="27" t="s">
        <v>57</v>
      </c>
      <c r="J1075" s="28" t="s">
        <v>4007</v>
      </c>
      <c r="K1075" s="29">
        <v>932805</v>
      </c>
      <c r="L1075" s="29">
        <v>932805</v>
      </c>
      <c r="M1075" s="29">
        <v>0</v>
      </c>
      <c r="N1075" s="29">
        <v>0</v>
      </c>
      <c r="O1075" s="31" t="s">
        <v>4798</v>
      </c>
    </row>
    <row r="1076" spans="1:15" ht="45" x14ac:dyDescent="0.25">
      <c r="A1076" s="30" t="s">
        <v>82</v>
      </c>
      <c r="B1076" s="27" t="s">
        <v>564</v>
      </c>
      <c r="C1076" s="27" t="s">
        <v>878</v>
      </c>
      <c r="D1076" s="27" t="str">
        <f>VLOOKUP(C1076,state!A:B,2)</f>
        <v>Louisiana</v>
      </c>
      <c r="E1076" s="33" t="s">
        <v>880</v>
      </c>
      <c r="F1076" s="33" t="str">
        <f>VLOOKUP(E1076,Sheet4!A:B,2,FALSE)</f>
        <v>Baton Rouge</v>
      </c>
      <c r="G1076" s="27" t="s">
        <v>882</v>
      </c>
      <c r="H1076" s="27" t="s">
        <v>53</v>
      </c>
      <c r="I1076" s="27" t="s">
        <v>57</v>
      </c>
      <c r="J1076" s="28" t="s">
        <v>3971</v>
      </c>
      <c r="K1076" s="29">
        <v>1881605</v>
      </c>
      <c r="L1076" s="29">
        <v>1881605</v>
      </c>
      <c r="M1076" s="29">
        <v>0</v>
      </c>
      <c r="N1076" s="29">
        <v>0</v>
      </c>
      <c r="O1076" s="31" t="s">
        <v>4076</v>
      </c>
    </row>
    <row r="1077" spans="1:15" ht="30" x14ac:dyDescent="0.25">
      <c r="A1077" s="30" t="s">
        <v>82</v>
      </c>
      <c r="B1077" s="27" t="s">
        <v>564</v>
      </c>
      <c r="C1077" s="27" t="s">
        <v>878</v>
      </c>
      <c r="D1077" s="27" t="str">
        <f>VLOOKUP(C1077,state!A:B,2)</f>
        <v>Louisiana</v>
      </c>
      <c r="E1077" s="33" t="s">
        <v>3840</v>
      </c>
      <c r="F1077" s="33" t="str">
        <f>VLOOKUP(E1077,Sheet4!A:B,2,FALSE)</f>
        <v>Lake Charles</v>
      </c>
      <c r="G1077" s="27" t="s">
        <v>3842</v>
      </c>
      <c r="H1077" s="27" t="s">
        <v>53</v>
      </c>
      <c r="I1077" s="27" t="s">
        <v>57</v>
      </c>
      <c r="J1077" s="28" t="s">
        <v>3941</v>
      </c>
      <c r="K1077" s="29">
        <v>3517763</v>
      </c>
      <c r="L1077" s="29">
        <v>1387787</v>
      </c>
      <c r="M1077" s="29">
        <v>2129976</v>
      </c>
      <c r="N1077" s="29">
        <v>0</v>
      </c>
      <c r="O1077" s="31" t="s">
        <v>5214</v>
      </c>
    </row>
    <row r="1078" spans="1:15" ht="45" x14ac:dyDescent="0.25">
      <c r="A1078" s="30" t="s">
        <v>82</v>
      </c>
      <c r="B1078" s="27" t="s">
        <v>564</v>
      </c>
      <c r="C1078" s="27" t="s">
        <v>878</v>
      </c>
      <c r="D1078" s="27" t="str">
        <f>VLOOKUP(C1078,state!A:B,2)</f>
        <v>Louisiana</v>
      </c>
      <c r="E1078" s="33" t="s">
        <v>945</v>
      </c>
      <c r="F1078" s="33" t="str">
        <f>VLOOKUP(E1078,Sheet4!A:B,2,FALSE)</f>
        <v>Lafayette</v>
      </c>
      <c r="G1078" s="27" t="s">
        <v>947</v>
      </c>
      <c r="H1078" s="27" t="s">
        <v>53</v>
      </c>
      <c r="I1078" s="27" t="s">
        <v>57</v>
      </c>
      <c r="J1078" s="28" t="s">
        <v>3975</v>
      </c>
      <c r="K1078" s="29">
        <v>4540879</v>
      </c>
      <c r="L1078" s="29">
        <v>0</v>
      </c>
      <c r="M1078" s="29">
        <v>4540879</v>
      </c>
      <c r="N1078" s="29">
        <v>0</v>
      </c>
      <c r="O1078" s="31" t="s">
        <v>5221</v>
      </c>
    </row>
    <row r="1079" spans="1:15" ht="45" x14ac:dyDescent="0.25">
      <c r="A1079" s="30" t="s">
        <v>82</v>
      </c>
      <c r="B1079" s="27" t="s">
        <v>564</v>
      </c>
      <c r="C1079" s="27" t="s">
        <v>878</v>
      </c>
      <c r="D1079" s="27" t="str">
        <f>VLOOKUP(C1079,state!A:B,2)</f>
        <v>Louisiana</v>
      </c>
      <c r="E1079" s="33" t="s">
        <v>945</v>
      </c>
      <c r="F1079" s="33" t="str">
        <f>VLOOKUP(E1079,Sheet4!A:B,2,FALSE)</f>
        <v>Lafayette</v>
      </c>
      <c r="G1079" s="27" t="s">
        <v>947</v>
      </c>
      <c r="H1079" s="27" t="s">
        <v>53</v>
      </c>
      <c r="I1079" s="27" t="s">
        <v>57</v>
      </c>
      <c r="J1079" s="28" t="s">
        <v>3994</v>
      </c>
      <c r="K1079" s="29">
        <v>10000000</v>
      </c>
      <c r="L1079" s="29">
        <v>0</v>
      </c>
      <c r="M1079" s="29">
        <v>10000000</v>
      </c>
      <c r="N1079" s="29">
        <v>0</v>
      </c>
      <c r="O1079" s="31" t="s">
        <v>5222</v>
      </c>
    </row>
    <row r="1080" spans="1:15" ht="45" x14ac:dyDescent="0.25">
      <c r="A1080" s="30" t="s">
        <v>82</v>
      </c>
      <c r="B1080" s="27" t="s">
        <v>564</v>
      </c>
      <c r="C1080" s="27" t="s">
        <v>878</v>
      </c>
      <c r="D1080" s="27" t="str">
        <f>VLOOKUP(C1080,state!A:B,2)</f>
        <v>Louisiana</v>
      </c>
      <c r="E1080" s="33" t="s">
        <v>945</v>
      </c>
      <c r="F1080" s="33" t="str">
        <f>VLOOKUP(E1080,Sheet4!A:B,2,FALSE)</f>
        <v>Lafayette</v>
      </c>
      <c r="G1080" s="27" t="s">
        <v>947</v>
      </c>
      <c r="H1080" s="27" t="s">
        <v>53</v>
      </c>
      <c r="I1080" s="27" t="s">
        <v>57</v>
      </c>
      <c r="J1080" s="28" t="s">
        <v>3975</v>
      </c>
      <c r="K1080" s="29">
        <v>7246825</v>
      </c>
      <c r="L1080" s="29">
        <v>1787704</v>
      </c>
      <c r="M1080" s="29">
        <v>5459121</v>
      </c>
      <c r="N1080" s="29">
        <v>0</v>
      </c>
      <c r="O1080" s="31" t="s">
        <v>4090</v>
      </c>
    </row>
    <row r="1081" spans="1:15" x14ac:dyDescent="0.25">
      <c r="A1081" s="30" t="s">
        <v>82</v>
      </c>
      <c r="B1081" s="27" t="s">
        <v>564</v>
      </c>
      <c r="C1081" s="27" t="s">
        <v>878</v>
      </c>
      <c r="D1081" s="27" t="str">
        <f>VLOOKUP(C1081,state!A:B,2)</f>
        <v>Louisiana</v>
      </c>
      <c r="E1081" s="33" t="s">
        <v>3306</v>
      </c>
      <c r="F1081" s="33" t="str">
        <f>VLOOKUP(E1081,Sheet4!A:B,2,FALSE)</f>
        <v>Monroe</v>
      </c>
      <c r="G1081" s="27" t="s">
        <v>3307</v>
      </c>
      <c r="H1081" s="27" t="s">
        <v>53</v>
      </c>
      <c r="I1081" s="27" t="s">
        <v>57</v>
      </c>
      <c r="J1081" s="28" t="s">
        <v>3945</v>
      </c>
      <c r="K1081" s="29">
        <v>1808493</v>
      </c>
      <c r="L1081" s="29">
        <v>1808493</v>
      </c>
      <c r="M1081" s="29">
        <v>0</v>
      </c>
      <c r="N1081" s="29">
        <v>0</v>
      </c>
      <c r="O1081" s="31" t="s">
        <v>5318</v>
      </c>
    </row>
    <row r="1082" spans="1:15" ht="30" x14ac:dyDescent="0.25">
      <c r="A1082" s="30" t="s">
        <v>82</v>
      </c>
      <c r="B1082" s="27" t="s">
        <v>564</v>
      </c>
      <c r="C1082" s="27" t="s">
        <v>878</v>
      </c>
      <c r="D1082" s="27" t="str">
        <f>VLOOKUP(C1082,state!A:B,2)</f>
        <v>Louisiana</v>
      </c>
      <c r="E1082" s="33" t="s">
        <v>1738</v>
      </c>
      <c r="F1082" s="33" t="str">
        <f>VLOOKUP(E1082,Sheet4!A:B,2,FALSE)</f>
        <v>New Orleans</v>
      </c>
      <c r="G1082" s="27" t="s">
        <v>1740</v>
      </c>
      <c r="H1082" s="27" t="s">
        <v>53</v>
      </c>
      <c r="I1082" s="27" t="s">
        <v>57</v>
      </c>
      <c r="J1082" s="28" t="s">
        <v>3998</v>
      </c>
      <c r="K1082" s="29">
        <v>20300763</v>
      </c>
      <c r="L1082" s="29">
        <v>2373867</v>
      </c>
      <c r="M1082" s="29">
        <v>17926896</v>
      </c>
      <c r="N1082" s="29">
        <v>0</v>
      </c>
      <c r="O1082" s="31" t="s">
        <v>199</v>
      </c>
    </row>
    <row r="1083" spans="1:15" x14ac:dyDescent="0.25">
      <c r="A1083" s="30" t="s">
        <v>82</v>
      </c>
      <c r="B1083" s="27" t="s">
        <v>564</v>
      </c>
      <c r="C1083" s="27" t="s">
        <v>878</v>
      </c>
      <c r="D1083" s="27" t="str">
        <f>VLOOKUP(C1083,state!A:B,2)</f>
        <v>Louisiana</v>
      </c>
      <c r="E1083" s="33" t="s">
        <v>1297</v>
      </c>
      <c r="F1083" s="33" t="str">
        <f>VLOOKUP(E1083,Sheet4!A:B,2,FALSE)</f>
        <v>Shreveport</v>
      </c>
      <c r="G1083" s="27" t="s">
        <v>1299</v>
      </c>
      <c r="H1083" s="27" t="s">
        <v>53</v>
      </c>
      <c r="I1083" s="27" t="s">
        <v>57</v>
      </c>
      <c r="J1083" s="28" t="s">
        <v>3992</v>
      </c>
      <c r="K1083" s="29">
        <v>8835433</v>
      </c>
      <c r="L1083" s="29">
        <v>8735500</v>
      </c>
      <c r="M1083" s="29">
        <v>99933</v>
      </c>
      <c r="N1083" s="29">
        <v>0</v>
      </c>
      <c r="O1083" s="31" t="s">
        <v>4252</v>
      </c>
    </row>
    <row r="1084" spans="1:15" x14ac:dyDescent="0.25">
      <c r="A1084" s="30" t="s">
        <v>82</v>
      </c>
      <c r="B1084" s="27" t="s">
        <v>564</v>
      </c>
      <c r="C1084" s="27" t="s">
        <v>878</v>
      </c>
      <c r="D1084" s="27" t="str">
        <f>VLOOKUP(C1084,state!A:B,2)</f>
        <v>Louisiana</v>
      </c>
      <c r="E1084" s="33" t="s">
        <v>2740</v>
      </c>
      <c r="F1084" s="33" t="str">
        <f>VLOOKUP(E1084,Sheet4!A:B,2,FALSE)</f>
        <v>Shreveport</v>
      </c>
      <c r="G1084" s="27" t="s">
        <v>2741</v>
      </c>
      <c r="H1084" s="27" t="s">
        <v>154</v>
      </c>
      <c r="I1084" s="27" t="s">
        <v>161</v>
      </c>
      <c r="J1084" s="28" t="s">
        <v>3948</v>
      </c>
      <c r="K1084" s="29">
        <v>7297142</v>
      </c>
      <c r="L1084" s="29">
        <v>2397075</v>
      </c>
      <c r="M1084" s="29">
        <v>4900067</v>
      </c>
      <c r="N1084" s="29">
        <v>0</v>
      </c>
      <c r="O1084" s="31" t="s">
        <v>4924</v>
      </c>
    </row>
    <row r="1085" spans="1:15" x14ac:dyDescent="0.25">
      <c r="A1085" s="30" t="s">
        <v>82</v>
      </c>
      <c r="B1085" s="27" t="s">
        <v>564</v>
      </c>
      <c r="C1085" s="27" t="s">
        <v>878</v>
      </c>
      <c r="D1085" s="27" t="str">
        <f>VLOOKUP(C1085,state!A:B,2)</f>
        <v>Louisiana</v>
      </c>
      <c r="E1085" s="33" t="s">
        <v>3873</v>
      </c>
      <c r="F1085" s="33" t="str">
        <f>VLOOKUP(E1085,Sheet4!A:B,2,FALSE)</f>
        <v>New Orleans</v>
      </c>
      <c r="G1085" s="27" t="s">
        <v>3874</v>
      </c>
      <c r="H1085" s="27" t="s">
        <v>154</v>
      </c>
      <c r="I1085" s="27" t="s">
        <v>161</v>
      </c>
      <c r="J1085" s="28" t="s">
        <v>3973</v>
      </c>
      <c r="K1085" s="29">
        <v>292472</v>
      </c>
      <c r="L1085" s="29">
        <v>292472</v>
      </c>
      <c r="M1085" s="29">
        <v>0</v>
      </c>
      <c r="N1085" s="29">
        <v>0</v>
      </c>
      <c r="O1085" s="31" t="s">
        <v>69</v>
      </c>
    </row>
    <row r="1086" spans="1:15" ht="30" x14ac:dyDescent="0.25">
      <c r="A1086" s="30" t="s">
        <v>103</v>
      </c>
      <c r="B1086" s="27" t="s">
        <v>104</v>
      </c>
      <c r="C1086" s="27" t="s">
        <v>68</v>
      </c>
      <c r="D1086" s="27" t="str">
        <f>VLOOKUP(C1086,state!A:B,2)</f>
        <v>Massachusetts</v>
      </c>
      <c r="E1086" s="33" t="s">
        <v>498</v>
      </c>
      <c r="F1086" s="33" t="str">
        <f>VLOOKUP(E1086,Sheet4!A:B,2,FALSE)</f>
        <v>New Bedford</v>
      </c>
      <c r="G1086" s="27" t="s">
        <v>500</v>
      </c>
      <c r="H1086" s="28" t="s">
        <v>222</v>
      </c>
      <c r="I1086" s="28" t="s">
        <v>229</v>
      </c>
      <c r="J1086" s="28" t="s">
        <v>3929</v>
      </c>
      <c r="K1086" s="29">
        <v>240467</v>
      </c>
      <c r="L1086" s="29">
        <v>240467</v>
      </c>
      <c r="M1086" s="29">
        <v>0</v>
      </c>
      <c r="N1086" s="29">
        <v>0</v>
      </c>
      <c r="O1086" s="31" t="s">
        <v>4581</v>
      </c>
    </row>
    <row r="1087" spans="1:15" ht="30" x14ac:dyDescent="0.25">
      <c r="A1087" s="30" t="s">
        <v>103</v>
      </c>
      <c r="B1087" s="27" t="s">
        <v>104</v>
      </c>
      <c r="C1087" s="27" t="s">
        <v>68</v>
      </c>
      <c r="D1087" s="27" t="str">
        <f>VLOOKUP(C1087,state!A:B,2)</f>
        <v>Massachusetts</v>
      </c>
      <c r="E1087" s="33" t="s">
        <v>498</v>
      </c>
      <c r="F1087" s="33" t="str">
        <f>VLOOKUP(E1087,Sheet4!A:B,2,FALSE)</f>
        <v>New Bedford</v>
      </c>
      <c r="G1087" s="27" t="s">
        <v>500</v>
      </c>
      <c r="H1087" s="28" t="s">
        <v>222</v>
      </c>
      <c r="I1087" s="28" t="s">
        <v>229</v>
      </c>
      <c r="J1087" s="28" t="s">
        <v>3955</v>
      </c>
      <c r="K1087" s="29">
        <v>645446</v>
      </c>
      <c r="L1087" s="29">
        <v>645446</v>
      </c>
      <c r="M1087" s="29">
        <v>0</v>
      </c>
      <c r="N1087" s="29">
        <v>0</v>
      </c>
      <c r="O1087" s="31" t="s">
        <v>333</v>
      </c>
    </row>
    <row r="1088" spans="1:15" ht="30" x14ac:dyDescent="0.25">
      <c r="A1088" s="30" t="s">
        <v>103</v>
      </c>
      <c r="B1088" s="27" t="s">
        <v>104</v>
      </c>
      <c r="C1088" s="27" t="s">
        <v>68</v>
      </c>
      <c r="D1088" s="27" t="str">
        <f>VLOOKUP(C1088,state!A:B,2)</f>
        <v>Massachusetts</v>
      </c>
      <c r="E1088" s="33" t="s">
        <v>2723</v>
      </c>
      <c r="F1088" s="33" t="str">
        <f>VLOOKUP(E1088,Sheet4!A:B,2,FALSE)</f>
        <v>Montague</v>
      </c>
      <c r="G1088" s="27" t="s">
        <v>2725</v>
      </c>
      <c r="H1088" s="27" t="s">
        <v>4</v>
      </c>
      <c r="I1088" s="27" t="s">
        <v>13</v>
      </c>
      <c r="J1088" s="28" t="s">
        <v>3932</v>
      </c>
      <c r="K1088" s="29">
        <v>245516</v>
      </c>
      <c r="L1088" s="29">
        <v>245516</v>
      </c>
      <c r="M1088" s="29">
        <v>0</v>
      </c>
      <c r="N1088" s="29">
        <v>0</v>
      </c>
      <c r="O1088" s="31" t="s">
        <v>296</v>
      </c>
    </row>
    <row r="1089" spans="1:15" ht="30" x14ac:dyDescent="0.25">
      <c r="A1089" s="30" t="s">
        <v>103</v>
      </c>
      <c r="B1089" s="27" t="s">
        <v>104</v>
      </c>
      <c r="C1089" s="27" t="s">
        <v>68</v>
      </c>
      <c r="D1089" s="27" t="str">
        <f>VLOOKUP(C1089,state!A:B,2)</f>
        <v>Massachusetts</v>
      </c>
      <c r="E1089" s="33" t="s">
        <v>1168</v>
      </c>
      <c r="F1089" s="33" t="str">
        <f>VLOOKUP(E1089,Sheet4!A:B,2,FALSE)</f>
        <v>Mansfield</v>
      </c>
      <c r="G1089" s="27" t="s">
        <v>1170</v>
      </c>
      <c r="H1089" s="27" t="s">
        <v>4</v>
      </c>
      <c r="I1089" s="27" t="s">
        <v>13</v>
      </c>
      <c r="J1089" s="28" t="s">
        <v>3942</v>
      </c>
      <c r="K1089" s="29">
        <v>112500</v>
      </c>
      <c r="L1089" s="29">
        <v>112500</v>
      </c>
      <c r="M1089" s="29">
        <v>0</v>
      </c>
      <c r="N1089" s="29">
        <v>0</v>
      </c>
      <c r="O1089" s="31" t="s">
        <v>4222</v>
      </c>
    </row>
    <row r="1090" spans="1:15" ht="30" x14ac:dyDescent="0.25">
      <c r="A1090" s="30" t="s">
        <v>103</v>
      </c>
      <c r="B1090" s="27" t="s">
        <v>104</v>
      </c>
      <c r="C1090" s="27" t="s">
        <v>68</v>
      </c>
      <c r="D1090" s="27" t="str">
        <f>VLOOKUP(C1090,state!A:B,2)</f>
        <v>Massachusetts</v>
      </c>
      <c r="E1090" s="33" t="s">
        <v>1171</v>
      </c>
      <c r="F1090" s="33" t="str">
        <f>VLOOKUP(E1090,Sheet4!A:B,2,FALSE)</f>
        <v>North Adams</v>
      </c>
      <c r="G1090" s="27" t="s">
        <v>1173</v>
      </c>
      <c r="H1090" s="27" t="s">
        <v>4</v>
      </c>
      <c r="I1090" s="27" t="s">
        <v>13</v>
      </c>
      <c r="J1090" s="28" t="s">
        <v>3904</v>
      </c>
      <c r="K1090" s="29">
        <v>90000</v>
      </c>
      <c r="L1090" s="29">
        <v>90000</v>
      </c>
      <c r="M1090" s="29">
        <v>0</v>
      </c>
      <c r="N1090" s="29">
        <v>0</v>
      </c>
      <c r="O1090" s="31" t="s">
        <v>69</v>
      </c>
    </row>
    <row r="1091" spans="1:15" ht="30" x14ac:dyDescent="0.25">
      <c r="A1091" s="30" t="s">
        <v>103</v>
      </c>
      <c r="B1091" s="27" t="s">
        <v>104</v>
      </c>
      <c r="C1091" s="27" t="s">
        <v>68</v>
      </c>
      <c r="D1091" s="27" t="str">
        <f>VLOOKUP(C1091,state!A:B,2)</f>
        <v>Massachusetts</v>
      </c>
      <c r="E1091" s="33" t="s">
        <v>2044</v>
      </c>
      <c r="F1091" s="33" t="str">
        <f>VLOOKUP(E1091,Sheet4!A:B,2,FALSE)</f>
        <v>Westfield/Springfield</v>
      </c>
      <c r="G1091" s="27" t="s">
        <v>2046</v>
      </c>
      <c r="H1091" s="27" t="s">
        <v>4</v>
      </c>
      <c r="I1091" s="27" t="s">
        <v>13</v>
      </c>
      <c r="J1091" s="28" t="s">
        <v>3899</v>
      </c>
      <c r="K1091" s="29">
        <v>35192</v>
      </c>
      <c r="L1091" s="29">
        <v>0</v>
      </c>
      <c r="M1091" s="29">
        <v>35192</v>
      </c>
      <c r="N1091" s="29">
        <v>0</v>
      </c>
      <c r="O1091" s="31" t="s">
        <v>4429</v>
      </c>
    </row>
    <row r="1092" spans="1:15" ht="30" x14ac:dyDescent="0.25">
      <c r="A1092" s="30" t="s">
        <v>103</v>
      </c>
      <c r="B1092" s="27" t="s">
        <v>104</v>
      </c>
      <c r="C1092" s="27" t="s">
        <v>68</v>
      </c>
      <c r="D1092" s="27" t="str">
        <f>VLOOKUP(C1092,state!A:B,2)</f>
        <v>Massachusetts</v>
      </c>
      <c r="E1092" s="33" t="s">
        <v>2044</v>
      </c>
      <c r="F1092" s="33" t="str">
        <f>VLOOKUP(E1092,Sheet4!A:B,2,FALSE)</f>
        <v>Westfield/Springfield</v>
      </c>
      <c r="G1092" s="27" t="s">
        <v>2046</v>
      </c>
      <c r="H1092" s="27" t="s">
        <v>4</v>
      </c>
      <c r="I1092" s="27" t="s">
        <v>13</v>
      </c>
      <c r="J1092" s="28" t="s">
        <v>3903</v>
      </c>
      <c r="K1092" s="29">
        <v>2700000</v>
      </c>
      <c r="L1092" s="29">
        <v>42858</v>
      </c>
      <c r="M1092" s="29">
        <v>2657142</v>
      </c>
      <c r="N1092" s="29">
        <v>0</v>
      </c>
      <c r="O1092" s="31" t="s">
        <v>4430</v>
      </c>
    </row>
    <row r="1093" spans="1:15" ht="30" x14ac:dyDescent="0.25">
      <c r="A1093" s="30" t="s">
        <v>103</v>
      </c>
      <c r="B1093" s="27" t="s">
        <v>104</v>
      </c>
      <c r="C1093" s="27" t="s">
        <v>68</v>
      </c>
      <c r="D1093" s="27" t="str">
        <f>VLOOKUP(C1093,state!A:B,2)</f>
        <v>Massachusetts</v>
      </c>
      <c r="E1093" s="33" t="s">
        <v>2044</v>
      </c>
      <c r="F1093" s="33" t="str">
        <f>VLOOKUP(E1093,Sheet4!A:B,2,FALSE)</f>
        <v>Westfield/Springfield</v>
      </c>
      <c r="G1093" s="27" t="s">
        <v>2046</v>
      </c>
      <c r="H1093" s="27" t="s">
        <v>4</v>
      </c>
      <c r="I1093" s="27" t="s">
        <v>13</v>
      </c>
      <c r="J1093" s="28" t="s">
        <v>3953</v>
      </c>
      <c r="K1093" s="29">
        <v>162720</v>
      </c>
      <c r="L1093" s="29">
        <v>162720</v>
      </c>
      <c r="M1093" s="29">
        <v>0</v>
      </c>
      <c r="N1093" s="29">
        <v>0</v>
      </c>
      <c r="O1093" s="31" t="s">
        <v>4739</v>
      </c>
    </row>
    <row r="1094" spans="1:15" ht="30" x14ac:dyDescent="0.25">
      <c r="A1094" s="30" t="s">
        <v>103</v>
      </c>
      <c r="B1094" s="27" t="s">
        <v>104</v>
      </c>
      <c r="C1094" s="27" t="s">
        <v>68</v>
      </c>
      <c r="D1094" s="27" t="str">
        <f>VLOOKUP(C1094,state!A:B,2)</f>
        <v>Massachusetts</v>
      </c>
      <c r="E1094" s="33" t="s">
        <v>2726</v>
      </c>
      <c r="F1094" s="33" t="str">
        <f>VLOOKUP(E1094,Sheet4!A:B,2,FALSE)</f>
        <v>Chatham</v>
      </c>
      <c r="G1094" s="27" t="s">
        <v>2727</v>
      </c>
      <c r="H1094" s="27" t="s">
        <v>4</v>
      </c>
      <c r="I1094" s="27" t="s">
        <v>13</v>
      </c>
      <c r="J1094" s="28" t="s">
        <v>3908</v>
      </c>
      <c r="K1094" s="29">
        <v>328500</v>
      </c>
      <c r="L1094" s="29">
        <v>328500</v>
      </c>
      <c r="M1094" s="29">
        <v>0</v>
      </c>
      <c r="N1094" s="29">
        <v>0</v>
      </c>
      <c r="O1094" s="31" t="s">
        <v>69</v>
      </c>
    </row>
    <row r="1095" spans="1:15" ht="30" x14ac:dyDescent="0.25">
      <c r="A1095" s="30" t="s">
        <v>103</v>
      </c>
      <c r="B1095" s="27" t="s">
        <v>104</v>
      </c>
      <c r="C1095" s="27" t="s">
        <v>68</v>
      </c>
      <c r="D1095" s="27" t="str">
        <f>VLOOKUP(C1095,state!A:B,2)</f>
        <v>Massachusetts</v>
      </c>
      <c r="E1095" s="33" t="s">
        <v>3781</v>
      </c>
      <c r="F1095" s="33" t="str">
        <f>VLOOKUP(E1095,Sheet4!A:B,2,FALSE)</f>
        <v>Fitchburg</v>
      </c>
      <c r="G1095" s="27" t="s">
        <v>3783</v>
      </c>
      <c r="H1095" s="27" t="s">
        <v>4</v>
      </c>
      <c r="I1095" s="27" t="s">
        <v>13</v>
      </c>
      <c r="J1095" s="28" t="s">
        <v>3936</v>
      </c>
      <c r="K1095" s="29">
        <v>595800</v>
      </c>
      <c r="L1095" s="29">
        <v>595800</v>
      </c>
      <c r="M1095" s="29">
        <v>0</v>
      </c>
      <c r="N1095" s="29">
        <v>0</v>
      </c>
      <c r="O1095" s="31" t="s">
        <v>4990</v>
      </c>
    </row>
    <row r="1096" spans="1:15" ht="30" x14ac:dyDescent="0.25">
      <c r="A1096" s="30" t="s">
        <v>103</v>
      </c>
      <c r="B1096" s="27" t="s">
        <v>104</v>
      </c>
      <c r="C1096" s="27" t="s">
        <v>68</v>
      </c>
      <c r="D1096" s="27" t="str">
        <f>VLOOKUP(C1096,state!A:B,2)</f>
        <v>Massachusetts</v>
      </c>
      <c r="E1096" s="33" t="s">
        <v>3159</v>
      </c>
      <c r="F1096" s="33" t="str">
        <f>VLOOKUP(E1096,Sheet4!A:B,2,FALSE)</f>
        <v>Gardner</v>
      </c>
      <c r="G1096" s="27" t="s">
        <v>3161</v>
      </c>
      <c r="H1096" s="27" t="s">
        <v>4</v>
      </c>
      <c r="I1096" s="27" t="s">
        <v>13</v>
      </c>
      <c r="J1096" s="28" t="s">
        <v>3915</v>
      </c>
      <c r="K1096" s="29">
        <v>810450</v>
      </c>
      <c r="L1096" s="29">
        <v>810450</v>
      </c>
      <c r="M1096" s="29">
        <v>0</v>
      </c>
      <c r="N1096" s="29">
        <v>0</v>
      </c>
      <c r="O1096" s="31" t="s">
        <v>5020</v>
      </c>
    </row>
    <row r="1097" spans="1:15" ht="30" x14ac:dyDescent="0.25">
      <c r="A1097" s="30" t="s">
        <v>103</v>
      </c>
      <c r="B1097" s="27" t="s">
        <v>104</v>
      </c>
      <c r="C1097" s="27" t="s">
        <v>68</v>
      </c>
      <c r="D1097" s="27" t="str">
        <f>VLOOKUP(C1097,state!A:B,2)</f>
        <v>Massachusetts</v>
      </c>
      <c r="E1097" s="33" t="s">
        <v>1281</v>
      </c>
      <c r="F1097" s="33" t="str">
        <f>VLOOKUP(E1097,Sheet4!A:B,2,FALSE)</f>
        <v>Marshfield</v>
      </c>
      <c r="G1097" s="27" t="s">
        <v>1284</v>
      </c>
      <c r="H1097" s="27" t="s">
        <v>4</v>
      </c>
      <c r="I1097" s="27" t="s">
        <v>13</v>
      </c>
      <c r="J1097" s="28" t="s">
        <v>3904</v>
      </c>
      <c r="K1097" s="29">
        <v>300600</v>
      </c>
      <c r="L1097" s="29">
        <v>300600</v>
      </c>
      <c r="M1097" s="29">
        <v>0</v>
      </c>
      <c r="N1097" s="29">
        <v>0</v>
      </c>
      <c r="O1097" s="31" t="s">
        <v>4248</v>
      </c>
    </row>
    <row r="1098" spans="1:15" ht="30" x14ac:dyDescent="0.25">
      <c r="A1098" s="30" t="s">
        <v>103</v>
      </c>
      <c r="B1098" s="27" t="s">
        <v>104</v>
      </c>
      <c r="C1098" s="27" t="s">
        <v>68</v>
      </c>
      <c r="D1098" s="27" t="str">
        <f>VLOOKUP(C1098,state!A:B,2)</f>
        <v>Massachusetts</v>
      </c>
      <c r="E1098" s="33" t="s">
        <v>257</v>
      </c>
      <c r="F1098" s="33" t="str">
        <f>VLOOKUP(E1098,Sheet4!A:B,2,FALSE)</f>
        <v>Orange</v>
      </c>
      <c r="G1098" s="27" t="s">
        <v>260</v>
      </c>
      <c r="H1098" s="27" t="s">
        <v>4</v>
      </c>
      <c r="I1098" s="27" t="s">
        <v>13</v>
      </c>
      <c r="J1098" s="28" t="s">
        <v>3936</v>
      </c>
      <c r="K1098" s="29">
        <v>89910</v>
      </c>
      <c r="L1098" s="29">
        <v>89910</v>
      </c>
      <c r="M1098" s="29">
        <v>0</v>
      </c>
      <c r="N1098" s="29">
        <v>0</v>
      </c>
      <c r="O1098" s="31" t="s">
        <v>1849</v>
      </c>
    </row>
    <row r="1099" spans="1:15" ht="30" x14ac:dyDescent="0.25">
      <c r="A1099" s="30" t="s">
        <v>103</v>
      </c>
      <c r="B1099" s="27" t="s">
        <v>104</v>
      </c>
      <c r="C1099" s="27" t="s">
        <v>68</v>
      </c>
      <c r="D1099" s="27" t="str">
        <f>VLOOKUP(C1099,state!A:B,2)</f>
        <v>Massachusetts</v>
      </c>
      <c r="E1099" s="33" t="s">
        <v>257</v>
      </c>
      <c r="F1099" s="33" t="str">
        <f>VLOOKUP(E1099,Sheet4!A:B,2,FALSE)</f>
        <v>Orange</v>
      </c>
      <c r="G1099" s="27" t="s">
        <v>260</v>
      </c>
      <c r="H1099" s="27" t="s">
        <v>4</v>
      </c>
      <c r="I1099" s="27" t="s">
        <v>13</v>
      </c>
      <c r="J1099" s="28" t="s">
        <v>3923</v>
      </c>
      <c r="K1099" s="29">
        <v>154485</v>
      </c>
      <c r="L1099" s="29">
        <v>154485</v>
      </c>
      <c r="M1099" s="29">
        <v>0</v>
      </c>
      <c r="N1099" s="29">
        <v>0</v>
      </c>
      <c r="O1099" s="31" t="s">
        <v>5410</v>
      </c>
    </row>
    <row r="1100" spans="1:15" ht="30" x14ac:dyDescent="0.25">
      <c r="A1100" s="30" t="s">
        <v>103</v>
      </c>
      <c r="B1100" s="27" t="s">
        <v>104</v>
      </c>
      <c r="C1100" s="27" t="s">
        <v>68</v>
      </c>
      <c r="D1100" s="27" t="str">
        <f>VLOOKUP(C1100,state!A:B,2)</f>
        <v>Massachusetts</v>
      </c>
      <c r="E1100" s="33" t="s">
        <v>3384</v>
      </c>
      <c r="F1100" s="33" t="str">
        <f>VLOOKUP(E1100,Sheet4!A:B,2,FALSE)</f>
        <v>Pittsfield</v>
      </c>
      <c r="G1100" s="27" t="s">
        <v>3386</v>
      </c>
      <c r="H1100" s="27" t="s">
        <v>4</v>
      </c>
      <c r="I1100" s="27" t="s">
        <v>13</v>
      </c>
      <c r="J1100" s="28" t="s">
        <v>3973</v>
      </c>
      <c r="K1100" s="29">
        <v>325965</v>
      </c>
      <c r="L1100" s="29">
        <v>325965</v>
      </c>
      <c r="M1100" s="29">
        <v>0</v>
      </c>
      <c r="N1100" s="29">
        <v>0</v>
      </c>
      <c r="O1100" s="31" t="s">
        <v>69</v>
      </c>
    </row>
    <row r="1101" spans="1:15" ht="30" x14ac:dyDescent="0.25">
      <c r="A1101" s="30" t="s">
        <v>103</v>
      </c>
      <c r="B1101" s="27" t="s">
        <v>104</v>
      </c>
      <c r="C1101" s="27" t="s">
        <v>68</v>
      </c>
      <c r="D1101" s="27" t="str">
        <f>VLOOKUP(C1101,state!A:B,2)</f>
        <v>Massachusetts</v>
      </c>
      <c r="E1101" s="33" t="s">
        <v>1844</v>
      </c>
      <c r="F1101" s="33" t="str">
        <f>VLOOKUP(E1101,Sheet4!A:B,2,FALSE)</f>
        <v>Plymouth</v>
      </c>
      <c r="G1101" s="27" t="s">
        <v>1845</v>
      </c>
      <c r="H1101" s="27" t="s">
        <v>4</v>
      </c>
      <c r="I1101" s="27" t="s">
        <v>13</v>
      </c>
      <c r="J1101" s="28" t="s">
        <v>3941</v>
      </c>
      <c r="K1101" s="29">
        <v>2365112</v>
      </c>
      <c r="L1101" s="29">
        <v>35487.69</v>
      </c>
      <c r="M1101" s="29">
        <v>2329624.31</v>
      </c>
      <c r="N1101" s="29">
        <v>0</v>
      </c>
      <c r="O1101" s="31" t="s">
        <v>4375</v>
      </c>
    </row>
    <row r="1102" spans="1:15" ht="30" x14ac:dyDescent="0.25">
      <c r="A1102" s="30" t="s">
        <v>103</v>
      </c>
      <c r="B1102" s="27" t="s">
        <v>104</v>
      </c>
      <c r="C1102" s="27" t="s">
        <v>68</v>
      </c>
      <c r="D1102" s="27" t="str">
        <f>VLOOKUP(C1102,state!A:B,2)</f>
        <v>Massachusetts</v>
      </c>
      <c r="E1102" s="33" t="s">
        <v>1844</v>
      </c>
      <c r="F1102" s="33" t="str">
        <f>VLOOKUP(E1102,Sheet4!A:B,2,FALSE)</f>
        <v>Plymouth</v>
      </c>
      <c r="G1102" s="27" t="s">
        <v>1845</v>
      </c>
      <c r="H1102" s="27" t="s">
        <v>4</v>
      </c>
      <c r="I1102" s="27" t="s">
        <v>13</v>
      </c>
      <c r="J1102" s="28" t="s">
        <v>3934</v>
      </c>
      <c r="K1102" s="29">
        <v>81000</v>
      </c>
      <c r="L1102" s="29">
        <v>81000</v>
      </c>
      <c r="M1102" s="29">
        <v>0</v>
      </c>
      <c r="N1102" s="29">
        <v>0</v>
      </c>
      <c r="O1102" s="31" t="s">
        <v>5511</v>
      </c>
    </row>
    <row r="1103" spans="1:15" ht="30" x14ac:dyDescent="0.25">
      <c r="A1103" s="30" t="s">
        <v>103</v>
      </c>
      <c r="B1103" s="27" t="s">
        <v>104</v>
      </c>
      <c r="C1103" s="27" t="s">
        <v>68</v>
      </c>
      <c r="D1103" s="27" t="str">
        <f>VLOOKUP(C1103,state!A:B,2)</f>
        <v>Massachusetts</v>
      </c>
      <c r="E1103" s="33" t="s">
        <v>1844</v>
      </c>
      <c r="F1103" s="33" t="str">
        <f>VLOOKUP(E1103,Sheet4!A:B,2,FALSE)</f>
        <v>Plymouth</v>
      </c>
      <c r="G1103" s="27" t="s">
        <v>1845</v>
      </c>
      <c r="H1103" s="27" t="s">
        <v>4</v>
      </c>
      <c r="I1103" s="27" t="s">
        <v>13</v>
      </c>
      <c r="J1103" s="28" t="s">
        <v>3977</v>
      </c>
      <c r="K1103" s="29">
        <v>92700</v>
      </c>
      <c r="L1103" s="29">
        <v>92700</v>
      </c>
      <c r="M1103" s="29">
        <v>0</v>
      </c>
      <c r="N1103" s="29">
        <v>0</v>
      </c>
      <c r="O1103" s="31" t="s">
        <v>1849</v>
      </c>
    </row>
    <row r="1104" spans="1:15" ht="30" x14ac:dyDescent="0.25">
      <c r="A1104" s="30" t="s">
        <v>103</v>
      </c>
      <c r="B1104" s="27" t="s">
        <v>104</v>
      </c>
      <c r="C1104" s="27" t="s">
        <v>68</v>
      </c>
      <c r="D1104" s="27" t="str">
        <f>VLOOKUP(C1104,state!A:B,2)</f>
        <v>Massachusetts</v>
      </c>
      <c r="E1104" s="33" t="s">
        <v>2728</v>
      </c>
      <c r="F1104" s="33" t="str">
        <f>VLOOKUP(E1104,Sheet4!A:B,2,FALSE)</f>
        <v>Taunton</v>
      </c>
      <c r="G1104" s="27" t="s">
        <v>2730</v>
      </c>
      <c r="H1104" s="27" t="s">
        <v>4</v>
      </c>
      <c r="I1104" s="27" t="s">
        <v>13</v>
      </c>
      <c r="J1104" s="28" t="s">
        <v>3948</v>
      </c>
      <c r="K1104" s="29">
        <v>157982</v>
      </c>
      <c r="L1104" s="29">
        <v>157982</v>
      </c>
      <c r="M1104" s="29">
        <v>0</v>
      </c>
      <c r="N1104" s="29">
        <v>0</v>
      </c>
      <c r="O1104" s="31" t="s">
        <v>5653</v>
      </c>
    </row>
    <row r="1105" spans="1:15" ht="30" x14ac:dyDescent="0.25">
      <c r="A1105" s="30" t="s">
        <v>103</v>
      </c>
      <c r="B1105" s="27" t="s">
        <v>104</v>
      </c>
      <c r="C1105" s="27" t="s">
        <v>68</v>
      </c>
      <c r="D1105" s="27" t="str">
        <f>VLOOKUP(C1105,state!A:B,2)</f>
        <v>Massachusetts</v>
      </c>
      <c r="E1105" s="33" t="s">
        <v>2728</v>
      </c>
      <c r="F1105" s="33" t="str">
        <f>VLOOKUP(E1105,Sheet4!A:B,2,FALSE)</f>
        <v>Taunton</v>
      </c>
      <c r="G1105" s="27" t="s">
        <v>2730</v>
      </c>
      <c r="H1105" s="27" t="s">
        <v>4</v>
      </c>
      <c r="I1105" s="27" t="s">
        <v>13</v>
      </c>
      <c r="J1105" s="28" t="s">
        <v>3948</v>
      </c>
      <c r="K1105" s="29">
        <v>161093</v>
      </c>
      <c r="L1105" s="29">
        <v>161093</v>
      </c>
      <c r="M1105" s="29">
        <v>0</v>
      </c>
      <c r="N1105" s="29">
        <v>0</v>
      </c>
      <c r="O1105" s="31" t="s">
        <v>5652</v>
      </c>
    </row>
    <row r="1106" spans="1:15" ht="30" x14ac:dyDescent="0.25">
      <c r="A1106" s="30" t="s">
        <v>103</v>
      </c>
      <c r="B1106" s="27" t="s">
        <v>104</v>
      </c>
      <c r="C1106" s="27" t="s">
        <v>68</v>
      </c>
      <c r="D1106" s="27" t="str">
        <f>VLOOKUP(C1106,state!A:B,2)</f>
        <v>Massachusetts</v>
      </c>
      <c r="E1106" s="33" t="s">
        <v>1223</v>
      </c>
      <c r="F1106" s="33" t="str">
        <f>VLOOKUP(E1106,Sheet4!A:B,2,FALSE)</f>
        <v>Nantucket</v>
      </c>
      <c r="G1106" s="27" t="s">
        <v>1225</v>
      </c>
      <c r="H1106" s="27" t="s">
        <v>53</v>
      </c>
      <c r="I1106" s="27" t="s">
        <v>57</v>
      </c>
      <c r="J1106" s="28" t="s">
        <v>3986</v>
      </c>
      <c r="K1106" s="29">
        <v>382500</v>
      </c>
      <c r="L1106" s="29">
        <v>382500</v>
      </c>
      <c r="M1106" s="29">
        <v>0</v>
      </c>
      <c r="N1106" s="29">
        <v>0</v>
      </c>
      <c r="O1106" s="31" t="s">
        <v>1226</v>
      </c>
    </row>
    <row r="1107" spans="1:15" ht="30" x14ac:dyDescent="0.25">
      <c r="A1107" s="30" t="s">
        <v>103</v>
      </c>
      <c r="B1107" s="27" t="s">
        <v>104</v>
      </c>
      <c r="C1107" s="27" t="s">
        <v>68</v>
      </c>
      <c r="D1107" s="27" t="str">
        <f>VLOOKUP(C1107,state!A:B,2)</f>
        <v>Massachusetts</v>
      </c>
      <c r="E1107" s="33" t="s">
        <v>1223</v>
      </c>
      <c r="F1107" s="33" t="str">
        <f>VLOOKUP(E1107,Sheet4!A:B,2,FALSE)</f>
        <v>Nantucket</v>
      </c>
      <c r="G1107" s="27" t="s">
        <v>1225</v>
      </c>
      <c r="H1107" s="27" t="s">
        <v>53</v>
      </c>
      <c r="I1107" s="27" t="s">
        <v>57</v>
      </c>
      <c r="J1107" s="28" t="s">
        <v>3944</v>
      </c>
      <c r="K1107" s="29">
        <v>475470</v>
      </c>
      <c r="L1107" s="29">
        <v>475470</v>
      </c>
      <c r="M1107" s="29">
        <v>0</v>
      </c>
      <c r="N1107" s="29">
        <v>0</v>
      </c>
      <c r="O1107" s="31" t="s">
        <v>4648</v>
      </c>
    </row>
    <row r="1108" spans="1:15" ht="45" x14ac:dyDescent="0.25">
      <c r="A1108" s="30" t="s">
        <v>103</v>
      </c>
      <c r="B1108" s="27" t="s">
        <v>104</v>
      </c>
      <c r="C1108" s="27" t="s">
        <v>68</v>
      </c>
      <c r="D1108" s="27" t="str">
        <f>VLOOKUP(C1108,state!A:B,2)</f>
        <v>Massachusetts</v>
      </c>
      <c r="E1108" s="33" t="s">
        <v>699</v>
      </c>
      <c r="F1108" s="33" t="str">
        <f>VLOOKUP(E1108,Sheet4!A:B,2,FALSE)</f>
        <v>Boston</v>
      </c>
      <c r="G1108" s="27" t="s">
        <v>701</v>
      </c>
      <c r="H1108" s="27" t="s">
        <v>53</v>
      </c>
      <c r="I1108" s="27" t="s">
        <v>57</v>
      </c>
      <c r="J1108" s="28" t="s">
        <v>3956</v>
      </c>
      <c r="K1108" s="29">
        <v>1649222</v>
      </c>
      <c r="L1108" s="29">
        <v>0</v>
      </c>
      <c r="M1108" s="29">
        <v>1649222</v>
      </c>
      <c r="N1108" s="29">
        <v>0</v>
      </c>
      <c r="O1108" s="31" t="s">
        <v>4063</v>
      </c>
    </row>
    <row r="1109" spans="1:15" ht="45" x14ac:dyDescent="0.25">
      <c r="A1109" s="30" t="s">
        <v>103</v>
      </c>
      <c r="B1109" s="27" t="s">
        <v>104</v>
      </c>
      <c r="C1109" s="27" t="s">
        <v>68</v>
      </c>
      <c r="D1109" s="27" t="str">
        <f>VLOOKUP(C1109,state!A:B,2)</f>
        <v>Massachusetts</v>
      </c>
      <c r="E1109" s="33" t="s">
        <v>699</v>
      </c>
      <c r="F1109" s="33" t="str">
        <f>VLOOKUP(E1109,Sheet4!A:B,2,FALSE)</f>
        <v>Boston</v>
      </c>
      <c r="G1109" s="27" t="s">
        <v>701</v>
      </c>
      <c r="H1109" s="27" t="s">
        <v>53</v>
      </c>
      <c r="I1109" s="27" t="s">
        <v>57</v>
      </c>
      <c r="J1109" s="28" t="s">
        <v>4012</v>
      </c>
      <c r="K1109" s="29">
        <v>5892650</v>
      </c>
      <c r="L1109" s="29">
        <v>5892650</v>
      </c>
      <c r="M1109" s="29">
        <v>0</v>
      </c>
      <c r="N1109" s="29">
        <v>0</v>
      </c>
      <c r="O1109" s="31" t="s">
        <v>4786</v>
      </c>
    </row>
    <row r="1110" spans="1:15" ht="30" x14ac:dyDescent="0.25">
      <c r="A1110" s="30" t="s">
        <v>103</v>
      </c>
      <c r="B1110" s="27" t="s">
        <v>104</v>
      </c>
      <c r="C1110" s="27" t="s">
        <v>68</v>
      </c>
      <c r="D1110" s="27" t="str">
        <f>VLOOKUP(C1110,state!A:B,2)</f>
        <v>Massachusetts</v>
      </c>
      <c r="E1110" s="33" t="s">
        <v>3815</v>
      </c>
      <c r="F1110" s="33" t="str">
        <f>VLOOKUP(E1110,Sheet4!A:B,2,FALSE)</f>
        <v>Vineyard Haven</v>
      </c>
      <c r="G1110" s="27" t="s">
        <v>3817</v>
      </c>
      <c r="H1110" s="27" t="s">
        <v>53</v>
      </c>
      <c r="I1110" s="27" t="s">
        <v>57</v>
      </c>
      <c r="J1110" s="28" t="s">
        <v>3919</v>
      </c>
      <c r="K1110" s="29">
        <v>10349396</v>
      </c>
      <c r="L1110" s="29">
        <v>1511507</v>
      </c>
      <c r="M1110" s="29">
        <v>8837889</v>
      </c>
      <c r="N1110" s="29">
        <v>0</v>
      </c>
      <c r="O1110" s="31" t="s">
        <v>436</v>
      </c>
    </row>
    <row r="1111" spans="1:15" ht="30" x14ac:dyDescent="0.25">
      <c r="A1111" s="30" t="s">
        <v>103</v>
      </c>
      <c r="B1111" s="27" t="s">
        <v>104</v>
      </c>
      <c r="C1111" s="27" t="s">
        <v>68</v>
      </c>
      <c r="D1111" s="27" t="str">
        <f>VLOOKUP(C1111,state!A:B,2)</f>
        <v>Massachusetts</v>
      </c>
      <c r="E1111" s="33" t="s">
        <v>703</v>
      </c>
      <c r="F1111" s="33" t="str">
        <f>VLOOKUP(E1111,Sheet4!A:B,2,FALSE)</f>
        <v>Worcester</v>
      </c>
      <c r="G1111" s="27" t="s">
        <v>705</v>
      </c>
      <c r="H1111" s="27" t="s">
        <v>53</v>
      </c>
      <c r="I1111" s="27" t="s">
        <v>57</v>
      </c>
      <c r="J1111" s="28" t="s">
        <v>3899</v>
      </c>
      <c r="K1111" s="29">
        <v>462529</v>
      </c>
      <c r="L1111" s="29">
        <v>0</v>
      </c>
      <c r="M1111" s="29">
        <v>462529</v>
      </c>
      <c r="N1111" s="29">
        <v>0</v>
      </c>
      <c r="O1111" s="31" t="s">
        <v>4064</v>
      </c>
    </row>
    <row r="1112" spans="1:15" ht="30" x14ac:dyDescent="0.25">
      <c r="A1112" s="30" t="s">
        <v>103</v>
      </c>
      <c r="B1112" s="27" t="s">
        <v>104</v>
      </c>
      <c r="C1112" s="27" t="s">
        <v>68</v>
      </c>
      <c r="D1112" s="27" t="str">
        <f>VLOOKUP(C1112,state!A:B,2)</f>
        <v>Massachusetts</v>
      </c>
      <c r="E1112" s="33" t="s">
        <v>703</v>
      </c>
      <c r="F1112" s="33" t="str">
        <f>VLOOKUP(E1112,Sheet4!A:B,2,FALSE)</f>
        <v>Worcester</v>
      </c>
      <c r="G1112" s="27" t="s">
        <v>705</v>
      </c>
      <c r="H1112" s="27" t="s">
        <v>53</v>
      </c>
      <c r="I1112" s="27" t="s">
        <v>57</v>
      </c>
      <c r="J1112" s="28" t="s">
        <v>3900</v>
      </c>
      <c r="K1112" s="29">
        <v>1964715</v>
      </c>
      <c r="L1112" s="29">
        <v>0</v>
      </c>
      <c r="M1112" s="29">
        <v>0</v>
      </c>
      <c r="N1112" s="29">
        <v>1964715</v>
      </c>
      <c r="O1112" s="31" t="s">
        <v>5411</v>
      </c>
    </row>
    <row r="1113" spans="1:15" ht="30" x14ac:dyDescent="0.25">
      <c r="A1113" s="30" t="s">
        <v>103</v>
      </c>
      <c r="B1113" s="27" t="s">
        <v>104</v>
      </c>
      <c r="C1113" s="27" t="s">
        <v>68</v>
      </c>
      <c r="D1113" s="27" t="str">
        <f>VLOOKUP(C1113,state!A:B,2)</f>
        <v>Massachusetts</v>
      </c>
      <c r="E1113" s="33" t="s">
        <v>703</v>
      </c>
      <c r="F1113" s="33" t="str">
        <f>VLOOKUP(E1113,Sheet4!A:B,2,FALSE)</f>
        <v>Worcester</v>
      </c>
      <c r="G1113" s="27" t="s">
        <v>705</v>
      </c>
      <c r="H1113" s="27" t="s">
        <v>53</v>
      </c>
      <c r="I1113" s="27" t="s">
        <v>57</v>
      </c>
      <c r="J1113" s="28" t="s">
        <v>3903</v>
      </c>
      <c r="K1113" s="29">
        <v>3176100</v>
      </c>
      <c r="L1113" s="29">
        <v>0</v>
      </c>
      <c r="M1113" s="29">
        <v>3176100</v>
      </c>
      <c r="N1113" s="29">
        <v>0</v>
      </c>
      <c r="O1113" s="31" t="s">
        <v>5413</v>
      </c>
    </row>
    <row r="1114" spans="1:15" ht="30" x14ac:dyDescent="0.25">
      <c r="A1114" s="30" t="s">
        <v>103</v>
      </c>
      <c r="B1114" s="27" t="s">
        <v>104</v>
      </c>
      <c r="C1114" s="27" t="s">
        <v>68</v>
      </c>
      <c r="D1114" s="27" t="str">
        <f>VLOOKUP(C1114,state!A:B,2)</f>
        <v>Massachusetts</v>
      </c>
      <c r="E1114" s="33" t="s">
        <v>703</v>
      </c>
      <c r="F1114" s="33" t="str">
        <f>VLOOKUP(E1114,Sheet4!A:B,2,FALSE)</f>
        <v>Worcester</v>
      </c>
      <c r="G1114" s="27" t="s">
        <v>705</v>
      </c>
      <c r="H1114" s="27" t="s">
        <v>53</v>
      </c>
      <c r="I1114" s="27" t="s">
        <v>57</v>
      </c>
      <c r="J1114" s="28" t="s">
        <v>3953</v>
      </c>
      <c r="K1114" s="29">
        <v>1000000</v>
      </c>
      <c r="L1114" s="29">
        <v>1000000</v>
      </c>
      <c r="M1114" s="29">
        <v>0</v>
      </c>
      <c r="N1114" s="29">
        <v>0</v>
      </c>
      <c r="O1114" s="31" t="s">
        <v>5412</v>
      </c>
    </row>
    <row r="1115" spans="1:15" ht="30" x14ac:dyDescent="0.25">
      <c r="A1115" s="30" t="s">
        <v>103</v>
      </c>
      <c r="B1115" s="27" t="s">
        <v>104</v>
      </c>
      <c r="C1115" s="27" t="s">
        <v>68</v>
      </c>
      <c r="D1115" s="27" t="str">
        <f>VLOOKUP(C1115,state!A:B,2)</f>
        <v>Massachusetts</v>
      </c>
      <c r="E1115" s="33" t="s">
        <v>253</v>
      </c>
      <c r="F1115" s="33" t="str">
        <f>VLOOKUP(E1115,Sheet4!A:B,2,FALSE)</f>
        <v>Provincetown</v>
      </c>
      <c r="G1115" s="27" t="s">
        <v>255</v>
      </c>
      <c r="H1115" s="27" t="s">
        <v>53</v>
      </c>
      <c r="I1115" s="27" t="s">
        <v>57</v>
      </c>
      <c r="J1115" s="28" t="s">
        <v>3919</v>
      </c>
      <c r="K1115" s="29">
        <v>24358</v>
      </c>
      <c r="L1115" s="29">
        <v>24358</v>
      </c>
      <c r="M1115" s="29">
        <v>0</v>
      </c>
      <c r="N1115" s="29">
        <v>0</v>
      </c>
      <c r="O1115" s="31" t="s">
        <v>5497</v>
      </c>
    </row>
    <row r="1116" spans="1:15" ht="30" x14ac:dyDescent="0.25">
      <c r="A1116" s="30" t="s">
        <v>103</v>
      </c>
      <c r="B1116" s="27" t="s">
        <v>104</v>
      </c>
      <c r="C1116" s="27" t="s">
        <v>68</v>
      </c>
      <c r="D1116" s="27" t="str">
        <f>VLOOKUP(C1116,state!A:B,2)</f>
        <v>Massachusetts</v>
      </c>
      <c r="E1116" s="33" t="s">
        <v>253</v>
      </c>
      <c r="F1116" s="33" t="str">
        <f>VLOOKUP(E1116,Sheet4!A:B,2,FALSE)</f>
        <v>Provincetown</v>
      </c>
      <c r="G1116" s="27" t="s">
        <v>255</v>
      </c>
      <c r="H1116" s="27" t="s">
        <v>53</v>
      </c>
      <c r="I1116" s="27" t="s">
        <v>57</v>
      </c>
      <c r="J1116" s="28" t="s">
        <v>3913</v>
      </c>
      <c r="K1116" s="29">
        <v>48150</v>
      </c>
      <c r="L1116" s="29">
        <v>48150</v>
      </c>
      <c r="M1116" s="29">
        <v>0</v>
      </c>
      <c r="N1116" s="29">
        <v>0</v>
      </c>
      <c r="O1116" s="31" t="s">
        <v>4223</v>
      </c>
    </row>
    <row r="1117" spans="1:15" ht="30" x14ac:dyDescent="0.25">
      <c r="A1117" s="30" t="s">
        <v>103</v>
      </c>
      <c r="B1117" s="27" t="s">
        <v>104</v>
      </c>
      <c r="C1117" s="27" t="s">
        <v>68</v>
      </c>
      <c r="D1117" s="27" t="str">
        <f>VLOOKUP(C1117,state!A:B,2)</f>
        <v>Massachusetts</v>
      </c>
      <c r="E1117" s="33" t="s">
        <v>253</v>
      </c>
      <c r="F1117" s="33" t="str">
        <f>VLOOKUP(E1117,Sheet4!A:B,2,FALSE)</f>
        <v>Provincetown</v>
      </c>
      <c r="G1117" s="27" t="s">
        <v>255</v>
      </c>
      <c r="H1117" s="27" t="s">
        <v>53</v>
      </c>
      <c r="I1117" s="27" t="s">
        <v>57</v>
      </c>
      <c r="J1117" s="28" t="s">
        <v>3913</v>
      </c>
      <c r="K1117" s="29">
        <v>69570</v>
      </c>
      <c r="L1117" s="29">
        <v>69570</v>
      </c>
      <c r="M1117" s="29">
        <v>0</v>
      </c>
      <c r="N1117" s="29">
        <v>0</v>
      </c>
      <c r="O1117" s="31" t="s">
        <v>5499</v>
      </c>
    </row>
    <row r="1118" spans="1:15" ht="30" x14ac:dyDescent="0.25">
      <c r="A1118" s="30" t="s">
        <v>103</v>
      </c>
      <c r="B1118" s="27" t="s">
        <v>104</v>
      </c>
      <c r="C1118" s="27" t="s">
        <v>68</v>
      </c>
      <c r="D1118" s="27" t="str">
        <f>VLOOKUP(C1118,state!A:B,2)</f>
        <v>Massachusetts</v>
      </c>
      <c r="E1118" s="33" t="s">
        <v>253</v>
      </c>
      <c r="F1118" s="33" t="str">
        <f>VLOOKUP(E1118,Sheet4!A:B,2,FALSE)</f>
        <v>Provincetown</v>
      </c>
      <c r="G1118" s="27" t="s">
        <v>255</v>
      </c>
      <c r="H1118" s="27" t="s">
        <v>53</v>
      </c>
      <c r="I1118" s="27" t="s">
        <v>57</v>
      </c>
      <c r="J1118" s="28" t="s">
        <v>3933</v>
      </c>
      <c r="K1118" s="29">
        <v>181800</v>
      </c>
      <c r="L1118" s="29">
        <v>181800</v>
      </c>
      <c r="M1118" s="29">
        <v>0</v>
      </c>
      <c r="N1118" s="29">
        <v>0</v>
      </c>
      <c r="O1118" s="31" t="s">
        <v>5498</v>
      </c>
    </row>
    <row r="1119" spans="1:15" ht="30" x14ac:dyDescent="0.25">
      <c r="A1119" s="30" t="s">
        <v>103</v>
      </c>
      <c r="B1119" s="27" t="s">
        <v>104</v>
      </c>
      <c r="C1119" s="27" t="s">
        <v>68</v>
      </c>
      <c r="D1119" s="27" t="str">
        <f>VLOOKUP(C1119,state!A:B,2)</f>
        <v>Massachusetts</v>
      </c>
      <c r="E1119" s="33" t="s">
        <v>253</v>
      </c>
      <c r="F1119" s="33" t="str">
        <f>VLOOKUP(E1119,Sheet4!A:B,2,FALSE)</f>
        <v>Provincetown</v>
      </c>
      <c r="G1119" s="27" t="s">
        <v>255</v>
      </c>
      <c r="H1119" s="27" t="s">
        <v>53</v>
      </c>
      <c r="I1119" s="27" t="s">
        <v>57</v>
      </c>
      <c r="J1119" s="28" t="s">
        <v>3913</v>
      </c>
      <c r="K1119" s="29">
        <v>650070</v>
      </c>
      <c r="L1119" s="29">
        <v>650070</v>
      </c>
      <c r="M1119" s="29">
        <v>0</v>
      </c>
      <c r="N1119" s="29">
        <v>0</v>
      </c>
      <c r="O1119" s="31" t="s">
        <v>5495</v>
      </c>
    </row>
    <row r="1120" spans="1:15" ht="30" x14ac:dyDescent="0.25">
      <c r="A1120" s="30" t="s">
        <v>103</v>
      </c>
      <c r="B1120" s="27" t="s">
        <v>104</v>
      </c>
      <c r="C1120" s="27" t="s">
        <v>68</v>
      </c>
      <c r="D1120" s="27" t="str">
        <f>VLOOKUP(C1120,state!A:B,2)</f>
        <v>Massachusetts</v>
      </c>
      <c r="E1120" s="33" t="s">
        <v>253</v>
      </c>
      <c r="F1120" s="33" t="str">
        <f>VLOOKUP(E1120,Sheet4!A:B,2,FALSE)</f>
        <v>Provincetown</v>
      </c>
      <c r="G1120" s="27" t="s">
        <v>255</v>
      </c>
      <c r="H1120" s="27" t="s">
        <v>53</v>
      </c>
      <c r="I1120" s="27" t="s">
        <v>57</v>
      </c>
      <c r="J1120" s="28" t="s">
        <v>3913</v>
      </c>
      <c r="K1120" s="29">
        <v>1545210</v>
      </c>
      <c r="L1120" s="29">
        <v>1545210</v>
      </c>
      <c r="M1120" s="29">
        <v>0</v>
      </c>
      <c r="N1120" s="29">
        <v>0</v>
      </c>
      <c r="O1120" s="31" t="s">
        <v>5496</v>
      </c>
    </row>
    <row r="1121" spans="1:15" ht="30" x14ac:dyDescent="0.25">
      <c r="A1121" s="30" t="s">
        <v>103</v>
      </c>
      <c r="B1121" s="27" t="s">
        <v>104</v>
      </c>
      <c r="C1121" s="27" t="s">
        <v>68</v>
      </c>
      <c r="D1121" s="27" t="str">
        <f>VLOOKUP(C1121,state!A:B,2)</f>
        <v>Massachusetts</v>
      </c>
      <c r="E1121" s="33" t="s">
        <v>2061</v>
      </c>
      <c r="F1121" s="33" t="str">
        <f>VLOOKUP(E1121,Sheet4!A:B,2,FALSE)</f>
        <v>Bedford</v>
      </c>
      <c r="G1121" s="27" t="s">
        <v>2062</v>
      </c>
      <c r="H1121" s="27" t="s">
        <v>154</v>
      </c>
      <c r="I1121" s="27" t="s">
        <v>161</v>
      </c>
      <c r="J1121" s="28" t="s">
        <v>3935</v>
      </c>
      <c r="K1121" s="29">
        <v>4784503</v>
      </c>
      <c r="L1121" s="29">
        <v>97551</v>
      </c>
      <c r="M1121" s="29">
        <v>4686952</v>
      </c>
      <c r="N1121" s="29">
        <v>0</v>
      </c>
      <c r="O1121" s="31" t="s">
        <v>4752</v>
      </c>
    </row>
    <row r="1122" spans="1:15" ht="30" x14ac:dyDescent="0.25">
      <c r="A1122" s="30" t="s">
        <v>103</v>
      </c>
      <c r="B1122" s="27" t="s">
        <v>104</v>
      </c>
      <c r="C1122" s="27" t="s">
        <v>68</v>
      </c>
      <c r="D1122" s="27" t="str">
        <f>VLOOKUP(C1122,state!A:B,2)</f>
        <v>Massachusetts</v>
      </c>
      <c r="E1122" s="33" t="s">
        <v>2061</v>
      </c>
      <c r="F1122" s="33" t="str">
        <f>VLOOKUP(E1122,Sheet4!A:B,2,FALSE)</f>
        <v>Bedford</v>
      </c>
      <c r="G1122" s="27" t="s">
        <v>2062</v>
      </c>
      <c r="H1122" s="27" t="s">
        <v>154</v>
      </c>
      <c r="I1122" s="27" t="s">
        <v>161</v>
      </c>
      <c r="J1122" s="28" t="s">
        <v>3927</v>
      </c>
      <c r="K1122" s="29">
        <v>1000000</v>
      </c>
      <c r="L1122" s="29">
        <v>1000000</v>
      </c>
      <c r="M1122" s="29">
        <v>0</v>
      </c>
      <c r="N1122" s="29">
        <v>0</v>
      </c>
      <c r="O1122" s="31" t="s">
        <v>4439</v>
      </c>
    </row>
    <row r="1123" spans="1:15" ht="30" x14ac:dyDescent="0.25">
      <c r="A1123" s="30" t="s">
        <v>103</v>
      </c>
      <c r="B1123" s="27" t="s">
        <v>104</v>
      </c>
      <c r="C1123" s="27" t="s">
        <v>68</v>
      </c>
      <c r="D1123" s="27" t="str">
        <f>VLOOKUP(C1123,state!A:B,2)</f>
        <v>Massachusetts</v>
      </c>
      <c r="E1123" s="33" t="s">
        <v>2912</v>
      </c>
      <c r="F1123" s="33" t="str">
        <f>VLOOKUP(E1123,Sheet4!A:B,2,FALSE)</f>
        <v>Beverly</v>
      </c>
      <c r="G1123" s="27" t="s">
        <v>2914</v>
      </c>
      <c r="H1123" s="27" t="s">
        <v>154</v>
      </c>
      <c r="I1123" s="27" t="s">
        <v>161</v>
      </c>
      <c r="J1123" s="28" t="s">
        <v>3945</v>
      </c>
      <c r="K1123" s="29">
        <v>53864</v>
      </c>
      <c r="L1123" s="29">
        <v>53864</v>
      </c>
      <c r="M1123" s="29">
        <v>0</v>
      </c>
      <c r="N1123" s="29">
        <v>0</v>
      </c>
      <c r="O1123" s="31" t="s">
        <v>4810</v>
      </c>
    </row>
    <row r="1124" spans="1:15" ht="30" x14ac:dyDescent="0.25">
      <c r="A1124" s="30" t="s">
        <v>103</v>
      </c>
      <c r="B1124" s="27" t="s">
        <v>104</v>
      </c>
      <c r="C1124" s="27" t="s">
        <v>68</v>
      </c>
      <c r="D1124" s="27" t="str">
        <f>VLOOKUP(C1124,state!A:B,2)</f>
        <v>Massachusetts</v>
      </c>
      <c r="E1124" s="33" t="s">
        <v>2912</v>
      </c>
      <c r="F1124" s="33" t="str">
        <f>VLOOKUP(E1124,Sheet4!A:B,2,FALSE)</f>
        <v>Beverly</v>
      </c>
      <c r="G1124" s="27" t="s">
        <v>2914</v>
      </c>
      <c r="H1124" s="27" t="s">
        <v>154</v>
      </c>
      <c r="I1124" s="27" t="s">
        <v>161</v>
      </c>
      <c r="J1124" s="28" t="s">
        <v>3909</v>
      </c>
      <c r="K1124" s="29">
        <v>66690</v>
      </c>
      <c r="L1124" s="29">
        <v>66690</v>
      </c>
      <c r="M1124" s="29">
        <v>0</v>
      </c>
      <c r="N1124" s="29">
        <v>0</v>
      </c>
      <c r="O1124" s="31" t="s">
        <v>69</v>
      </c>
    </row>
    <row r="1125" spans="1:15" ht="30" x14ac:dyDescent="0.25">
      <c r="A1125" s="30" t="s">
        <v>103</v>
      </c>
      <c r="B1125" s="27" t="s">
        <v>104</v>
      </c>
      <c r="C1125" s="27" t="s">
        <v>68</v>
      </c>
      <c r="D1125" s="27" t="str">
        <f>VLOOKUP(C1125,state!A:B,2)</f>
        <v>Massachusetts</v>
      </c>
      <c r="E1125" s="33" t="s">
        <v>2912</v>
      </c>
      <c r="F1125" s="33" t="str">
        <f>VLOOKUP(E1125,Sheet4!A:B,2,FALSE)</f>
        <v>Beverly</v>
      </c>
      <c r="G1125" s="27" t="s">
        <v>2914</v>
      </c>
      <c r="H1125" s="27" t="s">
        <v>154</v>
      </c>
      <c r="I1125" s="27" t="s">
        <v>161</v>
      </c>
      <c r="J1125" s="28" t="s">
        <v>4015</v>
      </c>
      <c r="K1125" s="29">
        <v>89370</v>
      </c>
      <c r="L1125" s="29">
        <v>89370</v>
      </c>
      <c r="M1125" s="29">
        <v>0</v>
      </c>
      <c r="N1125" s="29">
        <v>0</v>
      </c>
      <c r="O1125" s="31" t="s">
        <v>1849</v>
      </c>
    </row>
    <row r="1126" spans="1:15" ht="30" x14ac:dyDescent="0.25">
      <c r="A1126" s="30" t="s">
        <v>103</v>
      </c>
      <c r="B1126" s="27" t="s">
        <v>104</v>
      </c>
      <c r="C1126" s="27" t="s">
        <v>68</v>
      </c>
      <c r="D1126" s="27" t="str">
        <f>VLOOKUP(C1126,state!A:B,2)</f>
        <v>Massachusetts</v>
      </c>
      <c r="E1126" s="33" t="s">
        <v>1861</v>
      </c>
      <c r="F1126" s="33" t="str">
        <f>VLOOKUP(E1126,Sheet4!A:B,2,FALSE)</f>
        <v>Lawrence</v>
      </c>
      <c r="G1126" s="27" t="s">
        <v>1862</v>
      </c>
      <c r="H1126" s="27" t="s">
        <v>154</v>
      </c>
      <c r="I1126" s="27" t="s">
        <v>161</v>
      </c>
      <c r="J1126" s="28" t="s">
        <v>3912</v>
      </c>
      <c r="K1126" s="29">
        <v>246492</v>
      </c>
      <c r="L1126" s="29">
        <v>246492</v>
      </c>
      <c r="M1126" s="29">
        <v>0</v>
      </c>
      <c r="N1126" s="29">
        <v>0</v>
      </c>
      <c r="O1126" s="31" t="s">
        <v>69</v>
      </c>
    </row>
    <row r="1127" spans="1:15" ht="30" x14ac:dyDescent="0.25">
      <c r="A1127" s="30" t="s">
        <v>103</v>
      </c>
      <c r="B1127" s="27" t="s">
        <v>104</v>
      </c>
      <c r="C1127" s="27" t="s">
        <v>68</v>
      </c>
      <c r="D1127" s="27" t="str">
        <f>VLOOKUP(C1127,state!A:B,2)</f>
        <v>Massachusetts</v>
      </c>
      <c r="E1127" s="33" t="s">
        <v>2038</v>
      </c>
      <c r="F1127" s="33" t="str">
        <f>VLOOKUP(E1127,Sheet4!A:B,2,FALSE)</f>
        <v>Norwood</v>
      </c>
      <c r="G1127" s="27" t="s">
        <v>2040</v>
      </c>
      <c r="H1127" s="27" t="s">
        <v>154</v>
      </c>
      <c r="I1127" s="27" t="s">
        <v>161</v>
      </c>
      <c r="J1127" s="28" t="s">
        <v>3967</v>
      </c>
      <c r="K1127" s="29">
        <v>110372</v>
      </c>
      <c r="L1127" s="29">
        <v>110372</v>
      </c>
      <c r="M1127" s="29">
        <v>0</v>
      </c>
      <c r="N1127" s="29">
        <v>0</v>
      </c>
      <c r="O1127" s="31" t="s">
        <v>5426</v>
      </c>
    </row>
    <row r="1128" spans="1:15" ht="30" x14ac:dyDescent="0.25">
      <c r="A1128" s="30" t="s">
        <v>103</v>
      </c>
      <c r="B1128" s="27" t="s">
        <v>104</v>
      </c>
      <c r="C1128" s="27" t="s">
        <v>68</v>
      </c>
      <c r="D1128" s="27" t="str">
        <f>VLOOKUP(C1128,state!A:B,2)</f>
        <v>Massachusetts</v>
      </c>
      <c r="E1128" s="33" t="s">
        <v>2038</v>
      </c>
      <c r="F1128" s="33" t="str">
        <f>VLOOKUP(E1128,Sheet4!A:B,2,FALSE)</f>
        <v>Norwood</v>
      </c>
      <c r="G1128" s="27" t="s">
        <v>2040</v>
      </c>
      <c r="H1128" s="27" t="s">
        <v>154</v>
      </c>
      <c r="I1128" s="27" t="s">
        <v>161</v>
      </c>
      <c r="J1128" s="28" t="s">
        <v>3967</v>
      </c>
      <c r="K1128" s="29">
        <v>1952697</v>
      </c>
      <c r="L1128" s="29">
        <v>1952697</v>
      </c>
      <c r="M1128" s="29">
        <v>0</v>
      </c>
      <c r="N1128" s="29">
        <v>0</v>
      </c>
      <c r="O1128" s="31" t="s">
        <v>5425</v>
      </c>
    </row>
    <row r="1129" spans="1:15" ht="30" x14ac:dyDescent="0.25">
      <c r="A1129" s="30" t="s">
        <v>89</v>
      </c>
      <c r="B1129" s="27" t="s">
        <v>90</v>
      </c>
      <c r="C1129" s="27" t="s">
        <v>304</v>
      </c>
      <c r="D1129" s="27" t="str">
        <f>VLOOKUP(C1129,state!A:B,2)</f>
        <v>Maryland</v>
      </c>
      <c r="E1129" s="33" t="s">
        <v>1124</v>
      </c>
      <c r="F1129" s="33" t="str">
        <f>VLOOKUP(E1129,Sheet4!A:B,2,FALSE)</f>
        <v>Oakland</v>
      </c>
      <c r="G1129" s="27" t="s">
        <v>1125</v>
      </c>
      <c r="H1129" s="27" t="s">
        <v>4</v>
      </c>
      <c r="I1129" s="27" t="s">
        <v>13</v>
      </c>
      <c r="J1129" s="28" t="s">
        <v>3897</v>
      </c>
      <c r="K1129" s="29">
        <v>300000</v>
      </c>
      <c r="L1129" s="29">
        <v>300000</v>
      </c>
      <c r="M1129" s="29">
        <v>0</v>
      </c>
      <c r="N1129" s="29">
        <v>0</v>
      </c>
      <c r="O1129" s="31" t="s">
        <v>4215</v>
      </c>
    </row>
    <row r="1130" spans="1:15" ht="30" x14ac:dyDescent="0.25">
      <c r="A1130" s="30" t="s">
        <v>89</v>
      </c>
      <c r="B1130" s="27" t="s">
        <v>90</v>
      </c>
      <c r="C1130" s="27" t="s">
        <v>304</v>
      </c>
      <c r="D1130" s="27" t="str">
        <f>VLOOKUP(C1130,state!A:B,2)</f>
        <v>Maryland</v>
      </c>
      <c r="E1130" s="33" t="s">
        <v>3679</v>
      </c>
      <c r="F1130" s="33" t="str">
        <f>VLOOKUP(E1130,Sheet4!A:B,2,FALSE)</f>
        <v>Leonardtown</v>
      </c>
      <c r="G1130" s="27" t="s">
        <v>3681</v>
      </c>
      <c r="H1130" s="27" t="s">
        <v>4</v>
      </c>
      <c r="I1130" s="27" t="s">
        <v>13</v>
      </c>
      <c r="J1130" s="28" t="s">
        <v>3923</v>
      </c>
      <c r="K1130" s="29">
        <v>1000000</v>
      </c>
      <c r="L1130" s="29">
        <v>0</v>
      </c>
      <c r="M1130" s="29">
        <v>1000000</v>
      </c>
      <c r="N1130" s="29">
        <v>0</v>
      </c>
      <c r="O1130" s="31" t="s">
        <v>4584</v>
      </c>
    </row>
    <row r="1131" spans="1:15" ht="30" x14ac:dyDescent="0.25">
      <c r="A1131" s="30" t="s">
        <v>89</v>
      </c>
      <c r="B1131" s="27" t="s">
        <v>90</v>
      </c>
      <c r="C1131" s="27" t="s">
        <v>304</v>
      </c>
      <c r="D1131" s="27" t="str">
        <f>VLOOKUP(C1131,state!A:B,2)</f>
        <v>Maryland</v>
      </c>
      <c r="E1131" s="33" t="s">
        <v>3679</v>
      </c>
      <c r="F1131" s="33" t="str">
        <f>VLOOKUP(E1131,Sheet4!A:B,2,FALSE)</f>
        <v>Leonardtown</v>
      </c>
      <c r="G1131" s="27" t="s">
        <v>3681</v>
      </c>
      <c r="H1131" s="27" t="s">
        <v>4</v>
      </c>
      <c r="I1131" s="27" t="s">
        <v>13</v>
      </c>
      <c r="J1131" s="28" t="s">
        <v>3923</v>
      </c>
      <c r="K1131" s="29">
        <v>5346627</v>
      </c>
      <c r="L1131" s="29">
        <v>150000</v>
      </c>
      <c r="M1131" s="29">
        <v>5196627</v>
      </c>
      <c r="N1131" s="29">
        <v>0</v>
      </c>
      <c r="O1131" s="31" t="s">
        <v>4583</v>
      </c>
    </row>
    <row r="1132" spans="1:15" ht="30" x14ac:dyDescent="0.25">
      <c r="A1132" s="30" t="s">
        <v>89</v>
      </c>
      <c r="B1132" s="27" t="s">
        <v>90</v>
      </c>
      <c r="C1132" s="27" t="s">
        <v>304</v>
      </c>
      <c r="D1132" s="27" t="str">
        <f>VLOOKUP(C1132,state!A:B,2)</f>
        <v>Maryland</v>
      </c>
      <c r="E1132" s="33" t="s">
        <v>3701</v>
      </c>
      <c r="F1132" s="33" t="str">
        <f>VLOOKUP(E1132,Sheet4!A:B,2,FALSE)</f>
        <v>Cumberland Heights</v>
      </c>
      <c r="G1132" s="27" t="s">
        <v>3703</v>
      </c>
      <c r="H1132" s="27" t="s">
        <v>4</v>
      </c>
      <c r="I1132" s="27" t="s">
        <v>13</v>
      </c>
      <c r="J1132" s="28" t="s">
        <v>3898</v>
      </c>
      <c r="K1132" s="29">
        <v>6620400</v>
      </c>
      <c r="L1132" s="29">
        <v>150000</v>
      </c>
      <c r="M1132" s="29">
        <v>6470400</v>
      </c>
      <c r="N1132" s="29">
        <v>0</v>
      </c>
      <c r="O1132" s="31" t="s">
        <v>4826</v>
      </c>
    </row>
    <row r="1133" spans="1:15" ht="30" x14ac:dyDescent="0.25">
      <c r="A1133" s="30" t="s">
        <v>89</v>
      </c>
      <c r="B1133" s="27" t="s">
        <v>90</v>
      </c>
      <c r="C1133" s="27" t="s">
        <v>304</v>
      </c>
      <c r="D1133" s="27" t="str">
        <f>VLOOKUP(C1133,state!A:B,2)</f>
        <v>Maryland</v>
      </c>
      <c r="E1133" s="33" t="s">
        <v>1987</v>
      </c>
      <c r="F1133" s="33" t="str">
        <f>VLOOKUP(E1133,Sheet4!A:B,2,FALSE)</f>
        <v>Cambridge</v>
      </c>
      <c r="G1133" s="27" t="s">
        <v>1988</v>
      </c>
      <c r="H1133" s="27" t="s">
        <v>4</v>
      </c>
      <c r="I1133" s="27" t="s">
        <v>13</v>
      </c>
      <c r="J1133" s="28" t="s">
        <v>3904</v>
      </c>
      <c r="K1133" s="29">
        <v>194461</v>
      </c>
      <c r="L1133" s="29">
        <v>194461</v>
      </c>
      <c r="M1133" s="29">
        <v>0</v>
      </c>
      <c r="N1133" s="29">
        <v>0</v>
      </c>
      <c r="O1133" s="31" t="s">
        <v>4838</v>
      </c>
    </row>
    <row r="1134" spans="1:15" ht="30" x14ac:dyDescent="0.25">
      <c r="A1134" s="30" t="s">
        <v>89</v>
      </c>
      <c r="B1134" s="27" t="s">
        <v>90</v>
      </c>
      <c r="C1134" s="27" t="s">
        <v>304</v>
      </c>
      <c r="D1134" s="27" t="str">
        <f>VLOOKUP(C1134,state!A:B,2)</f>
        <v>Maryland</v>
      </c>
      <c r="E1134" s="33" t="s">
        <v>3073</v>
      </c>
      <c r="F1134" s="33" t="str">
        <f>VLOOKUP(E1134,Sheet4!A:B,2,FALSE)</f>
        <v>Ocean City</v>
      </c>
      <c r="G1134" s="27" t="s">
        <v>1706</v>
      </c>
      <c r="H1134" s="27" t="s">
        <v>4</v>
      </c>
      <c r="I1134" s="27" t="s">
        <v>13</v>
      </c>
      <c r="J1134" s="28" t="s">
        <v>3898</v>
      </c>
      <c r="K1134" s="29">
        <v>346538</v>
      </c>
      <c r="L1134" s="29">
        <v>346538</v>
      </c>
      <c r="M1134" s="29">
        <v>0</v>
      </c>
      <c r="N1134" s="29">
        <v>0</v>
      </c>
      <c r="O1134" s="31" t="s">
        <v>5107</v>
      </c>
    </row>
    <row r="1135" spans="1:15" ht="30" x14ac:dyDescent="0.25">
      <c r="A1135" s="30" t="s">
        <v>89</v>
      </c>
      <c r="B1135" s="27" t="s">
        <v>90</v>
      </c>
      <c r="C1135" s="27" t="s">
        <v>304</v>
      </c>
      <c r="D1135" s="27" t="str">
        <f>VLOOKUP(C1135,state!A:B,2)</f>
        <v>Maryland</v>
      </c>
      <c r="E1135" s="33" t="s">
        <v>2681</v>
      </c>
      <c r="F1135" s="33" t="str">
        <f>VLOOKUP(E1135,Sheet4!A:B,2,FALSE)</f>
        <v>Stevensville</v>
      </c>
      <c r="G1135" s="27" t="s">
        <v>2682</v>
      </c>
      <c r="H1135" s="27" t="s">
        <v>4</v>
      </c>
      <c r="I1135" s="27" t="s">
        <v>13</v>
      </c>
      <c r="J1135" s="28" t="s">
        <v>3923</v>
      </c>
      <c r="K1135" s="29">
        <v>491266</v>
      </c>
      <c r="L1135" s="29">
        <v>491266</v>
      </c>
      <c r="M1135" s="29">
        <v>0</v>
      </c>
      <c r="N1135" s="29">
        <v>0</v>
      </c>
      <c r="O1135" s="31" t="s">
        <v>5705</v>
      </c>
    </row>
    <row r="1136" spans="1:15" ht="30" x14ac:dyDescent="0.25">
      <c r="A1136" s="30" t="s">
        <v>89</v>
      </c>
      <c r="B1136" s="27" t="s">
        <v>90</v>
      </c>
      <c r="C1136" s="27" t="s">
        <v>304</v>
      </c>
      <c r="D1136" s="27" t="str">
        <f>VLOOKUP(C1136,state!A:B,2)</f>
        <v>Maryland</v>
      </c>
      <c r="E1136" s="33" t="s">
        <v>644</v>
      </c>
      <c r="F1136" s="33" t="str">
        <f>VLOOKUP(E1136,Sheet4!A:B,2,FALSE)</f>
        <v>Crisfield</v>
      </c>
      <c r="G1136" s="27" t="s">
        <v>646</v>
      </c>
      <c r="H1136" s="27" t="s">
        <v>4</v>
      </c>
      <c r="I1136" s="27" t="s">
        <v>13</v>
      </c>
      <c r="J1136" s="28" t="s">
        <v>3897</v>
      </c>
      <c r="K1136" s="29">
        <v>35451</v>
      </c>
      <c r="L1136" s="29">
        <v>35451</v>
      </c>
      <c r="M1136" s="29">
        <v>0</v>
      </c>
      <c r="N1136" s="29">
        <v>0</v>
      </c>
      <c r="O1136" s="31" t="s">
        <v>4168</v>
      </c>
    </row>
    <row r="1137" spans="1:15" ht="30" x14ac:dyDescent="0.25">
      <c r="A1137" s="30" t="s">
        <v>89</v>
      </c>
      <c r="B1137" s="27" t="s">
        <v>90</v>
      </c>
      <c r="C1137" s="27" t="s">
        <v>304</v>
      </c>
      <c r="D1137" s="27" t="str">
        <f>VLOOKUP(C1137,state!A:B,2)</f>
        <v>Maryland</v>
      </c>
      <c r="E1137" s="33" t="s">
        <v>644</v>
      </c>
      <c r="F1137" s="33" t="str">
        <f>VLOOKUP(E1137,Sheet4!A:B,2,FALSE)</f>
        <v>Crisfield</v>
      </c>
      <c r="G1137" s="27" t="s">
        <v>646</v>
      </c>
      <c r="H1137" s="27" t="s">
        <v>4</v>
      </c>
      <c r="I1137" s="27" t="s">
        <v>13</v>
      </c>
      <c r="J1137" s="28" t="s">
        <v>3897</v>
      </c>
      <c r="K1137" s="29">
        <v>128946</v>
      </c>
      <c r="L1137" s="29">
        <v>128946</v>
      </c>
      <c r="M1137" s="29">
        <v>0</v>
      </c>
      <c r="N1137" s="29">
        <v>0</v>
      </c>
      <c r="O1137" s="31" t="s">
        <v>4169</v>
      </c>
    </row>
    <row r="1138" spans="1:15" ht="45" x14ac:dyDescent="0.25">
      <c r="A1138" s="30" t="s">
        <v>89</v>
      </c>
      <c r="B1138" s="27" t="s">
        <v>90</v>
      </c>
      <c r="C1138" s="27" t="s">
        <v>304</v>
      </c>
      <c r="D1138" s="27" t="str">
        <f>VLOOKUP(C1138,state!A:B,2)</f>
        <v>Maryland</v>
      </c>
      <c r="E1138" s="33" t="s">
        <v>2850</v>
      </c>
      <c r="F1138" s="33" t="str">
        <f>VLOOKUP(E1138,Sheet4!A:B,2,FALSE)</f>
        <v>Baltimore</v>
      </c>
      <c r="G1138" s="27" t="s">
        <v>2852</v>
      </c>
      <c r="H1138" s="27" t="s">
        <v>53</v>
      </c>
      <c r="I1138" s="27" t="s">
        <v>57</v>
      </c>
      <c r="J1138" s="28" t="s">
        <v>4017</v>
      </c>
      <c r="K1138" s="29">
        <v>7831286</v>
      </c>
      <c r="L1138" s="29">
        <v>831286</v>
      </c>
      <c r="M1138" s="29">
        <v>7000000</v>
      </c>
      <c r="N1138" s="29">
        <v>0</v>
      </c>
      <c r="O1138" s="31" t="s">
        <v>4812</v>
      </c>
    </row>
    <row r="1139" spans="1:15" ht="45" x14ac:dyDescent="0.25">
      <c r="A1139" s="30" t="s">
        <v>89</v>
      </c>
      <c r="B1139" s="27" t="s">
        <v>90</v>
      </c>
      <c r="C1139" s="27" t="s">
        <v>304</v>
      </c>
      <c r="D1139" s="27" t="str">
        <f>VLOOKUP(C1139,state!A:B,2)</f>
        <v>Maryland</v>
      </c>
      <c r="E1139" s="33" t="s">
        <v>2850</v>
      </c>
      <c r="F1139" s="33" t="str">
        <f>VLOOKUP(E1139,Sheet4!A:B,2,FALSE)</f>
        <v>Baltimore</v>
      </c>
      <c r="G1139" s="27" t="s">
        <v>2852</v>
      </c>
      <c r="H1139" s="27" t="s">
        <v>53</v>
      </c>
      <c r="I1139" s="27" t="s">
        <v>57</v>
      </c>
      <c r="J1139" s="28" t="s">
        <v>4016</v>
      </c>
      <c r="K1139" s="29">
        <v>3392031</v>
      </c>
      <c r="L1139" s="29">
        <v>3392031</v>
      </c>
      <c r="M1139" s="29">
        <v>0</v>
      </c>
      <c r="N1139" s="29">
        <v>0</v>
      </c>
      <c r="O1139" s="31" t="s">
        <v>4811</v>
      </c>
    </row>
    <row r="1140" spans="1:15" ht="30" x14ac:dyDescent="0.25">
      <c r="A1140" s="30" t="s">
        <v>89</v>
      </c>
      <c r="B1140" s="27" t="s">
        <v>90</v>
      </c>
      <c r="C1140" s="27" t="s">
        <v>304</v>
      </c>
      <c r="D1140" s="27" t="str">
        <f>VLOOKUP(C1140,state!A:B,2)</f>
        <v>Maryland</v>
      </c>
      <c r="E1140" s="33" t="s">
        <v>309</v>
      </c>
      <c r="F1140" s="33" t="str">
        <f>VLOOKUP(E1140,Sheet4!A:B,2,FALSE)</f>
        <v>Hagerstown</v>
      </c>
      <c r="G1140" s="27" t="s">
        <v>311</v>
      </c>
      <c r="H1140" s="27" t="s">
        <v>53</v>
      </c>
      <c r="I1140" s="27" t="s">
        <v>57</v>
      </c>
      <c r="J1140" s="28" t="s">
        <v>3929</v>
      </c>
      <c r="K1140" s="29">
        <v>350000</v>
      </c>
      <c r="L1140" s="29">
        <v>350000</v>
      </c>
      <c r="M1140" s="29">
        <v>0</v>
      </c>
      <c r="N1140" s="29">
        <v>0</v>
      </c>
      <c r="O1140" s="31" t="s">
        <v>5076</v>
      </c>
    </row>
    <row r="1141" spans="1:15" ht="30" x14ac:dyDescent="0.25">
      <c r="A1141" s="30" t="s">
        <v>89</v>
      </c>
      <c r="B1141" s="27" t="s">
        <v>90</v>
      </c>
      <c r="C1141" s="27" t="s">
        <v>304</v>
      </c>
      <c r="D1141" s="27" t="str">
        <f>VLOOKUP(C1141,state!A:B,2)</f>
        <v>Maryland</v>
      </c>
      <c r="E1141" s="33" t="s">
        <v>309</v>
      </c>
      <c r="F1141" s="33" t="str">
        <f>VLOOKUP(E1141,Sheet4!A:B,2,FALSE)</f>
        <v>Hagerstown</v>
      </c>
      <c r="G1141" s="27" t="s">
        <v>311</v>
      </c>
      <c r="H1141" s="27" t="s">
        <v>53</v>
      </c>
      <c r="I1141" s="27" t="s">
        <v>57</v>
      </c>
      <c r="J1141" s="28" t="s">
        <v>3929</v>
      </c>
      <c r="K1141" s="29">
        <v>650000</v>
      </c>
      <c r="L1141" s="29">
        <v>650000</v>
      </c>
      <c r="M1141" s="29">
        <v>0</v>
      </c>
      <c r="N1141" s="29">
        <v>0</v>
      </c>
      <c r="O1141" s="31" t="s">
        <v>4130</v>
      </c>
    </row>
    <row r="1142" spans="1:15" ht="30" x14ac:dyDescent="0.25">
      <c r="A1142" s="30" t="s">
        <v>89</v>
      </c>
      <c r="B1142" s="27" t="s">
        <v>90</v>
      </c>
      <c r="C1142" s="27" t="s">
        <v>304</v>
      </c>
      <c r="D1142" s="27" t="str">
        <f>VLOOKUP(C1142,state!A:B,2)</f>
        <v>Maryland</v>
      </c>
      <c r="E1142" s="33" t="s">
        <v>2734</v>
      </c>
      <c r="F1142" s="33" t="str">
        <f>VLOOKUP(E1142,Sheet4!A:B,2,FALSE)</f>
        <v>Salisbury</v>
      </c>
      <c r="G1142" s="27" t="s">
        <v>2736</v>
      </c>
      <c r="H1142" s="27" t="s">
        <v>53</v>
      </c>
      <c r="I1142" s="27" t="s">
        <v>57</v>
      </c>
      <c r="J1142" s="28" t="s">
        <v>3899</v>
      </c>
      <c r="K1142" s="29">
        <v>89613</v>
      </c>
      <c r="L1142" s="29">
        <v>89613</v>
      </c>
      <c r="M1142" s="29">
        <v>0</v>
      </c>
      <c r="N1142" s="29">
        <v>0</v>
      </c>
      <c r="O1142" s="31" t="s">
        <v>5570</v>
      </c>
    </row>
    <row r="1143" spans="1:15" ht="30" x14ac:dyDescent="0.25">
      <c r="A1143" s="30" t="s">
        <v>89</v>
      </c>
      <c r="B1143" s="27" t="s">
        <v>90</v>
      </c>
      <c r="C1143" s="27" t="s">
        <v>304</v>
      </c>
      <c r="D1143" s="27" t="str">
        <f>VLOOKUP(C1143,state!A:B,2)</f>
        <v>Maryland</v>
      </c>
      <c r="E1143" s="33" t="s">
        <v>2734</v>
      </c>
      <c r="F1143" s="33" t="str">
        <f>VLOOKUP(E1143,Sheet4!A:B,2,FALSE)</f>
        <v>Salisbury</v>
      </c>
      <c r="G1143" s="27" t="s">
        <v>2736</v>
      </c>
      <c r="H1143" s="27" t="s">
        <v>53</v>
      </c>
      <c r="I1143" s="27" t="s">
        <v>57</v>
      </c>
      <c r="J1143" s="28" t="s">
        <v>3899</v>
      </c>
      <c r="K1143" s="29">
        <v>255051</v>
      </c>
      <c r="L1143" s="29">
        <v>255051</v>
      </c>
      <c r="M1143" s="29">
        <v>0</v>
      </c>
      <c r="N1143" s="29">
        <v>0</v>
      </c>
      <c r="O1143" s="31" t="s">
        <v>4326</v>
      </c>
    </row>
    <row r="1144" spans="1:15" ht="45" x14ac:dyDescent="0.25">
      <c r="A1144" s="30" t="s">
        <v>89</v>
      </c>
      <c r="B1144" s="27" t="s">
        <v>90</v>
      </c>
      <c r="C1144" s="27" t="s">
        <v>304</v>
      </c>
      <c r="D1144" s="27" t="str">
        <f>VLOOKUP(C1144,state!A:B,2)</f>
        <v>Maryland</v>
      </c>
      <c r="E1144" s="33" t="s">
        <v>1126</v>
      </c>
      <c r="F1144" s="33" t="str">
        <f>VLOOKUP(E1144,Sheet4!A:B,2,FALSE)</f>
        <v>Westminster</v>
      </c>
      <c r="G1144" s="27" t="s">
        <v>1128</v>
      </c>
      <c r="H1144" s="27" t="s">
        <v>154</v>
      </c>
      <c r="I1144" s="27" t="s">
        <v>161</v>
      </c>
      <c r="J1144" s="28" t="s">
        <v>3911</v>
      </c>
      <c r="K1144" s="29">
        <v>113250</v>
      </c>
      <c r="L1144" s="29">
        <v>113250</v>
      </c>
      <c r="M1144" s="29">
        <v>0</v>
      </c>
      <c r="N1144" s="29">
        <v>0</v>
      </c>
      <c r="O1144" s="31" t="s">
        <v>4919</v>
      </c>
    </row>
    <row r="1145" spans="1:15" ht="45" x14ac:dyDescent="0.25">
      <c r="A1145" s="30" t="s">
        <v>89</v>
      </c>
      <c r="B1145" s="27" t="s">
        <v>90</v>
      </c>
      <c r="C1145" s="27" t="s">
        <v>304</v>
      </c>
      <c r="D1145" s="27" t="str">
        <f>VLOOKUP(C1145,state!A:B,2)</f>
        <v>Maryland</v>
      </c>
      <c r="E1145" s="33" t="s">
        <v>1126</v>
      </c>
      <c r="F1145" s="33" t="str">
        <f>VLOOKUP(E1145,Sheet4!A:B,2,FALSE)</f>
        <v>Westminster</v>
      </c>
      <c r="G1145" s="27" t="s">
        <v>1128</v>
      </c>
      <c r="H1145" s="27" t="s">
        <v>154</v>
      </c>
      <c r="I1145" s="27" t="s">
        <v>161</v>
      </c>
      <c r="J1145" s="28" t="s">
        <v>3911</v>
      </c>
      <c r="K1145" s="29">
        <v>129950</v>
      </c>
      <c r="L1145" s="29">
        <v>129950</v>
      </c>
      <c r="M1145" s="29">
        <v>0</v>
      </c>
      <c r="N1145" s="29">
        <v>0</v>
      </c>
      <c r="O1145" s="31" t="s">
        <v>4216</v>
      </c>
    </row>
    <row r="1146" spans="1:15" x14ac:dyDescent="0.25">
      <c r="A1146" s="30" t="s">
        <v>89</v>
      </c>
      <c r="B1146" s="27" t="s">
        <v>90</v>
      </c>
      <c r="C1146" s="27" t="s">
        <v>304</v>
      </c>
      <c r="D1146" s="27" t="str">
        <f>VLOOKUP(C1146,state!A:B,2)</f>
        <v>Maryland</v>
      </c>
      <c r="E1146" s="33" t="s">
        <v>306</v>
      </c>
      <c r="F1146" s="33" t="str">
        <f>VLOOKUP(E1146,Sheet4!A:B,2,FALSE)</f>
        <v>Frederick</v>
      </c>
      <c r="G1146" s="27" t="s">
        <v>308</v>
      </c>
      <c r="H1146" s="27" t="s">
        <v>154</v>
      </c>
      <c r="I1146" s="27" t="s">
        <v>161</v>
      </c>
      <c r="J1146" s="28" t="s">
        <v>3913</v>
      </c>
      <c r="K1146" s="29">
        <v>385000</v>
      </c>
      <c r="L1146" s="29">
        <v>385000</v>
      </c>
      <c r="M1146" s="29">
        <v>0</v>
      </c>
      <c r="N1146" s="29">
        <v>0</v>
      </c>
      <c r="O1146" s="31" t="s">
        <v>4227</v>
      </c>
    </row>
    <row r="1147" spans="1:15" x14ac:dyDescent="0.25">
      <c r="A1147" s="30" t="s">
        <v>89</v>
      </c>
      <c r="B1147" s="27" t="s">
        <v>90</v>
      </c>
      <c r="C1147" s="27" t="s">
        <v>304</v>
      </c>
      <c r="D1147" s="27" t="str">
        <f>VLOOKUP(C1147,state!A:B,2)</f>
        <v>Maryland</v>
      </c>
      <c r="E1147" s="33" t="s">
        <v>306</v>
      </c>
      <c r="F1147" s="33" t="str">
        <f>VLOOKUP(E1147,Sheet4!A:B,2,FALSE)</f>
        <v>Frederick</v>
      </c>
      <c r="G1147" s="27" t="s">
        <v>308</v>
      </c>
      <c r="H1147" s="27" t="s">
        <v>154</v>
      </c>
      <c r="I1147" s="27" t="s">
        <v>161</v>
      </c>
      <c r="J1147" s="28" t="s">
        <v>3919</v>
      </c>
      <c r="K1147" s="29">
        <v>4134419</v>
      </c>
      <c r="L1147" s="29">
        <v>2242453</v>
      </c>
      <c r="M1147" s="29">
        <v>1891966</v>
      </c>
      <c r="N1147" s="29">
        <v>0</v>
      </c>
      <c r="O1147" s="31" t="s">
        <v>4129</v>
      </c>
    </row>
    <row r="1148" spans="1:15" ht="30" x14ac:dyDescent="0.25">
      <c r="A1148" s="30" t="s">
        <v>89</v>
      </c>
      <c r="B1148" s="27" t="s">
        <v>90</v>
      </c>
      <c r="C1148" s="27" t="s">
        <v>304</v>
      </c>
      <c r="D1148" s="27" t="str">
        <f>VLOOKUP(C1148,state!A:B,2)</f>
        <v>Maryland</v>
      </c>
      <c r="E1148" s="33" t="s">
        <v>2033</v>
      </c>
      <c r="F1148" s="33" t="str">
        <f>VLOOKUP(E1148,Sheet4!A:B,2,FALSE)</f>
        <v>Fort Meade(Odenton)</v>
      </c>
      <c r="G1148" s="27" t="s">
        <v>2035</v>
      </c>
      <c r="H1148" s="27" t="s">
        <v>154</v>
      </c>
      <c r="I1148" s="27" t="s">
        <v>161</v>
      </c>
      <c r="J1148" s="28" t="s">
        <v>3893</v>
      </c>
      <c r="K1148" s="29">
        <v>225000</v>
      </c>
      <c r="L1148" s="29">
        <v>225000</v>
      </c>
      <c r="M1148" s="29">
        <v>0</v>
      </c>
      <c r="N1148" s="29">
        <v>0</v>
      </c>
      <c r="O1148" s="31" t="s">
        <v>4425</v>
      </c>
    </row>
    <row r="1149" spans="1:15" ht="30" x14ac:dyDescent="0.25">
      <c r="A1149" s="30" t="s">
        <v>89</v>
      </c>
      <c r="B1149" s="27" t="s">
        <v>90</v>
      </c>
      <c r="C1149" s="27" t="s">
        <v>304</v>
      </c>
      <c r="D1149" s="27" t="str">
        <f>VLOOKUP(C1149,state!A:B,2)</f>
        <v>Maryland</v>
      </c>
      <c r="E1149" s="33" t="s">
        <v>2033</v>
      </c>
      <c r="F1149" s="33" t="str">
        <f>VLOOKUP(E1149,Sheet4!A:B,2,FALSE)</f>
        <v>Fort Meade(Odenton)</v>
      </c>
      <c r="G1149" s="27" t="s">
        <v>2035</v>
      </c>
      <c r="H1149" s="27" t="s">
        <v>154</v>
      </c>
      <c r="I1149" s="27" t="s">
        <v>161</v>
      </c>
      <c r="J1149" s="28" t="s">
        <v>3914</v>
      </c>
      <c r="K1149" s="29">
        <v>300000</v>
      </c>
      <c r="L1149" s="29">
        <v>300000</v>
      </c>
      <c r="M1149" s="29">
        <v>0</v>
      </c>
      <c r="N1149" s="29">
        <v>0</v>
      </c>
      <c r="O1149" s="31" t="s">
        <v>4999</v>
      </c>
    </row>
    <row r="1150" spans="1:15" x14ac:dyDescent="0.25">
      <c r="A1150" s="30" t="s">
        <v>103</v>
      </c>
      <c r="B1150" s="27" t="s">
        <v>104</v>
      </c>
      <c r="C1150" s="27" t="s">
        <v>261</v>
      </c>
      <c r="D1150" s="27" t="str">
        <f>VLOOKUP(C1150,state!A:B,2)</f>
        <v>Maine</v>
      </c>
      <c r="E1150" s="33" t="s">
        <v>3245</v>
      </c>
      <c r="F1150" s="33" t="str">
        <f>VLOOKUP(E1150,Sheet4!A:B,2,FALSE)</f>
        <v>Augusta</v>
      </c>
      <c r="G1150" s="27" t="s">
        <v>3246</v>
      </c>
      <c r="H1150" s="28" t="s">
        <v>10</v>
      </c>
      <c r="I1150" s="28"/>
      <c r="J1150" s="28" t="s">
        <v>3894</v>
      </c>
      <c r="K1150" s="29">
        <v>450000</v>
      </c>
      <c r="L1150" s="29">
        <v>450000</v>
      </c>
      <c r="M1150" s="29">
        <v>0</v>
      </c>
      <c r="N1150" s="29">
        <v>0</v>
      </c>
      <c r="O1150" s="31" t="s">
        <v>4504</v>
      </c>
    </row>
    <row r="1151" spans="1:15" ht="30" x14ac:dyDescent="0.25">
      <c r="A1151" s="30" t="s">
        <v>103</v>
      </c>
      <c r="B1151" s="27" t="s">
        <v>104</v>
      </c>
      <c r="C1151" s="27" t="s">
        <v>261</v>
      </c>
      <c r="D1151" s="27" t="str">
        <f>VLOOKUP(C1151,state!A:B,2)</f>
        <v>Maine</v>
      </c>
      <c r="E1151" s="33" t="s">
        <v>1481</v>
      </c>
      <c r="F1151" s="33" t="str">
        <f>VLOOKUP(E1151,Sheet4!A:B,2,FALSE)</f>
        <v>Bethel</v>
      </c>
      <c r="G1151" s="27" t="s">
        <v>1484</v>
      </c>
      <c r="H1151" s="27" t="s">
        <v>4</v>
      </c>
      <c r="I1151" s="27" t="s">
        <v>13</v>
      </c>
      <c r="J1151" s="28" t="s">
        <v>3895</v>
      </c>
      <c r="K1151" s="29">
        <v>78300</v>
      </c>
      <c r="L1151" s="29">
        <v>78300</v>
      </c>
      <c r="M1151" s="29">
        <v>0</v>
      </c>
      <c r="N1151" s="29">
        <v>0</v>
      </c>
      <c r="O1151" s="31" t="s">
        <v>4283</v>
      </c>
    </row>
    <row r="1152" spans="1:15" ht="30" x14ac:dyDescent="0.25">
      <c r="A1152" s="30" t="s">
        <v>103</v>
      </c>
      <c r="B1152" s="27" t="s">
        <v>104</v>
      </c>
      <c r="C1152" s="27" t="s">
        <v>261</v>
      </c>
      <c r="D1152" s="27" t="str">
        <f>VLOOKUP(C1152,state!A:B,2)</f>
        <v>Maine</v>
      </c>
      <c r="E1152" s="33" t="s">
        <v>263</v>
      </c>
      <c r="F1152" s="33" t="str">
        <f>VLOOKUP(E1152,Sheet4!A:B,2,FALSE)</f>
        <v>Dexter</v>
      </c>
      <c r="G1152" s="27" t="s">
        <v>265</v>
      </c>
      <c r="H1152" s="27" t="s">
        <v>4</v>
      </c>
      <c r="I1152" s="27" t="s">
        <v>13</v>
      </c>
      <c r="J1152" s="28" t="s">
        <v>3918</v>
      </c>
      <c r="K1152" s="29">
        <v>35000</v>
      </c>
      <c r="L1152" s="29">
        <v>35000</v>
      </c>
      <c r="M1152" s="29">
        <v>0</v>
      </c>
      <c r="N1152" s="29">
        <v>0</v>
      </c>
      <c r="O1152" s="31" t="s">
        <v>4547</v>
      </c>
    </row>
    <row r="1153" spans="1:15" ht="30" x14ac:dyDescent="0.25">
      <c r="A1153" s="30" t="s">
        <v>103</v>
      </c>
      <c r="B1153" s="27" t="s">
        <v>104</v>
      </c>
      <c r="C1153" s="27" t="s">
        <v>261</v>
      </c>
      <c r="D1153" s="27" t="str">
        <f>VLOOKUP(C1153,state!A:B,2)</f>
        <v>Maine</v>
      </c>
      <c r="E1153" s="33" t="s">
        <v>263</v>
      </c>
      <c r="F1153" s="33" t="str">
        <f>VLOOKUP(E1153,Sheet4!A:B,2,FALSE)</f>
        <v>Dexter</v>
      </c>
      <c r="G1153" s="27" t="s">
        <v>265</v>
      </c>
      <c r="H1153" s="27" t="s">
        <v>4</v>
      </c>
      <c r="I1153" s="27" t="s">
        <v>13</v>
      </c>
      <c r="J1153" s="28" t="s">
        <v>3918</v>
      </c>
      <c r="K1153" s="29">
        <v>45000</v>
      </c>
      <c r="L1153" s="29">
        <v>45000</v>
      </c>
      <c r="M1153" s="29">
        <v>0</v>
      </c>
      <c r="N1153" s="29">
        <v>0</v>
      </c>
      <c r="O1153" s="31" t="s">
        <v>4548</v>
      </c>
    </row>
    <row r="1154" spans="1:15" ht="30" x14ac:dyDescent="0.25">
      <c r="A1154" s="30" t="s">
        <v>103</v>
      </c>
      <c r="B1154" s="27" t="s">
        <v>104</v>
      </c>
      <c r="C1154" s="27" t="s">
        <v>261</v>
      </c>
      <c r="D1154" s="27" t="str">
        <f>VLOOKUP(C1154,state!A:B,2)</f>
        <v>Maine</v>
      </c>
      <c r="E1154" s="33" t="s">
        <v>263</v>
      </c>
      <c r="F1154" s="33" t="str">
        <f>VLOOKUP(E1154,Sheet4!A:B,2,FALSE)</f>
        <v>Dexter</v>
      </c>
      <c r="G1154" s="27" t="s">
        <v>265</v>
      </c>
      <c r="H1154" s="27" t="s">
        <v>4</v>
      </c>
      <c r="I1154" s="27" t="s">
        <v>13</v>
      </c>
      <c r="J1154" s="28" t="s">
        <v>3918</v>
      </c>
      <c r="K1154" s="29">
        <v>93700</v>
      </c>
      <c r="L1154" s="29">
        <v>93700</v>
      </c>
      <c r="M1154" s="29">
        <v>0</v>
      </c>
      <c r="N1154" s="29">
        <v>0</v>
      </c>
      <c r="O1154" s="31" t="s">
        <v>4549</v>
      </c>
    </row>
    <row r="1155" spans="1:15" ht="30" x14ac:dyDescent="0.25">
      <c r="A1155" s="30" t="s">
        <v>103</v>
      </c>
      <c r="B1155" s="27" t="s">
        <v>104</v>
      </c>
      <c r="C1155" s="27" t="s">
        <v>261</v>
      </c>
      <c r="D1155" s="27" t="str">
        <f>VLOOKUP(C1155,state!A:B,2)</f>
        <v>Maine</v>
      </c>
      <c r="E1155" s="33" t="s">
        <v>1375</v>
      </c>
      <c r="F1155" s="33" t="str">
        <f>VLOOKUP(E1155,Sheet4!A:B,2,FALSE)</f>
        <v>Greenville</v>
      </c>
      <c r="G1155" s="27" t="s">
        <v>1376</v>
      </c>
      <c r="H1155" s="27" t="s">
        <v>4</v>
      </c>
      <c r="I1155" s="27" t="s">
        <v>13</v>
      </c>
      <c r="J1155" s="28" t="s">
        <v>3932</v>
      </c>
      <c r="K1155" s="29">
        <v>547200</v>
      </c>
      <c r="L1155" s="29">
        <v>547200</v>
      </c>
      <c r="M1155" s="29">
        <v>0</v>
      </c>
      <c r="N1155" s="29">
        <v>0</v>
      </c>
      <c r="O1155" s="31" t="s">
        <v>300</v>
      </c>
    </row>
    <row r="1156" spans="1:15" ht="30" x14ac:dyDescent="0.25">
      <c r="A1156" s="30" t="s">
        <v>103</v>
      </c>
      <c r="B1156" s="27" t="s">
        <v>104</v>
      </c>
      <c r="C1156" s="27" t="s">
        <v>261</v>
      </c>
      <c r="D1156" s="27" t="str">
        <f>VLOOKUP(C1156,state!A:B,2)</f>
        <v>Maine</v>
      </c>
      <c r="E1156" s="33" t="s">
        <v>407</v>
      </c>
      <c r="F1156" s="33" t="str">
        <f>VLOOKUP(E1156,Sheet4!A:B,2,FALSE)</f>
        <v>Jackman</v>
      </c>
      <c r="G1156" s="27" t="s">
        <v>410</v>
      </c>
      <c r="H1156" s="27" t="s">
        <v>4</v>
      </c>
      <c r="I1156" s="27" t="s">
        <v>13</v>
      </c>
      <c r="J1156" s="28" t="s">
        <v>3931</v>
      </c>
      <c r="K1156" s="29">
        <v>82170</v>
      </c>
      <c r="L1156" s="29">
        <v>82170</v>
      </c>
      <c r="M1156" s="29">
        <v>0</v>
      </c>
      <c r="N1156" s="29">
        <v>0</v>
      </c>
      <c r="O1156" s="31" t="s">
        <v>4607</v>
      </c>
    </row>
    <row r="1157" spans="1:15" ht="30" x14ac:dyDescent="0.25">
      <c r="A1157" s="30" t="s">
        <v>103</v>
      </c>
      <c r="B1157" s="27" t="s">
        <v>104</v>
      </c>
      <c r="C1157" s="27" t="s">
        <v>261</v>
      </c>
      <c r="D1157" s="27" t="str">
        <f>VLOOKUP(C1157,state!A:B,2)</f>
        <v>Maine</v>
      </c>
      <c r="E1157" s="33" t="s">
        <v>407</v>
      </c>
      <c r="F1157" s="33" t="str">
        <f>VLOOKUP(E1157,Sheet4!A:B,2,FALSE)</f>
        <v>Jackman</v>
      </c>
      <c r="G1157" s="27" t="s">
        <v>410</v>
      </c>
      <c r="H1157" s="27" t="s">
        <v>4</v>
      </c>
      <c r="I1157" s="27" t="s">
        <v>13</v>
      </c>
      <c r="J1157" s="28" t="s">
        <v>3895</v>
      </c>
      <c r="K1157" s="29">
        <v>83700</v>
      </c>
      <c r="L1157" s="29">
        <v>83700</v>
      </c>
      <c r="M1157" s="29">
        <v>0</v>
      </c>
      <c r="N1157" s="29">
        <v>0</v>
      </c>
      <c r="O1157" s="31" t="s">
        <v>69</v>
      </c>
    </row>
    <row r="1158" spans="1:15" ht="30" x14ac:dyDescent="0.25">
      <c r="A1158" s="30" t="s">
        <v>103</v>
      </c>
      <c r="B1158" s="27" t="s">
        <v>104</v>
      </c>
      <c r="C1158" s="27" t="s">
        <v>261</v>
      </c>
      <c r="D1158" s="27" t="str">
        <f>VLOOKUP(C1158,state!A:B,2)</f>
        <v>Maine</v>
      </c>
      <c r="E1158" s="33" t="s">
        <v>2633</v>
      </c>
      <c r="F1158" s="33" t="str">
        <f>VLOOKUP(E1158,Sheet4!A:B,2,FALSE)</f>
        <v>Oxford</v>
      </c>
      <c r="G1158" s="27" t="s">
        <v>2634</v>
      </c>
      <c r="H1158" s="27" t="s">
        <v>4</v>
      </c>
      <c r="I1158" s="27" t="s">
        <v>13</v>
      </c>
      <c r="J1158" s="28" t="s">
        <v>3918</v>
      </c>
      <c r="K1158" s="29">
        <v>214710</v>
      </c>
      <c r="L1158" s="29">
        <v>214710</v>
      </c>
      <c r="M1158" s="29">
        <v>0</v>
      </c>
      <c r="N1158" s="29">
        <v>0</v>
      </c>
      <c r="O1158" s="31" t="s">
        <v>4627</v>
      </c>
    </row>
    <row r="1159" spans="1:15" ht="30" x14ac:dyDescent="0.25">
      <c r="A1159" s="30" t="s">
        <v>103</v>
      </c>
      <c r="B1159" s="27" t="s">
        <v>104</v>
      </c>
      <c r="C1159" s="27" t="s">
        <v>261</v>
      </c>
      <c r="D1159" s="27" t="str">
        <f>VLOOKUP(C1159,state!A:B,2)</f>
        <v>Maine</v>
      </c>
      <c r="E1159" s="33" t="s">
        <v>732</v>
      </c>
      <c r="F1159" s="33" t="str">
        <f>VLOOKUP(E1159,Sheet4!A:B,2,FALSE)</f>
        <v>Rangeley</v>
      </c>
      <c r="G1159" s="27" t="s">
        <v>734</v>
      </c>
      <c r="H1159" s="27" t="s">
        <v>4</v>
      </c>
      <c r="I1159" s="27" t="s">
        <v>13</v>
      </c>
      <c r="J1159" s="28" t="s">
        <v>3902</v>
      </c>
      <c r="K1159" s="29">
        <v>62233</v>
      </c>
      <c r="L1159" s="29">
        <v>0</v>
      </c>
      <c r="M1159" s="29">
        <v>0</v>
      </c>
      <c r="N1159" s="29">
        <v>62233</v>
      </c>
      <c r="O1159" s="31" t="s">
        <v>4634</v>
      </c>
    </row>
    <row r="1160" spans="1:15" ht="30" x14ac:dyDescent="0.25">
      <c r="A1160" s="30" t="s">
        <v>103</v>
      </c>
      <c r="B1160" s="27" t="s">
        <v>104</v>
      </c>
      <c r="C1160" s="27" t="s">
        <v>261</v>
      </c>
      <c r="D1160" s="27" t="str">
        <f>VLOOKUP(C1160,state!A:B,2)</f>
        <v>Maine</v>
      </c>
      <c r="E1160" s="33" t="s">
        <v>732</v>
      </c>
      <c r="F1160" s="33" t="str">
        <f>VLOOKUP(E1160,Sheet4!A:B,2,FALSE)</f>
        <v>Rangeley</v>
      </c>
      <c r="G1160" s="27" t="s">
        <v>734</v>
      </c>
      <c r="H1160" s="27" t="s">
        <v>4</v>
      </c>
      <c r="I1160" s="27" t="s">
        <v>13</v>
      </c>
      <c r="J1160" s="28" t="s">
        <v>3902</v>
      </c>
      <c r="K1160" s="29">
        <v>600000</v>
      </c>
      <c r="L1160" s="29">
        <v>0</v>
      </c>
      <c r="M1160" s="29">
        <v>0</v>
      </c>
      <c r="N1160" s="29">
        <v>600000</v>
      </c>
      <c r="O1160" s="31" t="s">
        <v>4458</v>
      </c>
    </row>
    <row r="1161" spans="1:15" ht="30" x14ac:dyDescent="0.25">
      <c r="A1161" s="30" t="s">
        <v>103</v>
      </c>
      <c r="B1161" s="27" t="s">
        <v>104</v>
      </c>
      <c r="C1161" s="27" t="s">
        <v>261</v>
      </c>
      <c r="D1161" s="27" t="str">
        <f>VLOOKUP(C1161,state!A:B,2)</f>
        <v>Maine</v>
      </c>
      <c r="E1161" s="33" t="s">
        <v>732</v>
      </c>
      <c r="F1161" s="33" t="str">
        <f>VLOOKUP(E1161,Sheet4!A:B,2,FALSE)</f>
        <v>Rangeley</v>
      </c>
      <c r="G1161" s="27" t="s">
        <v>734</v>
      </c>
      <c r="H1161" s="27" t="s">
        <v>4</v>
      </c>
      <c r="I1161" s="27" t="s">
        <v>13</v>
      </c>
      <c r="J1161" s="28" t="s">
        <v>3902</v>
      </c>
      <c r="K1161" s="29">
        <v>4323283</v>
      </c>
      <c r="L1161" s="29">
        <v>0</v>
      </c>
      <c r="M1161" s="29">
        <v>0</v>
      </c>
      <c r="N1161" s="29">
        <v>4323283</v>
      </c>
      <c r="O1161" s="31" t="s">
        <v>4635</v>
      </c>
    </row>
    <row r="1162" spans="1:15" ht="30" x14ac:dyDescent="0.25">
      <c r="A1162" s="30" t="s">
        <v>103</v>
      </c>
      <c r="B1162" s="27" t="s">
        <v>104</v>
      </c>
      <c r="C1162" s="27" t="s">
        <v>261</v>
      </c>
      <c r="D1162" s="27" t="str">
        <f>VLOOKUP(C1162,state!A:B,2)</f>
        <v>Maine</v>
      </c>
      <c r="E1162" s="33" t="s">
        <v>732</v>
      </c>
      <c r="F1162" s="33" t="str">
        <f>VLOOKUP(E1162,Sheet4!A:B,2,FALSE)</f>
        <v>Rangeley</v>
      </c>
      <c r="G1162" s="27" t="s">
        <v>734</v>
      </c>
      <c r="H1162" s="27" t="s">
        <v>4</v>
      </c>
      <c r="I1162" s="27" t="s">
        <v>13</v>
      </c>
      <c r="J1162" s="28" t="s">
        <v>3902</v>
      </c>
      <c r="K1162" s="29">
        <v>6485000</v>
      </c>
      <c r="L1162" s="29">
        <v>0</v>
      </c>
      <c r="M1162" s="29">
        <v>0</v>
      </c>
      <c r="N1162" s="29">
        <v>6485000</v>
      </c>
      <c r="O1162" s="31" t="s">
        <v>4637</v>
      </c>
    </row>
    <row r="1163" spans="1:15" ht="30" x14ac:dyDescent="0.25">
      <c r="A1163" s="30" t="s">
        <v>103</v>
      </c>
      <c r="B1163" s="27" t="s">
        <v>104</v>
      </c>
      <c r="C1163" s="27" t="s">
        <v>261</v>
      </c>
      <c r="D1163" s="27" t="str">
        <f>VLOOKUP(C1163,state!A:B,2)</f>
        <v>Maine</v>
      </c>
      <c r="E1163" s="33" t="s">
        <v>732</v>
      </c>
      <c r="F1163" s="33" t="str">
        <f>VLOOKUP(E1163,Sheet4!A:B,2,FALSE)</f>
        <v>Rangeley</v>
      </c>
      <c r="G1163" s="27" t="s">
        <v>734</v>
      </c>
      <c r="H1163" s="27" t="s">
        <v>4</v>
      </c>
      <c r="I1163" s="27" t="s">
        <v>13</v>
      </c>
      <c r="J1163" s="28" t="s">
        <v>3931</v>
      </c>
      <c r="K1163" s="29">
        <v>135000</v>
      </c>
      <c r="L1163" s="29">
        <v>135000</v>
      </c>
      <c r="M1163" s="29">
        <v>0</v>
      </c>
      <c r="N1163" s="29">
        <v>0</v>
      </c>
      <c r="O1163" s="31" t="s">
        <v>4300</v>
      </c>
    </row>
    <row r="1164" spans="1:15" ht="30" x14ac:dyDescent="0.25">
      <c r="A1164" s="30" t="s">
        <v>103</v>
      </c>
      <c r="B1164" s="27" t="s">
        <v>104</v>
      </c>
      <c r="C1164" s="27" t="s">
        <v>261</v>
      </c>
      <c r="D1164" s="27" t="str">
        <f>VLOOKUP(C1164,state!A:B,2)</f>
        <v>Maine</v>
      </c>
      <c r="E1164" s="33" t="s">
        <v>732</v>
      </c>
      <c r="F1164" s="33" t="str">
        <f>VLOOKUP(E1164,Sheet4!A:B,2,FALSE)</f>
        <v>Rangeley</v>
      </c>
      <c r="G1164" s="27" t="s">
        <v>734</v>
      </c>
      <c r="H1164" s="27" t="s">
        <v>4</v>
      </c>
      <c r="I1164" s="27" t="s">
        <v>13</v>
      </c>
      <c r="J1164" s="28" t="s">
        <v>3915</v>
      </c>
      <c r="K1164" s="29">
        <v>432000</v>
      </c>
      <c r="L1164" s="29">
        <v>432000</v>
      </c>
      <c r="M1164" s="29">
        <v>0</v>
      </c>
      <c r="N1164" s="29">
        <v>0</v>
      </c>
      <c r="O1164" s="31" t="s">
        <v>4636</v>
      </c>
    </row>
    <row r="1165" spans="1:15" ht="30" x14ac:dyDescent="0.25">
      <c r="A1165" s="30" t="s">
        <v>103</v>
      </c>
      <c r="B1165" s="27" t="s">
        <v>104</v>
      </c>
      <c r="C1165" s="27" t="s">
        <v>261</v>
      </c>
      <c r="D1165" s="27" t="str">
        <f>VLOOKUP(C1165,state!A:B,2)</f>
        <v>Maine</v>
      </c>
      <c r="E1165" s="33" t="s">
        <v>3096</v>
      </c>
      <c r="F1165" s="33" t="str">
        <f>VLOOKUP(E1165,Sheet4!A:B,2,FALSE)</f>
        <v>Biddeford</v>
      </c>
      <c r="G1165" s="27" t="s">
        <v>3098</v>
      </c>
      <c r="H1165" s="27" t="s">
        <v>4</v>
      </c>
      <c r="I1165" s="27" t="s">
        <v>13</v>
      </c>
      <c r="J1165" s="28" t="s">
        <v>3918</v>
      </c>
      <c r="K1165" s="29">
        <v>379485</v>
      </c>
      <c r="L1165" s="29">
        <v>379485</v>
      </c>
      <c r="M1165" s="29">
        <v>0</v>
      </c>
      <c r="N1165" s="29">
        <v>0</v>
      </c>
      <c r="O1165" s="31" t="s">
        <v>4737</v>
      </c>
    </row>
    <row r="1166" spans="1:15" ht="30" x14ac:dyDescent="0.25">
      <c r="A1166" s="30" t="s">
        <v>103</v>
      </c>
      <c r="B1166" s="27" t="s">
        <v>104</v>
      </c>
      <c r="C1166" s="27" t="s">
        <v>261</v>
      </c>
      <c r="D1166" s="27" t="str">
        <f>VLOOKUP(C1166,state!A:B,2)</f>
        <v>Maine</v>
      </c>
      <c r="E1166" s="33" t="s">
        <v>266</v>
      </c>
      <c r="F1166" s="33" t="str">
        <f>VLOOKUP(E1166,Sheet4!A:B,2,FALSE)</f>
        <v>Carrabassett</v>
      </c>
      <c r="G1166" s="27" t="s">
        <v>268</v>
      </c>
      <c r="H1166" s="27" t="s">
        <v>4</v>
      </c>
      <c r="I1166" s="27" t="s">
        <v>13</v>
      </c>
      <c r="J1166" s="28" t="s">
        <v>3924</v>
      </c>
      <c r="K1166" s="29">
        <v>162000</v>
      </c>
      <c r="L1166" s="29">
        <v>162000</v>
      </c>
      <c r="M1166" s="29">
        <v>0</v>
      </c>
      <c r="N1166" s="29">
        <v>0</v>
      </c>
      <c r="O1166" s="31" t="s">
        <v>4738</v>
      </c>
    </row>
    <row r="1167" spans="1:15" ht="30" x14ac:dyDescent="0.25">
      <c r="A1167" s="30" t="s">
        <v>103</v>
      </c>
      <c r="B1167" s="27" t="s">
        <v>104</v>
      </c>
      <c r="C1167" s="27" t="s">
        <v>261</v>
      </c>
      <c r="D1167" s="27" t="str">
        <f>VLOOKUP(C1167,state!A:B,2)</f>
        <v>Maine</v>
      </c>
      <c r="E1167" s="33" t="s">
        <v>3586</v>
      </c>
      <c r="F1167" s="33" t="str">
        <f>VLOOKUP(E1167,Sheet4!A:B,2,FALSE)</f>
        <v>Belfast</v>
      </c>
      <c r="G1167" s="27" t="s">
        <v>3588</v>
      </c>
      <c r="H1167" s="27" t="s">
        <v>4</v>
      </c>
      <c r="I1167" s="27" t="s">
        <v>13</v>
      </c>
      <c r="J1167" s="28" t="s">
        <v>3915</v>
      </c>
      <c r="K1167" s="29">
        <v>3625887</v>
      </c>
      <c r="L1167" s="29">
        <v>529396.81000000006</v>
      </c>
      <c r="M1167" s="29">
        <v>3096490.19</v>
      </c>
      <c r="N1167" s="29">
        <v>0</v>
      </c>
      <c r="O1167" s="31" t="s">
        <v>4796</v>
      </c>
    </row>
    <row r="1168" spans="1:15" ht="30" x14ac:dyDescent="0.25">
      <c r="A1168" s="30" t="s">
        <v>103</v>
      </c>
      <c r="B1168" s="27" t="s">
        <v>104</v>
      </c>
      <c r="C1168" s="27" t="s">
        <v>261</v>
      </c>
      <c r="D1168" s="27" t="str">
        <f>VLOOKUP(C1168,state!A:B,2)</f>
        <v>Maine</v>
      </c>
      <c r="E1168" s="33" t="s">
        <v>1462</v>
      </c>
      <c r="F1168" s="33" t="str">
        <f>VLOOKUP(E1168,Sheet4!A:B,2,FALSE)</f>
        <v>Brunswick</v>
      </c>
      <c r="G1168" s="27" t="s">
        <v>1464</v>
      </c>
      <c r="H1168" s="27" t="s">
        <v>4</v>
      </c>
      <c r="I1168" s="27" t="s">
        <v>13</v>
      </c>
      <c r="J1168" s="28" t="s">
        <v>3973</v>
      </c>
      <c r="K1168" s="29">
        <v>48336</v>
      </c>
      <c r="L1168" s="29">
        <v>0</v>
      </c>
      <c r="M1168" s="29">
        <v>48336</v>
      </c>
      <c r="N1168" s="29">
        <v>0</v>
      </c>
      <c r="O1168" s="31" t="s">
        <v>4816</v>
      </c>
    </row>
    <row r="1169" spans="1:15" ht="30" x14ac:dyDescent="0.25">
      <c r="A1169" s="30" t="s">
        <v>103</v>
      </c>
      <c r="B1169" s="27" t="s">
        <v>104</v>
      </c>
      <c r="C1169" s="27" t="s">
        <v>261</v>
      </c>
      <c r="D1169" s="27" t="str">
        <f>VLOOKUP(C1169,state!A:B,2)</f>
        <v>Maine</v>
      </c>
      <c r="E1169" s="33" t="s">
        <v>1462</v>
      </c>
      <c r="F1169" s="33" t="str">
        <f>VLOOKUP(E1169,Sheet4!A:B,2,FALSE)</f>
        <v>Brunswick</v>
      </c>
      <c r="G1169" s="27" t="s">
        <v>1464</v>
      </c>
      <c r="H1169" s="27" t="s">
        <v>4</v>
      </c>
      <c r="I1169" s="27" t="s">
        <v>13</v>
      </c>
      <c r="J1169" s="28" t="s">
        <v>3973</v>
      </c>
      <c r="K1169" s="29">
        <v>72504</v>
      </c>
      <c r="L1169" s="29">
        <v>0</v>
      </c>
      <c r="M1169" s="29">
        <v>72504</v>
      </c>
      <c r="N1169" s="29">
        <v>0</v>
      </c>
      <c r="O1169" s="31" t="s">
        <v>4279</v>
      </c>
    </row>
    <row r="1170" spans="1:15" ht="30" x14ac:dyDescent="0.25">
      <c r="A1170" s="30" t="s">
        <v>103</v>
      </c>
      <c r="B1170" s="27" t="s">
        <v>104</v>
      </c>
      <c r="C1170" s="27" t="s">
        <v>261</v>
      </c>
      <c r="D1170" s="27" t="str">
        <f>VLOOKUP(C1170,state!A:B,2)</f>
        <v>Maine</v>
      </c>
      <c r="E1170" s="33" t="s">
        <v>1462</v>
      </c>
      <c r="F1170" s="33" t="str">
        <f>VLOOKUP(E1170,Sheet4!A:B,2,FALSE)</f>
        <v>Brunswick</v>
      </c>
      <c r="G1170" s="27" t="s">
        <v>1464</v>
      </c>
      <c r="H1170" s="27" t="s">
        <v>4</v>
      </c>
      <c r="I1170" s="27" t="s">
        <v>13</v>
      </c>
      <c r="J1170" s="28" t="s">
        <v>3911</v>
      </c>
      <c r="K1170" s="29">
        <v>330255</v>
      </c>
      <c r="L1170" s="29">
        <v>0</v>
      </c>
      <c r="M1170" s="29">
        <v>330255</v>
      </c>
      <c r="N1170" s="29">
        <v>0</v>
      </c>
      <c r="O1170" s="31" t="s">
        <v>4815</v>
      </c>
    </row>
    <row r="1171" spans="1:15" ht="30" x14ac:dyDescent="0.25">
      <c r="A1171" s="30" t="s">
        <v>103</v>
      </c>
      <c r="B1171" s="27" t="s">
        <v>104</v>
      </c>
      <c r="C1171" s="27" t="s">
        <v>261</v>
      </c>
      <c r="D1171" s="27" t="str">
        <f>VLOOKUP(C1171,state!A:B,2)</f>
        <v>Maine</v>
      </c>
      <c r="E1171" s="33" t="s">
        <v>1462</v>
      </c>
      <c r="F1171" s="33" t="str">
        <f>VLOOKUP(E1171,Sheet4!A:B,2,FALSE)</f>
        <v>Brunswick</v>
      </c>
      <c r="G1171" s="27" t="s">
        <v>1464</v>
      </c>
      <c r="H1171" s="27" t="s">
        <v>4</v>
      </c>
      <c r="I1171" s="27" t="s">
        <v>13</v>
      </c>
      <c r="J1171" s="28" t="s">
        <v>3973</v>
      </c>
      <c r="K1171" s="29">
        <v>363442</v>
      </c>
      <c r="L1171" s="29">
        <v>0</v>
      </c>
      <c r="M1171" s="29">
        <v>363442</v>
      </c>
      <c r="N1171" s="29">
        <v>0</v>
      </c>
      <c r="O1171" s="31" t="s">
        <v>4427</v>
      </c>
    </row>
    <row r="1172" spans="1:15" ht="30" x14ac:dyDescent="0.25">
      <c r="A1172" s="30" t="s">
        <v>103</v>
      </c>
      <c r="B1172" s="27" t="s">
        <v>104</v>
      </c>
      <c r="C1172" s="27" t="s">
        <v>261</v>
      </c>
      <c r="D1172" s="27" t="str">
        <f>VLOOKUP(C1172,state!A:B,2)</f>
        <v>Maine</v>
      </c>
      <c r="E1172" s="33" t="s">
        <v>1462</v>
      </c>
      <c r="F1172" s="33" t="str">
        <f>VLOOKUP(E1172,Sheet4!A:B,2,FALSE)</f>
        <v>Brunswick</v>
      </c>
      <c r="G1172" s="27" t="s">
        <v>1464</v>
      </c>
      <c r="H1172" s="27" t="s">
        <v>4</v>
      </c>
      <c r="I1172" s="27" t="s">
        <v>13</v>
      </c>
      <c r="J1172" s="28" t="s">
        <v>3973</v>
      </c>
      <c r="K1172" s="29">
        <v>545163</v>
      </c>
      <c r="L1172" s="29">
        <v>0</v>
      </c>
      <c r="M1172" s="29">
        <v>545163</v>
      </c>
      <c r="N1172" s="29">
        <v>0</v>
      </c>
      <c r="O1172" s="31" t="s">
        <v>4278</v>
      </c>
    </row>
    <row r="1173" spans="1:15" ht="30" x14ac:dyDescent="0.25">
      <c r="A1173" s="30" t="s">
        <v>103</v>
      </c>
      <c r="B1173" s="27" t="s">
        <v>104</v>
      </c>
      <c r="C1173" s="27" t="s">
        <v>261</v>
      </c>
      <c r="D1173" s="27" t="str">
        <f>VLOOKUP(C1173,state!A:B,2)</f>
        <v>Maine</v>
      </c>
      <c r="E1173" s="33" t="s">
        <v>1462</v>
      </c>
      <c r="F1173" s="33" t="str">
        <f>VLOOKUP(E1173,Sheet4!A:B,2,FALSE)</f>
        <v>Brunswick</v>
      </c>
      <c r="G1173" s="27" t="s">
        <v>1464</v>
      </c>
      <c r="H1173" s="27" t="s">
        <v>4</v>
      </c>
      <c r="I1173" s="27" t="s">
        <v>13</v>
      </c>
      <c r="J1173" s="28" t="s">
        <v>3940</v>
      </c>
      <c r="K1173" s="29">
        <v>1219320</v>
      </c>
      <c r="L1173" s="29">
        <v>0</v>
      </c>
      <c r="M1173" s="29">
        <v>1219320</v>
      </c>
      <c r="N1173" s="29">
        <v>0</v>
      </c>
      <c r="O1173" s="31" t="s">
        <v>4280</v>
      </c>
    </row>
    <row r="1174" spans="1:15" ht="30" x14ac:dyDescent="0.25">
      <c r="A1174" s="30" t="s">
        <v>103</v>
      </c>
      <c r="B1174" s="27" t="s">
        <v>104</v>
      </c>
      <c r="C1174" s="27" t="s">
        <v>261</v>
      </c>
      <c r="D1174" s="27" t="str">
        <f>VLOOKUP(C1174,state!A:B,2)</f>
        <v>Maine</v>
      </c>
      <c r="E1174" s="33" t="s">
        <v>1462</v>
      </c>
      <c r="F1174" s="33" t="str">
        <f>VLOOKUP(E1174,Sheet4!A:B,2,FALSE)</f>
        <v>Brunswick</v>
      </c>
      <c r="G1174" s="27" t="s">
        <v>1464</v>
      </c>
      <c r="H1174" s="27" t="s">
        <v>4</v>
      </c>
      <c r="I1174" s="27" t="s">
        <v>13</v>
      </c>
      <c r="J1174" s="28" t="s">
        <v>3942</v>
      </c>
      <c r="K1174" s="29">
        <v>3636800</v>
      </c>
      <c r="L1174" s="29">
        <v>0</v>
      </c>
      <c r="M1174" s="29">
        <v>3636800</v>
      </c>
      <c r="N1174" s="29">
        <v>0</v>
      </c>
      <c r="O1174" s="31" t="s">
        <v>4428</v>
      </c>
    </row>
    <row r="1175" spans="1:15" ht="30" x14ac:dyDescent="0.25">
      <c r="A1175" s="30" t="s">
        <v>103</v>
      </c>
      <c r="B1175" s="27" t="s">
        <v>104</v>
      </c>
      <c r="C1175" s="27" t="s">
        <v>261</v>
      </c>
      <c r="D1175" s="27" t="str">
        <f>VLOOKUP(C1175,state!A:B,2)</f>
        <v>Maine</v>
      </c>
      <c r="E1175" s="33" t="s">
        <v>1462</v>
      </c>
      <c r="F1175" s="33" t="str">
        <f>VLOOKUP(E1175,Sheet4!A:B,2,FALSE)</f>
        <v>Brunswick</v>
      </c>
      <c r="G1175" s="27" t="s">
        <v>1464</v>
      </c>
      <c r="H1175" s="27" t="s">
        <v>4</v>
      </c>
      <c r="I1175" s="27" t="s">
        <v>13</v>
      </c>
      <c r="J1175" s="28" t="s">
        <v>3904</v>
      </c>
      <c r="K1175" s="29">
        <v>39970</v>
      </c>
      <c r="L1175" s="29">
        <v>39970</v>
      </c>
      <c r="M1175" s="29">
        <v>0</v>
      </c>
      <c r="N1175" s="29">
        <v>0</v>
      </c>
      <c r="O1175" s="31" t="s">
        <v>4814</v>
      </c>
    </row>
    <row r="1176" spans="1:15" ht="30" x14ac:dyDescent="0.25">
      <c r="A1176" s="30" t="s">
        <v>103</v>
      </c>
      <c r="B1176" s="27" t="s">
        <v>104</v>
      </c>
      <c r="C1176" s="27" t="s">
        <v>261</v>
      </c>
      <c r="D1176" s="27" t="str">
        <f>VLOOKUP(C1176,state!A:B,2)</f>
        <v>Maine</v>
      </c>
      <c r="E1176" s="33" t="s">
        <v>1462</v>
      </c>
      <c r="F1176" s="33" t="str">
        <f>VLOOKUP(E1176,Sheet4!A:B,2,FALSE)</f>
        <v>Brunswick</v>
      </c>
      <c r="G1176" s="27" t="s">
        <v>1464</v>
      </c>
      <c r="H1176" s="27" t="s">
        <v>4</v>
      </c>
      <c r="I1176" s="27" t="s">
        <v>13</v>
      </c>
      <c r="J1176" s="28" t="s">
        <v>3904</v>
      </c>
      <c r="K1176" s="29">
        <v>161000</v>
      </c>
      <c r="L1176" s="29">
        <v>161000</v>
      </c>
      <c r="M1176" s="29">
        <v>0</v>
      </c>
      <c r="N1176" s="29">
        <v>0</v>
      </c>
      <c r="O1176" s="31" t="s">
        <v>4817</v>
      </c>
    </row>
    <row r="1177" spans="1:15" ht="30" x14ac:dyDescent="0.25">
      <c r="A1177" s="30" t="s">
        <v>103</v>
      </c>
      <c r="B1177" s="27" t="s">
        <v>104</v>
      </c>
      <c r="C1177" s="27" t="s">
        <v>261</v>
      </c>
      <c r="D1177" s="27" t="str">
        <f>VLOOKUP(C1177,state!A:B,2)</f>
        <v>Maine</v>
      </c>
      <c r="E1177" s="33" t="s">
        <v>269</v>
      </c>
      <c r="F1177" s="33" t="str">
        <f>VLOOKUP(E1177,Sheet4!A:B,2,FALSE)</f>
        <v>Houlton</v>
      </c>
      <c r="G1177" s="27" t="s">
        <v>271</v>
      </c>
      <c r="H1177" s="27" t="s">
        <v>4</v>
      </c>
      <c r="I1177" s="27" t="s">
        <v>13</v>
      </c>
      <c r="J1177" s="28" t="s">
        <v>3901</v>
      </c>
      <c r="K1177" s="29">
        <v>29400</v>
      </c>
      <c r="L1177" s="29">
        <v>29400</v>
      </c>
      <c r="M1177" s="29">
        <v>0</v>
      </c>
      <c r="N1177" s="29">
        <v>0</v>
      </c>
      <c r="O1177" s="31" t="s">
        <v>5110</v>
      </c>
    </row>
    <row r="1178" spans="1:15" ht="30" x14ac:dyDescent="0.25">
      <c r="A1178" s="30" t="s">
        <v>103</v>
      </c>
      <c r="B1178" s="27" t="s">
        <v>104</v>
      </c>
      <c r="C1178" s="27" t="s">
        <v>261</v>
      </c>
      <c r="D1178" s="27" t="str">
        <f>VLOOKUP(C1178,state!A:B,2)</f>
        <v>Maine</v>
      </c>
      <c r="E1178" s="33" t="s">
        <v>269</v>
      </c>
      <c r="F1178" s="33" t="str">
        <f>VLOOKUP(E1178,Sheet4!A:B,2,FALSE)</f>
        <v>Houlton</v>
      </c>
      <c r="G1178" s="27" t="s">
        <v>271</v>
      </c>
      <c r="H1178" s="27" t="s">
        <v>4</v>
      </c>
      <c r="I1178" s="27" t="s">
        <v>13</v>
      </c>
      <c r="J1178" s="28" t="s">
        <v>3901</v>
      </c>
      <c r="K1178" s="29">
        <v>29400</v>
      </c>
      <c r="L1178" s="29">
        <v>29400</v>
      </c>
      <c r="M1178" s="29">
        <v>0</v>
      </c>
      <c r="N1178" s="29">
        <v>0</v>
      </c>
      <c r="O1178" s="31" t="s">
        <v>5111</v>
      </c>
    </row>
    <row r="1179" spans="1:15" ht="30" x14ac:dyDescent="0.25">
      <c r="A1179" s="30" t="s">
        <v>103</v>
      </c>
      <c r="B1179" s="27" t="s">
        <v>104</v>
      </c>
      <c r="C1179" s="27" t="s">
        <v>261</v>
      </c>
      <c r="D1179" s="27" t="str">
        <f>VLOOKUP(C1179,state!A:B,2)</f>
        <v>Maine</v>
      </c>
      <c r="E1179" s="33" t="s">
        <v>269</v>
      </c>
      <c r="F1179" s="33" t="str">
        <f>VLOOKUP(E1179,Sheet4!A:B,2,FALSE)</f>
        <v>Houlton</v>
      </c>
      <c r="G1179" s="27" t="s">
        <v>271</v>
      </c>
      <c r="H1179" s="27" t="s">
        <v>4</v>
      </c>
      <c r="I1179" s="27" t="s">
        <v>13</v>
      </c>
      <c r="J1179" s="28" t="s">
        <v>3901</v>
      </c>
      <c r="K1179" s="29">
        <v>29400</v>
      </c>
      <c r="L1179" s="29">
        <v>29400</v>
      </c>
      <c r="M1179" s="29">
        <v>0</v>
      </c>
      <c r="N1179" s="29">
        <v>0</v>
      </c>
      <c r="O1179" s="31" t="s">
        <v>5111</v>
      </c>
    </row>
    <row r="1180" spans="1:15" ht="30" x14ac:dyDescent="0.25">
      <c r="A1180" s="30" t="s">
        <v>103</v>
      </c>
      <c r="B1180" s="27" t="s">
        <v>104</v>
      </c>
      <c r="C1180" s="27" t="s">
        <v>261</v>
      </c>
      <c r="D1180" s="27" t="str">
        <f>VLOOKUP(C1180,state!A:B,2)</f>
        <v>Maine</v>
      </c>
      <c r="E1180" s="33" t="s">
        <v>269</v>
      </c>
      <c r="F1180" s="33" t="str">
        <f>VLOOKUP(E1180,Sheet4!A:B,2,FALSE)</f>
        <v>Houlton</v>
      </c>
      <c r="G1180" s="27" t="s">
        <v>271</v>
      </c>
      <c r="H1180" s="27" t="s">
        <v>4</v>
      </c>
      <c r="I1180" s="27" t="s">
        <v>13</v>
      </c>
      <c r="J1180" s="28" t="s">
        <v>3902</v>
      </c>
      <c r="K1180" s="29">
        <v>129600</v>
      </c>
      <c r="L1180" s="29">
        <v>129600</v>
      </c>
      <c r="M1180" s="29">
        <v>0</v>
      </c>
      <c r="N1180" s="29">
        <v>0</v>
      </c>
      <c r="O1180" s="31" t="s">
        <v>5109</v>
      </c>
    </row>
    <row r="1181" spans="1:15" ht="30" x14ac:dyDescent="0.25">
      <c r="A1181" s="30" t="s">
        <v>103</v>
      </c>
      <c r="B1181" s="27" t="s">
        <v>104</v>
      </c>
      <c r="C1181" s="27" t="s">
        <v>261</v>
      </c>
      <c r="D1181" s="27" t="str">
        <f>VLOOKUP(C1181,state!A:B,2)</f>
        <v>Maine</v>
      </c>
      <c r="E1181" s="33" t="s">
        <v>2314</v>
      </c>
      <c r="F1181" s="33" t="str">
        <f>VLOOKUP(E1181,Sheet4!A:B,2,FALSE)</f>
        <v>Wiscasset</v>
      </c>
      <c r="G1181" s="27" t="s">
        <v>2315</v>
      </c>
      <c r="H1181" s="27" t="s">
        <v>4</v>
      </c>
      <c r="I1181" s="27" t="s">
        <v>13</v>
      </c>
      <c r="J1181" s="28" t="s">
        <v>3932</v>
      </c>
      <c r="K1181" s="29">
        <v>34200</v>
      </c>
      <c r="L1181" s="29">
        <v>34200</v>
      </c>
      <c r="M1181" s="29">
        <v>0</v>
      </c>
      <c r="N1181" s="29">
        <v>0</v>
      </c>
      <c r="O1181" s="31" t="s">
        <v>5164</v>
      </c>
    </row>
    <row r="1182" spans="1:15" ht="30" x14ac:dyDescent="0.25">
      <c r="A1182" s="30" t="s">
        <v>103</v>
      </c>
      <c r="B1182" s="27" t="s">
        <v>104</v>
      </c>
      <c r="C1182" s="27" t="s">
        <v>261</v>
      </c>
      <c r="D1182" s="27" t="str">
        <f>VLOOKUP(C1182,state!A:B,2)</f>
        <v>Maine</v>
      </c>
      <c r="E1182" s="33" t="s">
        <v>1836</v>
      </c>
      <c r="F1182" s="33" t="str">
        <f>VLOOKUP(E1182,Sheet4!A:B,2,FALSE)</f>
        <v>Lincoln</v>
      </c>
      <c r="G1182" s="27" t="s">
        <v>1837</v>
      </c>
      <c r="H1182" s="27" t="s">
        <v>4</v>
      </c>
      <c r="I1182" s="27" t="s">
        <v>13</v>
      </c>
      <c r="J1182" s="28" t="s">
        <v>3918</v>
      </c>
      <c r="K1182" s="29">
        <v>136530</v>
      </c>
      <c r="L1182" s="29">
        <v>136530</v>
      </c>
      <c r="M1182" s="29">
        <v>0</v>
      </c>
      <c r="N1182" s="29">
        <v>0</v>
      </c>
      <c r="O1182" s="31" t="s">
        <v>4373</v>
      </c>
    </row>
    <row r="1183" spans="1:15" ht="30" x14ac:dyDescent="0.25">
      <c r="A1183" s="30" t="s">
        <v>103</v>
      </c>
      <c r="B1183" s="27" t="s">
        <v>104</v>
      </c>
      <c r="C1183" s="27" t="s">
        <v>261</v>
      </c>
      <c r="D1183" s="27" t="str">
        <f>VLOOKUP(C1183,state!A:B,2)</f>
        <v>Maine</v>
      </c>
      <c r="E1183" s="33" t="s">
        <v>3649</v>
      </c>
      <c r="F1183" s="33" t="str">
        <f>VLOOKUP(E1183,Sheet4!A:B,2,FALSE)</f>
        <v>Machias</v>
      </c>
      <c r="G1183" s="27" t="s">
        <v>3651</v>
      </c>
      <c r="H1183" s="27" t="s">
        <v>4</v>
      </c>
      <c r="I1183" s="27" t="s">
        <v>13</v>
      </c>
      <c r="J1183" s="28" t="s">
        <v>3896</v>
      </c>
      <c r="K1183" s="29">
        <v>3072600</v>
      </c>
      <c r="L1183" s="29">
        <v>508308</v>
      </c>
      <c r="M1183" s="29">
        <v>2564292</v>
      </c>
      <c r="N1183" s="29">
        <v>0</v>
      </c>
      <c r="O1183" s="31" t="s">
        <v>436</v>
      </c>
    </row>
    <row r="1184" spans="1:15" ht="30" x14ac:dyDescent="0.25">
      <c r="A1184" s="30" t="s">
        <v>103</v>
      </c>
      <c r="B1184" s="27" t="s">
        <v>104</v>
      </c>
      <c r="C1184" s="27" t="s">
        <v>261</v>
      </c>
      <c r="D1184" s="27" t="str">
        <f>VLOOKUP(C1184,state!A:B,2)</f>
        <v>Maine</v>
      </c>
      <c r="E1184" s="33" t="s">
        <v>1846</v>
      </c>
      <c r="F1184" s="33" t="str">
        <f>VLOOKUP(E1184,Sheet4!A:B,2,FALSE)</f>
        <v>Waterville</v>
      </c>
      <c r="G1184" s="27" t="s">
        <v>1848</v>
      </c>
      <c r="H1184" s="27" t="s">
        <v>4</v>
      </c>
      <c r="I1184" s="27" t="s">
        <v>13</v>
      </c>
      <c r="J1184" s="28" t="s">
        <v>3898</v>
      </c>
      <c r="K1184" s="29">
        <v>46800</v>
      </c>
      <c r="L1184" s="29">
        <v>46800</v>
      </c>
      <c r="M1184" s="29">
        <v>0</v>
      </c>
      <c r="N1184" s="29">
        <v>0</v>
      </c>
      <c r="O1184" s="31" t="s">
        <v>1849</v>
      </c>
    </row>
    <row r="1185" spans="1:15" ht="30" x14ac:dyDescent="0.25">
      <c r="A1185" s="30" t="s">
        <v>103</v>
      </c>
      <c r="B1185" s="27" t="s">
        <v>104</v>
      </c>
      <c r="C1185" s="27" t="s">
        <v>261</v>
      </c>
      <c r="D1185" s="27" t="str">
        <f>VLOOKUP(C1185,state!A:B,2)</f>
        <v>Maine</v>
      </c>
      <c r="E1185" s="33" t="s">
        <v>1846</v>
      </c>
      <c r="F1185" s="33" t="str">
        <f>VLOOKUP(E1185,Sheet4!A:B,2,FALSE)</f>
        <v>Waterville</v>
      </c>
      <c r="G1185" s="27" t="s">
        <v>1848</v>
      </c>
      <c r="H1185" s="27" t="s">
        <v>4</v>
      </c>
      <c r="I1185" s="27" t="s">
        <v>13</v>
      </c>
      <c r="J1185" s="28" t="s">
        <v>3908</v>
      </c>
      <c r="K1185" s="29">
        <v>344850</v>
      </c>
      <c r="L1185" s="29">
        <v>344850</v>
      </c>
      <c r="M1185" s="29">
        <v>0</v>
      </c>
      <c r="N1185" s="29">
        <v>0</v>
      </c>
      <c r="O1185" s="31" t="s">
        <v>5719</v>
      </c>
    </row>
    <row r="1186" spans="1:15" x14ac:dyDescent="0.25">
      <c r="A1186" s="30" t="s">
        <v>103</v>
      </c>
      <c r="B1186" s="27" t="s">
        <v>104</v>
      </c>
      <c r="C1186" s="27" t="s">
        <v>261</v>
      </c>
      <c r="D1186" s="27" t="str">
        <f>VLOOKUP(C1186,state!A:B,2)</f>
        <v>Maine</v>
      </c>
      <c r="E1186" s="33" t="s">
        <v>3017</v>
      </c>
      <c r="F1186" s="33" t="str">
        <f>VLOOKUP(E1186,Sheet4!A:B,2,FALSE)</f>
        <v>Bangor</v>
      </c>
      <c r="G1186" s="27" t="s">
        <v>3019</v>
      </c>
      <c r="H1186" s="27" t="s">
        <v>53</v>
      </c>
      <c r="I1186" s="27" t="s">
        <v>57</v>
      </c>
      <c r="J1186" s="28" t="s">
        <v>3906</v>
      </c>
      <c r="K1186" s="29">
        <v>6385666</v>
      </c>
      <c r="L1186" s="29">
        <v>4232824</v>
      </c>
      <c r="M1186" s="29">
        <v>2152842</v>
      </c>
      <c r="N1186" s="29">
        <v>0</v>
      </c>
      <c r="O1186" s="31" t="s">
        <v>4761</v>
      </c>
    </row>
    <row r="1187" spans="1:15" ht="30" x14ac:dyDescent="0.25">
      <c r="A1187" s="30" t="s">
        <v>103</v>
      </c>
      <c r="B1187" s="27" t="s">
        <v>104</v>
      </c>
      <c r="C1187" s="27" t="s">
        <v>261</v>
      </c>
      <c r="D1187" s="27" t="str">
        <f>VLOOKUP(C1187,state!A:B,2)</f>
        <v>Maine</v>
      </c>
      <c r="E1187" s="33" t="s">
        <v>787</v>
      </c>
      <c r="F1187" s="33" t="str">
        <f>VLOOKUP(E1187,Sheet4!A:B,2,FALSE)</f>
        <v>Bar Harbor</v>
      </c>
      <c r="G1187" s="27" t="s">
        <v>790</v>
      </c>
      <c r="H1187" s="27" t="s">
        <v>53</v>
      </c>
      <c r="I1187" s="27" t="s">
        <v>57</v>
      </c>
      <c r="J1187" s="28" t="s">
        <v>3913</v>
      </c>
      <c r="K1187" s="29">
        <v>23000</v>
      </c>
      <c r="L1187" s="29">
        <v>23000</v>
      </c>
      <c r="M1187" s="29">
        <v>0</v>
      </c>
      <c r="N1187" s="29">
        <v>0</v>
      </c>
      <c r="O1187" s="31" t="s">
        <v>4763</v>
      </c>
    </row>
    <row r="1188" spans="1:15" ht="30" x14ac:dyDescent="0.25">
      <c r="A1188" s="30" t="s">
        <v>103</v>
      </c>
      <c r="B1188" s="27" t="s">
        <v>104</v>
      </c>
      <c r="C1188" s="27" t="s">
        <v>261</v>
      </c>
      <c r="D1188" s="27" t="str">
        <f>VLOOKUP(C1188,state!A:B,2)</f>
        <v>Maine</v>
      </c>
      <c r="E1188" s="33" t="s">
        <v>787</v>
      </c>
      <c r="F1188" s="33" t="str">
        <f>VLOOKUP(E1188,Sheet4!A:B,2,FALSE)</f>
        <v>Bar Harbor</v>
      </c>
      <c r="G1188" s="27" t="s">
        <v>790</v>
      </c>
      <c r="H1188" s="27" t="s">
        <v>53</v>
      </c>
      <c r="I1188" s="27" t="s">
        <v>57</v>
      </c>
      <c r="J1188" s="28" t="s">
        <v>3919</v>
      </c>
      <c r="K1188" s="29">
        <v>25000</v>
      </c>
      <c r="L1188" s="29">
        <v>25000</v>
      </c>
      <c r="M1188" s="29">
        <v>0</v>
      </c>
      <c r="N1188" s="29">
        <v>0</v>
      </c>
      <c r="O1188" s="31" t="s">
        <v>4762</v>
      </c>
    </row>
    <row r="1189" spans="1:15" ht="30" x14ac:dyDescent="0.25">
      <c r="A1189" s="30" t="s">
        <v>103</v>
      </c>
      <c r="B1189" s="27" t="s">
        <v>104</v>
      </c>
      <c r="C1189" s="27" t="s">
        <v>261</v>
      </c>
      <c r="D1189" s="27" t="str">
        <f>VLOOKUP(C1189,state!A:B,2)</f>
        <v>Maine</v>
      </c>
      <c r="E1189" s="33" t="s">
        <v>787</v>
      </c>
      <c r="F1189" s="33" t="str">
        <f>VLOOKUP(E1189,Sheet4!A:B,2,FALSE)</f>
        <v>Bar Harbor</v>
      </c>
      <c r="G1189" s="27" t="s">
        <v>790</v>
      </c>
      <c r="H1189" s="27" t="s">
        <v>53</v>
      </c>
      <c r="I1189" s="27" t="s">
        <v>57</v>
      </c>
      <c r="J1189" s="28" t="s">
        <v>3919</v>
      </c>
      <c r="K1189" s="29">
        <v>759873</v>
      </c>
      <c r="L1189" s="29">
        <v>759873</v>
      </c>
      <c r="M1189" s="29">
        <v>0</v>
      </c>
      <c r="N1189" s="29">
        <v>0</v>
      </c>
      <c r="O1189" s="31" t="s">
        <v>4764</v>
      </c>
    </row>
    <row r="1190" spans="1:15" ht="30" x14ac:dyDescent="0.25">
      <c r="A1190" s="30" t="s">
        <v>103</v>
      </c>
      <c r="B1190" s="27" t="s">
        <v>104</v>
      </c>
      <c r="C1190" s="27" t="s">
        <v>261</v>
      </c>
      <c r="D1190" s="27" t="str">
        <f>VLOOKUP(C1190,state!A:B,2)</f>
        <v>Maine</v>
      </c>
      <c r="E1190" s="33" t="s">
        <v>787</v>
      </c>
      <c r="F1190" s="33" t="str">
        <f>VLOOKUP(E1190,Sheet4!A:B,2,FALSE)</f>
        <v>Bar Harbor</v>
      </c>
      <c r="G1190" s="27" t="s">
        <v>790</v>
      </c>
      <c r="H1190" s="27" t="s">
        <v>53</v>
      </c>
      <c r="I1190" s="27" t="s">
        <v>57</v>
      </c>
      <c r="J1190" s="28" t="s">
        <v>3919</v>
      </c>
      <c r="K1190" s="29">
        <v>759874</v>
      </c>
      <c r="L1190" s="29">
        <v>759874</v>
      </c>
      <c r="M1190" s="29">
        <v>0</v>
      </c>
      <c r="N1190" s="29">
        <v>0</v>
      </c>
      <c r="O1190" s="31" t="s">
        <v>4765</v>
      </c>
    </row>
    <row r="1191" spans="1:15" ht="45" x14ac:dyDescent="0.25">
      <c r="A1191" s="30" t="s">
        <v>103</v>
      </c>
      <c r="B1191" s="27" t="s">
        <v>104</v>
      </c>
      <c r="C1191" s="27" t="s">
        <v>261</v>
      </c>
      <c r="D1191" s="27" t="str">
        <f>VLOOKUP(C1191,state!A:B,2)</f>
        <v>Maine</v>
      </c>
      <c r="E1191" s="33" t="s">
        <v>968</v>
      </c>
      <c r="F1191" s="33" t="str">
        <f>VLOOKUP(E1191,Sheet4!A:B,2,FALSE)</f>
        <v>Presque Isle</v>
      </c>
      <c r="G1191" s="27" t="s">
        <v>970</v>
      </c>
      <c r="H1191" s="27" t="s">
        <v>53</v>
      </c>
      <c r="I1191" s="27" t="s">
        <v>57</v>
      </c>
      <c r="J1191" s="28" t="s">
        <v>3941</v>
      </c>
      <c r="K1191" s="29">
        <v>48900</v>
      </c>
      <c r="L1191" s="29">
        <v>48900</v>
      </c>
      <c r="M1191" s="29">
        <v>0</v>
      </c>
      <c r="N1191" s="29">
        <v>0</v>
      </c>
      <c r="O1191" s="31" t="s">
        <v>4095</v>
      </c>
    </row>
    <row r="1192" spans="1:15" ht="45" x14ac:dyDescent="0.25">
      <c r="A1192" s="30" t="s">
        <v>103</v>
      </c>
      <c r="B1192" s="27" t="s">
        <v>104</v>
      </c>
      <c r="C1192" s="27" t="s">
        <v>261</v>
      </c>
      <c r="D1192" s="27" t="str">
        <f>VLOOKUP(C1192,state!A:B,2)</f>
        <v>Maine</v>
      </c>
      <c r="E1192" s="33" t="s">
        <v>968</v>
      </c>
      <c r="F1192" s="33" t="str">
        <f>VLOOKUP(E1192,Sheet4!A:B,2,FALSE)</f>
        <v>Presque Isle</v>
      </c>
      <c r="G1192" s="27" t="s">
        <v>970</v>
      </c>
      <c r="H1192" s="27" t="s">
        <v>53</v>
      </c>
      <c r="I1192" s="27" t="s">
        <v>57</v>
      </c>
      <c r="J1192" s="28" t="s">
        <v>3941</v>
      </c>
      <c r="K1192" s="29">
        <v>55700</v>
      </c>
      <c r="L1192" s="29">
        <v>55700</v>
      </c>
      <c r="M1192" s="29">
        <v>0</v>
      </c>
      <c r="N1192" s="29">
        <v>0</v>
      </c>
      <c r="O1192" s="31" t="s">
        <v>5483</v>
      </c>
    </row>
    <row r="1193" spans="1:15" ht="45" x14ac:dyDescent="0.25">
      <c r="A1193" s="30" t="s">
        <v>103</v>
      </c>
      <c r="B1193" s="27" t="s">
        <v>104</v>
      </c>
      <c r="C1193" s="27" t="s">
        <v>261</v>
      </c>
      <c r="D1193" s="27" t="str">
        <f>VLOOKUP(C1193,state!A:B,2)</f>
        <v>Maine</v>
      </c>
      <c r="E1193" s="33" t="s">
        <v>968</v>
      </c>
      <c r="F1193" s="33" t="str">
        <f>VLOOKUP(E1193,Sheet4!A:B,2,FALSE)</f>
        <v>Presque Isle</v>
      </c>
      <c r="G1193" s="27" t="s">
        <v>970</v>
      </c>
      <c r="H1193" s="27" t="s">
        <v>53</v>
      </c>
      <c r="I1193" s="27" t="s">
        <v>57</v>
      </c>
      <c r="J1193" s="28" t="s">
        <v>3941</v>
      </c>
      <c r="K1193" s="29">
        <v>90000</v>
      </c>
      <c r="L1193" s="29">
        <v>90000</v>
      </c>
      <c r="M1193" s="29">
        <v>0</v>
      </c>
      <c r="N1193" s="29">
        <v>0</v>
      </c>
      <c r="O1193" s="31" t="s">
        <v>4337</v>
      </c>
    </row>
    <row r="1194" spans="1:15" ht="45" x14ac:dyDescent="0.25">
      <c r="A1194" s="30" t="s">
        <v>103</v>
      </c>
      <c r="B1194" s="27" t="s">
        <v>104</v>
      </c>
      <c r="C1194" s="27" t="s">
        <v>261</v>
      </c>
      <c r="D1194" s="27" t="str">
        <f>VLOOKUP(C1194,state!A:B,2)</f>
        <v>Maine</v>
      </c>
      <c r="E1194" s="33" t="s">
        <v>968</v>
      </c>
      <c r="F1194" s="33" t="str">
        <f>VLOOKUP(E1194,Sheet4!A:B,2,FALSE)</f>
        <v>Presque Isle</v>
      </c>
      <c r="G1194" s="27" t="s">
        <v>970</v>
      </c>
      <c r="H1194" s="27" t="s">
        <v>53</v>
      </c>
      <c r="I1194" s="27" t="s">
        <v>57</v>
      </c>
      <c r="J1194" s="28" t="s">
        <v>3941</v>
      </c>
      <c r="K1194" s="29">
        <v>95055</v>
      </c>
      <c r="L1194" s="29">
        <v>95055</v>
      </c>
      <c r="M1194" s="29">
        <v>0</v>
      </c>
      <c r="N1194" s="29">
        <v>0</v>
      </c>
      <c r="O1194" s="31" t="s">
        <v>4336</v>
      </c>
    </row>
    <row r="1195" spans="1:15" ht="45" x14ac:dyDescent="0.25">
      <c r="A1195" s="30" t="s">
        <v>103</v>
      </c>
      <c r="B1195" s="27" t="s">
        <v>104</v>
      </c>
      <c r="C1195" s="27" t="s">
        <v>261</v>
      </c>
      <c r="D1195" s="27" t="str">
        <f>VLOOKUP(C1195,state!A:B,2)</f>
        <v>Maine</v>
      </c>
      <c r="E1195" s="33" t="s">
        <v>968</v>
      </c>
      <c r="F1195" s="33" t="str">
        <f>VLOOKUP(E1195,Sheet4!A:B,2,FALSE)</f>
        <v>Presque Isle</v>
      </c>
      <c r="G1195" s="27" t="s">
        <v>970</v>
      </c>
      <c r="H1195" s="27" t="s">
        <v>53</v>
      </c>
      <c r="I1195" s="27" t="s">
        <v>57</v>
      </c>
      <c r="J1195" s="28" t="s">
        <v>3941</v>
      </c>
      <c r="K1195" s="29">
        <v>96045</v>
      </c>
      <c r="L1195" s="29">
        <v>96045</v>
      </c>
      <c r="M1195" s="29">
        <v>0</v>
      </c>
      <c r="N1195" s="29">
        <v>0</v>
      </c>
      <c r="O1195" s="31" t="s">
        <v>4336</v>
      </c>
    </row>
    <row r="1196" spans="1:15" ht="45" x14ac:dyDescent="0.25">
      <c r="A1196" s="30" t="s">
        <v>103</v>
      </c>
      <c r="B1196" s="27" t="s">
        <v>104</v>
      </c>
      <c r="C1196" s="27" t="s">
        <v>261</v>
      </c>
      <c r="D1196" s="27" t="str">
        <f>VLOOKUP(C1196,state!A:B,2)</f>
        <v>Maine</v>
      </c>
      <c r="E1196" s="33" t="s">
        <v>968</v>
      </c>
      <c r="F1196" s="33" t="str">
        <f>VLOOKUP(E1196,Sheet4!A:B,2,FALSE)</f>
        <v>Presque Isle</v>
      </c>
      <c r="G1196" s="27" t="s">
        <v>970</v>
      </c>
      <c r="H1196" s="27" t="s">
        <v>53</v>
      </c>
      <c r="I1196" s="27" t="s">
        <v>57</v>
      </c>
      <c r="J1196" s="28" t="s">
        <v>3987</v>
      </c>
      <c r="K1196" s="29">
        <v>631750</v>
      </c>
      <c r="L1196" s="29">
        <v>631750</v>
      </c>
      <c r="M1196" s="29">
        <v>0</v>
      </c>
      <c r="N1196" s="29">
        <v>0</v>
      </c>
      <c r="O1196" s="31" t="s">
        <v>69</v>
      </c>
    </row>
    <row r="1197" spans="1:15" ht="30" x14ac:dyDescent="0.25">
      <c r="A1197" s="30" t="s">
        <v>103</v>
      </c>
      <c r="B1197" s="27" t="s">
        <v>104</v>
      </c>
      <c r="C1197" s="27" t="s">
        <v>261</v>
      </c>
      <c r="D1197" s="27" t="str">
        <f>VLOOKUP(C1197,state!A:B,2)</f>
        <v>Maine</v>
      </c>
      <c r="E1197" s="33" t="s">
        <v>273</v>
      </c>
      <c r="F1197" s="33" t="str">
        <f>VLOOKUP(E1197,Sheet4!A:B,2,FALSE)</f>
        <v>Portland</v>
      </c>
      <c r="G1197" s="27" t="s">
        <v>275</v>
      </c>
      <c r="H1197" s="27" t="s">
        <v>53</v>
      </c>
      <c r="I1197" s="27" t="s">
        <v>57</v>
      </c>
      <c r="J1197" s="28" t="s">
        <v>3925</v>
      </c>
      <c r="K1197" s="29">
        <v>450000</v>
      </c>
      <c r="L1197" s="29">
        <v>450000</v>
      </c>
      <c r="M1197" s="29">
        <v>0</v>
      </c>
      <c r="N1197" s="29">
        <v>0</v>
      </c>
      <c r="O1197" s="31" t="s">
        <v>5508</v>
      </c>
    </row>
    <row r="1198" spans="1:15" ht="30" x14ac:dyDescent="0.25">
      <c r="A1198" s="30" t="s">
        <v>103</v>
      </c>
      <c r="B1198" s="27" t="s">
        <v>104</v>
      </c>
      <c r="C1198" s="27" t="s">
        <v>261</v>
      </c>
      <c r="D1198" s="27" t="str">
        <f>VLOOKUP(C1198,state!A:B,2)</f>
        <v>Maine</v>
      </c>
      <c r="E1198" s="33" t="s">
        <v>273</v>
      </c>
      <c r="F1198" s="33" t="str">
        <f>VLOOKUP(E1198,Sheet4!A:B,2,FALSE)</f>
        <v>Portland</v>
      </c>
      <c r="G1198" s="27" t="s">
        <v>275</v>
      </c>
      <c r="H1198" s="27" t="s">
        <v>53</v>
      </c>
      <c r="I1198" s="27" t="s">
        <v>57</v>
      </c>
      <c r="J1198" s="28" t="s">
        <v>3925</v>
      </c>
      <c r="K1198" s="29">
        <v>750000</v>
      </c>
      <c r="L1198" s="29">
        <v>750000</v>
      </c>
      <c r="M1198" s="29">
        <v>0</v>
      </c>
      <c r="N1198" s="29">
        <v>0</v>
      </c>
      <c r="O1198" s="31" t="s">
        <v>5510</v>
      </c>
    </row>
    <row r="1199" spans="1:15" ht="30" x14ac:dyDescent="0.25">
      <c r="A1199" s="30" t="s">
        <v>103</v>
      </c>
      <c r="B1199" s="27" t="s">
        <v>104</v>
      </c>
      <c r="C1199" s="27" t="s">
        <v>261</v>
      </c>
      <c r="D1199" s="27" t="str">
        <f>VLOOKUP(C1199,state!A:B,2)</f>
        <v>Maine</v>
      </c>
      <c r="E1199" s="33" t="s">
        <v>273</v>
      </c>
      <c r="F1199" s="33" t="str">
        <f>VLOOKUP(E1199,Sheet4!A:B,2,FALSE)</f>
        <v>Portland</v>
      </c>
      <c r="G1199" s="27" t="s">
        <v>275</v>
      </c>
      <c r="H1199" s="27" t="s">
        <v>53</v>
      </c>
      <c r="I1199" s="27" t="s">
        <v>57</v>
      </c>
      <c r="J1199" s="28" t="s">
        <v>3925</v>
      </c>
      <c r="K1199" s="29">
        <v>2282266</v>
      </c>
      <c r="L1199" s="29">
        <v>2282266</v>
      </c>
      <c r="M1199" s="29">
        <v>0</v>
      </c>
      <c r="N1199" s="29">
        <v>0</v>
      </c>
      <c r="O1199" s="31" t="s">
        <v>5509</v>
      </c>
    </row>
    <row r="1200" spans="1:15" x14ac:dyDescent="0.25">
      <c r="A1200" s="30" t="s">
        <v>103</v>
      </c>
      <c r="B1200" s="27" t="s">
        <v>104</v>
      </c>
      <c r="C1200" s="27" t="s">
        <v>261</v>
      </c>
      <c r="D1200" s="27" t="str">
        <f>VLOOKUP(C1200,state!A:B,2)</f>
        <v>Maine</v>
      </c>
      <c r="E1200" s="33" t="s">
        <v>276</v>
      </c>
      <c r="F1200" s="33" t="str">
        <f>VLOOKUP(E1200,Sheet4!A:B,2,FALSE)</f>
        <v>Rockland</v>
      </c>
      <c r="G1200" s="27" t="s">
        <v>279</v>
      </c>
      <c r="H1200" s="27" t="s">
        <v>53</v>
      </c>
      <c r="I1200" s="27" t="s">
        <v>57</v>
      </c>
      <c r="J1200" s="28" t="s">
        <v>3899</v>
      </c>
      <c r="K1200" s="29">
        <v>59920</v>
      </c>
      <c r="L1200" s="29">
        <v>59920</v>
      </c>
      <c r="M1200" s="29">
        <v>0</v>
      </c>
      <c r="N1200" s="29">
        <v>0</v>
      </c>
      <c r="O1200" s="31" t="s">
        <v>5524</v>
      </c>
    </row>
    <row r="1201" spans="1:15" x14ac:dyDescent="0.25">
      <c r="A1201" s="30" t="s">
        <v>103</v>
      </c>
      <c r="B1201" s="27" t="s">
        <v>104</v>
      </c>
      <c r="C1201" s="27" t="s">
        <v>261</v>
      </c>
      <c r="D1201" s="27" t="str">
        <f>VLOOKUP(C1201,state!A:B,2)</f>
        <v>Maine</v>
      </c>
      <c r="E1201" s="33" t="s">
        <v>276</v>
      </c>
      <c r="F1201" s="33" t="str">
        <f>VLOOKUP(E1201,Sheet4!A:B,2,FALSE)</f>
        <v>Rockland</v>
      </c>
      <c r="G1201" s="27" t="s">
        <v>279</v>
      </c>
      <c r="H1201" s="27" t="s">
        <v>53</v>
      </c>
      <c r="I1201" s="27" t="s">
        <v>57</v>
      </c>
      <c r="J1201" s="28" t="s">
        <v>3903</v>
      </c>
      <c r="K1201" s="29">
        <v>144000</v>
      </c>
      <c r="L1201" s="29">
        <v>144000</v>
      </c>
      <c r="M1201" s="29">
        <v>0</v>
      </c>
      <c r="N1201" s="29">
        <v>0</v>
      </c>
      <c r="O1201" s="31" t="s">
        <v>4126</v>
      </c>
    </row>
    <row r="1202" spans="1:15" x14ac:dyDescent="0.25">
      <c r="A1202" s="30" t="s">
        <v>103</v>
      </c>
      <c r="B1202" s="27" t="s">
        <v>104</v>
      </c>
      <c r="C1202" s="27" t="s">
        <v>261</v>
      </c>
      <c r="D1202" s="27" t="str">
        <f>VLOOKUP(C1202,state!A:B,2)</f>
        <v>Maine</v>
      </c>
      <c r="E1202" s="33" t="s">
        <v>276</v>
      </c>
      <c r="F1202" s="33" t="str">
        <f>VLOOKUP(E1202,Sheet4!A:B,2,FALSE)</f>
        <v>Rockland</v>
      </c>
      <c r="G1202" s="27" t="s">
        <v>279</v>
      </c>
      <c r="H1202" s="27" t="s">
        <v>53</v>
      </c>
      <c r="I1202" s="27" t="s">
        <v>57</v>
      </c>
      <c r="J1202" s="28" t="s">
        <v>3899</v>
      </c>
      <c r="K1202" s="29">
        <v>359515</v>
      </c>
      <c r="L1202" s="29">
        <v>359515</v>
      </c>
      <c r="M1202" s="29">
        <v>0</v>
      </c>
      <c r="N1202" s="29">
        <v>0</v>
      </c>
      <c r="O1202" s="31" t="s">
        <v>5526</v>
      </c>
    </row>
    <row r="1203" spans="1:15" x14ac:dyDescent="0.25">
      <c r="A1203" s="30" t="s">
        <v>103</v>
      </c>
      <c r="B1203" s="27" t="s">
        <v>104</v>
      </c>
      <c r="C1203" s="27" t="s">
        <v>261</v>
      </c>
      <c r="D1203" s="27" t="str">
        <f>VLOOKUP(C1203,state!A:B,2)</f>
        <v>Maine</v>
      </c>
      <c r="E1203" s="33" t="s">
        <v>276</v>
      </c>
      <c r="F1203" s="33" t="str">
        <f>VLOOKUP(E1203,Sheet4!A:B,2,FALSE)</f>
        <v>Rockland</v>
      </c>
      <c r="G1203" s="27" t="s">
        <v>279</v>
      </c>
      <c r="H1203" s="27" t="s">
        <v>53</v>
      </c>
      <c r="I1203" s="27" t="s">
        <v>57</v>
      </c>
      <c r="J1203" s="28" t="s">
        <v>3899</v>
      </c>
      <c r="K1203" s="29">
        <v>436555</v>
      </c>
      <c r="L1203" s="29">
        <v>436555</v>
      </c>
      <c r="M1203" s="29">
        <v>0</v>
      </c>
      <c r="N1203" s="29">
        <v>0</v>
      </c>
      <c r="O1203" s="31" t="s">
        <v>5525</v>
      </c>
    </row>
    <row r="1204" spans="1:15" ht="30" x14ac:dyDescent="0.25">
      <c r="A1204" s="30" t="s">
        <v>103</v>
      </c>
      <c r="B1204" s="27" t="s">
        <v>104</v>
      </c>
      <c r="C1204" s="27" t="s">
        <v>261</v>
      </c>
      <c r="D1204" s="27" t="str">
        <f>VLOOKUP(C1204,state!A:B,2)</f>
        <v>Maine</v>
      </c>
      <c r="E1204" s="33" t="s">
        <v>2081</v>
      </c>
      <c r="F1204" s="33" t="str">
        <f>VLOOKUP(E1204,Sheet4!A:B,2,FALSE)</f>
        <v>Auburn/Lewiston</v>
      </c>
      <c r="G1204" s="27" t="s">
        <v>2083</v>
      </c>
      <c r="H1204" s="27" t="s">
        <v>154</v>
      </c>
      <c r="I1204" s="27" t="s">
        <v>161</v>
      </c>
      <c r="J1204" s="28" t="s">
        <v>3898</v>
      </c>
      <c r="K1204" s="29">
        <v>109028</v>
      </c>
      <c r="L1204" s="29">
        <v>109028</v>
      </c>
      <c r="M1204" s="29">
        <v>0</v>
      </c>
      <c r="N1204" s="29">
        <v>0</v>
      </c>
      <c r="O1204" s="31" t="s">
        <v>4459</v>
      </c>
    </row>
    <row r="1205" spans="1:15" ht="30" x14ac:dyDescent="0.25">
      <c r="A1205" s="30" t="s">
        <v>103</v>
      </c>
      <c r="B1205" s="27" t="s">
        <v>104</v>
      </c>
      <c r="C1205" s="27" t="s">
        <v>261</v>
      </c>
      <c r="D1205" s="27" t="str">
        <f>VLOOKUP(C1205,state!A:B,2)</f>
        <v>Maine</v>
      </c>
      <c r="E1205" s="33" t="s">
        <v>2081</v>
      </c>
      <c r="F1205" s="33" t="str">
        <f>VLOOKUP(E1205,Sheet4!A:B,2,FALSE)</f>
        <v>Auburn/Lewiston</v>
      </c>
      <c r="G1205" s="27" t="s">
        <v>2083</v>
      </c>
      <c r="H1205" s="27" t="s">
        <v>154</v>
      </c>
      <c r="I1205" s="27" t="s">
        <v>161</v>
      </c>
      <c r="J1205" s="28" t="s">
        <v>3926</v>
      </c>
      <c r="K1205" s="29">
        <v>123462</v>
      </c>
      <c r="L1205" s="29">
        <v>123462</v>
      </c>
      <c r="M1205" s="29">
        <v>0</v>
      </c>
      <c r="N1205" s="29">
        <v>0</v>
      </c>
      <c r="O1205" s="31" t="s">
        <v>5219</v>
      </c>
    </row>
    <row r="1206" spans="1:15" ht="30" x14ac:dyDescent="0.25">
      <c r="A1206" s="30" t="s">
        <v>103</v>
      </c>
      <c r="B1206" s="27" t="s">
        <v>104</v>
      </c>
      <c r="C1206" s="27" t="s">
        <v>261</v>
      </c>
      <c r="D1206" s="27" t="str">
        <f>VLOOKUP(C1206,state!A:B,2)</f>
        <v>Maine</v>
      </c>
      <c r="E1206" s="33" t="s">
        <v>2081</v>
      </c>
      <c r="F1206" s="33" t="str">
        <f>VLOOKUP(E1206,Sheet4!A:B,2,FALSE)</f>
        <v>Auburn/Lewiston</v>
      </c>
      <c r="G1206" s="27" t="s">
        <v>2083</v>
      </c>
      <c r="H1206" s="27" t="s">
        <v>154</v>
      </c>
      <c r="I1206" s="27" t="s">
        <v>161</v>
      </c>
      <c r="J1206" s="28" t="s">
        <v>3926</v>
      </c>
      <c r="K1206" s="29">
        <v>185193</v>
      </c>
      <c r="L1206" s="29">
        <v>185193</v>
      </c>
      <c r="M1206" s="29">
        <v>0</v>
      </c>
      <c r="N1206" s="29">
        <v>0</v>
      </c>
      <c r="O1206" s="31" t="s">
        <v>4460</v>
      </c>
    </row>
    <row r="1207" spans="1:15" ht="30" x14ac:dyDescent="0.25">
      <c r="A1207" s="30" t="s">
        <v>103</v>
      </c>
      <c r="B1207" s="27" t="s">
        <v>104</v>
      </c>
      <c r="C1207" s="27" t="s">
        <v>261</v>
      </c>
      <c r="D1207" s="27" t="str">
        <f>VLOOKUP(C1207,state!A:B,2)</f>
        <v>Maine</v>
      </c>
      <c r="E1207" s="33" t="s">
        <v>636</v>
      </c>
      <c r="F1207" s="33" t="str">
        <f>VLOOKUP(E1207,Sheet4!A:B,2,FALSE)</f>
        <v>Sanford</v>
      </c>
      <c r="G1207" s="27" t="s">
        <v>638</v>
      </c>
      <c r="H1207" s="27" t="s">
        <v>154</v>
      </c>
      <c r="I1207" s="27" t="s">
        <v>161</v>
      </c>
      <c r="J1207" s="28" t="s">
        <v>3940</v>
      </c>
      <c r="K1207" s="29">
        <v>167280</v>
      </c>
      <c r="L1207" s="29">
        <v>167280</v>
      </c>
      <c r="M1207" s="29">
        <v>0</v>
      </c>
      <c r="N1207" s="29">
        <v>0</v>
      </c>
      <c r="O1207" s="31" t="s">
        <v>515</v>
      </c>
    </row>
    <row r="1208" spans="1:15" ht="30" x14ac:dyDescent="0.25">
      <c r="A1208" s="30" t="s">
        <v>103</v>
      </c>
      <c r="B1208" s="27" t="s">
        <v>104</v>
      </c>
      <c r="C1208" s="27" t="s">
        <v>261</v>
      </c>
      <c r="D1208" s="27" t="str">
        <f>VLOOKUP(C1208,state!A:B,2)</f>
        <v>Maine</v>
      </c>
      <c r="E1208" s="33" t="s">
        <v>636</v>
      </c>
      <c r="F1208" s="33" t="str">
        <f>VLOOKUP(E1208,Sheet4!A:B,2,FALSE)</f>
        <v>Sanford</v>
      </c>
      <c r="G1208" s="27" t="s">
        <v>638</v>
      </c>
      <c r="H1208" s="27" t="s">
        <v>154</v>
      </c>
      <c r="I1208" s="27" t="s">
        <v>161</v>
      </c>
      <c r="J1208" s="28" t="s">
        <v>3940</v>
      </c>
      <c r="K1208" s="29">
        <v>686720</v>
      </c>
      <c r="L1208" s="29">
        <v>686720</v>
      </c>
      <c r="M1208" s="29">
        <v>0</v>
      </c>
      <c r="N1208" s="29">
        <v>0</v>
      </c>
      <c r="O1208" s="31" t="s">
        <v>4946</v>
      </c>
    </row>
    <row r="1209" spans="1:15" ht="45" x14ac:dyDescent="0.25">
      <c r="A1209" s="30" t="s">
        <v>148</v>
      </c>
      <c r="B1209" s="27" t="s">
        <v>664</v>
      </c>
      <c r="C1209" s="27" t="s">
        <v>2100</v>
      </c>
      <c r="D1209" s="27" t="str">
        <f>VLOOKUP(C1209,state!A:B,2)</f>
        <v>Republic of the Marshall Islands</v>
      </c>
      <c r="E1209" s="33" t="s">
        <v>2102</v>
      </c>
      <c r="F1209" s="33" t="str">
        <f>VLOOKUP(E1209,Sheet4!A:B,2,FALSE)</f>
        <v>Majuro Atoll</v>
      </c>
      <c r="G1209" s="27" t="s">
        <v>2104</v>
      </c>
      <c r="H1209" s="27" t="s">
        <v>4</v>
      </c>
      <c r="I1209" s="27" t="s">
        <v>13</v>
      </c>
      <c r="J1209" s="28" t="s">
        <v>3901</v>
      </c>
      <c r="K1209" s="29">
        <v>86790</v>
      </c>
      <c r="L1209" s="29">
        <v>0</v>
      </c>
      <c r="M1209" s="29">
        <v>86790</v>
      </c>
      <c r="N1209" s="29">
        <v>0</v>
      </c>
      <c r="O1209" s="31" t="s">
        <v>5261</v>
      </c>
    </row>
    <row r="1210" spans="1:15" ht="30" x14ac:dyDescent="0.25">
      <c r="A1210" s="30" t="s">
        <v>15</v>
      </c>
      <c r="B1210" s="27" t="s">
        <v>364</v>
      </c>
      <c r="C1210" s="27" t="s">
        <v>1045</v>
      </c>
      <c r="D1210" s="27" t="str">
        <f>VLOOKUP(C1210,state!A:B,2)</f>
        <v>Michigan</v>
      </c>
      <c r="E1210" s="33" t="s">
        <v>1235</v>
      </c>
      <c r="F1210" s="33" t="str">
        <f>VLOOKUP(E1210,Sheet4!A:B,2,FALSE)</f>
        <v>Lansing</v>
      </c>
      <c r="G1210" s="27" t="s">
        <v>1237</v>
      </c>
      <c r="H1210" s="28" t="s">
        <v>10</v>
      </c>
      <c r="I1210" s="28"/>
      <c r="J1210" s="28" t="s">
        <v>3968</v>
      </c>
      <c r="K1210" s="29">
        <v>617500</v>
      </c>
      <c r="L1210" s="29">
        <v>0</v>
      </c>
      <c r="M1210" s="29">
        <v>617500</v>
      </c>
      <c r="N1210" s="29">
        <v>0</v>
      </c>
      <c r="O1210" s="31" t="s">
        <v>102</v>
      </c>
    </row>
    <row r="1211" spans="1:15" ht="30" x14ac:dyDescent="0.25">
      <c r="A1211" s="30" t="s">
        <v>15</v>
      </c>
      <c r="B1211" s="27" t="s">
        <v>364</v>
      </c>
      <c r="C1211" s="27" t="s">
        <v>1045</v>
      </c>
      <c r="D1211" s="27" t="str">
        <f>VLOOKUP(C1211,state!A:B,2)</f>
        <v>Michigan</v>
      </c>
      <c r="E1211" s="33" t="s">
        <v>1235</v>
      </c>
      <c r="F1211" s="33" t="str">
        <f>VLOOKUP(E1211,Sheet4!A:B,2,FALSE)</f>
        <v>Lansing</v>
      </c>
      <c r="G1211" s="27" t="s">
        <v>1237</v>
      </c>
      <c r="H1211" s="28" t="s">
        <v>10</v>
      </c>
      <c r="I1211" s="28"/>
      <c r="J1211" s="28" t="s">
        <v>4025</v>
      </c>
      <c r="K1211" s="29">
        <v>723040</v>
      </c>
      <c r="L1211" s="29">
        <v>0</v>
      </c>
      <c r="M1211" s="29">
        <v>723040</v>
      </c>
      <c r="N1211" s="29">
        <v>0</v>
      </c>
      <c r="O1211" s="31" t="s">
        <v>102</v>
      </c>
    </row>
    <row r="1212" spans="1:15" ht="30" x14ac:dyDescent="0.25">
      <c r="A1212" s="30" t="s">
        <v>15</v>
      </c>
      <c r="B1212" s="27" t="s">
        <v>364</v>
      </c>
      <c r="C1212" s="27" t="s">
        <v>1045</v>
      </c>
      <c r="D1212" s="27" t="str">
        <f>VLOOKUP(C1212,state!A:B,2)</f>
        <v>Michigan</v>
      </c>
      <c r="E1212" s="33" t="s">
        <v>1235</v>
      </c>
      <c r="F1212" s="33" t="str">
        <f>VLOOKUP(E1212,Sheet4!A:B,2,FALSE)</f>
        <v>Lansing</v>
      </c>
      <c r="G1212" s="27" t="s">
        <v>1237</v>
      </c>
      <c r="H1212" s="28" t="s">
        <v>10</v>
      </c>
      <c r="I1212" s="28"/>
      <c r="J1212" s="28" t="s">
        <v>3966</v>
      </c>
      <c r="K1212" s="29">
        <v>2755800</v>
      </c>
      <c r="L1212" s="29">
        <v>0</v>
      </c>
      <c r="M1212" s="29">
        <v>2755800</v>
      </c>
      <c r="N1212" s="29">
        <v>0</v>
      </c>
      <c r="O1212" s="31" t="s">
        <v>102</v>
      </c>
    </row>
    <row r="1213" spans="1:15" ht="30" x14ac:dyDescent="0.25">
      <c r="A1213" s="30" t="s">
        <v>15</v>
      </c>
      <c r="B1213" s="27" t="s">
        <v>364</v>
      </c>
      <c r="C1213" s="27" t="s">
        <v>1045</v>
      </c>
      <c r="D1213" s="27" t="str">
        <f>VLOOKUP(C1213,state!A:B,2)</f>
        <v>Michigan</v>
      </c>
      <c r="E1213" s="33" t="s">
        <v>1235</v>
      </c>
      <c r="F1213" s="33" t="str">
        <f>VLOOKUP(E1213,Sheet4!A:B,2,FALSE)</f>
        <v>Lansing</v>
      </c>
      <c r="G1213" s="27" t="s">
        <v>1237</v>
      </c>
      <c r="H1213" s="28" t="s">
        <v>10</v>
      </c>
      <c r="I1213" s="28"/>
      <c r="J1213" s="28" t="s">
        <v>3998</v>
      </c>
      <c r="K1213" s="29">
        <v>17904789</v>
      </c>
      <c r="L1213" s="29">
        <v>17904789</v>
      </c>
      <c r="M1213" s="29">
        <v>0</v>
      </c>
      <c r="N1213" s="29">
        <v>0</v>
      </c>
      <c r="O1213" s="31" t="s">
        <v>102</v>
      </c>
    </row>
    <row r="1214" spans="1:15" ht="30" x14ac:dyDescent="0.25">
      <c r="A1214" s="30" t="s">
        <v>15</v>
      </c>
      <c r="B1214" s="27" t="s">
        <v>364</v>
      </c>
      <c r="C1214" s="27" t="s">
        <v>1045</v>
      </c>
      <c r="D1214" s="27" t="str">
        <f>VLOOKUP(C1214,state!A:B,2)</f>
        <v>Michigan</v>
      </c>
      <c r="E1214" s="33" t="s">
        <v>2445</v>
      </c>
      <c r="F1214" s="33" t="str">
        <f>VLOOKUP(E1214,Sheet4!A:B,2,FALSE)</f>
        <v>Charlevoix</v>
      </c>
      <c r="G1214" s="27" t="s">
        <v>2447</v>
      </c>
      <c r="H1214" s="27" t="s">
        <v>4</v>
      </c>
      <c r="I1214" s="27" t="s">
        <v>13</v>
      </c>
      <c r="J1214" s="28" t="s">
        <v>3893</v>
      </c>
      <c r="K1214" s="29">
        <v>49320</v>
      </c>
      <c r="L1214" s="29">
        <v>49320</v>
      </c>
      <c r="M1214" s="29">
        <v>0</v>
      </c>
      <c r="N1214" s="29">
        <v>0</v>
      </c>
      <c r="O1214" s="31" t="s">
        <v>515</v>
      </c>
    </row>
    <row r="1215" spans="1:15" ht="30" x14ac:dyDescent="0.25">
      <c r="A1215" s="30" t="s">
        <v>15</v>
      </c>
      <c r="B1215" s="27" t="s">
        <v>364</v>
      </c>
      <c r="C1215" s="27" t="s">
        <v>1045</v>
      </c>
      <c r="D1215" s="27" t="str">
        <f>VLOOKUP(C1215,state!A:B,2)</f>
        <v>Michigan</v>
      </c>
      <c r="E1215" s="33" t="s">
        <v>2445</v>
      </c>
      <c r="F1215" s="33" t="str">
        <f>VLOOKUP(E1215,Sheet4!A:B,2,FALSE)</f>
        <v>Charlevoix</v>
      </c>
      <c r="G1215" s="27" t="s">
        <v>2447</v>
      </c>
      <c r="H1215" s="27" t="s">
        <v>4</v>
      </c>
      <c r="I1215" s="27" t="s">
        <v>13</v>
      </c>
      <c r="J1215" s="28" t="s">
        <v>3893</v>
      </c>
      <c r="K1215" s="29">
        <v>477636</v>
      </c>
      <c r="L1215" s="29">
        <v>477636</v>
      </c>
      <c r="M1215" s="29">
        <v>0</v>
      </c>
      <c r="N1215" s="29">
        <v>0</v>
      </c>
      <c r="O1215" s="31" t="s">
        <v>176</v>
      </c>
    </row>
    <row r="1216" spans="1:15" ht="30" x14ac:dyDescent="0.25">
      <c r="A1216" s="30" t="s">
        <v>15</v>
      </c>
      <c r="B1216" s="27" t="s">
        <v>364</v>
      </c>
      <c r="C1216" s="27" t="s">
        <v>1045</v>
      </c>
      <c r="D1216" s="27" t="str">
        <f>VLOOKUP(C1216,state!A:B,2)</f>
        <v>Michigan</v>
      </c>
      <c r="E1216" s="33" t="s">
        <v>1907</v>
      </c>
      <c r="F1216" s="33" t="str">
        <f>VLOOKUP(E1216,Sheet4!A:B,2,FALSE)</f>
        <v>Alpena</v>
      </c>
      <c r="G1216" s="27" t="s">
        <v>1909</v>
      </c>
      <c r="H1216" s="27" t="s">
        <v>53</v>
      </c>
      <c r="I1216" s="27" t="s">
        <v>57</v>
      </c>
      <c r="J1216" s="28" t="s">
        <v>3908</v>
      </c>
      <c r="K1216" s="29">
        <v>8938566</v>
      </c>
      <c r="L1216" s="29">
        <v>3544079</v>
      </c>
      <c r="M1216" s="29">
        <v>5394487</v>
      </c>
      <c r="N1216" s="29">
        <v>0</v>
      </c>
      <c r="O1216" s="31" t="s">
        <v>948</v>
      </c>
    </row>
    <row r="1217" spans="1:15" ht="30" x14ac:dyDescent="0.25">
      <c r="A1217" s="30" t="s">
        <v>15</v>
      </c>
      <c r="B1217" s="27" t="s">
        <v>364</v>
      </c>
      <c r="C1217" s="27" t="s">
        <v>1045</v>
      </c>
      <c r="D1217" s="27" t="str">
        <f>VLOOKUP(C1217,state!A:B,2)</f>
        <v>Michigan</v>
      </c>
      <c r="E1217" s="33" t="s">
        <v>3404</v>
      </c>
      <c r="F1217" s="33" t="str">
        <f>VLOOKUP(E1217,Sheet4!A:B,2,FALSE)</f>
        <v>Kalamazoo</v>
      </c>
      <c r="G1217" s="27" t="s">
        <v>3406</v>
      </c>
      <c r="H1217" s="27" t="s">
        <v>53</v>
      </c>
      <c r="I1217" s="27" t="s">
        <v>57</v>
      </c>
      <c r="J1217" s="28" t="s">
        <v>3919</v>
      </c>
      <c r="K1217" s="29">
        <v>4574079</v>
      </c>
      <c r="L1217" s="29">
        <v>2125161</v>
      </c>
      <c r="M1217" s="29">
        <v>2448918</v>
      </c>
      <c r="N1217" s="29">
        <v>0</v>
      </c>
      <c r="O1217" s="31" t="s">
        <v>96</v>
      </c>
    </row>
    <row r="1218" spans="1:15" ht="30" x14ac:dyDescent="0.25">
      <c r="A1218" s="30" t="s">
        <v>15</v>
      </c>
      <c r="B1218" s="27" t="s">
        <v>364</v>
      </c>
      <c r="C1218" s="27" t="s">
        <v>1045</v>
      </c>
      <c r="D1218" s="27" t="str">
        <f>VLOOKUP(C1218,state!A:B,2)</f>
        <v>Michigan</v>
      </c>
      <c r="E1218" s="33" t="s">
        <v>1241</v>
      </c>
      <c r="F1218" s="33" t="str">
        <f>VLOOKUP(E1218,Sheet4!A:B,2,FALSE)</f>
        <v>Sault Ste. Marie</v>
      </c>
      <c r="G1218" s="27" t="s">
        <v>1243</v>
      </c>
      <c r="H1218" s="27" t="s">
        <v>53</v>
      </c>
      <c r="I1218" s="27" t="s">
        <v>57</v>
      </c>
      <c r="J1218" s="28" t="s">
        <v>3912</v>
      </c>
      <c r="K1218" s="29">
        <v>121444</v>
      </c>
      <c r="L1218" s="29">
        <v>121444</v>
      </c>
      <c r="M1218" s="29">
        <v>0</v>
      </c>
      <c r="N1218" s="29">
        <v>0</v>
      </c>
      <c r="O1218" s="31" t="s">
        <v>4234</v>
      </c>
    </row>
    <row r="1219" spans="1:15" ht="30" x14ac:dyDescent="0.25">
      <c r="A1219" s="30" t="s">
        <v>15</v>
      </c>
      <c r="B1219" s="27" t="s">
        <v>364</v>
      </c>
      <c r="C1219" s="27" t="s">
        <v>1045</v>
      </c>
      <c r="D1219" s="27" t="str">
        <f>VLOOKUP(C1219,state!A:B,2)</f>
        <v>Michigan</v>
      </c>
      <c r="E1219" s="33" t="s">
        <v>1241</v>
      </c>
      <c r="F1219" s="33" t="str">
        <f>VLOOKUP(E1219,Sheet4!A:B,2,FALSE)</f>
        <v>Sault Ste. Marie</v>
      </c>
      <c r="G1219" s="27" t="s">
        <v>1243</v>
      </c>
      <c r="H1219" s="27" t="s">
        <v>53</v>
      </c>
      <c r="I1219" s="27" t="s">
        <v>57</v>
      </c>
      <c r="J1219" s="28" t="s">
        <v>3912</v>
      </c>
      <c r="K1219" s="29">
        <v>362900</v>
      </c>
      <c r="L1219" s="29">
        <v>362900</v>
      </c>
      <c r="M1219" s="29">
        <v>0</v>
      </c>
      <c r="N1219" s="29">
        <v>0</v>
      </c>
      <c r="O1219" s="31" t="s">
        <v>296</v>
      </c>
    </row>
    <row r="1220" spans="1:15" ht="30" x14ac:dyDescent="0.25">
      <c r="A1220" s="30" t="s">
        <v>15</v>
      </c>
      <c r="B1220" s="27" t="s">
        <v>364</v>
      </c>
      <c r="C1220" s="27" t="s">
        <v>1045</v>
      </c>
      <c r="D1220" s="27" t="str">
        <f>VLOOKUP(C1220,state!A:B,2)</f>
        <v>Michigan</v>
      </c>
      <c r="E1220" s="33" t="s">
        <v>1241</v>
      </c>
      <c r="F1220" s="33" t="str">
        <f>VLOOKUP(E1220,Sheet4!A:B,2,FALSE)</f>
        <v>Sault Ste. Marie</v>
      </c>
      <c r="G1220" s="27" t="s">
        <v>1243</v>
      </c>
      <c r="H1220" s="27" t="s">
        <v>53</v>
      </c>
      <c r="I1220" s="27" t="s">
        <v>57</v>
      </c>
      <c r="J1220" s="28" t="s">
        <v>3912</v>
      </c>
      <c r="K1220" s="29">
        <v>472202</v>
      </c>
      <c r="L1220" s="29">
        <v>472202</v>
      </c>
      <c r="M1220" s="29">
        <v>0</v>
      </c>
      <c r="N1220" s="29">
        <v>0</v>
      </c>
      <c r="O1220" s="31" t="s">
        <v>296</v>
      </c>
    </row>
    <row r="1221" spans="1:15" ht="30" x14ac:dyDescent="0.25">
      <c r="A1221" s="30" t="s">
        <v>15</v>
      </c>
      <c r="B1221" s="27" t="s">
        <v>364</v>
      </c>
      <c r="C1221" s="27" t="s">
        <v>1045</v>
      </c>
      <c r="D1221" s="27" t="str">
        <f>VLOOKUP(C1221,state!A:B,2)</f>
        <v>Michigan</v>
      </c>
      <c r="E1221" s="33" t="s">
        <v>1241</v>
      </c>
      <c r="F1221" s="33" t="str">
        <f>VLOOKUP(E1221,Sheet4!A:B,2,FALSE)</f>
        <v>Sault Ste. Marie</v>
      </c>
      <c r="G1221" s="27" t="s">
        <v>1243</v>
      </c>
      <c r="H1221" s="27" t="s">
        <v>53</v>
      </c>
      <c r="I1221" s="27" t="s">
        <v>57</v>
      </c>
      <c r="J1221" s="28" t="s">
        <v>3912</v>
      </c>
      <c r="K1221" s="29">
        <v>516412</v>
      </c>
      <c r="L1221" s="29">
        <v>516412</v>
      </c>
      <c r="M1221" s="29">
        <v>0</v>
      </c>
      <c r="N1221" s="29">
        <v>0</v>
      </c>
      <c r="O1221" s="31" t="s">
        <v>4235</v>
      </c>
    </row>
    <row r="1222" spans="1:15" ht="30" x14ac:dyDescent="0.25">
      <c r="A1222" s="30" t="s">
        <v>15</v>
      </c>
      <c r="B1222" s="27" t="s">
        <v>364</v>
      </c>
      <c r="C1222" s="27" t="s">
        <v>1045</v>
      </c>
      <c r="D1222" s="27" t="str">
        <f>VLOOKUP(C1222,state!A:B,2)</f>
        <v>Michigan</v>
      </c>
      <c r="E1222" s="33" t="s">
        <v>2348</v>
      </c>
      <c r="F1222" s="33" t="str">
        <f>VLOOKUP(E1222,Sheet4!A:B,2,FALSE)</f>
        <v>Hancock</v>
      </c>
      <c r="G1222" s="27" t="s">
        <v>2349</v>
      </c>
      <c r="H1222" s="27" t="s">
        <v>53</v>
      </c>
      <c r="I1222" s="27" t="s">
        <v>57</v>
      </c>
      <c r="J1222" s="28" t="s">
        <v>3910</v>
      </c>
      <c r="K1222" s="29">
        <v>109667</v>
      </c>
      <c r="L1222" s="29">
        <v>109667</v>
      </c>
      <c r="M1222" s="29">
        <v>0</v>
      </c>
      <c r="N1222" s="29">
        <v>0</v>
      </c>
      <c r="O1222" s="31" t="s">
        <v>285</v>
      </c>
    </row>
    <row r="1223" spans="1:15" ht="30" x14ac:dyDescent="0.25">
      <c r="A1223" s="30" t="s">
        <v>15</v>
      </c>
      <c r="B1223" s="27" t="s">
        <v>364</v>
      </c>
      <c r="C1223" s="27" t="s">
        <v>1045</v>
      </c>
      <c r="D1223" s="27" t="str">
        <f>VLOOKUP(C1223,state!A:B,2)</f>
        <v>Michigan</v>
      </c>
      <c r="E1223" s="33" t="s">
        <v>2348</v>
      </c>
      <c r="F1223" s="33" t="str">
        <f>VLOOKUP(E1223,Sheet4!A:B,2,FALSE)</f>
        <v>Hancock</v>
      </c>
      <c r="G1223" s="27" t="s">
        <v>2349</v>
      </c>
      <c r="H1223" s="27" t="s">
        <v>53</v>
      </c>
      <c r="I1223" s="27" t="s">
        <v>57</v>
      </c>
      <c r="J1223" s="28" t="s">
        <v>3910</v>
      </c>
      <c r="K1223" s="29">
        <v>155862</v>
      </c>
      <c r="L1223" s="29">
        <v>155862</v>
      </c>
      <c r="M1223" s="29">
        <v>0</v>
      </c>
      <c r="N1223" s="29">
        <v>0</v>
      </c>
      <c r="O1223" s="31" t="s">
        <v>355</v>
      </c>
    </row>
    <row r="1224" spans="1:15" ht="30" x14ac:dyDescent="0.25">
      <c r="A1224" s="30" t="s">
        <v>15</v>
      </c>
      <c r="B1224" s="27" t="s">
        <v>364</v>
      </c>
      <c r="C1224" s="27" t="s">
        <v>1045</v>
      </c>
      <c r="D1224" s="27" t="str">
        <f>VLOOKUP(C1224,state!A:B,2)</f>
        <v>Michigan</v>
      </c>
      <c r="E1224" s="33" t="s">
        <v>2348</v>
      </c>
      <c r="F1224" s="33" t="str">
        <f>VLOOKUP(E1224,Sheet4!A:B,2,FALSE)</f>
        <v>Hancock</v>
      </c>
      <c r="G1224" s="27" t="s">
        <v>2349</v>
      </c>
      <c r="H1224" s="27" t="s">
        <v>53</v>
      </c>
      <c r="I1224" s="27" t="s">
        <v>57</v>
      </c>
      <c r="J1224" s="28" t="s">
        <v>3910</v>
      </c>
      <c r="K1224" s="29">
        <v>163866</v>
      </c>
      <c r="L1224" s="29">
        <v>163866</v>
      </c>
      <c r="M1224" s="29">
        <v>0</v>
      </c>
      <c r="N1224" s="29">
        <v>0</v>
      </c>
      <c r="O1224" s="31" t="s">
        <v>142</v>
      </c>
    </row>
    <row r="1225" spans="1:15" x14ac:dyDescent="0.25">
      <c r="A1225" s="30" t="s">
        <v>15</v>
      </c>
      <c r="B1225" s="27" t="s">
        <v>364</v>
      </c>
      <c r="C1225" s="27" t="s">
        <v>1045</v>
      </c>
      <c r="D1225" s="27" t="str">
        <f>VLOOKUP(C1225,state!A:B,2)</f>
        <v>Michigan</v>
      </c>
      <c r="E1225" s="33" t="s">
        <v>1247</v>
      </c>
      <c r="F1225" s="33" t="str">
        <f>VLOOKUP(E1225,Sheet4!A:B,2,FALSE)</f>
        <v>Escanaba</v>
      </c>
      <c r="G1225" s="27" t="s">
        <v>1249</v>
      </c>
      <c r="H1225" s="27" t="s">
        <v>53</v>
      </c>
      <c r="I1225" s="27" t="s">
        <v>57</v>
      </c>
      <c r="J1225" s="28" t="s">
        <v>3935</v>
      </c>
      <c r="K1225" s="29">
        <v>72675</v>
      </c>
      <c r="L1225" s="29">
        <v>72675</v>
      </c>
      <c r="M1225" s="29">
        <v>0</v>
      </c>
      <c r="N1225" s="29">
        <v>0</v>
      </c>
      <c r="O1225" s="31" t="s">
        <v>69</v>
      </c>
    </row>
    <row r="1226" spans="1:15" x14ac:dyDescent="0.25">
      <c r="A1226" s="30" t="s">
        <v>15</v>
      </c>
      <c r="B1226" s="27" t="s">
        <v>364</v>
      </c>
      <c r="C1226" s="27" t="s">
        <v>1045</v>
      </c>
      <c r="D1226" s="27" t="str">
        <f>VLOOKUP(C1226,state!A:B,2)</f>
        <v>Michigan</v>
      </c>
      <c r="E1226" s="33" t="s">
        <v>1247</v>
      </c>
      <c r="F1226" s="33" t="str">
        <f>VLOOKUP(E1226,Sheet4!A:B,2,FALSE)</f>
        <v>Escanaba</v>
      </c>
      <c r="G1226" s="27" t="s">
        <v>1249</v>
      </c>
      <c r="H1226" s="27" t="s">
        <v>53</v>
      </c>
      <c r="I1226" s="27" t="s">
        <v>57</v>
      </c>
      <c r="J1226" s="28" t="s">
        <v>3935</v>
      </c>
      <c r="K1226" s="29">
        <v>74200</v>
      </c>
      <c r="L1226" s="29">
        <v>74200</v>
      </c>
      <c r="M1226" s="29">
        <v>0</v>
      </c>
      <c r="N1226" s="29">
        <v>0</v>
      </c>
      <c r="O1226" s="31" t="s">
        <v>1682</v>
      </c>
    </row>
    <row r="1227" spans="1:15" x14ac:dyDescent="0.25">
      <c r="A1227" s="30" t="s">
        <v>15</v>
      </c>
      <c r="B1227" s="27" t="s">
        <v>364</v>
      </c>
      <c r="C1227" s="27" t="s">
        <v>1045</v>
      </c>
      <c r="D1227" s="27" t="str">
        <f>VLOOKUP(C1227,state!A:B,2)</f>
        <v>Michigan</v>
      </c>
      <c r="E1227" s="33" t="s">
        <v>1247</v>
      </c>
      <c r="F1227" s="33" t="str">
        <f>VLOOKUP(E1227,Sheet4!A:B,2,FALSE)</f>
        <v>Escanaba</v>
      </c>
      <c r="G1227" s="27" t="s">
        <v>1249</v>
      </c>
      <c r="H1227" s="27" t="s">
        <v>53</v>
      </c>
      <c r="I1227" s="27" t="s">
        <v>57</v>
      </c>
      <c r="J1227" s="28" t="s">
        <v>3935</v>
      </c>
      <c r="K1227" s="29">
        <v>98700</v>
      </c>
      <c r="L1227" s="29">
        <v>98700</v>
      </c>
      <c r="M1227" s="29">
        <v>0</v>
      </c>
      <c r="N1227" s="29">
        <v>0</v>
      </c>
      <c r="O1227" s="31" t="s">
        <v>4117</v>
      </c>
    </row>
    <row r="1228" spans="1:15" x14ac:dyDescent="0.25">
      <c r="A1228" s="30" t="s">
        <v>15</v>
      </c>
      <c r="B1228" s="27" t="s">
        <v>364</v>
      </c>
      <c r="C1228" s="27" t="s">
        <v>1045</v>
      </c>
      <c r="D1228" s="27" t="str">
        <f>VLOOKUP(C1228,state!A:B,2)</f>
        <v>Michigan</v>
      </c>
      <c r="E1228" s="33" t="s">
        <v>1047</v>
      </c>
      <c r="F1228" s="33" t="str">
        <f>VLOOKUP(E1228,Sheet4!A:B,2,FALSE)</f>
        <v>Flint</v>
      </c>
      <c r="G1228" s="27" t="s">
        <v>1049</v>
      </c>
      <c r="H1228" s="27" t="s">
        <v>53</v>
      </c>
      <c r="I1228" s="27" t="s">
        <v>57</v>
      </c>
      <c r="J1228" s="28" t="s">
        <v>3955</v>
      </c>
      <c r="K1228" s="29">
        <v>936294</v>
      </c>
      <c r="L1228" s="29">
        <v>0</v>
      </c>
      <c r="M1228" s="29">
        <v>0</v>
      </c>
      <c r="N1228" s="29">
        <v>936294</v>
      </c>
      <c r="O1228" s="31" t="s">
        <v>857</v>
      </c>
    </row>
    <row r="1229" spans="1:15" x14ac:dyDescent="0.25">
      <c r="A1229" s="30" t="s">
        <v>15</v>
      </c>
      <c r="B1229" s="27" t="s">
        <v>364</v>
      </c>
      <c r="C1229" s="27" t="s">
        <v>1045</v>
      </c>
      <c r="D1229" s="27" t="str">
        <f>VLOOKUP(C1229,state!A:B,2)</f>
        <v>Michigan</v>
      </c>
      <c r="E1229" s="33" t="s">
        <v>1047</v>
      </c>
      <c r="F1229" s="33" t="str">
        <f>VLOOKUP(E1229,Sheet4!A:B,2,FALSE)</f>
        <v>Flint</v>
      </c>
      <c r="G1229" s="27" t="s">
        <v>1049</v>
      </c>
      <c r="H1229" s="27" t="s">
        <v>53</v>
      </c>
      <c r="I1229" s="27" t="s">
        <v>57</v>
      </c>
      <c r="J1229" s="28" t="s">
        <v>3939</v>
      </c>
      <c r="K1229" s="29">
        <v>99000</v>
      </c>
      <c r="L1229" s="29">
        <v>99000</v>
      </c>
      <c r="M1229" s="29">
        <v>0</v>
      </c>
      <c r="N1229" s="29">
        <v>0</v>
      </c>
      <c r="O1229" s="31" t="s">
        <v>5002</v>
      </c>
    </row>
    <row r="1230" spans="1:15" x14ac:dyDescent="0.25">
      <c r="A1230" s="30" t="s">
        <v>15</v>
      </c>
      <c r="B1230" s="27" t="s">
        <v>364</v>
      </c>
      <c r="C1230" s="27" t="s">
        <v>1045</v>
      </c>
      <c r="D1230" s="27" t="str">
        <f>VLOOKUP(C1230,state!A:B,2)</f>
        <v>Michigan</v>
      </c>
      <c r="E1230" s="33" t="s">
        <v>1047</v>
      </c>
      <c r="F1230" s="33" t="str">
        <f>VLOOKUP(E1230,Sheet4!A:B,2,FALSE)</f>
        <v>Flint</v>
      </c>
      <c r="G1230" s="27" t="s">
        <v>1049</v>
      </c>
      <c r="H1230" s="27" t="s">
        <v>53</v>
      </c>
      <c r="I1230" s="27" t="s">
        <v>57</v>
      </c>
      <c r="J1230" s="28" t="s">
        <v>3939</v>
      </c>
      <c r="K1230" s="29">
        <v>733500</v>
      </c>
      <c r="L1230" s="29">
        <v>733500</v>
      </c>
      <c r="M1230" s="29">
        <v>0</v>
      </c>
      <c r="N1230" s="29">
        <v>0</v>
      </c>
      <c r="O1230" s="31" t="s">
        <v>857</v>
      </c>
    </row>
    <row r="1231" spans="1:15" x14ac:dyDescent="0.25">
      <c r="A1231" s="30" t="s">
        <v>15</v>
      </c>
      <c r="B1231" s="27" t="s">
        <v>364</v>
      </c>
      <c r="C1231" s="27" t="s">
        <v>1045</v>
      </c>
      <c r="D1231" s="27" t="str">
        <f>VLOOKUP(C1231,state!A:B,2)</f>
        <v>Michigan</v>
      </c>
      <c r="E1231" s="33" t="s">
        <v>1047</v>
      </c>
      <c r="F1231" s="33" t="str">
        <f>VLOOKUP(E1231,Sheet4!A:B,2,FALSE)</f>
        <v>Flint</v>
      </c>
      <c r="G1231" s="27" t="s">
        <v>1049</v>
      </c>
      <c r="H1231" s="27" t="s">
        <v>53</v>
      </c>
      <c r="I1231" s="27" t="s">
        <v>57</v>
      </c>
      <c r="J1231" s="28" t="s">
        <v>3939</v>
      </c>
      <c r="K1231" s="29">
        <v>1371942</v>
      </c>
      <c r="L1231" s="29">
        <v>1371942</v>
      </c>
      <c r="M1231" s="29">
        <v>0</v>
      </c>
      <c r="N1231" s="29">
        <v>0</v>
      </c>
      <c r="O1231" s="31" t="s">
        <v>176</v>
      </c>
    </row>
    <row r="1232" spans="1:15" x14ac:dyDescent="0.25">
      <c r="A1232" s="30" t="s">
        <v>15</v>
      </c>
      <c r="B1232" s="27" t="s">
        <v>364</v>
      </c>
      <c r="C1232" s="27" t="s">
        <v>1045</v>
      </c>
      <c r="D1232" s="27" t="str">
        <f>VLOOKUP(C1232,state!A:B,2)</f>
        <v>Michigan</v>
      </c>
      <c r="E1232" s="33" t="s">
        <v>1047</v>
      </c>
      <c r="F1232" s="33" t="str">
        <f>VLOOKUP(E1232,Sheet4!A:B,2,FALSE)</f>
        <v>Flint</v>
      </c>
      <c r="G1232" s="27" t="s">
        <v>1049</v>
      </c>
      <c r="H1232" s="27" t="s">
        <v>53</v>
      </c>
      <c r="I1232" s="27" t="s">
        <v>57</v>
      </c>
      <c r="J1232" s="28" t="s">
        <v>3939</v>
      </c>
      <c r="K1232" s="29">
        <v>1808100</v>
      </c>
      <c r="L1232" s="29">
        <v>1808100</v>
      </c>
      <c r="M1232" s="29">
        <v>0</v>
      </c>
      <c r="N1232" s="29">
        <v>0</v>
      </c>
      <c r="O1232" s="31" t="s">
        <v>45</v>
      </c>
    </row>
    <row r="1233" spans="1:15" ht="30" x14ac:dyDescent="0.25">
      <c r="A1233" s="30" t="s">
        <v>15</v>
      </c>
      <c r="B1233" s="27" t="s">
        <v>364</v>
      </c>
      <c r="C1233" s="27" t="s">
        <v>1045</v>
      </c>
      <c r="D1233" s="27" t="str">
        <f>VLOOKUP(C1233,state!A:B,2)</f>
        <v>Michigan</v>
      </c>
      <c r="E1233" s="33" t="s">
        <v>1751</v>
      </c>
      <c r="F1233" s="33" t="str">
        <f>VLOOKUP(E1233,Sheet4!A:B,2,FALSE)</f>
        <v>Grand Rapids</v>
      </c>
      <c r="G1233" s="27" t="s">
        <v>1753</v>
      </c>
      <c r="H1233" s="27" t="s">
        <v>53</v>
      </c>
      <c r="I1233" s="27" t="s">
        <v>57</v>
      </c>
      <c r="J1233" s="28" t="s">
        <v>3900</v>
      </c>
      <c r="K1233" s="29">
        <v>18701888</v>
      </c>
      <c r="L1233" s="29">
        <v>5701888</v>
      </c>
      <c r="M1233" s="29">
        <v>13000000</v>
      </c>
      <c r="N1233" s="29">
        <v>0</v>
      </c>
      <c r="O1233" s="31" t="s">
        <v>44</v>
      </c>
    </row>
    <row r="1234" spans="1:15" ht="30" x14ac:dyDescent="0.25">
      <c r="A1234" s="30" t="s">
        <v>15</v>
      </c>
      <c r="B1234" s="27" t="s">
        <v>364</v>
      </c>
      <c r="C1234" s="27" t="s">
        <v>1045</v>
      </c>
      <c r="D1234" s="27" t="str">
        <f>VLOOKUP(C1234,state!A:B,2)</f>
        <v>Michigan</v>
      </c>
      <c r="E1234" s="33" t="s">
        <v>3129</v>
      </c>
      <c r="F1234" s="33" t="str">
        <f>VLOOKUP(E1234,Sheet4!A:B,2,FALSE)</f>
        <v>Lansing</v>
      </c>
      <c r="G1234" s="27" t="s">
        <v>3130</v>
      </c>
      <c r="H1234" s="27" t="s">
        <v>53</v>
      </c>
      <c r="I1234" s="27" t="s">
        <v>57</v>
      </c>
      <c r="J1234" s="28" t="s">
        <v>3939</v>
      </c>
      <c r="K1234" s="29">
        <v>4943649</v>
      </c>
      <c r="L1234" s="29">
        <v>3368661</v>
      </c>
      <c r="M1234" s="29">
        <v>1574988</v>
      </c>
      <c r="N1234" s="29">
        <v>0</v>
      </c>
      <c r="O1234" s="31" t="s">
        <v>199</v>
      </c>
    </row>
    <row r="1235" spans="1:15" x14ac:dyDescent="0.25">
      <c r="A1235" s="30" t="s">
        <v>15</v>
      </c>
      <c r="B1235" s="27" t="s">
        <v>364</v>
      </c>
      <c r="C1235" s="27" t="s">
        <v>1045</v>
      </c>
      <c r="D1235" s="27" t="str">
        <f>VLOOKUP(C1235,state!A:B,2)</f>
        <v>Michigan</v>
      </c>
      <c r="E1235" s="33" t="s">
        <v>2838</v>
      </c>
      <c r="F1235" s="33" t="str">
        <f>VLOOKUP(E1235,Sheet4!A:B,2,FALSE)</f>
        <v>Saginaw</v>
      </c>
      <c r="G1235" s="27" t="s">
        <v>2840</v>
      </c>
      <c r="H1235" s="27" t="s">
        <v>53</v>
      </c>
      <c r="I1235" s="27" t="s">
        <v>57</v>
      </c>
      <c r="J1235" s="28" t="s">
        <v>3953</v>
      </c>
      <c r="K1235" s="29">
        <v>1584648</v>
      </c>
      <c r="L1235" s="29">
        <v>1584648</v>
      </c>
      <c r="M1235" s="29">
        <v>0</v>
      </c>
      <c r="N1235" s="29">
        <v>0</v>
      </c>
      <c r="O1235" s="31" t="s">
        <v>5266</v>
      </c>
    </row>
    <row r="1236" spans="1:15" x14ac:dyDescent="0.25">
      <c r="A1236" s="30" t="s">
        <v>15</v>
      </c>
      <c r="B1236" s="27" t="s">
        <v>364</v>
      </c>
      <c r="C1236" s="27" t="s">
        <v>1045</v>
      </c>
      <c r="D1236" s="27" t="str">
        <f>VLOOKUP(C1236,state!A:B,2)</f>
        <v>Michigan</v>
      </c>
      <c r="E1236" s="33" t="s">
        <v>2838</v>
      </c>
      <c r="F1236" s="33" t="str">
        <f>VLOOKUP(E1236,Sheet4!A:B,2,FALSE)</f>
        <v>Saginaw</v>
      </c>
      <c r="G1236" s="27" t="s">
        <v>2840</v>
      </c>
      <c r="H1236" s="27" t="s">
        <v>53</v>
      </c>
      <c r="I1236" s="27" t="s">
        <v>57</v>
      </c>
      <c r="J1236" s="28" t="s">
        <v>3953</v>
      </c>
      <c r="K1236" s="29">
        <v>6122365</v>
      </c>
      <c r="L1236" s="29">
        <v>3072616</v>
      </c>
      <c r="M1236" s="29">
        <v>3049749</v>
      </c>
      <c r="N1236" s="29">
        <v>0</v>
      </c>
      <c r="O1236" s="31" t="s">
        <v>96</v>
      </c>
    </row>
    <row r="1237" spans="1:15" x14ac:dyDescent="0.25">
      <c r="A1237" s="30" t="s">
        <v>15</v>
      </c>
      <c r="B1237" s="27" t="s">
        <v>364</v>
      </c>
      <c r="C1237" s="27" t="s">
        <v>1045</v>
      </c>
      <c r="D1237" s="27" t="str">
        <f>VLOOKUP(C1237,state!A:B,2)</f>
        <v>Michigan</v>
      </c>
      <c r="E1237" s="33" t="s">
        <v>1050</v>
      </c>
      <c r="F1237" s="33" t="str">
        <f>VLOOKUP(E1237,Sheet4!A:B,2,FALSE)</f>
        <v>Muskegon</v>
      </c>
      <c r="G1237" s="27" t="s">
        <v>1052</v>
      </c>
      <c r="H1237" s="27" t="s">
        <v>53</v>
      </c>
      <c r="I1237" s="27" t="s">
        <v>57</v>
      </c>
      <c r="J1237" s="28" t="s">
        <v>3933</v>
      </c>
      <c r="K1237" s="29">
        <v>522500</v>
      </c>
      <c r="L1237" s="29">
        <v>0</v>
      </c>
      <c r="M1237" s="29">
        <v>522500</v>
      </c>
      <c r="N1237" s="29">
        <v>0</v>
      </c>
      <c r="O1237" s="31" t="s">
        <v>5312</v>
      </c>
    </row>
    <row r="1238" spans="1:15" x14ac:dyDescent="0.25">
      <c r="A1238" s="30" t="s">
        <v>15</v>
      </c>
      <c r="B1238" s="27" t="s">
        <v>364</v>
      </c>
      <c r="C1238" s="27" t="s">
        <v>1045</v>
      </c>
      <c r="D1238" s="27" t="str">
        <f>VLOOKUP(C1238,state!A:B,2)</f>
        <v>Michigan</v>
      </c>
      <c r="E1238" s="33" t="s">
        <v>1050</v>
      </c>
      <c r="F1238" s="33" t="str">
        <f>VLOOKUP(E1238,Sheet4!A:B,2,FALSE)</f>
        <v>Muskegon</v>
      </c>
      <c r="G1238" s="27" t="s">
        <v>1052</v>
      </c>
      <c r="H1238" s="27" t="s">
        <v>53</v>
      </c>
      <c r="I1238" s="27" t="s">
        <v>57</v>
      </c>
      <c r="J1238" s="28" t="s">
        <v>3933</v>
      </c>
      <c r="K1238" s="29">
        <v>26834</v>
      </c>
      <c r="L1238" s="29">
        <v>26834</v>
      </c>
      <c r="M1238" s="29">
        <v>0</v>
      </c>
      <c r="N1238" s="29">
        <v>0</v>
      </c>
      <c r="O1238" s="31" t="s">
        <v>5002</v>
      </c>
    </row>
    <row r="1239" spans="1:15" x14ac:dyDescent="0.25">
      <c r="A1239" s="30" t="s">
        <v>15</v>
      </c>
      <c r="B1239" s="27" t="s">
        <v>364</v>
      </c>
      <c r="C1239" s="27" t="s">
        <v>1045</v>
      </c>
      <c r="D1239" s="27" t="str">
        <f>VLOOKUP(C1239,state!A:B,2)</f>
        <v>Michigan</v>
      </c>
      <c r="E1239" s="33" t="s">
        <v>1050</v>
      </c>
      <c r="F1239" s="33" t="str">
        <f>VLOOKUP(E1239,Sheet4!A:B,2,FALSE)</f>
        <v>Muskegon</v>
      </c>
      <c r="G1239" s="27" t="s">
        <v>1052</v>
      </c>
      <c r="H1239" s="27" t="s">
        <v>53</v>
      </c>
      <c r="I1239" s="27" t="s">
        <v>57</v>
      </c>
      <c r="J1239" s="28" t="s">
        <v>3933</v>
      </c>
      <c r="K1239" s="29">
        <v>4898014</v>
      </c>
      <c r="L1239" s="29">
        <v>2779845</v>
      </c>
      <c r="M1239" s="29">
        <v>2118169</v>
      </c>
      <c r="N1239" s="29">
        <v>0</v>
      </c>
      <c r="O1239" s="31" t="s">
        <v>96</v>
      </c>
    </row>
    <row r="1240" spans="1:15" ht="45" x14ac:dyDescent="0.25">
      <c r="A1240" s="30" t="s">
        <v>15</v>
      </c>
      <c r="B1240" s="27" t="s">
        <v>364</v>
      </c>
      <c r="C1240" s="27" t="s">
        <v>1045</v>
      </c>
      <c r="D1240" s="27" t="str">
        <f>VLOOKUP(C1240,state!A:B,2)</f>
        <v>Michigan</v>
      </c>
      <c r="E1240" s="33" t="s">
        <v>1238</v>
      </c>
      <c r="F1240" s="33" t="str">
        <f>VLOOKUP(E1240,Sheet4!A:B,2,FALSE)</f>
        <v>Pellston</v>
      </c>
      <c r="G1240" s="27" t="s">
        <v>1240</v>
      </c>
      <c r="H1240" s="27" t="s">
        <v>53</v>
      </c>
      <c r="I1240" s="27" t="s">
        <v>57</v>
      </c>
      <c r="J1240" s="28" t="s">
        <v>3909</v>
      </c>
      <c r="K1240" s="29">
        <v>25000</v>
      </c>
      <c r="L1240" s="29">
        <v>25000</v>
      </c>
      <c r="M1240" s="29">
        <v>0</v>
      </c>
      <c r="N1240" s="29">
        <v>0</v>
      </c>
      <c r="O1240" s="31" t="s">
        <v>44</v>
      </c>
    </row>
    <row r="1241" spans="1:15" ht="45" x14ac:dyDescent="0.25">
      <c r="A1241" s="30" t="s">
        <v>15</v>
      </c>
      <c r="B1241" s="27" t="s">
        <v>364</v>
      </c>
      <c r="C1241" s="27" t="s">
        <v>1045</v>
      </c>
      <c r="D1241" s="27" t="str">
        <f>VLOOKUP(C1241,state!A:B,2)</f>
        <v>Michigan</v>
      </c>
      <c r="E1241" s="33" t="s">
        <v>1238</v>
      </c>
      <c r="F1241" s="33" t="str">
        <f>VLOOKUP(E1241,Sheet4!A:B,2,FALSE)</f>
        <v>Pellston</v>
      </c>
      <c r="G1241" s="27" t="s">
        <v>1240</v>
      </c>
      <c r="H1241" s="27" t="s">
        <v>53</v>
      </c>
      <c r="I1241" s="27" t="s">
        <v>57</v>
      </c>
      <c r="J1241" s="28" t="s">
        <v>3909</v>
      </c>
      <c r="K1241" s="29">
        <v>70000</v>
      </c>
      <c r="L1241" s="29">
        <v>70000</v>
      </c>
      <c r="M1241" s="29">
        <v>0</v>
      </c>
      <c r="N1241" s="29">
        <v>0</v>
      </c>
      <c r="O1241" s="31" t="s">
        <v>45</v>
      </c>
    </row>
    <row r="1242" spans="1:15" ht="45" x14ac:dyDescent="0.25">
      <c r="A1242" s="30" t="s">
        <v>15</v>
      </c>
      <c r="B1242" s="27" t="s">
        <v>364</v>
      </c>
      <c r="C1242" s="27" t="s">
        <v>1045</v>
      </c>
      <c r="D1242" s="27" t="str">
        <f>VLOOKUP(C1242,state!A:B,2)</f>
        <v>Michigan</v>
      </c>
      <c r="E1242" s="33" t="s">
        <v>1238</v>
      </c>
      <c r="F1242" s="33" t="str">
        <f>VLOOKUP(E1242,Sheet4!A:B,2,FALSE)</f>
        <v>Pellston</v>
      </c>
      <c r="G1242" s="27" t="s">
        <v>1240</v>
      </c>
      <c r="H1242" s="27" t="s">
        <v>53</v>
      </c>
      <c r="I1242" s="27" t="s">
        <v>57</v>
      </c>
      <c r="J1242" s="28" t="s">
        <v>3909</v>
      </c>
      <c r="K1242" s="29">
        <v>82969</v>
      </c>
      <c r="L1242" s="29">
        <v>82969</v>
      </c>
      <c r="M1242" s="29">
        <v>0</v>
      </c>
      <c r="N1242" s="29">
        <v>0</v>
      </c>
      <c r="O1242" s="31" t="s">
        <v>96</v>
      </c>
    </row>
    <row r="1243" spans="1:15" ht="45" x14ac:dyDescent="0.25">
      <c r="A1243" s="30" t="s">
        <v>15</v>
      </c>
      <c r="B1243" s="27" t="s">
        <v>364</v>
      </c>
      <c r="C1243" s="27" t="s">
        <v>1045</v>
      </c>
      <c r="D1243" s="27" t="str">
        <f>VLOOKUP(C1243,state!A:B,2)</f>
        <v>Michigan</v>
      </c>
      <c r="E1243" s="33" t="s">
        <v>1238</v>
      </c>
      <c r="F1243" s="33" t="str">
        <f>VLOOKUP(E1243,Sheet4!A:B,2,FALSE)</f>
        <v>Pellston</v>
      </c>
      <c r="G1243" s="27" t="s">
        <v>1240</v>
      </c>
      <c r="H1243" s="27" t="s">
        <v>53</v>
      </c>
      <c r="I1243" s="27" t="s">
        <v>57</v>
      </c>
      <c r="J1243" s="28" t="s">
        <v>3909</v>
      </c>
      <c r="K1243" s="29">
        <v>91350</v>
      </c>
      <c r="L1243" s="29">
        <v>91350</v>
      </c>
      <c r="M1243" s="29">
        <v>0</v>
      </c>
      <c r="N1243" s="29">
        <v>0</v>
      </c>
      <c r="O1243" s="31" t="s">
        <v>1849</v>
      </c>
    </row>
    <row r="1244" spans="1:15" x14ac:dyDescent="0.25">
      <c r="A1244" s="30" t="s">
        <v>15</v>
      </c>
      <c r="B1244" s="27" t="s">
        <v>364</v>
      </c>
      <c r="C1244" s="27" t="s">
        <v>1045</v>
      </c>
      <c r="D1244" s="27" t="str">
        <f>VLOOKUP(C1244,state!A:B,2)</f>
        <v>Michigan</v>
      </c>
      <c r="E1244" s="33" t="s">
        <v>3236</v>
      </c>
      <c r="F1244" s="33" t="str">
        <f>VLOOKUP(E1244,Sheet4!A:B,2,FALSE)</f>
        <v>Marquette</v>
      </c>
      <c r="G1244" s="27" t="s">
        <v>3238</v>
      </c>
      <c r="H1244" s="27" t="s">
        <v>53</v>
      </c>
      <c r="I1244" s="27" t="s">
        <v>57</v>
      </c>
      <c r="J1244" s="28" t="s">
        <v>3933</v>
      </c>
      <c r="K1244" s="29">
        <v>135000</v>
      </c>
      <c r="L1244" s="29">
        <v>135000</v>
      </c>
      <c r="M1244" s="29">
        <v>0</v>
      </c>
      <c r="N1244" s="29">
        <v>0</v>
      </c>
      <c r="O1244" s="31" t="s">
        <v>44</v>
      </c>
    </row>
    <row r="1245" spans="1:15" x14ac:dyDescent="0.25">
      <c r="A1245" s="30" t="s">
        <v>15</v>
      </c>
      <c r="B1245" s="27" t="s">
        <v>364</v>
      </c>
      <c r="C1245" s="27" t="s">
        <v>1045</v>
      </c>
      <c r="D1245" s="27" t="str">
        <f>VLOOKUP(C1245,state!A:B,2)</f>
        <v>Michigan</v>
      </c>
      <c r="E1245" s="33" t="s">
        <v>3236</v>
      </c>
      <c r="F1245" s="33" t="str">
        <f>VLOOKUP(E1245,Sheet4!A:B,2,FALSE)</f>
        <v>Marquette</v>
      </c>
      <c r="G1245" s="27" t="s">
        <v>3238</v>
      </c>
      <c r="H1245" s="27" t="s">
        <v>53</v>
      </c>
      <c r="I1245" s="27" t="s">
        <v>57</v>
      </c>
      <c r="J1245" s="28" t="s">
        <v>3933</v>
      </c>
      <c r="K1245" s="29">
        <v>534600</v>
      </c>
      <c r="L1245" s="29">
        <v>534600</v>
      </c>
      <c r="M1245" s="29">
        <v>0</v>
      </c>
      <c r="N1245" s="29">
        <v>0</v>
      </c>
      <c r="O1245" s="31" t="s">
        <v>5566</v>
      </c>
    </row>
    <row r="1246" spans="1:15" x14ac:dyDescent="0.25">
      <c r="A1246" s="30" t="s">
        <v>15</v>
      </c>
      <c r="B1246" s="27" t="s">
        <v>364</v>
      </c>
      <c r="C1246" s="27" t="s">
        <v>1045</v>
      </c>
      <c r="D1246" s="27" t="str">
        <f>VLOOKUP(C1246,state!A:B,2)</f>
        <v>Michigan</v>
      </c>
      <c r="E1246" s="33" t="s">
        <v>1244</v>
      </c>
      <c r="F1246" s="33" t="str">
        <f>VLOOKUP(E1246,Sheet4!A:B,2,FALSE)</f>
        <v>Traverse City</v>
      </c>
      <c r="G1246" s="27" t="s">
        <v>1246</v>
      </c>
      <c r="H1246" s="27" t="s">
        <v>53</v>
      </c>
      <c r="I1246" s="27" t="s">
        <v>57</v>
      </c>
      <c r="J1246" s="28" t="s">
        <v>3910</v>
      </c>
      <c r="K1246" s="29">
        <v>1478696</v>
      </c>
      <c r="L1246" s="29">
        <v>1478696</v>
      </c>
      <c r="M1246" s="29">
        <v>0</v>
      </c>
      <c r="N1246" s="29">
        <v>0</v>
      </c>
      <c r="O1246" s="31" t="s">
        <v>27</v>
      </c>
    </row>
    <row r="1247" spans="1:15" x14ac:dyDescent="0.25">
      <c r="A1247" s="30" t="s">
        <v>15</v>
      </c>
      <c r="B1247" s="27" t="s">
        <v>16</v>
      </c>
      <c r="C1247" s="27" t="s">
        <v>143</v>
      </c>
      <c r="D1247" s="27" t="str">
        <f>VLOOKUP(C1247,state!A:B,2)</f>
        <v>Minnesota</v>
      </c>
      <c r="E1247" s="33" t="s">
        <v>230</v>
      </c>
      <c r="F1247" s="33" t="str">
        <f>VLOOKUP(E1247,Sheet4!A:B,2,FALSE)</f>
        <v>St. Paul</v>
      </c>
      <c r="G1247" s="27" t="s">
        <v>232</v>
      </c>
      <c r="H1247" s="28" t="s">
        <v>10</v>
      </c>
      <c r="I1247" s="28"/>
      <c r="J1247" s="28" t="s">
        <v>3920</v>
      </c>
      <c r="K1247" s="29">
        <v>524503</v>
      </c>
      <c r="L1247" s="29">
        <v>524503</v>
      </c>
      <c r="M1247" s="29">
        <v>0</v>
      </c>
      <c r="N1247" s="29">
        <v>0</v>
      </c>
      <c r="O1247" s="31" t="s">
        <v>4124</v>
      </c>
    </row>
    <row r="1248" spans="1:15" ht="30" x14ac:dyDescent="0.25">
      <c r="A1248" s="30" t="s">
        <v>15</v>
      </c>
      <c r="B1248" s="27" t="s">
        <v>16</v>
      </c>
      <c r="C1248" s="27" t="s">
        <v>143</v>
      </c>
      <c r="D1248" s="27" t="str">
        <f>VLOOKUP(C1248,state!A:B,2)</f>
        <v>Minnesota</v>
      </c>
      <c r="E1248" s="33" t="s">
        <v>784</v>
      </c>
      <c r="F1248" s="33" t="str">
        <f>VLOOKUP(E1248,Sheet4!A:B,2,FALSE)</f>
        <v>Thief River Falls</v>
      </c>
      <c r="G1248" s="27" t="s">
        <v>786</v>
      </c>
      <c r="H1248" s="28" t="s">
        <v>222</v>
      </c>
      <c r="I1248" s="28" t="s">
        <v>229</v>
      </c>
      <c r="J1248" s="28" t="s">
        <v>3893</v>
      </c>
      <c r="K1248" s="29">
        <v>1746671</v>
      </c>
      <c r="L1248" s="29">
        <v>0</v>
      </c>
      <c r="M1248" s="29">
        <v>1746671</v>
      </c>
      <c r="N1248" s="29">
        <v>0</v>
      </c>
      <c r="O1248" s="31" t="s">
        <v>5670</v>
      </c>
    </row>
    <row r="1249" spans="1:15" ht="30" x14ac:dyDescent="0.25">
      <c r="A1249" s="30" t="s">
        <v>15</v>
      </c>
      <c r="B1249" s="27" t="s">
        <v>16</v>
      </c>
      <c r="C1249" s="27" t="s">
        <v>143</v>
      </c>
      <c r="D1249" s="27" t="str">
        <f>VLOOKUP(C1249,state!A:B,2)</f>
        <v>Minnesota</v>
      </c>
      <c r="E1249" s="33" t="s">
        <v>784</v>
      </c>
      <c r="F1249" s="33" t="str">
        <f>VLOOKUP(E1249,Sheet4!A:B,2,FALSE)</f>
        <v>Thief River Falls</v>
      </c>
      <c r="G1249" s="27" t="s">
        <v>786</v>
      </c>
      <c r="H1249" s="28" t="s">
        <v>222</v>
      </c>
      <c r="I1249" s="28" t="s">
        <v>229</v>
      </c>
      <c r="J1249" s="28" t="s">
        <v>3893</v>
      </c>
      <c r="K1249" s="29">
        <v>907243</v>
      </c>
      <c r="L1249" s="29">
        <v>150000</v>
      </c>
      <c r="M1249" s="29">
        <v>757243</v>
      </c>
      <c r="N1249" s="29">
        <v>0</v>
      </c>
      <c r="O1249" s="31" t="s">
        <v>4197</v>
      </c>
    </row>
    <row r="1250" spans="1:15" ht="30" x14ac:dyDescent="0.25">
      <c r="A1250" s="30" t="s">
        <v>15</v>
      </c>
      <c r="B1250" s="27" t="s">
        <v>16</v>
      </c>
      <c r="C1250" s="27" t="s">
        <v>143</v>
      </c>
      <c r="D1250" s="27" t="str">
        <f>VLOOKUP(C1250,state!A:B,2)</f>
        <v>Minnesota</v>
      </c>
      <c r="E1250" s="33" t="s">
        <v>3801</v>
      </c>
      <c r="F1250" s="33" t="str">
        <f>VLOOKUP(E1250,Sheet4!A:B,2,FALSE)</f>
        <v>Winsted</v>
      </c>
      <c r="G1250" s="27" t="s">
        <v>3803</v>
      </c>
      <c r="H1250" s="27" t="s">
        <v>4</v>
      </c>
      <c r="I1250" s="27" t="s">
        <v>13</v>
      </c>
      <c r="J1250" s="28" t="s">
        <v>3907</v>
      </c>
      <c r="K1250" s="29">
        <v>1435797</v>
      </c>
      <c r="L1250" s="29">
        <v>300572</v>
      </c>
      <c r="M1250" s="29">
        <v>1135225</v>
      </c>
      <c r="N1250" s="29">
        <v>0</v>
      </c>
      <c r="O1250" s="31" t="s">
        <v>4540</v>
      </c>
    </row>
    <row r="1251" spans="1:15" ht="30" x14ac:dyDescent="0.25">
      <c r="A1251" s="30" t="s">
        <v>15</v>
      </c>
      <c r="B1251" s="27" t="s">
        <v>16</v>
      </c>
      <c r="C1251" s="27" t="s">
        <v>143</v>
      </c>
      <c r="D1251" s="27" t="str">
        <f>VLOOKUP(C1251,state!A:B,2)</f>
        <v>Minnesota</v>
      </c>
      <c r="E1251" s="33" t="s">
        <v>1351</v>
      </c>
      <c r="F1251" s="33" t="str">
        <f>VLOOKUP(E1251,Sheet4!A:B,2,FALSE)</f>
        <v>Tower</v>
      </c>
      <c r="G1251" s="27" t="s">
        <v>1353</v>
      </c>
      <c r="H1251" s="27" t="s">
        <v>4</v>
      </c>
      <c r="I1251" s="27" t="s">
        <v>13</v>
      </c>
      <c r="J1251" s="28" t="s">
        <v>3896</v>
      </c>
      <c r="K1251" s="29">
        <v>5733</v>
      </c>
      <c r="L1251" s="29">
        <v>5733</v>
      </c>
      <c r="M1251" s="29">
        <v>0</v>
      </c>
      <c r="N1251" s="29">
        <v>0</v>
      </c>
      <c r="O1251" s="31" t="s">
        <v>4260</v>
      </c>
    </row>
    <row r="1252" spans="1:15" ht="30" x14ac:dyDescent="0.25">
      <c r="A1252" s="30" t="s">
        <v>15</v>
      </c>
      <c r="B1252" s="27" t="s">
        <v>16</v>
      </c>
      <c r="C1252" s="27" t="s">
        <v>143</v>
      </c>
      <c r="D1252" s="27" t="str">
        <f>VLOOKUP(C1252,state!A:B,2)</f>
        <v>Minnesota</v>
      </c>
      <c r="E1252" s="33" t="s">
        <v>1351</v>
      </c>
      <c r="F1252" s="33" t="str">
        <f>VLOOKUP(E1252,Sheet4!A:B,2,FALSE)</f>
        <v>Tower</v>
      </c>
      <c r="G1252" s="27" t="s">
        <v>1353</v>
      </c>
      <c r="H1252" s="27" t="s">
        <v>4</v>
      </c>
      <c r="I1252" s="27" t="s">
        <v>13</v>
      </c>
      <c r="J1252" s="28" t="s">
        <v>3896</v>
      </c>
      <c r="K1252" s="29">
        <v>14392</v>
      </c>
      <c r="L1252" s="29">
        <v>14392</v>
      </c>
      <c r="M1252" s="29">
        <v>0</v>
      </c>
      <c r="N1252" s="29">
        <v>0</v>
      </c>
      <c r="O1252" s="31" t="s">
        <v>4406</v>
      </c>
    </row>
    <row r="1253" spans="1:15" ht="30" x14ac:dyDescent="0.25">
      <c r="A1253" s="30" t="s">
        <v>15</v>
      </c>
      <c r="B1253" s="27" t="s">
        <v>16</v>
      </c>
      <c r="C1253" s="27" t="s">
        <v>143</v>
      </c>
      <c r="D1253" s="27" t="str">
        <f>VLOOKUP(C1253,state!A:B,2)</f>
        <v>Minnesota</v>
      </c>
      <c r="E1253" s="33" t="s">
        <v>1351</v>
      </c>
      <c r="F1253" s="33" t="str">
        <f>VLOOKUP(E1253,Sheet4!A:B,2,FALSE)</f>
        <v>Tower</v>
      </c>
      <c r="G1253" s="27" t="s">
        <v>1353</v>
      </c>
      <c r="H1253" s="27" t="s">
        <v>4</v>
      </c>
      <c r="I1253" s="27" t="s">
        <v>13</v>
      </c>
      <c r="J1253" s="28" t="s">
        <v>3896</v>
      </c>
      <c r="K1253" s="29">
        <v>65438</v>
      </c>
      <c r="L1253" s="29">
        <v>65438</v>
      </c>
      <c r="M1253" s="29">
        <v>0</v>
      </c>
      <c r="N1253" s="29">
        <v>0</v>
      </c>
      <c r="O1253" s="31" t="s">
        <v>4407</v>
      </c>
    </row>
    <row r="1254" spans="1:15" ht="30" x14ac:dyDescent="0.25">
      <c r="A1254" s="30" t="s">
        <v>15</v>
      </c>
      <c r="B1254" s="27" t="s">
        <v>16</v>
      </c>
      <c r="C1254" s="27" t="s">
        <v>143</v>
      </c>
      <c r="D1254" s="27" t="str">
        <f>VLOOKUP(C1254,state!A:B,2)</f>
        <v>Minnesota</v>
      </c>
      <c r="E1254" s="33" t="s">
        <v>2063</v>
      </c>
      <c r="F1254" s="33" t="str">
        <f>VLOOKUP(E1254,Sheet4!A:B,2,FALSE)</f>
        <v>Long Prairie</v>
      </c>
      <c r="G1254" s="27" t="s">
        <v>2065</v>
      </c>
      <c r="H1254" s="27" t="s">
        <v>4</v>
      </c>
      <c r="I1254" s="27" t="s">
        <v>13</v>
      </c>
      <c r="J1254" s="28" t="s">
        <v>3924</v>
      </c>
      <c r="K1254" s="29">
        <v>1059871</v>
      </c>
      <c r="L1254" s="29">
        <v>497263</v>
      </c>
      <c r="M1254" s="29">
        <v>562608</v>
      </c>
      <c r="N1254" s="29">
        <v>0</v>
      </c>
      <c r="O1254" s="31" t="s">
        <v>4544</v>
      </c>
    </row>
    <row r="1255" spans="1:15" ht="30" x14ac:dyDescent="0.25">
      <c r="A1255" s="30" t="s">
        <v>15</v>
      </c>
      <c r="B1255" s="27" t="s">
        <v>16</v>
      </c>
      <c r="C1255" s="27" t="s">
        <v>143</v>
      </c>
      <c r="D1255" s="27" t="str">
        <f>VLOOKUP(C1255,state!A:B,2)</f>
        <v>Minnesota</v>
      </c>
      <c r="E1255" s="33" t="s">
        <v>3798</v>
      </c>
      <c r="F1255" s="33" t="str">
        <f>VLOOKUP(E1255,Sheet4!A:B,2,FALSE)</f>
        <v>Hector</v>
      </c>
      <c r="G1255" s="27" t="s">
        <v>3800</v>
      </c>
      <c r="H1255" s="27" t="s">
        <v>4</v>
      </c>
      <c r="I1255" s="27" t="s">
        <v>13</v>
      </c>
      <c r="J1255" s="28" t="s">
        <v>3894</v>
      </c>
      <c r="K1255" s="29">
        <v>369211</v>
      </c>
      <c r="L1255" s="29">
        <v>369211</v>
      </c>
      <c r="M1255" s="29">
        <v>0</v>
      </c>
      <c r="N1255" s="29">
        <v>0</v>
      </c>
      <c r="O1255" s="31" t="s">
        <v>1524</v>
      </c>
    </row>
    <row r="1256" spans="1:15" ht="30" x14ac:dyDescent="0.25">
      <c r="A1256" s="30" t="s">
        <v>15</v>
      </c>
      <c r="B1256" s="27" t="s">
        <v>16</v>
      </c>
      <c r="C1256" s="27" t="s">
        <v>143</v>
      </c>
      <c r="D1256" s="27" t="str">
        <f>VLOOKUP(C1256,state!A:B,2)</f>
        <v>Minnesota</v>
      </c>
      <c r="E1256" s="33" t="s">
        <v>3759</v>
      </c>
      <c r="F1256" s="33" t="str">
        <f>VLOOKUP(E1256,Sheet4!A:B,2,FALSE)</f>
        <v>Mahnomen</v>
      </c>
      <c r="G1256" s="27" t="s">
        <v>3761</v>
      </c>
      <c r="H1256" s="27" t="s">
        <v>4</v>
      </c>
      <c r="I1256" s="27" t="s">
        <v>13</v>
      </c>
      <c r="J1256" s="28" t="s">
        <v>3931</v>
      </c>
      <c r="K1256" s="29">
        <v>613960</v>
      </c>
      <c r="L1256" s="29">
        <v>613960</v>
      </c>
      <c r="M1256" s="29">
        <v>0</v>
      </c>
      <c r="N1256" s="29">
        <v>0</v>
      </c>
      <c r="O1256" s="31" t="s">
        <v>4591</v>
      </c>
    </row>
    <row r="1257" spans="1:15" ht="30" x14ac:dyDescent="0.25">
      <c r="A1257" s="30" t="s">
        <v>15</v>
      </c>
      <c r="B1257" s="27" t="s">
        <v>16</v>
      </c>
      <c r="C1257" s="27" t="s">
        <v>143</v>
      </c>
      <c r="D1257" s="27" t="str">
        <f>VLOOKUP(C1257,state!A:B,2)</f>
        <v>Minnesota</v>
      </c>
      <c r="E1257" s="33" t="s">
        <v>1719</v>
      </c>
      <c r="F1257" s="33" t="str">
        <f>VLOOKUP(E1257,Sheet4!A:B,2,FALSE)</f>
        <v>Waseca</v>
      </c>
      <c r="G1257" s="27" t="s">
        <v>1721</v>
      </c>
      <c r="H1257" s="27" t="s">
        <v>4</v>
      </c>
      <c r="I1257" s="27" t="s">
        <v>13</v>
      </c>
      <c r="J1257" s="28" t="s">
        <v>3896</v>
      </c>
      <c r="K1257" s="29">
        <v>302840</v>
      </c>
      <c r="L1257" s="29">
        <v>302840</v>
      </c>
      <c r="M1257" s="29">
        <v>0</v>
      </c>
      <c r="N1257" s="29">
        <v>0</v>
      </c>
      <c r="O1257" s="31" t="s">
        <v>4341</v>
      </c>
    </row>
    <row r="1258" spans="1:15" ht="30" x14ac:dyDescent="0.25">
      <c r="A1258" s="30" t="s">
        <v>15</v>
      </c>
      <c r="B1258" s="27" t="s">
        <v>16</v>
      </c>
      <c r="C1258" s="27" t="s">
        <v>143</v>
      </c>
      <c r="D1258" s="27" t="str">
        <f>VLOOKUP(C1258,state!A:B,2)</f>
        <v>Minnesota</v>
      </c>
      <c r="E1258" s="33" t="s">
        <v>1968</v>
      </c>
      <c r="F1258" s="33" t="str">
        <f>VLOOKUP(E1258,Sheet4!A:B,2,FALSE)</f>
        <v>Aitkin</v>
      </c>
      <c r="G1258" s="27" t="s">
        <v>1970</v>
      </c>
      <c r="H1258" s="27" t="s">
        <v>4</v>
      </c>
      <c r="I1258" s="27" t="s">
        <v>13</v>
      </c>
      <c r="J1258" s="28" t="s">
        <v>3915</v>
      </c>
      <c r="K1258" s="29">
        <v>28336</v>
      </c>
      <c r="L1258" s="29">
        <v>28336</v>
      </c>
      <c r="M1258" s="29">
        <v>0</v>
      </c>
      <c r="N1258" s="29">
        <v>0</v>
      </c>
      <c r="O1258" s="31" t="s">
        <v>4675</v>
      </c>
    </row>
    <row r="1259" spans="1:15" ht="30" x14ac:dyDescent="0.25">
      <c r="A1259" s="30" t="s">
        <v>15</v>
      </c>
      <c r="B1259" s="27" t="s">
        <v>16</v>
      </c>
      <c r="C1259" s="27" t="s">
        <v>143</v>
      </c>
      <c r="D1259" s="27" t="str">
        <f>VLOOKUP(C1259,state!A:B,2)</f>
        <v>Minnesota</v>
      </c>
      <c r="E1259" s="33" t="s">
        <v>1968</v>
      </c>
      <c r="F1259" s="33" t="str">
        <f>VLOOKUP(E1259,Sheet4!A:B,2,FALSE)</f>
        <v>Aitkin</v>
      </c>
      <c r="G1259" s="27" t="s">
        <v>1970</v>
      </c>
      <c r="H1259" s="27" t="s">
        <v>4</v>
      </c>
      <c r="I1259" s="27" t="s">
        <v>13</v>
      </c>
      <c r="J1259" s="28" t="s">
        <v>3915</v>
      </c>
      <c r="K1259" s="29">
        <v>57440</v>
      </c>
      <c r="L1259" s="29">
        <v>57440</v>
      </c>
      <c r="M1259" s="29">
        <v>0</v>
      </c>
      <c r="N1259" s="29">
        <v>0</v>
      </c>
      <c r="O1259" s="31" t="s">
        <v>4674</v>
      </c>
    </row>
    <row r="1260" spans="1:15" ht="30" x14ac:dyDescent="0.25">
      <c r="A1260" s="30" t="s">
        <v>15</v>
      </c>
      <c r="B1260" s="27" t="s">
        <v>16</v>
      </c>
      <c r="C1260" s="27" t="s">
        <v>143</v>
      </c>
      <c r="D1260" s="27" t="str">
        <f>VLOOKUP(C1260,state!A:B,2)</f>
        <v>Minnesota</v>
      </c>
      <c r="E1260" s="33" t="s">
        <v>1968</v>
      </c>
      <c r="F1260" s="33" t="str">
        <f>VLOOKUP(E1260,Sheet4!A:B,2,FALSE)</f>
        <v>Aitkin</v>
      </c>
      <c r="G1260" s="27" t="s">
        <v>1970</v>
      </c>
      <c r="H1260" s="27" t="s">
        <v>4</v>
      </c>
      <c r="I1260" s="27" t="s">
        <v>13</v>
      </c>
      <c r="J1260" s="28" t="s">
        <v>3915</v>
      </c>
      <c r="K1260" s="29">
        <v>117630</v>
      </c>
      <c r="L1260" s="29">
        <v>117630</v>
      </c>
      <c r="M1260" s="29">
        <v>0</v>
      </c>
      <c r="N1260" s="29">
        <v>0</v>
      </c>
      <c r="O1260" s="31" t="s">
        <v>4673</v>
      </c>
    </row>
    <row r="1261" spans="1:15" ht="30" x14ac:dyDescent="0.25">
      <c r="A1261" s="30" t="s">
        <v>15</v>
      </c>
      <c r="B1261" s="27" t="s">
        <v>16</v>
      </c>
      <c r="C1261" s="27" t="s">
        <v>143</v>
      </c>
      <c r="D1261" s="27" t="str">
        <f>VLOOKUP(C1261,state!A:B,2)</f>
        <v>Minnesota</v>
      </c>
      <c r="E1261" s="33" t="s">
        <v>3196</v>
      </c>
      <c r="F1261" s="33" t="str">
        <f>VLOOKUP(E1261,Sheet4!A:B,2,FALSE)</f>
        <v>Benson</v>
      </c>
      <c r="G1261" s="27" t="s">
        <v>3198</v>
      </c>
      <c r="H1261" s="27" t="s">
        <v>4</v>
      </c>
      <c r="I1261" s="27" t="s">
        <v>13</v>
      </c>
      <c r="J1261" s="28" t="s">
        <v>3894</v>
      </c>
      <c r="K1261" s="29">
        <v>137970</v>
      </c>
      <c r="L1261" s="29">
        <v>137970</v>
      </c>
      <c r="M1261" s="29">
        <v>0</v>
      </c>
      <c r="N1261" s="29">
        <v>0</v>
      </c>
      <c r="O1261" s="31" t="s">
        <v>4741</v>
      </c>
    </row>
    <row r="1262" spans="1:15" ht="30" x14ac:dyDescent="0.25">
      <c r="A1262" s="30" t="s">
        <v>15</v>
      </c>
      <c r="B1262" s="27" t="s">
        <v>16</v>
      </c>
      <c r="C1262" s="27" t="s">
        <v>143</v>
      </c>
      <c r="D1262" s="27" t="str">
        <f>VLOOKUP(C1262,state!A:B,2)</f>
        <v>Minnesota</v>
      </c>
      <c r="E1262" s="33" t="s">
        <v>3196</v>
      </c>
      <c r="F1262" s="33" t="str">
        <f>VLOOKUP(E1262,Sheet4!A:B,2,FALSE)</f>
        <v>Benson</v>
      </c>
      <c r="G1262" s="27" t="s">
        <v>3198</v>
      </c>
      <c r="H1262" s="27" t="s">
        <v>4</v>
      </c>
      <c r="I1262" s="27" t="s">
        <v>13</v>
      </c>
      <c r="J1262" s="28" t="s">
        <v>3894</v>
      </c>
      <c r="K1262" s="29">
        <v>276526</v>
      </c>
      <c r="L1262" s="29">
        <v>276526</v>
      </c>
      <c r="M1262" s="29">
        <v>0</v>
      </c>
      <c r="N1262" s="29">
        <v>0</v>
      </c>
      <c r="O1262" s="31" t="s">
        <v>300</v>
      </c>
    </row>
    <row r="1263" spans="1:15" ht="30" x14ac:dyDescent="0.25">
      <c r="A1263" s="30" t="s">
        <v>15</v>
      </c>
      <c r="B1263" s="27" t="s">
        <v>16</v>
      </c>
      <c r="C1263" s="27" t="s">
        <v>143</v>
      </c>
      <c r="D1263" s="27" t="str">
        <f>VLOOKUP(C1263,state!A:B,2)</f>
        <v>Minnesota</v>
      </c>
      <c r="E1263" s="33" t="s">
        <v>715</v>
      </c>
      <c r="F1263" s="33" t="str">
        <f>VLOOKUP(E1263,Sheet4!A:B,2,FALSE)</f>
        <v>Cambridge</v>
      </c>
      <c r="G1263" s="27" t="s">
        <v>717</v>
      </c>
      <c r="H1263" s="27" t="s">
        <v>4</v>
      </c>
      <c r="I1263" s="27" t="s">
        <v>13</v>
      </c>
      <c r="J1263" s="28" t="s">
        <v>3924</v>
      </c>
      <c r="K1263" s="29">
        <v>46755</v>
      </c>
      <c r="L1263" s="29">
        <v>46755</v>
      </c>
      <c r="M1263" s="29">
        <v>0</v>
      </c>
      <c r="N1263" s="29">
        <v>0</v>
      </c>
      <c r="O1263" s="31" t="s">
        <v>142</v>
      </c>
    </row>
    <row r="1264" spans="1:15" ht="30" x14ac:dyDescent="0.25">
      <c r="A1264" s="30" t="s">
        <v>15</v>
      </c>
      <c r="B1264" s="27" t="s">
        <v>16</v>
      </c>
      <c r="C1264" s="27" t="s">
        <v>143</v>
      </c>
      <c r="D1264" s="27" t="str">
        <f>VLOOKUP(C1264,state!A:B,2)</f>
        <v>Minnesota</v>
      </c>
      <c r="E1264" s="33" t="s">
        <v>715</v>
      </c>
      <c r="F1264" s="33" t="str">
        <f>VLOOKUP(E1264,Sheet4!A:B,2,FALSE)</f>
        <v>Cambridge</v>
      </c>
      <c r="G1264" s="27" t="s">
        <v>717</v>
      </c>
      <c r="H1264" s="27" t="s">
        <v>4</v>
      </c>
      <c r="I1264" s="27" t="s">
        <v>13</v>
      </c>
      <c r="J1264" s="28" t="s">
        <v>3924</v>
      </c>
      <c r="K1264" s="29">
        <v>77000</v>
      </c>
      <c r="L1264" s="29">
        <v>77000</v>
      </c>
      <c r="M1264" s="29">
        <v>0</v>
      </c>
      <c r="N1264" s="29">
        <v>0</v>
      </c>
      <c r="O1264" s="31" t="s">
        <v>4180</v>
      </c>
    </row>
    <row r="1265" spans="1:15" ht="30" x14ac:dyDescent="0.25">
      <c r="A1265" s="30" t="s">
        <v>15</v>
      </c>
      <c r="B1265" s="27" t="s">
        <v>16</v>
      </c>
      <c r="C1265" s="27" t="s">
        <v>143</v>
      </c>
      <c r="D1265" s="27" t="str">
        <f>VLOOKUP(C1265,state!A:B,2)</f>
        <v>Minnesota</v>
      </c>
      <c r="E1265" s="33" t="s">
        <v>715</v>
      </c>
      <c r="F1265" s="33" t="str">
        <f>VLOOKUP(E1265,Sheet4!A:B,2,FALSE)</f>
        <v>Cambridge</v>
      </c>
      <c r="G1265" s="27" t="s">
        <v>717</v>
      </c>
      <c r="H1265" s="27" t="s">
        <v>4</v>
      </c>
      <c r="I1265" s="27" t="s">
        <v>13</v>
      </c>
      <c r="J1265" s="28" t="s">
        <v>3924</v>
      </c>
      <c r="K1265" s="29">
        <v>85000</v>
      </c>
      <c r="L1265" s="29">
        <v>85000</v>
      </c>
      <c r="M1265" s="29">
        <v>0</v>
      </c>
      <c r="N1265" s="29">
        <v>0</v>
      </c>
      <c r="O1265" s="31" t="s">
        <v>4780</v>
      </c>
    </row>
    <row r="1266" spans="1:15" ht="30" x14ac:dyDescent="0.25">
      <c r="A1266" s="30" t="s">
        <v>15</v>
      </c>
      <c r="B1266" s="27" t="s">
        <v>16</v>
      </c>
      <c r="C1266" s="27" t="s">
        <v>143</v>
      </c>
      <c r="D1266" s="27" t="str">
        <f>VLOOKUP(C1266,state!A:B,2)</f>
        <v>Minnesota</v>
      </c>
      <c r="E1266" s="33" t="s">
        <v>1776</v>
      </c>
      <c r="F1266" s="33" t="str">
        <f>VLOOKUP(E1266,Sheet4!A:B,2,FALSE)</f>
        <v>Caledonia</v>
      </c>
      <c r="G1266" s="27" t="s">
        <v>1778</v>
      </c>
      <c r="H1266" s="27" t="s">
        <v>4</v>
      </c>
      <c r="I1266" s="27" t="s">
        <v>13</v>
      </c>
      <c r="J1266" s="28" t="s">
        <v>3930</v>
      </c>
      <c r="K1266" s="29">
        <v>187020</v>
      </c>
      <c r="L1266" s="29">
        <v>187020</v>
      </c>
      <c r="M1266" s="29">
        <v>0</v>
      </c>
      <c r="N1266" s="29">
        <v>0</v>
      </c>
      <c r="O1266" s="31" t="s">
        <v>4843</v>
      </c>
    </row>
    <row r="1267" spans="1:15" ht="30" x14ac:dyDescent="0.25">
      <c r="A1267" s="30" t="s">
        <v>15</v>
      </c>
      <c r="B1267" s="27" t="s">
        <v>16</v>
      </c>
      <c r="C1267" s="27" t="s">
        <v>143</v>
      </c>
      <c r="D1267" s="27" t="str">
        <f>VLOOKUP(C1267,state!A:B,2)</f>
        <v>Minnesota</v>
      </c>
      <c r="E1267" s="33" t="s">
        <v>1447</v>
      </c>
      <c r="F1267" s="33" t="str">
        <f>VLOOKUP(E1267,Sheet4!A:B,2,FALSE)</f>
        <v>Grand Marais</v>
      </c>
      <c r="G1267" s="27" t="s">
        <v>1449</v>
      </c>
      <c r="H1267" s="27" t="s">
        <v>4</v>
      </c>
      <c r="I1267" s="27" t="s">
        <v>13</v>
      </c>
      <c r="J1267" s="28" t="s">
        <v>3902</v>
      </c>
      <c r="K1267" s="29">
        <v>82957</v>
      </c>
      <c r="L1267" s="29">
        <v>82957</v>
      </c>
      <c r="M1267" s="29">
        <v>0</v>
      </c>
      <c r="N1267" s="29">
        <v>0</v>
      </c>
      <c r="O1267" s="31" t="s">
        <v>4848</v>
      </c>
    </row>
    <row r="1268" spans="1:15" ht="30" x14ac:dyDescent="0.25">
      <c r="A1268" s="30" t="s">
        <v>15</v>
      </c>
      <c r="B1268" s="27" t="s">
        <v>16</v>
      </c>
      <c r="C1268" s="27" t="s">
        <v>143</v>
      </c>
      <c r="D1268" s="27" t="str">
        <f>VLOOKUP(C1268,state!A:B,2)</f>
        <v>Minnesota</v>
      </c>
      <c r="E1268" s="33" t="s">
        <v>1447</v>
      </c>
      <c r="F1268" s="33" t="str">
        <f>VLOOKUP(E1268,Sheet4!A:B,2,FALSE)</f>
        <v>Grand Marais</v>
      </c>
      <c r="G1268" s="27" t="s">
        <v>1449</v>
      </c>
      <c r="H1268" s="27" t="s">
        <v>4</v>
      </c>
      <c r="I1268" s="27" t="s">
        <v>13</v>
      </c>
      <c r="J1268" s="28" t="s">
        <v>3902</v>
      </c>
      <c r="K1268" s="29">
        <v>105199</v>
      </c>
      <c r="L1268" s="29">
        <v>105199</v>
      </c>
      <c r="M1268" s="29">
        <v>0</v>
      </c>
      <c r="N1268" s="29">
        <v>0</v>
      </c>
      <c r="O1268" s="31" t="s">
        <v>4273</v>
      </c>
    </row>
    <row r="1269" spans="1:15" ht="30" x14ac:dyDescent="0.25">
      <c r="A1269" s="30" t="s">
        <v>15</v>
      </c>
      <c r="B1269" s="27" t="s">
        <v>16</v>
      </c>
      <c r="C1269" s="27" t="s">
        <v>143</v>
      </c>
      <c r="D1269" s="27" t="str">
        <f>VLOOKUP(C1269,state!A:B,2)</f>
        <v>Minnesota</v>
      </c>
      <c r="E1269" s="33" t="s">
        <v>3706</v>
      </c>
      <c r="F1269" s="33" t="str">
        <f>VLOOKUP(E1269,Sheet4!A:B,2,FALSE)</f>
        <v>Cloquet</v>
      </c>
      <c r="G1269" s="27" t="s">
        <v>3708</v>
      </c>
      <c r="H1269" s="27" t="s">
        <v>4</v>
      </c>
      <c r="I1269" s="27" t="s">
        <v>13</v>
      </c>
      <c r="J1269" s="28" t="s">
        <v>3897</v>
      </c>
      <c r="K1269" s="29">
        <v>1420537</v>
      </c>
      <c r="L1269" s="29">
        <v>480734</v>
      </c>
      <c r="M1269" s="29">
        <v>939803</v>
      </c>
      <c r="N1269" s="29">
        <v>0</v>
      </c>
      <c r="O1269" s="31" t="s">
        <v>4854</v>
      </c>
    </row>
    <row r="1270" spans="1:15" ht="30" x14ac:dyDescent="0.25">
      <c r="A1270" s="30" t="s">
        <v>15</v>
      </c>
      <c r="B1270" s="27" t="s">
        <v>16</v>
      </c>
      <c r="C1270" s="27" t="s">
        <v>143</v>
      </c>
      <c r="D1270" s="27" t="str">
        <f>VLOOKUP(C1270,state!A:B,2)</f>
        <v>Minnesota</v>
      </c>
      <c r="E1270" s="33" t="s">
        <v>2389</v>
      </c>
      <c r="F1270" s="33" t="str">
        <f>VLOOKUP(E1270,Sheet4!A:B,2,FALSE)</f>
        <v>Cook</v>
      </c>
      <c r="G1270" s="27" t="s">
        <v>2390</v>
      </c>
      <c r="H1270" s="27" t="s">
        <v>4</v>
      </c>
      <c r="I1270" s="27" t="s">
        <v>13</v>
      </c>
      <c r="J1270" s="28" t="s">
        <v>3924</v>
      </c>
      <c r="K1270" s="29">
        <v>41519</v>
      </c>
      <c r="L1270" s="29">
        <v>41519</v>
      </c>
      <c r="M1270" s="29">
        <v>0</v>
      </c>
      <c r="N1270" s="29">
        <v>0</v>
      </c>
      <c r="O1270" s="31" t="s">
        <v>4859</v>
      </c>
    </row>
    <row r="1271" spans="1:15" ht="30" x14ac:dyDescent="0.25">
      <c r="A1271" s="30" t="s">
        <v>15</v>
      </c>
      <c r="B1271" s="27" t="s">
        <v>16</v>
      </c>
      <c r="C1271" s="27" t="s">
        <v>143</v>
      </c>
      <c r="D1271" s="27" t="str">
        <f>VLOOKUP(C1271,state!A:B,2)</f>
        <v>Minnesota</v>
      </c>
      <c r="E1271" s="33" t="s">
        <v>2389</v>
      </c>
      <c r="F1271" s="33" t="str">
        <f>VLOOKUP(E1271,Sheet4!A:B,2,FALSE)</f>
        <v>Cook</v>
      </c>
      <c r="G1271" s="27" t="s">
        <v>2390</v>
      </c>
      <c r="H1271" s="27" t="s">
        <v>4</v>
      </c>
      <c r="I1271" s="27" t="s">
        <v>13</v>
      </c>
      <c r="J1271" s="28" t="s">
        <v>3924</v>
      </c>
      <c r="K1271" s="29">
        <v>218647</v>
      </c>
      <c r="L1271" s="29">
        <v>218647</v>
      </c>
      <c r="M1271" s="29">
        <v>0</v>
      </c>
      <c r="N1271" s="29">
        <v>0</v>
      </c>
      <c r="O1271" s="31" t="s">
        <v>4860</v>
      </c>
    </row>
    <row r="1272" spans="1:15" ht="30" x14ac:dyDescent="0.25">
      <c r="A1272" s="30" t="s">
        <v>15</v>
      </c>
      <c r="B1272" s="27" t="s">
        <v>16</v>
      </c>
      <c r="C1272" s="27" t="s">
        <v>143</v>
      </c>
      <c r="D1272" s="27" t="str">
        <f>VLOOKUP(C1272,state!A:B,2)</f>
        <v>Minnesota</v>
      </c>
      <c r="E1272" s="33" t="s">
        <v>2808</v>
      </c>
      <c r="F1272" s="33" t="str">
        <f>VLOOKUP(E1272,Sheet4!A:B,2,FALSE)</f>
        <v>Sauk Centre</v>
      </c>
      <c r="G1272" s="27" t="s">
        <v>2810</v>
      </c>
      <c r="H1272" s="27" t="s">
        <v>4</v>
      </c>
      <c r="I1272" s="27" t="s">
        <v>13</v>
      </c>
      <c r="J1272" s="28" t="s">
        <v>3907</v>
      </c>
      <c r="K1272" s="29">
        <v>114954</v>
      </c>
      <c r="L1272" s="29">
        <v>114954</v>
      </c>
      <c r="M1272" s="29">
        <v>0</v>
      </c>
      <c r="N1272" s="29">
        <v>0</v>
      </c>
      <c r="O1272" s="31" t="s">
        <v>206</v>
      </c>
    </row>
    <row r="1273" spans="1:15" ht="30" x14ac:dyDescent="0.25">
      <c r="A1273" s="30" t="s">
        <v>15</v>
      </c>
      <c r="B1273" s="27" t="s">
        <v>16</v>
      </c>
      <c r="C1273" s="27" t="s">
        <v>143</v>
      </c>
      <c r="D1273" s="27" t="str">
        <f>VLOOKUP(C1273,state!A:B,2)</f>
        <v>Minnesota</v>
      </c>
      <c r="E1273" s="33" t="s">
        <v>145</v>
      </c>
      <c r="F1273" s="33" t="str">
        <f>VLOOKUP(E1273,Sheet4!A:B,2,FALSE)</f>
        <v>Detroit Lakes</v>
      </c>
      <c r="G1273" s="27" t="s">
        <v>147</v>
      </c>
      <c r="H1273" s="27" t="s">
        <v>4</v>
      </c>
      <c r="I1273" s="27" t="s">
        <v>13</v>
      </c>
      <c r="J1273" s="28" t="s">
        <v>3897</v>
      </c>
      <c r="K1273" s="29">
        <v>32556</v>
      </c>
      <c r="L1273" s="29">
        <v>0</v>
      </c>
      <c r="M1273" s="29">
        <v>32556</v>
      </c>
      <c r="N1273" s="29">
        <v>0</v>
      </c>
      <c r="O1273" s="31" t="s">
        <v>4923</v>
      </c>
    </row>
    <row r="1274" spans="1:15" ht="30" x14ac:dyDescent="0.25">
      <c r="A1274" s="30" t="s">
        <v>15</v>
      </c>
      <c r="B1274" s="27" t="s">
        <v>16</v>
      </c>
      <c r="C1274" s="27" t="s">
        <v>143</v>
      </c>
      <c r="D1274" s="27" t="str">
        <f>VLOOKUP(C1274,state!A:B,2)</f>
        <v>Minnesota</v>
      </c>
      <c r="E1274" s="33" t="s">
        <v>145</v>
      </c>
      <c r="F1274" s="33" t="str">
        <f>VLOOKUP(E1274,Sheet4!A:B,2,FALSE)</f>
        <v>Detroit Lakes</v>
      </c>
      <c r="G1274" s="27" t="s">
        <v>147</v>
      </c>
      <c r="H1274" s="27" t="s">
        <v>4</v>
      </c>
      <c r="I1274" s="27" t="s">
        <v>13</v>
      </c>
      <c r="J1274" s="28" t="s">
        <v>3897</v>
      </c>
      <c r="K1274" s="29">
        <v>234429</v>
      </c>
      <c r="L1274" s="29">
        <v>0</v>
      </c>
      <c r="M1274" s="29">
        <v>234429</v>
      </c>
      <c r="N1274" s="29">
        <v>0</v>
      </c>
      <c r="O1274" s="31" t="s">
        <v>4211</v>
      </c>
    </row>
    <row r="1275" spans="1:15" ht="30" x14ac:dyDescent="0.25">
      <c r="A1275" s="30" t="s">
        <v>15</v>
      </c>
      <c r="B1275" s="27" t="s">
        <v>16</v>
      </c>
      <c r="C1275" s="27" t="s">
        <v>143</v>
      </c>
      <c r="D1275" s="27" t="str">
        <f>VLOOKUP(C1275,state!A:B,2)</f>
        <v>Minnesota</v>
      </c>
      <c r="E1275" s="33" t="s">
        <v>145</v>
      </c>
      <c r="F1275" s="33" t="str">
        <f>VLOOKUP(E1275,Sheet4!A:B,2,FALSE)</f>
        <v>Detroit Lakes</v>
      </c>
      <c r="G1275" s="27" t="s">
        <v>147</v>
      </c>
      <c r="H1275" s="27" t="s">
        <v>4</v>
      </c>
      <c r="I1275" s="27" t="s">
        <v>13</v>
      </c>
      <c r="J1275" s="28" t="s">
        <v>3897</v>
      </c>
      <c r="K1275" s="29">
        <v>1492389</v>
      </c>
      <c r="L1275" s="29">
        <v>0</v>
      </c>
      <c r="M1275" s="29">
        <v>1492389</v>
      </c>
      <c r="N1275" s="29">
        <v>0</v>
      </c>
      <c r="O1275" s="31" t="s">
        <v>4210</v>
      </c>
    </row>
    <row r="1276" spans="1:15" ht="30" x14ac:dyDescent="0.25">
      <c r="A1276" s="30" t="s">
        <v>15</v>
      </c>
      <c r="B1276" s="27" t="s">
        <v>16</v>
      </c>
      <c r="C1276" s="27" t="s">
        <v>143</v>
      </c>
      <c r="D1276" s="27" t="str">
        <f>VLOOKUP(C1276,state!A:B,2)</f>
        <v>Minnesota</v>
      </c>
      <c r="E1276" s="33" t="s">
        <v>145</v>
      </c>
      <c r="F1276" s="33" t="str">
        <f>VLOOKUP(E1276,Sheet4!A:B,2,FALSE)</f>
        <v>Detroit Lakes</v>
      </c>
      <c r="G1276" s="27" t="s">
        <v>147</v>
      </c>
      <c r="H1276" s="27" t="s">
        <v>4</v>
      </c>
      <c r="I1276" s="27" t="s">
        <v>13</v>
      </c>
      <c r="J1276" s="28" t="s">
        <v>3897</v>
      </c>
      <c r="K1276" s="29">
        <v>2547972</v>
      </c>
      <c r="L1276" s="29">
        <v>150000</v>
      </c>
      <c r="M1276" s="29">
        <v>2397972</v>
      </c>
      <c r="N1276" s="29">
        <v>0</v>
      </c>
      <c r="O1276" s="31" t="s">
        <v>4121</v>
      </c>
    </row>
    <row r="1277" spans="1:15" ht="30" x14ac:dyDescent="0.25">
      <c r="A1277" s="30" t="s">
        <v>15</v>
      </c>
      <c r="B1277" s="27" t="s">
        <v>16</v>
      </c>
      <c r="C1277" s="27" t="s">
        <v>143</v>
      </c>
      <c r="D1277" s="27" t="str">
        <f>VLOOKUP(C1277,state!A:B,2)</f>
        <v>Minnesota</v>
      </c>
      <c r="E1277" s="33" t="s">
        <v>2073</v>
      </c>
      <c r="F1277" s="33" t="str">
        <f>VLOOKUP(E1277,Sheet4!A:B,2,FALSE)</f>
        <v>Duluth</v>
      </c>
      <c r="G1277" s="27" t="s">
        <v>2074</v>
      </c>
      <c r="H1277" s="27" t="s">
        <v>4</v>
      </c>
      <c r="I1277" s="27" t="s">
        <v>13</v>
      </c>
      <c r="J1277" s="28" t="s">
        <v>3918</v>
      </c>
      <c r="K1277" s="29">
        <v>2189854</v>
      </c>
      <c r="L1277" s="29">
        <v>150000</v>
      </c>
      <c r="M1277" s="29">
        <v>2039854</v>
      </c>
      <c r="N1277" s="29">
        <v>0</v>
      </c>
      <c r="O1277" s="31" t="s">
        <v>4442</v>
      </c>
    </row>
    <row r="1278" spans="1:15" ht="30" x14ac:dyDescent="0.25">
      <c r="A1278" s="30" t="s">
        <v>15</v>
      </c>
      <c r="B1278" s="27" t="s">
        <v>16</v>
      </c>
      <c r="C1278" s="27" t="s">
        <v>143</v>
      </c>
      <c r="D1278" s="27" t="str">
        <f>VLOOKUP(C1278,state!A:B,2)</f>
        <v>Minnesota</v>
      </c>
      <c r="E1278" s="33" t="s">
        <v>1452</v>
      </c>
      <c r="F1278" s="33" t="str">
        <f>VLOOKUP(E1278,Sheet4!A:B,2,FALSE)</f>
        <v>Ely</v>
      </c>
      <c r="G1278" s="27" t="s">
        <v>1453</v>
      </c>
      <c r="H1278" s="27" t="s">
        <v>4</v>
      </c>
      <c r="I1278" s="27" t="s">
        <v>13</v>
      </c>
      <c r="J1278" s="28" t="s">
        <v>3902</v>
      </c>
      <c r="K1278" s="29">
        <v>7650</v>
      </c>
      <c r="L1278" s="29">
        <v>7650</v>
      </c>
      <c r="M1278" s="29">
        <v>0</v>
      </c>
      <c r="N1278" s="29">
        <v>0</v>
      </c>
      <c r="O1278" s="31" t="s">
        <v>4276</v>
      </c>
    </row>
    <row r="1279" spans="1:15" ht="30" x14ac:dyDescent="0.25">
      <c r="A1279" s="30" t="s">
        <v>15</v>
      </c>
      <c r="B1279" s="27" t="s">
        <v>16</v>
      </c>
      <c r="C1279" s="27" t="s">
        <v>143</v>
      </c>
      <c r="D1279" s="27" t="str">
        <f>VLOOKUP(C1279,state!A:B,2)</f>
        <v>Minnesota</v>
      </c>
      <c r="E1279" s="33" t="s">
        <v>1452</v>
      </c>
      <c r="F1279" s="33" t="str">
        <f>VLOOKUP(E1279,Sheet4!A:B,2,FALSE)</f>
        <v>Ely</v>
      </c>
      <c r="G1279" s="27" t="s">
        <v>1453</v>
      </c>
      <c r="H1279" s="27" t="s">
        <v>4</v>
      </c>
      <c r="I1279" s="27" t="s">
        <v>13</v>
      </c>
      <c r="J1279" s="28" t="s">
        <v>3902</v>
      </c>
      <c r="K1279" s="29">
        <v>201016</v>
      </c>
      <c r="L1279" s="29">
        <v>201016</v>
      </c>
      <c r="M1279" s="29">
        <v>0</v>
      </c>
      <c r="N1279" s="29">
        <v>0</v>
      </c>
      <c r="O1279" s="31" t="s">
        <v>162</v>
      </c>
    </row>
    <row r="1280" spans="1:15" ht="30" x14ac:dyDescent="0.25">
      <c r="A1280" s="30" t="s">
        <v>15</v>
      </c>
      <c r="B1280" s="27" t="s">
        <v>16</v>
      </c>
      <c r="C1280" s="27" t="s">
        <v>143</v>
      </c>
      <c r="D1280" s="27" t="str">
        <f>VLOOKUP(C1280,state!A:B,2)</f>
        <v>Minnesota</v>
      </c>
      <c r="E1280" s="33" t="s">
        <v>1452</v>
      </c>
      <c r="F1280" s="33" t="str">
        <f>VLOOKUP(E1280,Sheet4!A:B,2,FALSE)</f>
        <v>Ely</v>
      </c>
      <c r="G1280" s="27" t="s">
        <v>1453</v>
      </c>
      <c r="H1280" s="27" t="s">
        <v>4</v>
      </c>
      <c r="I1280" s="27" t="s">
        <v>13</v>
      </c>
      <c r="J1280" s="28" t="s">
        <v>3902</v>
      </c>
      <c r="K1280" s="29">
        <v>1119298</v>
      </c>
      <c r="L1280" s="29">
        <v>1119298</v>
      </c>
      <c r="M1280" s="29">
        <v>0</v>
      </c>
      <c r="N1280" s="29">
        <v>0</v>
      </c>
      <c r="O1280" s="31" t="s">
        <v>4275</v>
      </c>
    </row>
    <row r="1281" spans="1:15" ht="30" x14ac:dyDescent="0.25">
      <c r="A1281" s="30" t="s">
        <v>15</v>
      </c>
      <c r="B1281" s="27" t="s">
        <v>16</v>
      </c>
      <c r="C1281" s="27" t="s">
        <v>143</v>
      </c>
      <c r="D1281" s="27" t="str">
        <f>VLOOKUP(C1281,state!A:B,2)</f>
        <v>Minnesota</v>
      </c>
      <c r="E1281" s="33" t="s">
        <v>1528</v>
      </c>
      <c r="F1281" s="33" t="str">
        <f>VLOOKUP(E1281,Sheet4!A:B,2,FALSE)</f>
        <v>Eveleth</v>
      </c>
      <c r="G1281" s="27" t="s">
        <v>1530</v>
      </c>
      <c r="H1281" s="27" t="s">
        <v>4</v>
      </c>
      <c r="I1281" s="27" t="s">
        <v>13</v>
      </c>
      <c r="J1281" s="28" t="s">
        <v>3897</v>
      </c>
      <c r="K1281" s="29">
        <v>389406</v>
      </c>
      <c r="L1281" s="29">
        <v>389406</v>
      </c>
      <c r="M1281" s="29">
        <v>0</v>
      </c>
      <c r="N1281" s="29">
        <v>0</v>
      </c>
      <c r="O1281" s="31" t="s">
        <v>4964</v>
      </c>
    </row>
    <row r="1282" spans="1:15" ht="30" x14ac:dyDescent="0.25">
      <c r="A1282" s="30" t="s">
        <v>15</v>
      </c>
      <c r="B1282" s="27" t="s">
        <v>16</v>
      </c>
      <c r="C1282" s="27" t="s">
        <v>143</v>
      </c>
      <c r="D1282" s="27" t="str">
        <f>VLOOKUP(C1282,state!A:B,2)</f>
        <v>Minnesota</v>
      </c>
      <c r="E1282" s="33" t="s">
        <v>1528</v>
      </c>
      <c r="F1282" s="33" t="str">
        <f>VLOOKUP(E1282,Sheet4!A:B,2,FALSE)</f>
        <v>Eveleth</v>
      </c>
      <c r="G1282" s="27" t="s">
        <v>1530</v>
      </c>
      <c r="H1282" s="27" t="s">
        <v>4</v>
      </c>
      <c r="I1282" s="27" t="s">
        <v>13</v>
      </c>
      <c r="J1282" s="28" t="s">
        <v>3897</v>
      </c>
      <c r="K1282" s="29">
        <v>1176234</v>
      </c>
      <c r="L1282" s="29">
        <v>1176234</v>
      </c>
      <c r="M1282" s="29">
        <v>0</v>
      </c>
      <c r="N1282" s="29">
        <v>0</v>
      </c>
      <c r="O1282" s="31" t="s">
        <v>4294</v>
      </c>
    </row>
    <row r="1283" spans="1:15" ht="30" x14ac:dyDescent="0.25">
      <c r="A1283" s="30" t="s">
        <v>15</v>
      </c>
      <c r="B1283" s="27" t="s">
        <v>16</v>
      </c>
      <c r="C1283" s="27" t="s">
        <v>143</v>
      </c>
      <c r="D1283" s="27" t="str">
        <f>VLOOKUP(C1283,state!A:B,2)</f>
        <v>Minnesota</v>
      </c>
      <c r="E1283" s="33" t="s">
        <v>3810</v>
      </c>
      <c r="F1283" s="33" t="str">
        <f>VLOOKUP(E1283,Sheet4!A:B,2,FALSE)</f>
        <v>Faribault</v>
      </c>
      <c r="G1283" s="27" t="s">
        <v>3812</v>
      </c>
      <c r="H1283" s="27" t="s">
        <v>4</v>
      </c>
      <c r="I1283" s="27" t="s">
        <v>13</v>
      </c>
      <c r="J1283" s="28" t="s">
        <v>3918</v>
      </c>
      <c r="K1283" s="29">
        <v>251312</v>
      </c>
      <c r="L1283" s="29">
        <v>251312</v>
      </c>
      <c r="M1283" s="29">
        <v>0</v>
      </c>
      <c r="N1283" s="29">
        <v>0</v>
      </c>
      <c r="O1283" s="31" t="s">
        <v>4983</v>
      </c>
    </row>
    <row r="1284" spans="1:15" ht="30" x14ac:dyDescent="0.25">
      <c r="A1284" s="30" t="s">
        <v>15</v>
      </c>
      <c r="B1284" s="27" t="s">
        <v>16</v>
      </c>
      <c r="C1284" s="27" t="s">
        <v>143</v>
      </c>
      <c r="D1284" s="27" t="str">
        <f>VLOOKUP(C1284,state!A:B,2)</f>
        <v>Minnesota</v>
      </c>
      <c r="E1284" s="33" t="s">
        <v>605</v>
      </c>
      <c r="F1284" s="33" t="str">
        <f>VLOOKUP(E1284,Sheet4!A:B,2,FALSE)</f>
        <v>Fairmont</v>
      </c>
      <c r="G1284" s="27" t="s">
        <v>607</v>
      </c>
      <c r="H1284" s="27" t="s">
        <v>4</v>
      </c>
      <c r="I1284" s="27" t="s">
        <v>13</v>
      </c>
      <c r="J1284" s="28" t="s">
        <v>3931</v>
      </c>
      <c r="K1284" s="29">
        <v>30000</v>
      </c>
      <c r="L1284" s="29">
        <v>30000</v>
      </c>
      <c r="M1284" s="29">
        <v>0</v>
      </c>
      <c r="N1284" s="29">
        <v>0</v>
      </c>
      <c r="O1284" s="31" t="s">
        <v>4161</v>
      </c>
    </row>
    <row r="1285" spans="1:15" ht="30" x14ac:dyDescent="0.25">
      <c r="A1285" s="30" t="s">
        <v>15</v>
      </c>
      <c r="B1285" s="27" t="s">
        <v>16</v>
      </c>
      <c r="C1285" s="27" t="s">
        <v>143</v>
      </c>
      <c r="D1285" s="27" t="str">
        <f>VLOOKUP(C1285,state!A:B,2)</f>
        <v>Minnesota</v>
      </c>
      <c r="E1285" s="33" t="s">
        <v>605</v>
      </c>
      <c r="F1285" s="33" t="str">
        <f>VLOOKUP(E1285,Sheet4!A:B,2,FALSE)</f>
        <v>Fairmont</v>
      </c>
      <c r="G1285" s="27" t="s">
        <v>607</v>
      </c>
      <c r="H1285" s="27" t="s">
        <v>4</v>
      </c>
      <c r="I1285" s="27" t="s">
        <v>13</v>
      </c>
      <c r="J1285" s="28" t="s">
        <v>3931</v>
      </c>
      <c r="K1285" s="29">
        <v>84659</v>
      </c>
      <c r="L1285" s="29">
        <v>84659</v>
      </c>
      <c r="M1285" s="29">
        <v>0</v>
      </c>
      <c r="N1285" s="29">
        <v>0</v>
      </c>
      <c r="O1285" s="31" t="s">
        <v>5004</v>
      </c>
    </row>
    <row r="1286" spans="1:15" ht="30" x14ac:dyDescent="0.25">
      <c r="A1286" s="30" t="s">
        <v>15</v>
      </c>
      <c r="B1286" s="27" t="s">
        <v>16</v>
      </c>
      <c r="C1286" s="27" t="s">
        <v>143</v>
      </c>
      <c r="D1286" s="27" t="str">
        <f>VLOOKUP(C1286,state!A:B,2)</f>
        <v>Minnesota</v>
      </c>
      <c r="E1286" s="33" t="s">
        <v>1748</v>
      </c>
      <c r="F1286" s="33" t="str">
        <f>VLOOKUP(E1286,Sheet4!A:B,2,FALSE)</f>
        <v>Fosston</v>
      </c>
      <c r="G1286" s="27" t="s">
        <v>1750</v>
      </c>
      <c r="H1286" s="27" t="s">
        <v>4</v>
      </c>
      <c r="I1286" s="27" t="s">
        <v>13</v>
      </c>
      <c r="J1286" s="28" t="s">
        <v>3894</v>
      </c>
      <c r="K1286" s="29">
        <v>9537</v>
      </c>
      <c r="L1286" s="29">
        <v>9537</v>
      </c>
      <c r="M1286" s="29">
        <v>0</v>
      </c>
      <c r="N1286" s="29">
        <v>0</v>
      </c>
      <c r="O1286" s="31" t="s">
        <v>45</v>
      </c>
    </row>
    <row r="1287" spans="1:15" ht="30" x14ac:dyDescent="0.25">
      <c r="A1287" s="30" t="s">
        <v>15</v>
      </c>
      <c r="B1287" s="27" t="s">
        <v>16</v>
      </c>
      <c r="C1287" s="27" t="s">
        <v>143</v>
      </c>
      <c r="D1287" s="27" t="str">
        <f>VLOOKUP(C1287,state!A:B,2)</f>
        <v>Minnesota</v>
      </c>
      <c r="E1287" s="33" t="s">
        <v>1748</v>
      </c>
      <c r="F1287" s="33" t="str">
        <f>VLOOKUP(E1287,Sheet4!A:B,2,FALSE)</f>
        <v>Fosston</v>
      </c>
      <c r="G1287" s="27" t="s">
        <v>1750</v>
      </c>
      <c r="H1287" s="27" t="s">
        <v>4</v>
      </c>
      <c r="I1287" s="27" t="s">
        <v>13</v>
      </c>
      <c r="J1287" s="28" t="s">
        <v>3894</v>
      </c>
      <c r="K1287" s="29">
        <v>19073</v>
      </c>
      <c r="L1287" s="29">
        <v>19073</v>
      </c>
      <c r="M1287" s="29">
        <v>0</v>
      </c>
      <c r="N1287" s="29">
        <v>0</v>
      </c>
      <c r="O1287" s="31" t="s">
        <v>96</v>
      </c>
    </row>
    <row r="1288" spans="1:15" ht="30" x14ac:dyDescent="0.25">
      <c r="A1288" s="30" t="s">
        <v>15</v>
      </c>
      <c r="B1288" s="27" t="s">
        <v>16</v>
      </c>
      <c r="C1288" s="27" t="s">
        <v>143</v>
      </c>
      <c r="D1288" s="27" t="str">
        <f>VLOOKUP(C1288,state!A:B,2)</f>
        <v>Minnesota</v>
      </c>
      <c r="E1288" s="33" t="s">
        <v>1748</v>
      </c>
      <c r="F1288" s="33" t="str">
        <f>VLOOKUP(E1288,Sheet4!A:B,2,FALSE)</f>
        <v>Fosston</v>
      </c>
      <c r="G1288" s="27" t="s">
        <v>1750</v>
      </c>
      <c r="H1288" s="27" t="s">
        <v>4</v>
      </c>
      <c r="I1288" s="27" t="s">
        <v>13</v>
      </c>
      <c r="J1288" s="28" t="s">
        <v>3894</v>
      </c>
      <c r="K1288" s="29">
        <v>63000</v>
      </c>
      <c r="L1288" s="29">
        <v>63000</v>
      </c>
      <c r="M1288" s="29">
        <v>0</v>
      </c>
      <c r="N1288" s="29">
        <v>0</v>
      </c>
      <c r="O1288" s="31" t="s">
        <v>213</v>
      </c>
    </row>
    <row r="1289" spans="1:15" ht="30" x14ac:dyDescent="0.25">
      <c r="A1289" s="30" t="s">
        <v>15</v>
      </c>
      <c r="B1289" s="27" t="s">
        <v>16</v>
      </c>
      <c r="C1289" s="27" t="s">
        <v>143</v>
      </c>
      <c r="D1289" s="27" t="str">
        <f>VLOOKUP(C1289,state!A:B,2)</f>
        <v>Minnesota</v>
      </c>
      <c r="E1289" s="33" t="s">
        <v>1748</v>
      </c>
      <c r="F1289" s="33" t="str">
        <f>VLOOKUP(E1289,Sheet4!A:B,2,FALSE)</f>
        <v>Fosston</v>
      </c>
      <c r="G1289" s="27" t="s">
        <v>1750</v>
      </c>
      <c r="H1289" s="27" t="s">
        <v>4</v>
      </c>
      <c r="I1289" s="27" t="s">
        <v>13</v>
      </c>
      <c r="J1289" s="28" t="s">
        <v>3894</v>
      </c>
      <c r="K1289" s="29">
        <v>81609</v>
      </c>
      <c r="L1289" s="29">
        <v>81609</v>
      </c>
      <c r="M1289" s="29">
        <v>0</v>
      </c>
      <c r="N1289" s="29">
        <v>0</v>
      </c>
      <c r="O1289" s="31" t="s">
        <v>69</v>
      </c>
    </row>
    <row r="1290" spans="1:15" ht="45" x14ac:dyDescent="0.25">
      <c r="A1290" s="30" t="s">
        <v>15</v>
      </c>
      <c r="B1290" s="27" t="s">
        <v>16</v>
      </c>
      <c r="C1290" s="27" t="s">
        <v>143</v>
      </c>
      <c r="D1290" s="27" t="str">
        <f>VLOOKUP(C1290,state!A:B,2)</f>
        <v>Minnesota</v>
      </c>
      <c r="E1290" s="33" t="s">
        <v>3340</v>
      </c>
      <c r="F1290" s="33" t="str">
        <f>VLOOKUP(E1290,Sheet4!A:B,2,FALSE)</f>
        <v>Grand Rapids</v>
      </c>
      <c r="G1290" s="27" t="s">
        <v>3341</v>
      </c>
      <c r="H1290" s="27" t="s">
        <v>4</v>
      </c>
      <c r="I1290" s="27" t="s">
        <v>13</v>
      </c>
      <c r="J1290" s="28" t="s">
        <v>3914</v>
      </c>
      <c r="K1290" s="29">
        <v>1227587</v>
      </c>
      <c r="L1290" s="29">
        <v>1227587</v>
      </c>
      <c r="M1290" s="29">
        <v>0</v>
      </c>
      <c r="N1290" s="29">
        <v>0</v>
      </c>
      <c r="O1290" s="31" t="s">
        <v>5044</v>
      </c>
    </row>
    <row r="1291" spans="1:15" ht="30" x14ac:dyDescent="0.25">
      <c r="A1291" s="30" t="s">
        <v>15</v>
      </c>
      <c r="B1291" s="27" t="s">
        <v>16</v>
      </c>
      <c r="C1291" s="27" t="s">
        <v>143</v>
      </c>
      <c r="D1291" s="27" t="str">
        <f>VLOOKUP(C1291,state!A:B,2)</f>
        <v>Minnesota</v>
      </c>
      <c r="E1291" s="33" t="s">
        <v>2918</v>
      </c>
      <c r="F1291" s="33" t="str">
        <f>VLOOKUP(E1291,Sheet4!A:B,2,FALSE)</f>
        <v>Hutchinson</v>
      </c>
      <c r="G1291" s="27" t="s">
        <v>2919</v>
      </c>
      <c r="H1291" s="27" t="s">
        <v>4</v>
      </c>
      <c r="I1291" s="27" t="s">
        <v>13</v>
      </c>
      <c r="J1291" s="28" t="s">
        <v>3915</v>
      </c>
      <c r="K1291" s="29">
        <v>100000</v>
      </c>
      <c r="L1291" s="29">
        <v>100000</v>
      </c>
      <c r="M1291" s="29">
        <v>0</v>
      </c>
      <c r="N1291" s="29">
        <v>0</v>
      </c>
      <c r="O1291" s="31" t="s">
        <v>5067</v>
      </c>
    </row>
    <row r="1292" spans="1:15" ht="30" x14ac:dyDescent="0.25">
      <c r="A1292" s="30" t="s">
        <v>15</v>
      </c>
      <c r="B1292" s="27" t="s">
        <v>16</v>
      </c>
      <c r="C1292" s="27" t="s">
        <v>143</v>
      </c>
      <c r="D1292" s="27" t="str">
        <f>VLOOKUP(C1292,state!A:B,2)</f>
        <v>Minnesota</v>
      </c>
      <c r="E1292" s="33" t="s">
        <v>2918</v>
      </c>
      <c r="F1292" s="33" t="str">
        <f>VLOOKUP(E1292,Sheet4!A:B,2,FALSE)</f>
        <v>Hutchinson</v>
      </c>
      <c r="G1292" s="27" t="s">
        <v>2919</v>
      </c>
      <c r="H1292" s="27" t="s">
        <v>4</v>
      </c>
      <c r="I1292" s="27" t="s">
        <v>13</v>
      </c>
      <c r="J1292" s="28" t="s">
        <v>3915</v>
      </c>
      <c r="K1292" s="29">
        <v>719120</v>
      </c>
      <c r="L1292" s="29">
        <v>719120</v>
      </c>
      <c r="M1292" s="29">
        <v>0</v>
      </c>
      <c r="N1292" s="29">
        <v>0</v>
      </c>
      <c r="O1292" s="31" t="s">
        <v>5068</v>
      </c>
    </row>
    <row r="1293" spans="1:15" ht="30" x14ac:dyDescent="0.25">
      <c r="A1293" s="30" t="s">
        <v>15</v>
      </c>
      <c r="B1293" s="27" t="s">
        <v>16</v>
      </c>
      <c r="C1293" s="27" t="s">
        <v>143</v>
      </c>
      <c r="D1293" s="27" t="str">
        <f>VLOOKUP(C1293,state!A:B,2)</f>
        <v>Minnesota</v>
      </c>
      <c r="E1293" s="33" t="s">
        <v>2880</v>
      </c>
      <c r="F1293" s="33" t="str">
        <f>VLOOKUP(E1293,Sheet4!A:B,2,FALSE)</f>
        <v>Hallock</v>
      </c>
      <c r="G1293" s="27" t="s">
        <v>2882</v>
      </c>
      <c r="H1293" s="27" t="s">
        <v>4</v>
      </c>
      <c r="I1293" s="27" t="s">
        <v>13</v>
      </c>
      <c r="J1293" s="28" t="s">
        <v>3894</v>
      </c>
      <c r="K1293" s="29">
        <v>930434</v>
      </c>
      <c r="L1293" s="29">
        <v>930434</v>
      </c>
      <c r="M1293" s="29">
        <v>0</v>
      </c>
      <c r="N1293" s="29">
        <v>0</v>
      </c>
      <c r="O1293" s="31" t="s">
        <v>5069</v>
      </c>
    </row>
    <row r="1294" spans="1:15" ht="30" x14ac:dyDescent="0.25">
      <c r="A1294" s="30" t="s">
        <v>15</v>
      </c>
      <c r="B1294" s="27" t="s">
        <v>16</v>
      </c>
      <c r="C1294" s="27" t="s">
        <v>143</v>
      </c>
      <c r="D1294" s="27" t="str">
        <f>VLOOKUP(C1294,state!A:B,2)</f>
        <v>Minnesota</v>
      </c>
      <c r="E1294" s="33" t="s">
        <v>1797</v>
      </c>
      <c r="F1294" s="33" t="str">
        <f>VLOOKUP(E1294,Sheet4!A:B,2,FALSE)</f>
        <v>Moorhead</v>
      </c>
      <c r="G1294" s="27" t="s">
        <v>1799</v>
      </c>
      <c r="H1294" s="27" t="s">
        <v>4</v>
      </c>
      <c r="I1294" s="27" t="s">
        <v>13</v>
      </c>
      <c r="J1294" s="28" t="s">
        <v>3918</v>
      </c>
      <c r="K1294" s="29">
        <v>53005</v>
      </c>
      <c r="L1294" s="29">
        <v>53005</v>
      </c>
      <c r="M1294" s="29">
        <v>0</v>
      </c>
      <c r="N1294" s="29">
        <v>0</v>
      </c>
      <c r="O1294" s="31" t="s">
        <v>5172</v>
      </c>
    </row>
    <row r="1295" spans="1:15" ht="30" x14ac:dyDescent="0.25">
      <c r="A1295" s="30" t="s">
        <v>15</v>
      </c>
      <c r="B1295" s="27" t="s">
        <v>16</v>
      </c>
      <c r="C1295" s="27" t="s">
        <v>143</v>
      </c>
      <c r="D1295" s="27" t="str">
        <f>VLOOKUP(C1295,state!A:B,2)</f>
        <v>Minnesota</v>
      </c>
      <c r="E1295" s="33" t="s">
        <v>1797</v>
      </c>
      <c r="F1295" s="33" t="str">
        <f>VLOOKUP(E1295,Sheet4!A:B,2,FALSE)</f>
        <v>Moorhead</v>
      </c>
      <c r="G1295" s="27" t="s">
        <v>1799</v>
      </c>
      <c r="H1295" s="27" t="s">
        <v>4</v>
      </c>
      <c r="I1295" s="27" t="s">
        <v>13</v>
      </c>
      <c r="J1295" s="28" t="s">
        <v>3918</v>
      </c>
      <c r="K1295" s="29">
        <v>69274</v>
      </c>
      <c r="L1295" s="29">
        <v>69274</v>
      </c>
      <c r="M1295" s="29">
        <v>0</v>
      </c>
      <c r="N1295" s="29">
        <v>0</v>
      </c>
      <c r="O1295" s="31" t="s">
        <v>4326</v>
      </c>
    </row>
    <row r="1296" spans="1:15" ht="30" x14ac:dyDescent="0.25">
      <c r="A1296" s="30" t="s">
        <v>15</v>
      </c>
      <c r="B1296" s="27" t="s">
        <v>16</v>
      </c>
      <c r="C1296" s="27" t="s">
        <v>143</v>
      </c>
      <c r="D1296" s="27" t="str">
        <f>VLOOKUP(C1296,state!A:B,2)</f>
        <v>Minnesota</v>
      </c>
      <c r="E1296" s="33" t="s">
        <v>1797</v>
      </c>
      <c r="F1296" s="33" t="str">
        <f>VLOOKUP(E1296,Sheet4!A:B,2,FALSE)</f>
        <v>Moorhead</v>
      </c>
      <c r="G1296" s="27" t="s">
        <v>1799</v>
      </c>
      <c r="H1296" s="27" t="s">
        <v>4</v>
      </c>
      <c r="I1296" s="27" t="s">
        <v>13</v>
      </c>
      <c r="J1296" s="28" t="s">
        <v>3918</v>
      </c>
      <c r="K1296" s="29">
        <v>138506</v>
      </c>
      <c r="L1296" s="29">
        <v>138506</v>
      </c>
      <c r="M1296" s="29">
        <v>0</v>
      </c>
      <c r="N1296" s="29">
        <v>0</v>
      </c>
      <c r="O1296" s="31" t="s">
        <v>4117</v>
      </c>
    </row>
    <row r="1297" spans="1:15" ht="30" x14ac:dyDescent="0.25">
      <c r="A1297" s="30" t="s">
        <v>15</v>
      </c>
      <c r="B1297" s="27" t="s">
        <v>16</v>
      </c>
      <c r="C1297" s="27" t="s">
        <v>143</v>
      </c>
      <c r="D1297" s="27" t="str">
        <f>VLOOKUP(C1297,state!A:B,2)</f>
        <v>Minnesota</v>
      </c>
      <c r="E1297" s="33" t="s">
        <v>1797</v>
      </c>
      <c r="F1297" s="33" t="str">
        <f>VLOOKUP(E1297,Sheet4!A:B,2,FALSE)</f>
        <v>Moorhead</v>
      </c>
      <c r="G1297" s="27" t="s">
        <v>1799</v>
      </c>
      <c r="H1297" s="27" t="s">
        <v>4</v>
      </c>
      <c r="I1297" s="27" t="s">
        <v>13</v>
      </c>
      <c r="J1297" s="28" t="s">
        <v>3918</v>
      </c>
      <c r="K1297" s="29">
        <v>975175</v>
      </c>
      <c r="L1297" s="29">
        <v>975175</v>
      </c>
      <c r="M1297" s="29">
        <v>0</v>
      </c>
      <c r="N1297" s="29">
        <v>0</v>
      </c>
      <c r="O1297" s="31" t="s">
        <v>31</v>
      </c>
    </row>
    <row r="1298" spans="1:15" ht="30" x14ac:dyDescent="0.25">
      <c r="A1298" s="30" t="s">
        <v>15</v>
      </c>
      <c r="B1298" s="27" t="s">
        <v>16</v>
      </c>
      <c r="C1298" s="27" t="s">
        <v>143</v>
      </c>
      <c r="D1298" s="27" t="str">
        <f>VLOOKUP(C1298,state!A:B,2)</f>
        <v>Minnesota</v>
      </c>
      <c r="E1298" s="33" t="s">
        <v>1515</v>
      </c>
      <c r="F1298" s="33" t="str">
        <f>VLOOKUP(E1298,Sheet4!A:B,2,FALSE)</f>
        <v>Mora</v>
      </c>
      <c r="G1298" s="27" t="s">
        <v>1517</v>
      </c>
      <c r="H1298" s="27" t="s">
        <v>4</v>
      </c>
      <c r="I1298" s="27" t="s">
        <v>13</v>
      </c>
      <c r="J1298" s="28" t="s">
        <v>3896</v>
      </c>
      <c r="K1298" s="29">
        <v>227943</v>
      </c>
      <c r="L1298" s="29">
        <v>227943</v>
      </c>
      <c r="M1298" s="29">
        <v>0</v>
      </c>
      <c r="N1298" s="29">
        <v>0</v>
      </c>
      <c r="O1298" s="31" t="s">
        <v>5175</v>
      </c>
    </row>
    <row r="1299" spans="1:15" ht="30" x14ac:dyDescent="0.25">
      <c r="A1299" s="30" t="s">
        <v>15</v>
      </c>
      <c r="B1299" s="27" t="s">
        <v>16</v>
      </c>
      <c r="C1299" s="27" t="s">
        <v>143</v>
      </c>
      <c r="D1299" s="27" t="str">
        <f>VLOOKUP(C1299,state!A:B,2)</f>
        <v>Minnesota</v>
      </c>
      <c r="E1299" s="33" t="s">
        <v>2915</v>
      </c>
      <c r="F1299" s="33" t="str">
        <f>VLOOKUP(E1299,Sheet4!A:B,2,FALSE)</f>
        <v>Little Falls</v>
      </c>
      <c r="G1299" s="27" t="s">
        <v>2917</v>
      </c>
      <c r="H1299" s="27" t="s">
        <v>4</v>
      </c>
      <c r="I1299" s="27" t="s">
        <v>13</v>
      </c>
      <c r="J1299" s="28" t="s">
        <v>3901</v>
      </c>
      <c r="K1299" s="29">
        <v>174309</v>
      </c>
      <c r="L1299" s="29">
        <v>174309</v>
      </c>
      <c r="M1299" s="29">
        <v>0</v>
      </c>
      <c r="N1299" s="29">
        <v>0</v>
      </c>
      <c r="O1299" s="31" t="s">
        <v>5248</v>
      </c>
    </row>
    <row r="1300" spans="1:15" ht="30" x14ac:dyDescent="0.25">
      <c r="A1300" s="30" t="s">
        <v>15</v>
      </c>
      <c r="B1300" s="27" t="s">
        <v>16</v>
      </c>
      <c r="C1300" s="27" t="s">
        <v>143</v>
      </c>
      <c r="D1300" s="27" t="str">
        <f>VLOOKUP(C1300,state!A:B,2)</f>
        <v>Minnesota</v>
      </c>
      <c r="E1300" s="33" t="s">
        <v>3459</v>
      </c>
      <c r="F1300" s="33" t="str">
        <f>VLOOKUP(E1300,Sheet4!A:B,2,FALSE)</f>
        <v>Luverne</v>
      </c>
      <c r="G1300" s="27" t="s">
        <v>3461</v>
      </c>
      <c r="H1300" s="27" t="s">
        <v>4</v>
      </c>
      <c r="I1300" s="27" t="s">
        <v>13</v>
      </c>
      <c r="J1300" s="28" t="s">
        <v>3897</v>
      </c>
      <c r="K1300" s="29">
        <v>513900</v>
      </c>
      <c r="L1300" s="29">
        <v>513900</v>
      </c>
      <c r="M1300" s="29">
        <v>0</v>
      </c>
      <c r="N1300" s="29">
        <v>0</v>
      </c>
      <c r="O1300" s="31" t="s">
        <v>300</v>
      </c>
    </row>
    <row r="1301" spans="1:15" ht="30" x14ac:dyDescent="0.25">
      <c r="A1301" s="30" t="s">
        <v>15</v>
      </c>
      <c r="B1301" s="27" t="s">
        <v>16</v>
      </c>
      <c r="C1301" s="27" t="s">
        <v>143</v>
      </c>
      <c r="D1301" s="27" t="str">
        <f>VLOOKUP(C1301,state!A:B,2)</f>
        <v>Minnesota</v>
      </c>
      <c r="E1301" s="33" t="s">
        <v>1087</v>
      </c>
      <c r="F1301" s="33" t="str">
        <f>VLOOKUP(E1301,Sheet4!A:B,2,FALSE)</f>
        <v>Jackson</v>
      </c>
      <c r="G1301" s="27" t="s">
        <v>1088</v>
      </c>
      <c r="H1301" s="27" t="s">
        <v>4</v>
      </c>
      <c r="I1301" s="27" t="s">
        <v>13</v>
      </c>
      <c r="J1301" s="28" t="s">
        <v>3895</v>
      </c>
      <c r="K1301" s="29">
        <v>41640</v>
      </c>
      <c r="L1301" s="29">
        <v>41640</v>
      </c>
      <c r="M1301" s="29">
        <v>0</v>
      </c>
      <c r="N1301" s="29">
        <v>0</v>
      </c>
      <c r="O1301" s="31" t="s">
        <v>5304</v>
      </c>
    </row>
    <row r="1302" spans="1:15" ht="30" x14ac:dyDescent="0.25">
      <c r="A1302" s="30" t="s">
        <v>15</v>
      </c>
      <c r="B1302" s="27" t="s">
        <v>16</v>
      </c>
      <c r="C1302" s="27" t="s">
        <v>143</v>
      </c>
      <c r="D1302" s="27" t="str">
        <f>VLOOKUP(C1302,state!A:B,2)</f>
        <v>Minnesota</v>
      </c>
      <c r="E1302" s="33" t="s">
        <v>1087</v>
      </c>
      <c r="F1302" s="33" t="str">
        <f>VLOOKUP(E1302,Sheet4!A:B,2,FALSE)</f>
        <v>Jackson</v>
      </c>
      <c r="G1302" s="27" t="s">
        <v>1088</v>
      </c>
      <c r="H1302" s="27" t="s">
        <v>4</v>
      </c>
      <c r="I1302" s="27" t="s">
        <v>13</v>
      </c>
      <c r="J1302" s="28" t="s">
        <v>3895</v>
      </c>
      <c r="K1302" s="29">
        <v>60000</v>
      </c>
      <c r="L1302" s="29">
        <v>60000</v>
      </c>
      <c r="M1302" s="29">
        <v>0</v>
      </c>
      <c r="N1302" s="29">
        <v>0</v>
      </c>
      <c r="O1302" s="31" t="s">
        <v>5303</v>
      </c>
    </row>
    <row r="1303" spans="1:15" ht="30" x14ac:dyDescent="0.25">
      <c r="A1303" s="30" t="s">
        <v>15</v>
      </c>
      <c r="B1303" s="27" t="s">
        <v>16</v>
      </c>
      <c r="C1303" s="27" t="s">
        <v>143</v>
      </c>
      <c r="D1303" s="27" t="str">
        <f>VLOOKUP(C1303,state!A:B,2)</f>
        <v>Minnesota</v>
      </c>
      <c r="E1303" s="33" t="s">
        <v>1087</v>
      </c>
      <c r="F1303" s="33" t="str">
        <f>VLOOKUP(E1303,Sheet4!A:B,2,FALSE)</f>
        <v>Jackson</v>
      </c>
      <c r="G1303" s="27" t="s">
        <v>1088</v>
      </c>
      <c r="H1303" s="27" t="s">
        <v>4</v>
      </c>
      <c r="I1303" s="27" t="s">
        <v>13</v>
      </c>
      <c r="J1303" s="28" t="s">
        <v>3895</v>
      </c>
      <c r="K1303" s="29">
        <v>67590</v>
      </c>
      <c r="L1303" s="29">
        <v>67590</v>
      </c>
      <c r="M1303" s="29">
        <v>0</v>
      </c>
      <c r="N1303" s="29">
        <v>0</v>
      </c>
      <c r="O1303" s="31" t="s">
        <v>5305</v>
      </c>
    </row>
    <row r="1304" spans="1:15" ht="30" x14ac:dyDescent="0.25">
      <c r="A1304" s="30" t="s">
        <v>15</v>
      </c>
      <c r="B1304" s="27" t="s">
        <v>16</v>
      </c>
      <c r="C1304" s="27" t="s">
        <v>143</v>
      </c>
      <c r="D1304" s="27" t="str">
        <f>VLOOKUP(C1304,state!A:B,2)</f>
        <v>Minnesota</v>
      </c>
      <c r="E1304" s="33" t="s">
        <v>1087</v>
      </c>
      <c r="F1304" s="33" t="str">
        <f>VLOOKUP(E1304,Sheet4!A:B,2,FALSE)</f>
        <v>Jackson</v>
      </c>
      <c r="G1304" s="27" t="s">
        <v>1088</v>
      </c>
      <c r="H1304" s="27" t="s">
        <v>4</v>
      </c>
      <c r="I1304" s="27" t="s">
        <v>13</v>
      </c>
      <c r="J1304" s="28" t="s">
        <v>3895</v>
      </c>
      <c r="K1304" s="29">
        <v>92149</v>
      </c>
      <c r="L1304" s="29">
        <v>92149</v>
      </c>
      <c r="M1304" s="29">
        <v>0</v>
      </c>
      <c r="N1304" s="29">
        <v>0</v>
      </c>
      <c r="O1304" s="31" t="s">
        <v>4111</v>
      </c>
    </row>
    <row r="1305" spans="1:15" ht="30" x14ac:dyDescent="0.25">
      <c r="A1305" s="30" t="s">
        <v>15</v>
      </c>
      <c r="B1305" s="27" t="s">
        <v>16</v>
      </c>
      <c r="C1305" s="27" t="s">
        <v>143</v>
      </c>
      <c r="D1305" s="27" t="str">
        <f>VLOOKUP(C1305,state!A:B,2)</f>
        <v>Minnesota</v>
      </c>
      <c r="E1305" s="33" t="s">
        <v>706</v>
      </c>
      <c r="F1305" s="33" t="str">
        <f>VLOOKUP(E1305,Sheet4!A:B,2,FALSE)</f>
        <v>Mankato</v>
      </c>
      <c r="G1305" s="27" t="s">
        <v>708</v>
      </c>
      <c r="H1305" s="27" t="s">
        <v>4</v>
      </c>
      <c r="I1305" s="27" t="s">
        <v>13</v>
      </c>
      <c r="J1305" s="28" t="s">
        <v>3926</v>
      </c>
      <c r="K1305" s="29">
        <v>33868</v>
      </c>
      <c r="L1305" s="29">
        <v>33868</v>
      </c>
      <c r="M1305" s="29">
        <v>0</v>
      </c>
      <c r="N1305" s="29">
        <v>0</v>
      </c>
      <c r="O1305" s="31" t="s">
        <v>4179</v>
      </c>
    </row>
    <row r="1306" spans="1:15" ht="30" x14ac:dyDescent="0.25">
      <c r="A1306" s="30" t="s">
        <v>15</v>
      </c>
      <c r="B1306" s="27" t="s">
        <v>16</v>
      </c>
      <c r="C1306" s="27" t="s">
        <v>143</v>
      </c>
      <c r="D1306" s="27" t="str">
        <f>VLOOKUP(C1306,state!A:B,2)</f>
        <v>Minnesota</v>
      </c>
      <c r="E1306" s="33" t="s">
        <v>706</v>
      </c>
      <c r="F1306" s="33" t="str">
        <f>VLOOKUP(E1306,Sheet4!A:B,2,FALSE)</f>
        <v>Mankato</v>
      </c>
      <c r="G1306" s="27" t="s">
        <v>708</v>
      </c>
      <c r="H1306" s="27" t="s">
        <v>4</v>
      </c>
      <c r="I1306" s="27" t="s">
        <v>13</v>
      </c>
      <c r="J1306" s="28" t="s">
        <v>3926</v>
      </c>
      <c r="K1306" s="29">
        <v>33869</v>
      </c>
      <c r="L1306" s="29">
        <v>33869</v>
      </c>
      <c r="M1306" s="29">
        <v>0</v>
      </c>
      <c r="N1306" s="29">
        <v>0</v>
      </c>
      <c r="O1306" s="31" t="s">
        <v>5313</v>
      </c>
    </row>
    <row r="1307" spans="1:15" ht="30" x14ac:dyDescent="0.25">
      <c r="A1307" s="30" t="s">
        <v>15</v>
      </c>
      <c r="B1307" s="27" t="s">
        <v>16</v>
      </c>
      <c r="C1307" s="27" t="s">
        <v>143</v>
      </c>
      <c r="D1307" s="27" t="str">
        <f>VLOOKUP(C1307,state!A:B,2)</f>
        <v>Minnesota</v>
      </c>
      <c r="E1307" s="33" t="s">
        <v>3505</v>
      </c>
      <c r="F1307" s="33" t="str">
        <f>VLOOKUP(E1307,Sheet4!A:B,2,FALSE)</f>
        <v>Morris</v>
      </c>
      <c r="G1307" s="27" t="s">
        <v>3506</v>
      </c>
      <c r="H1307" s="27" t="s">
        <v>4</v>
      </c>
      <c r="I1307" s="27" t="s">
        <v>13</v>
      </c>
      <c r="J1307" s="28" t="s">
        <v>3920</v>
      </c>
      <c r="K1307" s="29">
        <v>50157</v>
      </c>
      <c r="L1307" s="29">
        <v>50157</v>
      </c>
      <c r="M1307" s="29">
        <v>0</v>
      </c>
      <c r="N1307" s="29">
        <v>0</v>
      </c>
      <c r="O1307" s="31" t="s">
        <v>5327</v>
      </c>
    </row>
    <row r="1308" spans="1:15" ht="30" x14ac:dyDescent="0.25">
      <c r="A1308" s="30" t="s">
        <v>15</v>
      </c>
      <c r="B1308" s="27" t="s">
        <v>16</v>
      </c>
      <c r="C1308" s="27" t="s">
        <v>143</v>
      </c>
      <c r="D1308" s="27" t="str">
        <f>VLOOKUP(C1308,state!A:B,2)</f>
        <v>Minnesota</v>
      </c>
      <c r="E1308" s="33" t="s">
        <v>3162</v>
      </c>
      <c r="F1308" s="33" t="str">
        <f>VLOOKUP(E1308,Sheet4!A:B,2,FALSE)</f>
        <v>Montevideo</v>
      </c>
      <c r="G1308" s="27" t="s">
        <v>3164</v>
      </c>
      <c r="H1308" s="27" t="s">
        <v>4</v>
      </c>
      <c r="I1308" s="27" t="s">
        <v>13</v>
      </c>
      <c r="J1308" s="28" t="s">
        <v>3915</v>
      </c>
      <c r="K1308" s="29">
        <v>354329</v>
      </c>
      <c r="L1308" s="29">
        <v>354329</v>
      </c>
      <c r="M1308" s="29">
        <v>0</v>
      </c>
      <c r="N1308" s="29">
        <v>0</v>
      </c>
      <c r="O1308" s="31" t="s">
        <v>176</v>
      </c>
    </row>
    <row r="1309" spans="1:15" ht="30" x14ac:dyDescent="0.25">
      <c r="A1309" s="30" t="s">
        <v>15</v>
      </c>
      <c r="B1309" s="27" t="s">
        <v>16</v>
      </c>
      <c r="C1309" s="27" t="s">
        <v>143</v>
      </c>
      <c r="D1309" s="27" t="str">
        <f>VLOOKUP(C1309,state!A:B,2)</f>
        <v>Minnesota</v>
      </c>
      <c r="E1309" s="33" t="s">
        <v>3497</v>
      </c>
      <c r="F1309" s="33" t="str">
        <f>VLOOKUP(E1309,Sheet4!A:B,2,FALSE)</f>
        <v>Windom</v>
      </c>
      <c r="G1309" s="27" t="s">
        <v>3499</v>
      </c>
      <c r="H1309" s="27" t="s">
        <v>4</v>
      </c>
      <c r="I1309" s="27" t="s">
        <v>13</v>
      </c>
      <c r="J1309" s="28" t="s">
        <v>3896</v>
      </c>
      <c r="K1309" s="29">
        <v>24860</v>
      </c>
      <c r="L1309" s="29">
        <v>24860</v>
      </c>
      <c r="M1309" s="29">
        <v>0</v>
      </c>
      <c r="N1309" s="29">
        <v>0</v>
      </c>
      <c r="O1309" s="31" t="s">
        <v>5351</v>
      </c>
    </row>
    <row r="1310" spans="1:15" ht="30" x14ac:dyDescent="0.25">
      <c r="A1310" s="30" t="s">
        <v>15</v>
      </c>
      <c r="B1310" s="27" t="s">
        <v>16</v>
      </c>
      <c r="C1310" s="27" t="s">
        <v>143</v>
      </c>
      <c r="D1310" s="27" t="str">
        <f>VLOOKUP(C1310,state!A:B,2)</f>
        <v>Minnesota</v>
      </c>
      <c r="E1310" s="33" t="s">
        <v>3497</v>
      </c>
      <c r="F1310" s="33" t="str">
        <f>VLOOKUP(E1310,Sheet4!A:B,2,FALSE)</f>
        <v>Windom</v>
      </c>
      <c r="G1310" s="27" t="s">
        <v>3499</v>
      </c>
      <c r="H1310" s="27" t="s">
        <v>4</v>
      </c>
      <c r="I1310" s="27" t="s">
        <v>13</v>
      </c>
      <c r="J1310" s="28" t="s">
        <v>3896</v>
      </c>
      <c r="K1310" s="29">
        <v>25000</v>
      </c>
      <c r="L1310" s="29">
        <v>25000</v>
      </c>
      <c r="M1310" s="29">
        <v>0</v>
      </c>
      <c r="N1310" s="29">
        <v>0</v>
      </c>
      <c r="O1310" s="31" t="s">
        <v>5352</v>
      </c>
    </row>
    <row r="1311" spans="1:15" ht="30" x14ac:dyDescent="0.25">
      <c r="A1311" s="30" t="s">
        <v>15</v>
      </c>
      <c r="B1311" s="27" t="s">
        <v>16</v>
      </c>
      <c r="C1311" s="27" t="s">
        <v>143</v>
      </c>
      <c r="D1311" s="27" t="str">
        <f>VLOOKUP(C1311,state!A:B,2)</f>
        <v>Minnesota</v>
      </c>
      <c r="E1311" s="33" t="s">
        <v>3364</v>
      </c>
      <c r="F1311" s="33" t="str">
        <f>VLOOKUP(E1311,Sheet4!A:B,2,FALSE)</f>
        <v>Winona</v>
      </c>
      <c r="G1311" s="27" t="s">
        <v>3365</v>
      </c>
      <c r="H1311" s="27" t="s">
        <v>4</v>
      </c>
      <c r="I1311" s="27" t="s">
        <v>13</v>
      </c>
      <c r="J1311" s="28" t="s">
        <v>3894</v>
      </c>
      <c r="K1311" s="29">
        <v>19987</v>
      </c>
      <c r="L1311" s="29">
        <v>19987</v>
      </c>
      <c r="M1311" s="29">
        <v>0</v>
      </c>
      <c r="N1311" s="29">
        <v>0</v>
      </c>
      <c r="O1311" s="31" t="s">
        <v>5399</v>
      </c>
    </row>
    <row r="1312" spans="1:15" ht="30" x14ac:dyDescent="0.25">
      <c r="A1312" s="30" t="s">
        <v>15</v>
      </c>
      <c r="B1312" s="27" t="s">
        <v>16</v>
      </c>
      <c r="C1312" s="27" t="s">
        <v>143</v>
      </c>
      <c r="D1312" s="27" t="str">
        <f>VLOOKUP(C1312,state!A:B,2)</f>
        <v>Minnesota</v>
      </c>
      <c r="E1312" s="33" t="s">
        <v>3364</v>
      </c>
      <c r="F1312" s="33" t="str">
        <f>VLOOKUP(E1312,Sheet4!A:B,2,FALSE)</f>
        <v>Winona</v>
      </c>
      <c r="G1312" s="27" t="s">
        <v>3365</v>
      </c>
      <c r="H1312" s="27" t="s">
        <v>4</v>
      </c>
      <c r="I1312" s="27" t="s">
        <v>13</v>
      </c>
      <c r="J1312" s="28" t="s">
        <v>3894</v>
      </c>
      <c r="K1312" s="29">
        <v>88451</v>
      </c>
      <c r="L1312" s="29">
        <v>88451</v>
      </c>
      <c r="M1312" s="29">
        <v>0</v>
      </c>
      <c r="N1312" s="29">
        <v>0</v>
      </c>
      <c r="O1312" s="31" t="s">
        <v>5398</v>
      </c>
    </row>
    <row r="1313" spans="1:15" ht="30" x14ac:dyDescent="0.25">
      <c r="A1313" s="30" t="s">
        <v>15</v>
      </c>
      <c r="B1313" s="27" t="s">
        <v>16</v>
      </c>
      <c r="C1313" s="27" t="s">
        <v>143</v>
      </c>
      <c r="D1313" s="27" t="str">
        <f>VLOOKUP(C1313,state!A:B,2)</f>
        <v>Minnesota</v>
      </c>
      <c r="E1313" s="33" t="s">
        <v>2069</v>
      </c>
      <c r="F1313" s="33" t="str">
        <f>VLOOKUP(E1313,Sheet4!A:B,2,FALSE)</f>
        <v>Paynesville</v>
      </c>
      <c r="G1313" s="27" t="s">
        <v>2071</v>
      </c>
      <c r="H1313" s="27" t="s">
        <v>4</v>
      </c>
      <c r="I1313" s="27" t="s">
        <v>13</v>
      </c>
      <c r="J1313" s="28" t="s">
        <v>3896</v>
      </c>
      <c r="K1313" s="29">
        <v>41127</v>
      </c>
      <c r="L1313" s="29">
        <v>41127</v>
      </c>
      <c r="M1313" s="29">
        <v>0</v>
      </c>
      <c r="N1313" s="29">
        <v>0</v>
      </c>
      <c r="O1313" s="31" t="s">
        <v>4441</v>
      </c>
    </row>
    <row r="1314" spans="1:15" ht="30" x14ac:dyDescent="0.25">
      <c r="A1314" s="30" t="s">
        <v>15</v>
      </c>
      <c r="B1314" s="27" t="s">
        <v>16</v>
      </c>
      <c r="C1314" s="27" t="s">
        <v>143</v>
      </c>
      <c r="D1314" s="27" t="str">
        <f>VLOOKUP(C1314,state!A:B,2)</f>
        <v>Minnesota</v>
      </c>
      <c r="E1314" s="33" t="s">
        <v>2069</v>
      </c>
      <c r="F1314" s="33" t="str">
        <f>VLOOKUP(E1314,Sheet4!A:B,2,FALSE)</f>
        <v>Paynesville</v>
      </c>
      <c r="G1314" s="27" t="s">
        <v>2071</v>
      </c>
      <c r="H1314" s="27" t="s">
        <v>4</v>
      </c>
      <c r="I1314" s="27" t="s">
        <v>13</v>
      </c>
      <c r="J1314" s="28" t="s">
        <v>3896</v>
      </c>
      <c r="K1314" s="29">
        <v>75000</v>
      </c>
      <c r="L1314" s="29">
        <v>75000</v>
      </c>
      <c r="M1314" s="29">
        <v>0</v>
      </c>
      <c r="N1314" s="29">
        <v>0</v>
      </c>
      <c r="O1314" s="31" t="s">
        <v>5440</v>
      </c>
    </row>
    <row r="1315" spans="1:15" ht="30" x14ac:dyDescent="0.25">
      <c r="A1315" s="30" t="s">
        <v>15</v>
      </c>
      <c r="B1315" s="27" t="s">
        <v>16</v>
      </c>
      <c r="C1315" s="27" t="s">
        <v>143</v>
      </c>
      <c r="D1315" s="27" t="str">
        <f>VLOOKUP(C1315,state!A:B,2)</f>
        <v>Minnesota</v>
      </c>
      <c r="E1315" s="33" t="s">
        <v>1348</v>
      </c>
      <c r="F1315" s="33" t="str">
        <f>VLOOKUP(E1315,Sheet4!A:B,2,FALSE)</f>
        <v>Park Rapids</v>
      </c>
      <c r="G1315" s="27" t="s">
        <v>1350</v>
      </c>
      <c r="H1315" s="27" t="s">
        <v>4</v>
      </c>
      <c r="I1315" s="27" t="s">
        <v>13</v>
      </c>
      <c r="J1315" s="28" t="s">
        <v>3931</v>
      </c>
      <c r="K1315" s="29">
        <v>792</v>
      </c>
      <c r="L1315" s="29">
        <v>792</v>
      </c>
      <c r="M1315" s="29">
        <v>0</v>
      </c>
      <c r="N1315" s="29">
        <v>0</v>
      </c>
      <c r="O1315" s="31" t="s">
        <v>5466</v>
      </c>
    </row>
    <row r="1316" spans="1:15" ht="30" x14ac:dyDescent="0.25">
      <c r="A1316" s="30" t="s">
        <v>15</v>
      </c>
      <c r="B1316" s="27" t="s">
        <v>16</v>
      </c>
      <c r="C1316" s="27" t="s">
        <v>143</v>
      </c>
      <c r="D1316" s="27" t="str">
        <f>VLOOKUP(C1316,state!A:B,2)</f>
        <v>Minnesota</v>
      </c>
      <c r="E1316" s="33" t="s">
        <v>1348</v>
      </c>
      <c r="F1316" s="33" t="str">
        <f>VLOOKUP(E1316,Sheet4!A:B,2,FALSE)</f>
        <v>Park Rapids</v>
      </c>
      <c r="G1316" s="27" t="s">
        <v>1350</v>
      </c>
      <c r="H1316" s="27" t="s">
        <v>4</v>
      </c>
      <c r="I1316" s="27" t="s">
        <v>13</v>
      </c>
      <c r="J1316" s="28" t="s">
        <v>3931</v>
      </c>
      <c r="K1316" s="29">
        <v>2642</v>
      </c>
      <c r="L1316" s="29">
        <v>2642</v>
      </c>
      <c r="M1316" s="29">
        <v>0</v>
      </c>
      <c r="N1316" s="29">
        <v>0</v>
      </c>
      <c r="O1316" s="31" t="s">
        <v>5467</v>
      </c>
    </row>
    <row r="1317" spans="1:15" ht="30" x14ac:dyDescent="0.25">
      <c r="A1317" s="30" t="s">
        <v>15</v>
      </c>
      <c r="B1317" s="27" t="s">
        <v>16</v>
      </c>
      <c r="C1317" s="27" t="s">
        <v>143</v>
      </c>
      <c r="D1317" s="27" t="str">
        <f>VLOOKUP(C1317,state!A:B,2)</f>
        <v>Minnesota</v>
      </c>
      <c r="E1317" s="33" t="s">
        <v>1348</v>
      </c>
      <c r="F1317" s="33" t="str">
        <f>VLOOKUP(E1317,Sheet4!A:B,2,FALSE)</f>
        <v>Park Rapids</v>
      </c>
      <c r="G1317" s="27" t="s">
        <v>1350</v>
      </c>
      <c r="H1317" s="27" t="s">
        <v>4</v>
      </c>
      <c r="I1317" s="27" t="s">
        <v>13</v>
      </c>
      <c r="J1317" s="28" t="s">
        <v>3931</v>
      </c>
      <c r="K1317" s="29">
        <v>3525</v>
      </c>
      <c r="L1317" s="29">
        <v>3525</v>
      </c>
      <c r="M1317" s="29">
        <v>0</v>
      </c>
      <c r="N1317" s="29">
        <v>0</v>
      </c>
      <c r="O1317" s="31" t="s">
        <v>5464</v>
      </c>
    </row>
    <row r="1318" spans="1:15" ht="30" x14ac:dyDescent="0.25">
      <c r="A1318" s="30" t="s">
        <v>15</v>
      </c>
      <c r="B1318" s="27" t="s">
        <v>16</v>
      </c>
      <c r="C1318" s="27" t="s">
        <v>143</v>
      </c>
      <c r="D1318" s="27" t="str">
        <f>VLOOKUP(C1318,state!A:B,2)</f>
        <v>Minnesota</v>
      </c>
      <c r="E1318" s="33" t="s">
        <v>1348</v>
      </c>
      <c r="F1318" s="33" t="str">
        <f>VLOOKUP(E1318,Sheet4!A:B,2,FALSE)</f>
        <v>Park Rapids</v>
      </c>
      <c r="G1318" s="27" t="s">
        <v>1350</v>
      </c>
      <c r="H1318" s="27" t="s">
        <v>4</v>
      </c>
      <c r="I1318" s="27" t="s">
        <v>13</v>
      </c>
      <c r="J1318" s="28" t="s">
        <v>3931</v>
      </c>
      <c r="K1318" s="29">
        <v>24702</v>
      </c>
      <c r="L1318" s="29">
        <v>24702</v>
      </c>
      <c r="M1318" s="29">
        <v>0</v>
      </c>
      <c r="N1318" s="29">
        <v>0</v>
      </c>
      <c r="O1318" s="31" t="s">
        <v>5465</v>
      </c>
    </row>
    <row r="1319" spans="1:15" ht="30" x14ac:dyDescent="0.25">
      <c r="A1319" s="30" t="s">
        <v>15</v>
      </c>
      <c r="B1319" s="27" t="s">
        <v>16</v>
      </c>
      <c r="C1319" s="27" t="s">
        <v>143</v>
      </c>
      <c r="D1319" s="27" t="str">
        <f>VLOOKUP(C1319,state!A:B,2)</f>
        <v>Minnesota</v>
      </c>
      <c r="E1319" s="33" t="s">
        <v>1348</v>
      </c>
      <c r="F1319" s="33" t="str">
        <f>VLOOKUP(E1319,Sheet4!A:B,2,FALSE)</f>
        <v>Park Rapids</v>
      </c>
      <c r="G1319" s="27" t="s">
        <v>1350</v>
      </c>
      <c r="H1319" s="27" t="s">
        <v>4</v>
      </c>
      <c r="I1319" s="27" t="s">
        <v>13</v>
      </c>
      <c r="J1319" s="28" t="s">
        <v>3931</v>
      </c>
      <c r="K1319" s="29">
        <v>73818</v>
      </c>
      <c r="L1319" s="29">
        <v>73818</v>
      </c>
      <c r="M1319" s="29">
        <v>0</v>
      </c>
      <c r="N1319" s="29">
        <v>0</v>
      </c>
      <c r="O1319" s="31" t="s">
        <v>4259</v>
      </c>
    </row>
    <row r="1320" spans="1:15" ht="30" x14ac:dyDescent="0.25">
      <c r="A1320" s="30" t="s">
        <v>15</v>
      </c>
      <c r="B1320" s="27" t="s">
        <v>16</v>
      </c>
      <c r="C1320" s="27" t="s">
        <v>143</v>
      </c>
      <c r="D1320" s="27" t="str">
        <f>VLOOKUP(C1320,state!A:B,2)</f>
        <v>Minnesota</v>
      </c>
      <c r="E1320" s="33" t="s">
        <v>1518</v>
      </c>
      <c r="F1320" s="33" t="str">
        <f>VLOOKUP(E1320,Sheet4!A:B,2,FALSE)</f>
        <v>Princeton</v>
      </c>
      <c r="G1320" s="27" t="s">
        <v>1520</v>
      </c>
      <c r="H1320" s="27" t="s">
        <v>4</v>
      </c>
      <c r="I1320" s="27" t="s">
        <v>13</v>
      </c>
      <c r="J1320" s="28" t="s">
        <v>3897</v>
      </c>
      <c r="K1320" s="29">
        <v>20000</v>
      </c>
      <c r="L1320" s="29">
        <v>20000</v>
      </c>
      <c r="M1320" s="29">
        <v>0</v>
      </c>
      <c r="N1320" s="29">
        <v>0</v>
      </c>
      <c r="O1320" s="31" t="s">
        <v>5474</v>
      </c>
    </row>
    <row r="1321" spans="1:15" ht="30" x14ac:dyDescent="0.25">
      <c r="A1321" s="30" t="s">
        <v>15</v>
      </c>
      <c r="B1321" s="27" t="s">
        <v>16</v>
      </c>
      <c r="C1321" s="27" t="s">
        <v>143</v>
      </c>
      <c r="D1321" s="27" t="str">
        <f>VLOOKUP(C1321,state!A:B,2)</f>
        <v>Minnesota</v>
      </c>
      <c r="E1321" s="33" t="s">
        <v>1518</v>
      </c>
      <c r="F1321" s="33" t="str">
        <f>VLOOKUP(E1321,Sheet4!A:B,2,FALSE)</f>
        <v>Princeton</v>
      </c>
      <c r="G1321" s="27" t="s">
        <v>1520</v>
      </c>
      <c r="H1321" s="27" t="s">
        <v>4</v>
      </c>
      <c r="I1321" s="27" t="s">
        <v>13</v>
      </c>
      <c r="J1321" s="28" t="s">
        <v>3897</v>
      </c>
      <c r="K1321" s="29">
        <v>20000</v>
      </c>
      <c r="L1321" s="29">
        <v>20000</v>
      </c>
      <c r="M1321" s="29">
        <v>0</v>
      </c>
      <c r="N1321" s="29">
        <v>0</v>
      </c>
      <c r="O1321" s="31" t="s">
        <v>5476</v>
      </c>
    </row>
    <row r="1322" spans="1:15" ht="30" x14ac:dyDescent="0.25">
      <c r="A1322" s="30" t="s">
        <v>15</v>
      </c>
      <c r="B1322" s="27" t="s">
        <v>16</v>
      </c>
      <c r="C1322" s="27" t="s">
        <v>143</v>
      </c>
      <c r="D1322" s="27" t="str">
        <f>VLOOKUP(C1322,state!A:B,2)</f>
        <v>Minnesota</v>
      </c>
      <c r="E1322" s="33" t="s">
        <v>1518</v>
      </c>
      <c r="F1322" s="33" t="str">
        <f>VLOOKUP(E1322,Sheet4!A:B,2,FALSE)</f>
        <v>Princeton</v>
      </c>
      <c r="G1322" s="27" t="s">
        <v>1520</v>
      </c>
      <c r="H1322" s="27" t="s">
        <v>4</v>
      </c>
      <c r="I1322" s="27" t="s">
        <v>13</v>
      </c>
      <c r="J1322" s="28" t="s">
        <v>3897</v>
      </c>
      <c r="K1322" s="29">
        <v>80000</v>
      </c>
      <c r="L1322" s="29">
        <v>80000</v>
      </c>
      <c r="M1322" s="29">
        <v>0</v>
      </c>
      <c r="N1322" s="29">
        <v>0</v>
      </c>
      <c r="O1322" s="31" t="s">
        <v>5475</v>
      </c>
    </row>
    <row r="1323" spans="1:15" ht="30" x14ac:dyDescent="0.25">
      <c r="A1323" s="30" t="s">
        <v>15</v>
      </c>
      <c r="B1323" s="27" t="s">
        <v>16</v>
      </c>
      <c r="C1323" s="27" t="s">
        <v>143</v>
      </c>
      <c r="D1323" s="27" t="str">
        <f>VLOOKUP(C1323,state!A:B,2)</f>
        <v>Minnesota</v>
      </c>
      <c r="E1323" s="33" t="s">
        <v>1518</v>
      </c>
      <c r="F1323" s="33" t="str">
        <f>VLOOKUP(E1323,Sheet4!A:B,2,FALSE)</f>
        <v>Princeton</v>
      </c>
      <c r="G1323" s="27" t="s">
        <v>1520</v>
      </c>
      <c r="H1323" s="27" t="s">
        <v>4</v>
      </c>
      <c r="I1323" s="27" t="s">
        <v>13</v>
      </c>
      <c r="J1323" s="28" t="s">
        <v>3897</v>
      </c>
      <c r="K1323" s="29">
        <v>107912</v>
      </c>
      <c r="L1323" s="29">
        <v>107912</v>
      </c>
      <c r="M1323" s="29">
        <v>0</v>
      </c>
      <c r="N1323" s="29">
        <v>0</v>
      </c>
      <c r="O1323" s="31" t="s">
        <v>5473</v>
      </c>
    </row>
    <row r="1324" spans="1:15" ht="30" x14ac:dyDescent="0.25">
      <c r="A1324" s="30" t="s">
        <v>15</v>
      </c>
      <c r="B1324" s="27" t="s">
        <v>16</v>
      </c>
      <c r="C1324" s="27" t="s">
        <v>143</v>
      </c>
      <c r="D1324" s="27" t="str">
        <f>VLOOKUP(C1324,state!A:B,2)</f>
        <v>Minnesota</v>
      </c>
      <c r="E1324" s="33" t="s">
        <v>3709</v>
      </c>
      <c r="F1324" s="33" t="str">
        <f>VLOOKUP(E1324,Sheet4!A:B,2,FALSE)</f>
        <v>Pine River</v>
      </c>
      <c r="G1324" s="27" t="s">
        <v>3711</v>
      </c>
      <c r="H1324" s="27" t="s">
        <v>4</v>
      </c>
      <c r="I1324" s="27" t="s">
        <v>13</v>
      </c>
      <c r="J1324" s="28" t="s">
        <v>3894</v>
      </c>
      <c r="K1324" s="29">
        <v>25000</v>
      </c>
      <c r="L1324" s="29">
        <v>25000</v>
      </c>
      <c r="M1324" s="29">
        <v>0</v>
      </c>
      <c r="N1324" s="29">
        <v>0</v>
      </c>
      <c r="O1324" s="31" t="s">
        <v>5507</v>
      </c>
    </row>
    <row r="1325" spans="1:15" ht="30" x14ac:dyDescent="0.25">
      <c r="A1325" s="30" t="s">
        <v>15</v>
      </c>
      <c r="B1325" s="27" t="s">
        <v>16</v>
      </c>
      <c r="C1325" s="27" t="s">
        <v>143</v>
      </c>
      <c r="D1325" s="27" t="str">
        <f>VLOOKUP(C1325,state!A:B,2)</f>
        <v>Minnesota</v>
      </c>
      <c r="E1325" s="33" t="s">
        <v>1521</v>
      </c>
      <c r="F1325" s="33" t="str">
        <f>VLOOKUP(E1325,Sheet4!A:B,2,FALSE)</f>
        <v>Rush City</v>
      </c>
      <c r="G1325" s="27" t="s">
        <v>1523</v>
      </c>
      <c r="H1325" s="27" t="s">
        <v>4</v>
      </c>
      <c r="I1325" s="27" t="s">
        <v>13</v>
      </c>
      <c r="J1325" s="28" t="s">
        <v>3894</v>
      </c>
      <c r="K1325" s="29">
        <v>55854</v>
      </c>
      <c r="L1325" s="29">
        <v>55854</v>
      </c>
      <c r="M1325" s="29">
        <v>0</v>
      </c>
      <c r="N1325" s="29">
        <v>0</v>
      </c>
      <c r="O1325" s="31" t="s">
        <v>5540</v>
      </c>
    </row>
    <row r="1326" spans="1:15" ht="30" x14ac:dyDescent="0.25">
      <c r="A1326" s="30" t="s">
        <v>15</v>
      </c>
      <c r="B1326" s="27" t="s">
        <v>16</v>
      </c>
      <c r="C1326" s="27" t="s">
        <v>143</v>
      </c>
      <c r="D1326" s="27" t="str">
        <f>VLOOKUP(C1326,state!A:B,2)</f>
        <v>Minnesota</v>
      </c>
      <c r="E1326" s="33" t="s">
        <v>1521</v>
      </c>
      <c r="F1326" s="33" t="str">
        <f>VLOOKUP(E1326,Sheet4!A:B,2,FALSE)</f>
        <v>Rush City</v>
      </c>
      <c r="G1326" s="27" t="s">
        <v>1523</v>
      </c>
      <c r="H1326" s="27" t="s">
        <v>4</v>
      </c>
      <c r="I1326" s="27" t="s">
        <v>13</v>
      </c>
      <c r="J1326" s="28" t="s">
        <v>3894</v>
      </c>
      <c r="K1326" s="29">
        <v>270000</v>
      </c>
      <c r="L1326" s="29">
        <v>270000</v>
      </c>
      <c r="M1326" s="29">
        <v>0</v>
      </c>
      <c r="N1326" s="29">
        <v>0</v>
      </c>
      <c r="O1326" s="31" t="s">
        <v>5539</v>
      </c>
    </row>
    <row r="1327" spans="1:15" ht="30" x14ac:dyDescent="0.25">
      <c r="A1327" s="30" t="s">
        <v>15</v>
      </c>
      <c r="B1327" s="27" t="s">
        <v>16</v>
      </c>
      <c r="C1327" s="27" t="s">
        <v>143</v>
      </c>
      <c r="D1327" s="27" t="str">
        <f>VLOOKUP(C1327,state!A:B,2)</f>
        <v>Minnesota</v>
      </c>
      <c r="E1327" s="33" t="s">
        <v>2041</v>
      </c>
      <c r="F1327" s="33" t="str">
        <f>VLOOKUP(E1327,Sheet4!A:B,2,FALSE)</f>
        <v>Roseau</v>
      </c>
      <c r="G1327" s="27" t="s">
        <v>2043</v>
      </c>
      <c r="H1327" s="27" t="s">
        <v>4</v>
      </c>
      <c r="I1327" s="27" t="s">
        <v>13</v>
      </c>
      <c r="J1327" s="28" t="s">
        <v>3924</v>
      </c>
      <c r="K1327" s="29">
        <v>53830</v>
      </c>
      <c r="L1327" s="29">
        <v>53830</v>
      </c>
      <c r="M1327" s="29">
        <v>0</v>
      </c>
      <c r="N1327" s="29">
        <v>0</v>
      </c>
      <c r="O1327" s="31" t="s">
        <v>5542</v>
      </c>
    </row>
    <row r="1328" spans="1:15" ht="30" x14ac:dyDescent="0.25">
      <c r="A1328" s="30" t="s">
        <v>15</v>
      </c>
      <c r="B1328" s="27" t="s">
        <v>16</v>
      </c>
      <c r="C1328" s="27" t="s">
        <v>143</v>
      </c>
      <c r="D1328" s="27" t="str">
        <f>VLOOKUP(C1328,state!A:B,2)</f>
        <v>Minnesota</v>
      </c>
      <c r="E1328" s="33" t="s">
        <v>2041</v>
      </c>
      <c r="F1328" s="33" t="str">
        <f>VLOOKUP(E1328,Sheet4!A:B,2,FALSE)</f>
        <v>Roseau</v>
      </c>
      <c r="G1328" s="27" t="s">
        <v>2043</v>
      </c>
      <c r="H1328" s="27" t="s">
        <v>4</v>
      </c>
      <c r="I1328" s="27" t="s">
        <v>13</v>
      </c>
      <c r="J1328" s="28" t="s">
        <v>3924</v>
      </c>
      <c r="K1328" s="29">
        <v>83886</v>
      </c>
      <c r="L1328" s="29">
        <v>83886</v>
      </c>
      <c r="M1328" s="29">
        <v>0</v>
      </c>
      <c r="N1328" s="29">
        <v>0</v>
      </c>
      <c r="O1328" s="31" t="s">
        <v>213</v>
      </c>
    </row>
    <row r="1329" spans="1:15" ht="30" x14ac:dyDescent="0.25">
      <c r="A1329" s="30" t="s">
        <v>15</v>
      </c>
      <c r="B1329" s="27" t="s">
        <v>16</v>
      </c>
      <c r="C1329" s="27" t="s">
        <v>143</v>
      </c>
      <c r="D1329" s="27" t="str">
        <f>VLOOKUP(C1329,state!A:B,2)</f>
        <v>Minnesota</v>
      </c>
      <c r="E1329" s="33" t="s">
        <v>2041</v>
      </c>
      <c r="F1329" s="33" t="str">
        <f>VLOOKUP(E1329,Sheet4!A:B,2,FALSE)</f>
        <v>Roseau</v>
      </c>
      <c r="G1329" s="27" t="s">
        <v>2043</v>
      </c>
      <c r="H1329" s="27" t="s">
        <v>4</v>
      </c>
      <c r="I1329" s="27" t="s">
        <v>13</v>
      </c>
      <c r="J1329" s="28" t="s">
        <v>3924</v>
      </c>
      <c r="K1329" s="29">
        <v>435938</v>
      </c>
      <c r="L1329" s="29">
        <v>435938</v>
      </c>
      <c r="M1329" s="29">
        <v>0</v>
      </c>
      <c r="N1329" s="29">
        <v>0</v>
      </c>
      <c r="O1329" s="31" t="s">
        <v>5543</v>
      </c>
    </row>
    <row r="1330" spans="1:15" ht="30" x14ac:dyDescent="0.25">
      <c r="A1330" s="30" t="s">
        <v>15</v>
      </c>
      <c r="B1330" s="27" t="s">
        <v>16</v>
      </c>
      <c r="C1330" s="27" t="s">
        <v>143</v>
      </c>
      <c r="D1330" s="27" t="str">
        <f>VLOOKUP(C1330,state!A:B,2)</f>
        <v>Minnesota</v>
      </c>
      <c r="E1330" s="33" t="s">
        <v>2024</v>
      </c>
      <c r="F1330" s="33" t="str">
        <f>VLOOKUP(E1330,Sheet4!A:B,2,FALSE)</f>
        <v>Redwood Falls</v>
      </c>
      <c r="G1330" s="27" t="s">
        <v>2026</v>
      </c>
      <c r="H1330" s="27" t="s">
        <v>4</v>
      </c>
      <c r="I1330" s="27" t="s">
        <v>13</v>
      </c>
      <c r="J1330" s="28" t="s">
        <v>3915</v>
      </c>
      <c r="K1330" s="29">
        <v>1239401</v>
      </c>
      <c r="L1330" s="29">
        <v>1239401</v>
      </c>
      <c r="M1330" s="29">
        <v>0</v>
      </c>
      <c r="N1330" s="29">
        <v>0</v>
      </c>
      <c r="O1330" s="31" t="s">
        <v>4423</v>
      </c>
    </row>
    <row r="1331" spans="1:15" ht="30" x14ac:dyDescent="0.25">
      <c r="A1331" s="30" t="s">
        <v>15</v>
      </c>
      <c r="B1331" s="27" t="s">
        <v>16</v>
      </c>
      <c r="C1331" s="27" t="s">
        <v>143</v>
      </c>
      <c r="D1331" s="27" t="str">
        <f>VLOOKUP(C1331,state!A:B,2)</f>
        <v>Minnesota</v>
      </c>
      <c r="E1331" s="33" t="s">
        <v>712</v>
      </c>
      <c r="F1331" s="33" t="str">
        <f>VLOOKUP(E1331,Sheet4!A:B,2,FALSE)</f>
        <v>Staples</v>
      </c>
      <c r="G1331" s="27" t="s">
        <v>714</v>
      </c>
      <c r="H1331" s="27" t="s">
        <v>4</v>
      </c>
      <c r="I1331" s="27" t="s">
        <v>13</v>
      </c>
      <c r="J1331" s="28" t="s">
        <v>3896</v>
      </c>
      <c r="K1331" s="29">
        <v>12554</v>
      </c>
      <c r="L1331" s="29">
        <v>12554</v>
      </c>
      <c r="M1331" s="29">
        <v>0</v>
      </c>
      <c r="N1331" s="29">
        <v>0</v>
      </c>
      <c r="O1331" s="31" t="s">
        <v>5567</v>
      </c>
    </row>
    <row r="1332" spans="1:15" ht="30" x14ac:dyDescent="0.25">
      <c r="A1332" s="30" t="s">
        <v>15</v>
      </c>
      <c r="B1332" s="27" t="s">
        <v>16</v>
      </c>
      <c r="C1332" s="27" t="s">
        <v>143</v>
      </c>
      <c r="D1332" s="27" t="str">
        <f>VLOOKUP(C1332,state!A:B,2)</f>
        <v>Minnesota</v>
      </c>
      <c r="E1332" s="33" t="s">
        <v>712</v>
      </c>
      <c r="F1332" s="33" t="str">
        <f>VLOOKUP(E1332,Sheet4!A:B,2,FALSE)</f>
        <v>Staples</v>
      </c>
      <c r="G1332" s="27" t="s">
        <v>714</v>
      </c>
      <c r="H1332" s="27" t="s">
        <v>4</v>
      </c>
      <c r="I1332" s="27" t="s">
        <v>13</v>
      </c>
      <c r="J1332" s="28" t="s">
        <v>3896</v>
      </c>
      <c r="K1332" s="29">
        <v>37260</v>
      </c>
      <c r="L1332" s="29">
        <v>37260</v>
      </c>
      <c r="M1332" s="29">
        <v>0</v>
      </c>
      <c r="N1332" s="29">
        <v>0</v>
      </c>
      <c r="O1332" s="31" t="s">
        <v>5568</v>
      </c>
    </row>
    <row r="1333" spans="1:15" ht="30" x14ac:dyDescent="0.25">
      <c r="A1333" s="30" t="s">
        <v>15</v>
      </c>
      <c r="B1333" s="27" t="s">
        <v>16</v>
      </c>
      <c r="C1333" s="27" t="s">
        <v>143</v>
      </c>
      <c r="D1333" s="27" t="str">
        <f>VLOOKUP(C1333,state!A:B,2)</f>
        <v>Minnesota</v>
      </c>
      <c r="E1333" s="33" t="s">
        <v>1978</v>
      </c>
      <c r="F1333" s="33" t="str">
        <f>VLOOKUP(E1333,Sheet4!A:B,2,FALSE)</f>
        <v>Two Harbors</v>
      </c>
      <c r="G1333" s="27" t="s">
        <v>1980</v>
      </c>
      <c r="H1333" s="27" t="s">
        <v>4</v>
      </c>
      <c r="I1333" s="27" t="s">
        <v>13</v>
      </c>
      <c r="J1333" s="28" t="s">
        <v>3894</v>
      </c>
      <c r="K1333" s="29">
        <v>156091</v>
      </c>
      <c r="L1333" s="29">
        <v>156091</v>
      </c>
      <c r="M1333" s="29">
        <v>0</v>
      </c>
      <c r="N1333" s="29">
        <v>0</v>
      </c>
      <c r="O1333" s="31" t="s">
        <v>4408</v>
      </c>
    </row>
    <row r="1334" spans="1:15" ht="30" x14ac:dyDescent="0.25">
      <c r="A1334" s="30" t="s">
        <v>15</v>
      </c>
      <c r="B1334" s="27" t="s">
        <v>16</v>
      </c>
      <c r="C1334" s="27" t="s">
        <v>143</v>
      </c>
      <c r="D1334" s="27" t="str">
        <f>VLOOKUP(C1334,state!A:B,2)</f>
        <v>Minnesota</v>
      </c>
      <c r="E1334" s="33" t="s">
        <v>1978</v>
      </c>
      <c r="F1334" s="33" t="str">
        <f>VLOOKUP(E1334,Sheet4!A:B,2,FALSE)</f>
        <v>Two Harbors</v>
      </c>
      <c r="G1334" s="27" t="s">
        <v>1980</v>
      </c>
      <c r="H1334" s="27" t="s">
        <v>4</v>
      </c>
      <c r="I1334" s="27" t="s">
        <v>13</v>
      </c>
      <c r="J1334" s="28" t="s">
        <v>3894</v>
      </c>
      <c r="K1334" s="29">
        <v>308307</v>
      </c>
      <c r="L1334" s="29">
        <v>308307</v>
      </c>
      <c r="M1334" s="29">
        <v>0</v>
      </c>
      <c r="N1334" s="29">
        <v>0</v>
      </c>
      <c r="O1334" s="31" t="s">
        <v>5673</v>
      </c>
    </row>
    <row r="1335" spans="1:15" ht="30" x14ac:dyDescent="0.25">
      <c r="A1335" s="30" t="s">
        <v>15</v>
      </c>
      <c r="B1335" s="27" t="s">
        <v>16</v>
      </c>
      <c r="C1335" s="27" t="s">
        <v>143</v>
      </c>
      <c r="D1335" s="27" t="str">
        <f>VLOOKUP(C1335,state!A:B,2)</f>
        <v>Minnesota</v>
      </c>
      <c r="E1335" s="33" t="s">
        <v>2823</v>
      </c>
      <c r="F1335" s="33" t="str">
        <f>VLOOKUP(E1335,Sheet4!A:B,2,FALSE)</f>
        <v>Ortonville</v>
      </c>
      <c r="G1335" s="27" t="s">
        <v>2825</v>
      </c>
      <c r="H1335" s="27" t="s">
        <v>4</v>
      </c>
      <c r="I1335" s="27" t="s">
        <v>13</v>
      </c>
      <c r="J1335" s="28" t="s">
        <v>3896</v>
      </c>
      <c r="K1335" s="29">
        <v>115812</v>
      </c>
      <c r="L1335" s="29">
        <v>115812</v>
      </c>
      <c r="M1335" s="29">
        <v>0</v>
      </c>
      <c r="N1335" s="29">
        <v>0</v>
      </c>
      <c r="O1335" s="31" t="s">
        <v>96</v>
      </c>
    </row>
    <row r="1336" spans="1:15" ht="30" x14ac:dyDescent="0.25">
      <c r="A1336" s="30" t="s">
        <v>15</v>
      </c>
      <c r="B1336" s="27" t="s">
        <v>16</v>
      </c>
      <c r="C1336" s="27" t="s">
        <v>143</v>
      </c>
      <c r="D1336" s="27" t="str">
        <f>VLOOKUP(C1336,state!A:B,2)</f>
        <v>Minnesota</v>
      </c>
      <c r="E1336" s="33" t="s">
        <v>1975</v>
      </c>
      <c r="F1336" s="33" t="str">
        <f>VLOOKUP(E1336,Sheet4!A:B,2,FALSE)</f>
        <v>Longville</v>
      </c>
      <c r="G1336" s="27" t="s">
        <v>1977</v>
      </c>
      <c r="H1336" s="27" t="s">
        <v>4</v>
      </c>
      <c r="I1336" s="27" t="s">
        <v>13</v>
      </c>
      <c r="J1336" s="28" t="s">
        <v>3918</v>
      </c>
      <c r="K1336" s="29">
        <v>6210</v>
      </c>
      <c r="L1336" s="29">
        <v>6210</v>
      </c>
      <c r="M1336" s="29">
        <v>0</v>
      </c>
      <c r="N1336" s="29">
        <v>0</v>
      </c>
      <c r="O1336" s="31" t="s">
        <v>296</v>
      </c>
    </row>
    <row r="1337" spans="1:15" ht="30" x14ac:dyDescent="0.25">
      <c r="A1337" s="30" t="s">
        <v>15</v>
      </c>
      <c r="B1337" s="27" t="s">
        <v>16</v>
      </c>
      <c r="C1337" s="27" t="s">
        <v>143</v>
      </c>
      <c r="D1337" s="27" t="str">
        <f>VLOOKUP(C1337,state!A:B,2)</f>
        <v>Minnesota</v>
      </c>
      <c r="E1337" s="33" t="s">
        <v>1975</v>
      </c>
      <c r="F1337" s="33" t="str">
        <f>VLOOKUP(E1337,Sheet4!A:B,2,FALSE)</f>
        <v>Longville</v>
      </c>
      <c r="G1337" s="27" t="s">
        <v>1977</v>
      </c>
      <c r="H1337" s="27" t="s">
        <v>4</v>
      </c>
      <c r="I1337" s="27" t="s">
        <v>13</v>
      </c>
      <c r="J1337" s="28" t="s">
        <v>3918</v>
      </c>
      <c r="K1337" s="29">
        <v>7069</v>
      </c>
      <c r="L1337" s="29">
        <v>7069</v>
      </c>
      <c r="M1337" s="29">
        <v>0</v>
      </c>
      <c r="N1337" s="29">
        <v>0</v>
      </c>
      <c r="O1337" s="31" t="s">
        <v>5735</v>
      </c>
    </row>
    <row r="1338" spans="1:15" ht="30" x14ac:dyDescent="0.25">
      <c r="A1338" s="30" t="s">
        <v>15</v>
      </c>
      <c r="B1338" s="27" t="s">
        <v>16</v>
      </c>
      <c r="C1338" s="27" t="s">
        <v>143</v>
      </c>
      <c r="D1338" s="27" t="str">
        <f>VLOOKUP(C1338,state!A:B,2)</f>
        <v>Minnesota</v>
      </c>
      <c r="E1338" s="33" t="s">
        <v>1975</v>
      </c>
      <c r="F1338" s="33" t="str">
        <f>VLOOKUP(E1338,Sheet4!A:B,2,FALSE)</f>
        <v>Longville</v>
      </c>
      <c r="G1338" s="27" t="s">
        <v>1977</v>
      </c>
      <c r="H1338" s="27" t="s">
        <v>4</v>
      </c>
      <c r="I1338" s="27" t="s">
        <v>13</v>
      </c>
      <c r="J1338" s="28" t="s">
        <v>3918</v>
      </c>
      <c r="K1338" s="29">
        <v>32900</v>
      </c>
      <c r="L1338" s="29">
        <v>32900</v>
      </c>
      <c r="M1338" s="29">
        <v>0</v>
      </c>
      <c r="N1338" s="29">
        <v>0</v>
      </c>
      <c r="O1338" s="31" t="s">
        <v>4405</v>
      </c>
    </row>
    <row r="1339" spans="1:15" ht="30" x14ac:dyDescent="0.25">
      <c r="A1339" s="30" t="s">
        <v>15</v>
      </c>
      <c r="B1339" s="27" t="s">
        <v>16</v>
      </c>
      <c r="C1339" s="27" t="s">
        <v>143</v>
      </c>
      <c r="D1339" s="27" t="str">
        <f>VLOOKUP(C1339,state!A:B,2)</f>
        <v>Minnesota</v>
      </c>
      <c r="E1339" s="33" t="s">
        <v>1975</v>
      </c>
      <c r="F1339" s="33" t="str">
        <f>VLOOKUP(E1339,Sheet4!A:B,2,FALSE)</f>
        <v>Longville</v>
      </c>
      <c r="G1339" s="27" t="s">
        <v>1977</v>
      </c>
      <c r="H1339" s="27" t="s">
        <v>4</v>
      </c>
      <c r="I1339" s="27" t="s">
        <v>13</v>
      </c>
      <c r="J1339" s="28" t="s">
        <v>3918</v>
      </c>
      <c r="K1339" s="29">
        <v>237665</v>
      </c>
      <c r="L1339" s="29">
        <v>237665</v>
      </c>
      <c r="M1339" s="29">
        <v>0</v>
      </c>
      <c r="N1339" s="29">
        <v>0</v>
      </c>
      <c r="O1339" s="31" t="s">
        <v>5736</v>
      </c>
    </row>
    <row r="1340" spans="1:15" x14ac:dyDescent="0.25">
      <c r="A1340" s="30" t="s">
        <v>15</v>
      </c>
      <c r="B1340" s="27" t="s">
        <v>16</v>
      </c>
      <c r="C1340" s="27" t="s">
        <v>143</v>
      </c>
      <c r="D1340" s="27" t="str">
        <f>VLOOKUP(C1340,state!A:B,2)</f>
        <v>Minnesota</v>
      </c>
      <c r="E1340" s="33" t="s">
        <v>1109</v>
      </c>
      <c r="F1340" s="33" t="str">
        <f>VLOOKUP(E1340,Sheet4!A:B,2,FALSE)</f>
        <v>Bemidji</v>
      </c>
      <c r="G1340" s="27" t="s">
        <v>1111</v>
      </c>
      <c r="H1340" s="27" t="s">
        <v>53</v>
      </c>
      <c r="I1340" s="27" t="s">
        <v>57</v>
      </c>
      <c r="J1340" s="28" t="s">
        <v>3954</v>
      </c>
      <c r="K1340" s="29">
        <v>17767</v>
      </c>
      <c r="L1340" s="29">
        <v>17767</v>
      </c>
      <c r="M1340" s="29">
        <v>0</v>
      </c>
      <c r="N1340" s="29">
        <v>0</v>
      </c>
      <c r="O1340" s="31" t="s">
        <v>4777</v>
      </c>
    </row>
    <row r="1341" spans="1:15" x14ac:dyDescent="0.25">
      <c r="A1341" s="30" t="s">
        <v>15</v>
      </c>
      <c r="B1341" s="27" t="s">
        <v>16</v>
      </c>
      <c r="C1341" s="27" t="s">
        <v>143</v>
      </c>
      <c r="D1341" s="27" t="str">
        <f>VLOOKUP(C1341,state!A:B,2)</f>
        <v>Minnesota</v>
      </c>
      <c r="E1341" s="33" t="s">
        <v>1109</v>
      </c>
      <c r="F1341" s="33" t="str">
        <f>VLOOKUP(E1341,Sheet4!A:B,2,FALSE)</f>
        <v>Bemidji</v>
      </c>
      <c r="G1341" s="27" t="s">
        <v>1111</v>
      </c>
      <c r="H1341" s="27" t="s">
        <v>53</v>
      </c>
      <c r="I1341" s="27" t="s">
        <v>57</v>
      </c>
      <c r="J1341" s="28" t="s">
        <v>3954</v>
      </c>
      <c r="K1341" s="29">
        <v>27500</v>
      </c>
      <c r="L1341" s="29">
        <v>27500</v>
      </c>
      <c r="M1341" s="29">
        <v>0</v>
      </c>
      <c r="N1341" s="29">
        <v>0</v>
      </c>
      <c r="O1341" s="31" t="s">
        <v>45</v>
      </c>
    </row>
    <row r="1342" spans="1:15" x14ac:dyDescent="0.25">
      <c r="A1342" s="30" t="s">
        <v>15</v>
      </c>
      <c r="B1342" s="27" t="s">
        <v>16</v>
      </c>
      <c r="C1342" s="27" t="s">
        <v>143</v>
      </c>
      <c r="D1342" s="27" t="str">
        <f>VLOOKUP(C1342,state!A:B,2)</f>
        <v>Minnesota</v>
      </c>
      <c r="E1342" s="33" t="s">
        <v>1109</v>
      </c>
      <c r="F1342" s="33" t="str">
        <f>VLOOKUP(E1342,Sheet4!A:B,2,FALSE)</f>
        <v>Bemidji</v>
      </c>
      <c r="G1342" s="27" t="s">
        <v>1111</v>
      </c>
      <c r="H1342" s="27" t="s">
        <v>53</v>
      </c>
      <c r="I1342" s="27" t="s">
        <v>57</v>
      </c>
      <c r="J1342" s="28" t="s">
        <v>3954</v>
      </c>
      <c r="K1342" s="29">
        <v>1016035</v>
      </c>
      <c r="L1342" s="29">
        <v>301119</v>
      </c>
      <c r="M1342" s="29">
        <v>714916</v>
      </c>
      <c r="N1342" s="29">
        <v>0</v>
      </c>
      <c r="O1342" s="31" t="s">
        <v>44</v>
      </c>
    </row>
    <row r="1343" spans="1:15" x14ac:dyDescent="0.25">
      <c r="A1343" s="30" t="s">
        <v>15</v>
      </c>
      <c r="B1343" s="27" t="s">
        <v>16</v>
      </c>
      <c r="C1343" s="27" t="s">
        <v>143</v>
      </c>
      <c r="D1343" s="27" t="str">
        <f>VLOOKUP(C1343,state!A:B,2)</f>
        <v>Minnesota</v>
      </c>
      <c r="E1343" s="33" t="s">
        <v>1109</v>
      </c>
      <c r="F1343" s="33" t="str">
        <f>VLOOKUP(E1343,Sheet4!A:B,2,FALSE)</f>
        <v>Bemidji</v>
      </c>
      <c r="G1343" s="27" t="s">
        <v>1111</v>
      </c>
      <c r="H1343" s="27" t="s">
        <v>53</v>
      </c>
      <c r="I1343" s="27" t="s">
        <v>57</v>
      </c>
      <c r="J1343" s="28" t="s">
        <v>3954</v>
      </c>
      <c r="K1343" s="29">
        <v>653614</v>
      </c>
      <c r="L1343" s="29">
        <v>653614</v>
      </c>
      <c r="M1343" s="29">
        <v>0</v>
      </c>
      <c r="N1343" s="29">
        <v>0</v>
      </c>
      <c r="O1343" s="31" t="s">
        <v>333</v>
      </c>
    </row>
    <row r="1344" spans="1:15" x14ac:dyDescent="0.25">
      <c r="A1344" s="30" t="s">
        <v>15</v>
      </c>
      <c r="B1344" s="27" t="s">
        <v>16</v>
      </c>
      <c r="C1344" s="27" t="s">
        <v>143</v>
      </c>
      <c r="D1344" s="27" t="str">
        <f>VLOOKUP(C1344,state!A:B,2)</f>
        <v>Minnesota</v>
      </c>
      <c r="E1344" s="33" t="s">
        <v>1354</v>
      </c>
      <c r="F1344" s="33" t="str">
        <f>VLOOKUP(E1344,Sheet4!A:B,2,FALSE)</f>
        <v>Brainerd</v>
      </c>
      <c r="G1344" s="27" t="s">
        <v>1356</v>
      </c>
      <c r="H1344" s="27" t="s">
        <v>53</v>
      </c>
      <c r="I1344" s="27" t="s">
        <v>57</v>
      </c>
      <c r="J1344" s="28" t="s">
        <v>3910</v>
      </c>
      <c r="K1344" s="29">
        <v>699637</v>
      </c>
      <c r="L1344" s="29">
        <v>699637</v>
      </c>
      <c r="M1344" s="29">
        <v>0</v>
      </c>
      <c r="N1344" s="29">
        <v>0</v>
      </c>
      <c r="O1344" s="31" t="s">
        <v>296</v>
      </c>
    </row>
    <row r="1345" spans="1:15" x14ac:dyDescent="0.25">
      <c r="A1345" s="30" t="s">
        <v>15</v>
      </c>
      <c r="B1345" s="27" t="s">
        <v>16</v>
      </c>
      <c r="C1345" s="27" t="s">
        <v>143</v>
      </c>
      <c r="D1345" s="27" t="str">
        <f>VLOOKUP(C1345,state!A:B,2)</f>
        <v>Minnesota</v>
      </c>
      <c r="E1345" s="33" t="s">
        <v>1354</v>
      </c>
      <c r="F1345" s="33" t="str">
        <f>VLOOKUP(E1345,Sheet4!A:B,2,FALSE)</f>
        <v>Brainerd</v>
      </c>
      <c r="G1345" s="27" t="s">
        <v>1356</v>
      </c>
      <c r="H1345" s="27" t="s">
        <v>53</v>
      </c>
      <c r="I1345" s="27" t="s">
        <v>57</v>
      </c>
      <c r="J1345" s="28" t="s">
        <v>3910</v>
      </c>
      <c r="K1345" s="29">
        <v>1220428</v>
      </c>
      <c r="L1345" s="29">
        <v>1220428</v>
      </c>
      <c r="M1345" s="29">
        <v>0</v>
      </c>
      <c r="N1345" s="29">
        <v>0</v>
      </c>
      <c r="O1345" s="31" t="s">
        <v>4790</v>
      </c>
    </row>
    <row r="1346" spans="1:15" ht="30" x14ac:dyDescent="0.25">
      <c r="A1346" s="30" t="s">
        <v>15</v>
      </c>
      <c r="B1346" s="27" t="s">
        <v>16</v>
      </c>
      <c r="C1346" s="27" t="s">
        <v>143</v>
      </c>
      <c r="D1346" s="27" t="str">
        <f>VLOOKUP(C1346,state!A:B,2)</f>
        <v>Minnesota</v>
      </c>
      <c r="E1346" s="33" t="s">
        <v>1972</v>
      </c>
      <c r="F1346" s="33" t="str">
        <f>VLOOKUP(E1346,Sheet4!A:B,2,FALSE)</f>
        <v>Duluth</v>
      </c>
      <c r="G1346" s="27" t="s">
        <v>1974</v>
      </c>
      <c r="H1346" s="27" t="s">
        <v>53</v>
      </c>
      <c r="I1346" s="27" t="s">
        <v>57</v>
      </c>
      <c r="J1346" s="28" t="s">
        <v>3984</v>
      </c>
      <c r="K1346" s="29">
        <v>31798</v>
      </c>
      <c r="L1346" s="29">
        <v>31798</v>
      </c>
      <c r="M1346" s="29">
        <v>0</v>
      </c>
      <c r="N1346" s="29">
        <v>0</v>
      </c>
      <c r="O1346" s="31" t="s">
        <v>4918</v>
      </c>
    </row>
    <row r="1347" spans="1:15" x14ac:dyDescent="0.25">
      <c r="A1347" s="30" t="s">
        <v>15</v>
      </c>
      <c r="B1347" s="27" t="s">
        <v>16</v>
      </c>
      <c r="C1347" s="27" t="s">
        <v>143</v>
      </c>
      <c r="D1347" s="27" t="str">
        <f>VLOOKUP(C1347,state!A:B,2)</f>
        <v>Minnesota</v>
      </c>
      <c r="E1347" s="33" t="s">
        <v>1972</v>
      </c>
      <c r="F1347" s="33" t="str">
        <f>VLOOKUP(E1347,Sheet4!A:B,2,FALSE)</f>
        <v>Duluth</v>
      </c>
      <c r="G1347" s="27" t="s">
        <v>1974</v>
      </c>
      <c r="H1347" s="27" t="s">
        <v>53</v>
      </c>
      <c r="I1347" s="27" t="s">
        <v>57</v>
      </c>
      <c r="J1347" s="28" t="s">
        <v>3984</v>
      </c>
      <c r="K1347" s="29">
        <v>11134253</v>
      </c>
      <c r="L1347" s="29">
        <v>1088876</v>
      </c>
      <c r="M1347" s="29">
        <v>10045377</v>
      </c>
      <c r="N1347" s="29">
        <v>0</v>
      </c>
      <c r="O1347" s="31" t="s">
        <v>4404</v>
      </c>
    </row>
    <row r="1348" spans="1:15" x14ac:dyDescent="0.25">
      <c r="A1348" s="30" t="s">
        <v>15</v>
      </c>
      <c r="B1348" s="27" t="s">
        <v>16</v>
      </c>
      <c r="C1348" s="27" t="s">
        <v>143</v>
      </c>
      <c r="D1348" s="27" t="str">
        <f>VLOOKUP(C1348,state!A:B,2)</f>
        <v>Minnesota</v>
      </c>
      <c r="E1348" s="33" t="s">
        <v>3456</v>
      </c>
      <c r="F1348" s="33" t="str">
        <f>VLOOKUP(E1348,Sheet4!A:B,2,FALSE)</f>
        <v>Hibbing</v>
      </c>
      <c r="G1348" s="27" t="s">
        <v>3458</v>
      </c>
      <c r="H1348" s="27" t="s">
        <v>53</v>
      </c>
      <c r="I1348" s="27" t="s">
        <v>57</v>
      </c>
      <c r="J1348" s="28" t="s">
        <v>3912</v>
      </c>
      <c r="K1348" s="29">
        <v>991357</v>
      </c>
      <c r="L1348" s="29">
        <v>991357</v>
      </c>
      <c r="M1348" s="29">
        <v>0</v>
      </c>
      <c r="N1348" s="29">
        <v>0</v>
      </c>
      <c r="O1348" s="31" t="s">
        <v>5079</v>
      </c>
    </row>
    <row r="1349" spans="1:15" ht="30" x14ac:dyDescent="0.25">
      <c r="A1349" s="30" t="s">
        <v>15</v>
      </c>
      <c r="B1349" s="27" t="s">
        <v>16</v>
      </c>
      <c r="C1349" s="27" t="s">
        <v>143</v>
      </c>
      <c r="D1349" s="27" t="str">
        <f>VLOOKUP(C1349,state!A:B,2)</f>
        <v>Minnesota</v>
      </c>
      <c r="E1349" s="33" t="s">
        <v>1888</v>
      </c>
      <c r="F1349" s="33" t="str">
        <f>VLOOKUP(E1349,Sheet4!A:B,2,FALSE)</f>
        <v>International Falls</v>
      </c>
      <c r="G1349" s="27" t="s">
        <v>1890</v>
      </c>
      <c r="H1349" s="27" t="s">
        <v>53</v>
      </c>
      <c r="I1349" s="27" t="s">
        <v>57</v>
      </c>
      <c r="J1349" s="28" t="s">
        <v>3973</v>
      </c>
      <c r="K1349" s="29">
        <v>84061</v>
      </c>
      <c r="L1349" s="29">
        <v>84061</v>
      </c>
      <c r="M1349" s="29">
        <v>0</v>
      </c>
      <c r="N1349" s="29">
        <v>0</v>
      </c>
      <c r="O1349" s="31" t="s">
        <v>44</v>
      </c>
    </row>
    <row r="1350" spans="1:15" ht="30" x14ac:dyDescent="0.25">
      <c r="A1350" s="30" t="s">
        <v>15</v>
      </c>
      <c r="B1350" s="27" t="s">
        <v>16</v>
      </c>
      <c r="C1350" s="27" t="s">
        <v>143</v>
      </c>
      <c r="D1350" s="27" t="str">
        <f>VLOOKUP(C1350,state!A:B,2)</f>
        <v>Minnesota</v>
      </c>
      <c r="E1350" s="33" t="s">
        <v>1888</v>
      </c>
      <c r="F1350" s="33" t="str">
        <f>VLOOKUP(E1350,Sheet4!A:B,2,FALSE)</f>
        <v>International Falls</v>
      </c>
      <c r="G1350" s="27" t="s">
        <v>1890</v>
      </c>
      <c r="H1350" s="27" t="s">
        <v>53</v>
      </c>
      <c r="I1350" s="27" t="s">
        <v>57</v>
      </c>
      <c r="J1350" s="28" t="s">
        <v>3973</v>
      </c>
      <c r="K1350" s="29">
        <v>5188293</v>
      </c>
      <c r="L1350" s="29">
        <v>624326</v>
      </c>
      <c r="M1350" s="29">
        <v>4563967</v>
      </c>
      <c r="N1350" s="29">
        <v>0</v>
      </c>
      <c r="O1350" s="31" t="s">
        <v>5150</v>
      </c>
    </row>
    <row r="1351" spans="1:15" ht="30" x14ac:dyDescent="0.25">
      <c r="A1351" s="30" t="s">
        <v>15</v>
      </c>
      <c r="B1351" s="27" t="s">
        <v>16</v>
      </c>
      <c r="C1351" s="27" t="s">
        <v>143</v>
      </c>
      <c r="D1351" s="27" t="str">
        <f>VLOOKUP(C1351,state!A:B,2)</f>
        <v>Minnesota</v>
      </c>
      <c r="E1351" s="33" t="s">
        <v>1888</v>
      </c>
      <c r="F1351" s="33" t="str">
        <f>VLOOKUP(E1351,Sheet4!A:B,2,FALSE)</f>
        <v>International Falls</v>
      </c>
      <c r="G1351" s="27" t="s">
        <v>1890</v>
      </c>
      <c r="H1351" s="27" t="s">
        <v>53</v>
      </c>
      <c r="I1351" s="27" t="s">
        <v>57</v>
      </c>
      <c r="J1351" s="28" t="s">
        <v>3973</v>
      </c>
      <c r="K1351" s="29">
        <v>661613</v>
      </c>
      <c r="L1351" s="29">
        <v>661613</v>
      </c>
      <c r="M1351" s="29">
        <v>0</v>
      </c>
      <c r="N1351" s="29">
        <v>0</v>
      </c>
      <c r="O1351" s="31" t="s">
        <v>296</v>
      </c>
    </row>
    <row r="1352" spans="1:15" ht="45" x14ac:dyDescent="0.25">
      <c r="A1352" s="30" t="s">
        <v>15</v>
      </c>
      <c r="B1352" s="27" t="s">
        <v>16</v>
      </c>
      <c r="C1352" s="27" t="s">
        <v>143</v>
      </c>
      <c r="D1352" s="27" t="str">
        <f>VLOOKUP(C1352,state!A:B,2)</f>
        <v>Minnesota</v>
      </c>
      <c r="E1352" s="33" t="s">
        <v>488</v>
      </c>
      <c r="F1352" s="33" t="str">
        <f>VLOOKUP(E1352,Sheet4!A:B,2,FALSE)</f>
        <v>Minneapolis</v>
      </c>
      <c r="G1352" s="27" t="s">
        <v>489</v>
      </c>
      <c r="H1352" s="27" t="s">
        <v>53</v>
      </c>
      <c r="I1352" s="27" t="s">
        <v>57</v>
      </c>
      <c r="J1352" s="28" t="s">
        <v>3938</v>
      </c>
      <c r="K1352" s="29">
        <v>353895</v>
      </c>
      <c r="L1352" s="29">
        <v>353895</v>
      </c>
      <c r="M1352" s="29">
        <v>0</v>
      </c>
      <c r="N1352" s="29">
        <v>0</v>
      </c>
      <c r="O1352" s="31" t="s">
        <v>237</v>
      </c>
    </row>
    <row r="1353" spans="1:15" ht="45" x14ac:dyDescent="0.25">
      <c r="A1353" s="30" t="s">
        <v>15</v>
      </c>
      <c r="B1353" s="27" t="s">
        <v>16</v>
      </c>
      <c r="C1353" s="27" t="s">
        <v>143</v>
      </c>
      <c r="D1353" s="27" t="str">
        <f>VLOOKUP(C1353,state!A:B,2)</f>
        <v>Minnesota</v>
      </c>
      <c r="E1353" s="33" t="s">
        <v>488</v>
      </c>
      <c r="F1353" s="33" t="str">
        <f>VLOOKUP(E1353,Sheet4!A:B,2,FALSE)</f>
        <v>Minneapolis</v>
      </c>
      <c r="G1353" s="27" t="s">
        <v>489</v>
      </c>
      <c r="H1353" s="27" t="s">
        <v>53</v>
      </c>
      <c r="I1353" s="27" t="s">
        <v>57</v>
      </c>
      <c r="J1353" s="28" t="s">
        <v>3938</v>
      </c>
      <c r="K1353" s="29">
        <v>707896</v>
      </c>
      <c r="L1353" s="29">
        <v>707896</v>
      </c>
      <c r="M1353" s="29">
        <v>0</v>
      </c>
      <c r="N1353" s="29">
        <v>0</v>
      </c>
      <c r="O1353" s="31" t="s">
        <v>478</v>
      </c>
    </row>
    <row r="1354" spans="1:15" ht="45" x14ac:dyDescent="0.25">
      <c r="A1354" s="30" t="s">
        <v>15</v>
      </c>
      <c r="B1354" s="27" t="s">
        <v>16</v>
      </c>
      <c r="C1354" s="27" t="s">
        <v>143</v>
      </c>
      <c r="D1354" s="27" t="str">
        <f>VLOOKUP(C1354,state!A:B,2)</f>
        <v>Minnesota</v>
      </c>
      <c r="E1354" s="33" t="s">
        <v>488</v>
      </c>
      <c r="F1354" s="33" t="str">
        <f>VLOOKUP(E1354,Sheet4!A:B,2,FALSE)</f>
        <v>Minneapolis</v>
      </c>
      <c r="G1354" s="27" t="s">
        <v>489</v>
      </c>
      <c r="H1354" s="27" t="s">
        <v>53</v>
      </c>
      <c r="I1354" s="27" t="s">
        <v>57</v>
      </c>
      <c r="J1354" s="28" t="s">
        <v>3938</v>
      </c>
      <c r="K1354" s="29">
        <v>4766117</v>
      </c>
      <c r="L1354" s="29">
        <v>4766117</v>
      </c>
      <c r="M1354" s="29">
        <v>0</v>
      </c>
      <c r="N1354" s="29">
        <v>0</v>
      </c>
      <c r="O1354" s="31" t="s">
        <v>377</v>
      </c>
    </row>
    <row r="1355" spans="1:15" x14ac:dyDescent="0.25">
      <c r="A1355" s="30" t="s">
        <v>15</v>
      </c>
      <c r="B1355" s="27" t="s">
        <v>16</v>
      </c>
      <c r="C1355" s="27" t="s">
        <v>143</v>
      </c>
      <c r="D1355" s="27" t="str">
        <f>VLOOKUP(C1355,state!A:B,2)</f>
        <v>Minnesota</v>
      </c>
      <c r="E1355" s="33" t="s">
        <v>2066</v>
      </c>
      <c r="F1355" s="33" t="str">
        <f>VLOOKUP(E1355,Sheet4!A:B,2,FALSE)</f>
        <v>St. Cloud</v>
      </c>
      <c r="G1355" s="27" t="s">
        <v>2068</v>
      </c>
      <c r="H1355" s="27" t="s">
        <v>53</v>
      </c>
      <c r="I1355" s="27" t="s">
        <v>57</v>
      </c>
      <c r="J1355" s="28" t="s">
        <v>3911</v>
      </c>
      <c r="K1355" s="29">
        <v>1242178</v>
      </c>
      <c r="L1355" s="29">
        <v>1242178</v>
      </c>
      <c r="M1355" s="29">
        <v>0</v>
      </c>
      <c r="N1355" s="29">
        <v>0</v>
      </c>
      <c r="O1355" s="31" t="s">
        <v>4440</v>
      </c>
    </row>
    <row r="1356" spans="1:15" ht="30" x14ac:dyDescent="0.25">
      <c r="A1356" s="30" t="s">
        <v>15</v>
      </c>
      <c r="B1356" s="27" t="s">
        <v>16</v>
      </c>
      <c r="C1356" s="27" t="s">
        <v>143</v>
      </c>
      <c r="D1356" s="27" t="str">
        <f>VLOOKUP(C1356,state!A:B,2)</f>
        <v>Minnesota</v>
      </c>
      <c r="E1356" s="33" t="s">
        <v>104</v>
      </c>
      <c r="F1356" s="33" t="str">
        <f>VLOOKUP(E1356,Sheet4!A:B,2,FALSE)</f>
        <v>Minneapolis</v>
      </c>
      <c r="G1356" s="27" t="s">
        <v>2934</v>
      </c>
      <c r="H1356" s="27" t="s">
        <v>154</v>
      </c>
      <c r="I1356" s="27" t="s">
        <v>161</v>
      </c>
      <c r="J1356" s="28" t="s">
        <v>3895</v>
      </c>
      <c r="K1356" s="29">
        <v>353129</v>
      </c>
      <c r="L1356" s="29">
        <v>353129</v>
      </c>
      <c r="M1356" s="29">
        <v>0</v>
      </c>
      <c r="N1356" s="29">
        <v>0</v>
      </c>
      <c r="O1356" s="31" t="s">
        <v>377</v>
      </c>
    </row>
    <row r="1357" spans="1:15" x14ac:dyDescent="0.25">
      <c r="A1357" s="30" t="s">
        <v>15</v>
      </c>
      <c r="B1357" s="27" t="s">
        <v>16</v>
      </c>
      <c r="C1357" s="27" t="s">
        <v>143</v>
      </c>
      <c r="D1357" s="27" t="str">
        <f>VLOOKUP(C1357,state!A:B,2)</f>
        <v>Minnesota</v>
      </c>
      <c r="E1357" s="33" t="s">
        <v>485</v>
      </c>
      <c r="F1357" s="33" t="str">
        <f>VLOOKUP(E1357,Sheet4!A:B,2,FALSE)</f>
        <v>Minneapolis</v>
      </c>
      <c r="G1357" s="27" t="s">
        <v>487</v>
      </c>
      <c r="H1357" s="27" t="s">
        <v>154</v>
      </c>
      <c r="I1357" s="27" t="s">
        <v>161</v>
      </c>
      <c r="J1357" s="28" t="s">
        <v>3932</v>
      </c>
      <c r="K1357" s="29">
        <v>15000</v>
      </c>
      <c r="L1357" s="29">
        <v>0</v>
      </c>
      <c r="M1357" s="29">
        <v>15000</v>
      </c>
      <c r="N1357" s="29">
        <v>0</v>
      </c>
      <c r="O1357" s="31" t="s">
        <v>478</v>
      </c>
    </row>
    <row r="1358" spans="1:15" x14ac:dyDescent="0.25">
      <c r="A1358" s="30" t="s">
        <v>15</v>
      </c>
      <c r="B1358" s="27" t="s">
        <v>16</v>
      </c>
      <c r="C1358" s="27" t="s">
        <v>143</v>
      </c>
      <c r="D1358" s="27" t="str">
        <f>VLOOKUP(C1358,state!A:B,2)</f>
        <v>Minnesota</v>
      </c>
      <c r="E1358" s="33" t="s">
        <v>485</v>
      </c>
      <c r="F1358" s="33" t="str">
        <f>VLOOKUP(E1358,Sheet4!A:B,2,FALSE)</f>
        <v>Minneapolis</v>
      </c>
      <c r="G1358" s="27" t="s">
        <v>487</v>
      </c>
      <c r="H1358" s="27" t="s">
        <v>154</v>
      </c>
      <c r="I1358" s="27" t="s">
        <v>161</v>
      </c>
      <c r="J1358" s="28" t="s">
        <v>3932</v>
      </c>
      <c r="K1358" s="29">
        <v>28000</v>
      </c>
      <c r="L1358" s="29">
        <v>0</v>
      </c>
      <c r="M1358" s="29">
        <v>28000</v>
      </c>
      <c r="N1358" s="29">
        <v>0</v>
      </c>
      <c r="O1358" s="31" t="s">
        <v>139</v>
      </c>
    </row>
    <row r="1359" spans="1:15" x14ac:dyDescent="0.25">
      <c r="A1359" s="30" t="s">
        <v>15</v>
      </c>
      <c r="B1359" s="27" t="s">
        <v>16</v>
      </c>
      <c r="C1359" s="27" t="s">
        <v>143</v>
      </c>
      <c r="D1359" s="27" t="str">
        <f>VLOOKUP(C1359,state!A:B,2)</f>
        <v>Minnesota</v>
      </c>
      <c r="E1359" s="33" t="s">
        <v>485</v>
      </c>
      <c r="F1359" s="33" t="str">
        <f>VLOOKUP(E1359,Sheet4!A:B,2,FALSE)</f>
        <v>Minneapolis</v>
      </c>
      <c r="G1359" s="27" t="s">
        <v>487</v>
      </c>
      <c r="H1359" s="27" t="s">
        <v>154</v>
      </c>
      <c r="I1359" s="27" t="s">
        <v>161</v>
      </c>
      <c r="J1359" s="28" t="s">
        <v>3932</v>
      </c>
      <c r="K1359" s="29">
        <v>35000</v>
      </c>
      <c r="L1359" s="29">
        <v>0</v>
      </c>
      <c r="M1359" s="29">
        <v>35000</v>
      </c>
      <c r="N1359" s="29">
        <v>0</v>
      </c>
      <c r="O1359" s="31" t="s">
        <v>925</v>
      </c>
    </row>
    <row r="1360" spans="1:15" x14ac:dyDescent="0.25">
      <c r="A1360" s="30" t="s">
        <v>15</v>
      </c>
      <c r="B1360" s="27" t="s">
        <v>16</v>
      </c>
      <c r="C1360" s="27" t="s">
        <v>143</v>
      </c>
      <c r="D1360" s="27" t="str">
        <f>VLOOKUP(C1360,state!A:B,2)</f>
        <v>Minnesota</v>
      </c>
      <c r="E1360" s="33" t="s">
        <v>485</v>
      </c>
      <c r="F1360" s="33" t="str">
        <f>VLOOKUP(E1360,Sheet4!A:B,2,FALSE)</f>
        <v>Minneapolis</v>
      </c>
      <c r="G1360" s="27" t="s">
        <v>487</v>
      </c>
      <c r="H1360" s="27" t="s">
        <v>154</v>
      </c>
      <c r="I1360" s="27" t="s">
        <v>161</v>
      </c>
      <c r="J1360" s="28" t="s">
        <v>3932</v>
      </c>
      <c r="K1360" s="29">
        <v>1202812</v>
      </c>
      <c r="L1360" s="29">
        <v>363837</v>
      </c>
      <c r="M1360" s="29">
        <v>838975</v>
      </c>
      <c r="N1360" s="29">
        <v>0</v>
      </c>
      <c r="O1360" s="31" t="s">
        <v>436</v>
      </c>
    </row>
    <row r="1361" spans="1:15" x14ac:dyDescent="0.25">
      <c r="A1361" s="30" t="s">
        <v>15</v>
      </c>
      <c r="B1361" s="27" t="s">
        <v>16</v>
      </c>
      <c r="C1361" s="27" t="s">
        <v>143</v>
      </c>
      <c r="D1361" s="27" t="str">
        <f>VLOOKUP(C1361,state!A:B,2)</f>
        <v>Minnesota</v>
      </c>
      <c r="E1361" s="33" t="s">
        <v>3704</v>
      </c>
      <c r="F1361" s="33" t="str">
        <f>VLOOKUP(E1361,Sheet4!A:B,2,FALSE)</f>
        <v>Minneapolis</v>
      </c>
      <c r="G1361" s="27" t="s">
        <v>3705</v>
      </c>
      <c r="H1361" s="27" t="s">
        <v>154</v>
      </c>
      <c r="I1361" s="27" t="s">
        <v>161</v>
      </c>
      <c r="J1361" s="28" t="s">
        <v>3894</v>
      </c>
      <c r="K1361" s="29">
        <v>295973</v>
      </c>
      <c r="L1361" s="29">
        <v>295973</v>
      </c>
      <c r="M1361" s="29">
        <v>0</v>
      </c>
      <c r="N1361" s="29">
        <v>0</v>
      </c>
      <c r="O1361" s="31" t="s">
        <v>377</v>
      </c>
    </row>
    <row r="1362" spans="1:15" ht="30" x14ac:dyDescent="0.25">
      <c r="A1362" s="30" t="s">
        <v>15</v>
      </c>
      <c r="B1362" s="27" t="s">
        <v>16</v>
      </c>
      <c r="C1362" s="27" t="s">
        <v>143</v>
      </c>
      <c r="D1362" s="27" t="str">
        <f>VLOOKUP(C1362,state!A:B,2)</f>
        <v>Minnesota</v>
      </c>
      <c r="E1362" s="33" t="s">
        <v>709</v>
      </c>
      <c r="F1362" s="33" t="str">
        <f>VLOOKUP(E1362,Sheet4!A:B,2,FALSE)</f>
        <v>South St. Paul</v>
      </c>
      <c r="G1362" s="27" t="s">
        <v>711</v>
      </c>
      <c r="H1362" s="27" t="s">
        <v>154</v>
      </c>
      <c r="I1362" s="27" t="s">
        <v>161</v>
      </c>
      <c r="J1362" s="28" t="s">
        <v>3902</v>
      </c>
      <c r="K1362" s="29">
        <v>77400</v>
      </c>
      <c r="L1362" s="29">
        <v>77400</v>
      </c>
      <c r="M1362" s="29">
        <v>0</v>
      </c>
      <c r="N1362" s="29">
        <v>0</v>
      </c>
      <c r="O1362" s="31" t="s">
        <v>1524</v>
      </c>
    </row>
    <row r="1363" spans="1:15" ht="30" x14ac:dyDescent="0.25">
      <c r="A1363" s="30" t="s">
        <v>15</v>
      </c>
      <c r="B1363" s="27" t="s">
        <v>16</v>
      </c>
      <c r="C1363" s="27" t="s">
        <v>143</v>
      </c>
      <c r="D1363" s="27" t="str">
        <f>VLOOKUP(C1363,state!A:B,2)</f>
        <v>Minnesota</v>
      </c>
      <c r="E1363" s="33" t="s">
        <v>709</v>
      </c>
      <c r="F1363" s="33" t="str">
        <f>VLOOKUP(E1363,Sheet4!A:B,2,FALSE)</f>
        <v>South St. Paul</v>
      </c>
      <c r="G1363" s="27" t="s">
        <v>711</v>
      </c>
      <c r="H1363" s="27" t="s">
        <v>154</v>
      </c>
      <c r="I1363" s="27" t="s">
        <v>161</v>
      </c>
      <c r="J1363" s="28" t="s">
        <v>3902</v>
      </c>
      <c r="K1363" s="29">
        <v>153235</v>
      </c>
      <c r="L1363" s="29">
        <v>153235</v>
      </c>
      <c r="M1363" s="29">
        <v>0</v>
      </c>
      <c r="N1363" s="29">
        <v>0</v>
      </c>
      <c r="O1363" s="31" t="s">
        <v>52</v>
      </c>
    </row>
    <row r="1364" spans="1:15" ht="30" x14ac:dyDescent="0.25">
      <c r="A1364" s="30" t="s">
        <v>15</v>
      </c>
      <c r="B1364" s="27" t="s">
        <v>16</v>
      </c>
      <c r="C1364" s="27" t="s">
        <v>143</v>
      </c>
      <c r="D1364" s="27" t="str">
        <f>VLOOKUP(C1364,state!A:B,2)</f>
        <v>Minnesota</v>
      </c>
      <c r="E1364" s="33" t="s">
        <v>1965</v>
      </c>
      <c r="F1364" s="33" t="str">
        <f>VLOOKUP(E1364,Sheet4!A:B,2,FALSE)</f>
        <v>St. Paul</v>
      </c>
      <c r="G1364" s="27" t="s">
        <v>1966</v>
      </c>
      <c r="H1364" s="27" t="s">
        <v>154</v>
      </c>
      <c r="I1364" s="27" t="s">
        <v>161</v>
      </c>
      <c r="J1364" s="28" t="s">
        <v>3923</v>
      </c>
      <c r="K1364" s="29">
        <v>174512</v>
      </c>
      <c r="L1364" s="29">
        <v>174512</v>
      </c>
      <c r="M1364" s="29">
        <v>0</v>
      </c>
      <c r="N1364" s="29">
        <v>0</v>
      </c>
      <c r="O1364" s="31" t="s">
        <v>1967</v>
      </c>
    </row>
    <row r="1365" spans="1:15" ht="30" x14ac:dyDescent="0.25">
      <c r="A1365" s="30" t="s">
        <v>286</v>
      </c>
      <c r="B1365" s="27" t="s">
        <v>287</v>
      </c>
      <c r="C1365" s="27" t="s">
        <v>418</v>
      </c>
      <c r="D1365" s="27" t="str">
        <f>VLOOKUP(C1365,state!A:B,2)</f>
        <v>Missouri</v>
      </c>
      <c r="E1365" s="33" t="s">
        <v>1177</v>
      </c>
      <c r="F1365" s="33" t="str">
        <f>VLOOKUP(E1365,Sheet4!A:B,2,FALSE)</f>
        <v>Jefferson City</v>
      </c>
      <c r="G1365" s="27" t="s">
        <v>1179</v>
      </c>
      <c r="H1365" s="28" t="s">
        <v>10</v>
      </c>
      <c r="I1365" s="28"/>
      <c r="J1365" s="28" t="s">
        <v>3969</v>
      </c>
      <c r="K1365" s="29">
        <v>1201095</v>
      </c>
      <c r="L1365" s="29">
        <v>0</v>
      </c>
      <c r="M1365" s="29">
        <v>1201095</v>
      </c>
      <c r="N1365" s="29">
        <v>0</v>
      </c>
      <c r="O1365" s="31" t="s">
        <v>102</v>
      </c>
    </row>
    <row r="1366" spans="1:15" ht="30" x14ac:dyDescent="0.25">
      <c r="A1366" s="30" t="s">
        <v>286</v>
      </c>
      <c r="B1366" s="27" t="s">
        <v>287</v>
      </c>
      <c r="C1366" s="27" t="s">
        <v>418</v>
      </c>
      <c r="D1366" s="27" t="str">
        <f>VLOOKUP(C1366,state!A:B,2)</f>
        <v>Missouri</v>
      </c>
      <c r="E1366" s="33" t="s">
        <v>1177</v>
      </c>
      <c r="F1366" s="33" t="str">
        <f>VLOOKUP(E1366,Sheet4!A:B,2,FALSE)</f>
        <v>Jefferson City</v>
      </c>
      <c r="G1366" s="27" t="s">
        <v>1179</v>
      </c>
      <c r="H1366" s="28" t="s">
        <v>10</v>
      </c>
      <c r="I1366" s="28"/>
      <c r="J1366" s="28" t="s">
        <v>3980</v>
      </c>
      <c r="K1366" s="29">
        <v>1211000</v>
      </c>
      <c r="L1366" s="29">
        <v>0</v>
      </c>
      <c r="M1366" s="29">
        <v>0</v>
      </c>
      <c r="N1366" s="29">
        <v>1211000</v>
      </c>
      <c r="O1366" s="31" t="s">
        <v>102</v>
      </c>
    </row>
    <row r="1367" spans="1:15" ht="30" x14ac:dyDescent="0.25">
      <c r="A1367" s="30" t="s">
        <v>286</v>
      </c>
      <c r="B1367" s="27" t="s">
        <v>287</v>
      </c>
      <c r="C1367" s="27" t="s">
        <v>418</v>
      </c>
      <c r="D1367" s="27" t="str">
        <f>VLOOKUP(C1367,state!A:B,2)</f>
        <v>Missouri</v>
      </c>
      <c r="E1367" s="33" t="s">
        <v>1177</v>
      </c>
      <c r="F1367" s="33" t="str">
        <f>VLOOKUP(E1367,Sheet4!A:B,2,FALSE)</f>
        <v>Jefferson City</v>
      </c>
      <c r="G1367" s="27" t="s">
        <v>1179</v>
      </c>
      <c r="H1367" s="28" t="s">
        <v>10</v>
      </c>
      <c r="I1367" s="28"/>
      <c r="J1367" s="28" t="s">
        <v>3949</v>
      </c>
      <c r="K1367" s="29">
        <v>1478162</v>
      </c>
      <c r="L1367" s="29">
        <v>0</v>
      </c>
      <c r="M1367" s="29">
        <v>1478162</v>
      </c>
      <c r="N1367" s="29">
        <v>0</v>
      </c>
      <c r="O1367" s="31" t="s">
        <v>102</v>
      </c>
    </row>
    <row r="1368" spans="1:15" ht="30" x14ac:dyDescent="0.25">
      <c r="A1368" s="30" t="s">
        <v>286</v>
      </c>
      <c r="B1368" s="27" t="s">
        <v>287</v>
      </c>
      <c r="C1368" s="27" t="s">
        <v>418</v>
      </c>
      <c r="D1368" s="27" t="str">
        <f>VLOOKUP(C1368,state!A:B,2)</f>
        <v>Missouri</v>
      </c>
      <c r="E1368" s="33" t="s">
        <v>1177</v>
      </c>
      <c r="F1368" s="33" t="str">
        <f>VLOOKUP(E1368,Sheet4!A:B,2,FALSE)</f>
        <v>Jefferson City</v>
      </c>
      <c r="G1368" s="27" t="s">
        <v>1179</v>
      </c>
      <c r="H1368" s="28" t="s">
        <v>10</v>
      </c>
      <c r="I1368" s="28"/>
      <c r="J1368" s="28" t="s">
        <v>4009</v>
      </c>
      <c r="K1368" s="29">
        <v>3512364</v>
      </c>
      <c r="L1368" s="29">
        <v>0</v>
      </c>
      <c r="M1368" s="29">
        <v>3512364</v>
      </c>
      <c r="N1368" s="29">
        <v>0</v>
      </c>
      <c r="O1368" s="31" t="s">
        <v>102</v>
      </c>
    </row>
    <row r="1369" spans="1:15" ht="30" x14ac:dyDescent="0.25">
      <c r="A1369" s="30" t="s">
        <v>286</v>
      </c>
      <c r="B1369" s="27" t="s">
        <v>287</v>
      </c>
      <c r="C1369" s="27" t="s">
        <v>418</v>
      </c>
      <c r="D1369" s="27" t="str">
        <f>VLOOKUP(C1369,state!A:B,2)</f>
        <v>Missouri</v>
      </c>
      <c r="E1369" s="33" t="s">
        <v>1177</v>
      </c>
      <c r="F1369" s="33" t="str">
        <f>VLOOKUP(E1369,Sheet4!A:B,2,FALSE)</f>
        <v>Jefferson City</v>
      </c>
      <c r="G1369" s="27" t="s">
        <v>1179</v>
      </c>
      <c r="H1369" s="28" t="s">
        <v>10</v>
      </c>
      <c r="I1369" s="28"/>
      <c r="J1369" s="28" t="s">
        <v>3985</v>
      </c>
      <c r="K1369" s="29">
        <v>4607976</v>
      </c>
      <c r="L1369" s="29">
        <v>4607976</v>
      </c>
      <c r="M1369" s="29">
        <v>0</v>
      </c>
      <c r="N1369" s="29">
        <v>0</v>
      </c>
      <c r="O1369" s="31" t="s">
        <v>102</v>
      </c>
    </row>
    <row r="1370" spans="1:15" ht="30" x14ac:dyDescent="0.25">
      <c r="A1370" s="30" t="s">
        <v>286</v>
      </c>
      <c r="B1370" s="27" t="s">
        <v>287</v>
      </c>
      <c r="C1370" s="27" t="s">
        <v>418</v>
      </c>
      <c r="D1370" s="27" t="str">
        <f>VLOOKUP(C1370,state!A:B,2)</f>
        <v>Missouri</v>
      </c>
      <c r="E1370" s="33" t="s">
        <v>1177</v>
      </c>
      <c r="F1370" s="33" t="str">
        <f>VLOOKUP(E1370,Sheet4!A:B,2,FALSE)</f>
        <v>Jefferson City</v>
      </c>
      <c r="G1370" s="27" t="s">
        <v>1179</v>
      </c>
      <c r="H1370" s="28" t="s">
        <v>10</v>
      </c>
      <c r="I1370" s="28"/>
      <c r="J1370" s="28" t="s">
        <v>4000</v>
      </c>
      <c r="K1370" s="29">
        <v>8550000</v>
      </c>
      <c r="L1370" s="29">
        <v>8550000</v>
      </c>
      <c r="M1370" s="29">
        <v>0</v>
      </c>
      <c r="N1370" s="29">
        <v>0</v>
      </c>
      <c r="O1370" s="31" t="s">
        <v>102</v>
      </c>
    </row>
    <row r="1371" spans="1:15" x14ac:dyDescent="0.25">
      <c r="A1371" s="30" t="s">
        <v>286</v>
      </c>
      <c r="B1371" s="27" t="s">
        <v>287</v>
      </c>
      <c r="C1371" s="27" t="s">
        <v>418</v>
      </c>
      <c r="D1371" s="27" t="str">
        <f>VLOOKUP(C1371,state!A:B,2)</f>
        <v>Missouri</v>
      </c>
      <c r="E1371" s="33" t="s">
        <v>3064</v>
      </c>
      <c r="F1371" s="33" t="str">
        <f>VLOOKUP(E1371,Sheet4!A:B,2,FALSE)</f>
        <v>Jefferson City</v>
      </c>
      <c r="G1371" s="27" t="s">
        <v>3065</v>
      </c>
      <c r="H1371" s="28" t="s">
        <v>10</v>
      </c>
      <c r="I1371" s="28"/>
      <c r="J1371" s="28" t="s">
        <v>3895</v>
      </c>
      <c r="K1371" s="29">
        <v>212723</v>
      </c>
      <c r="L1371" s="29">
        <v>0</v>
      </c>
      <c r="M1371" s="29">
        <v>212723</v>
      </c>
      <c r="N1371" s="29">
        <v>0</v>
      </c>
      <c r="O1371" s="31" t="s">
        <v>4505</v>
      </c>
    </row>
    <row r="1372" spans="1:15" x14ac:dyDescent="0.25">
      <c r="A1372" s="30" t="s">
        <v>286</v>
      </c>
      <c r="B1372" s="27" t="s">
        <v>287</v>
      </c>
      <c r="C1372" s="27" t="s">
        <v>418</v>
      </c>
      <c r="D1372" s="27" t="str">
        <f>VLOOKUP(C1372,state!A:B,2)</f>
        <v>Missouri</v>
      </c>
      <c r="E1372" s="33" t="s">
        <v>2168</v>
      </c>
      <c r="F1372" s="33" t="str">
        <f>VLOOKUP(E1372,Sheet4!A:B,2,FALSE)</f>
        <v>Columbia</v>
      </c>
      <c r="G1372" s="27" t="s">
        <v>2169</v>
      </c>
      <c r="H1372" s="27" t="s">
        <v>53</v>
      </c>
      <c r="I1372" s="27" t="s">
        <v>57</v>
      </c>
      <c r="J1372" s="28" t="s">
        <v>3913</v>
      </c>
      <c r="K1372" s="29">
        <v>91729</v>
      </c>
      <c r="L1372" s="29">
        <v>0</v>
      </c>
      <c r="M1372" s="29">
        <v>91729</v>
      </c>
      <c r="N1372" s="29">
        <v>0</v>
      </c>
      <c r="O1372" s="31" t="s">
        <v>4855</v>
      </c>
    </row>
    <row r="1373" spans="1:15" x14ac:dyDescent="0.25">
      <c r="A1373" s="30" t="s">
        <v>286</v>
      </c>
      <c r="B1373" s="27" t="s">
        <v>287</v>
      </c>
      <c r="C1373" s="27" t="s">
        <v>418</v>
      </c>
      <c r="D1373" s="27" t="str">
        <f>VLOOKUP(C1373,state!A:B,2)</f>
        <v>Missouri</v>
      </c>
      <c r="E1373" s="33" t="s">
        <v>2168</v>
      </c>
      <c r="F1373" s="33" t="str">
        <f>VLOOKUP(E1373,Sheet4!A:B,2,FALSE)</f>
        <v>Columbia</v>
      </c>
      <c r="G1373" s="27" t="s">
        <v>2169</v>
      </c>
      <c r="H1373" s="27" t="s">
        <v>53</v>
      </c>
      <c r="I1373" s="27" t="s">
        <v>57</v>
      </c>
      <c r="J1373" s="28" t="s">
        <v>3934</v>
      </c>
      <c r="K1373" s="29">
        <v>4137439</v>
      </c>
      <c r="L1373" s="29">
        <v>1001135</v>
      </c>
      <c r="M1373" s="29">
        <v>3136304</v>
      </c>
      <c r="N1373" s="29">
        <v>0</v>
      </c>
      <c r="O1373" s="31" t="s">
        <v>4856</v>
      </c>
    </row>
    <row r="1374" spans="1:15" x14ac:dyDescent="0.25">
      <c r="A1374" s="30" t="s">
        <v>286</v>
      </c>
      <c r="B1374" s="27" t="s">
        <v>287</v>
      </c>
      <c r="C1374" s="27" t="s">
        <v>418</v>
      </c>
      <c r="D1374" s="27" t="str">
        <f>VLOOKUP(C1374,state!A:B,2)</f>
        <v>Missouri</v>
      </c>
      <c r="E1374" s="33" t="s">
        <v>420</v>
      </c>
      <c r="F1374" s="33" t="str">
        <f>VLOOKUP(E1374,Sheet4!A:B,2,FALSE)</f>
        <v>Joplin</v>
      </c>
      <c r="G1374" s="27" t="s">
        <v>423</v>
      </c>
      <c r="H1374" s="27" t="s">
        <v>53</v>
      </c>
      <c r="I1374" s="27" t="s">
        <v>57</v>
      </c>
      <c r="J1374" s="28" t="s">
        <v>3935</v>
      </c>
      <c r="K1374" s="29">
        <v>7500349</v>
      </c>
      <c r="L1374" s="29">
        <v>0</v>
      </c>
      <c r="M1374" s="29">
        <v>0</v>
      </c>
      <c r="N1374" s="29">
        <v>7500349</v>
      </c>
      <c r="O1374" s="31" t="s">
        <v>5174</v>
      </c>
    </row>
    <row r="1375" spans="1:15" x14ac:dyDescent="0.25">
      <c r="A1375" s="30" t="s">
        <v>286</v>
      </c>
      <c r="B1375" s="27" t="s">
        <v>287</v>
      </c>
      <c r="C1375" s="27" t="s">
        <v>418</v>
      </c>
      <c r="D1375" s="27" t="str">
        <f>VLOOKUP(C1375,state!A:B,2)</f>
        <v>Missouri</v>
      </c>
      <c r="E1375" s="33" t="s">
        <v>420</v>
      </c>
      <c r="F1375" s="33" t="str">
        <f>VLOOKUP(E1375,Sheet4!A:B,2,FALSE)</f>
        <v>Joplin</v>
      </c>
      <c r="G1375" s="27" t="s">
        <v>423</v>
      </c>
      <c r="H1375" s="27" t="s">
        <v>53</v>
      </c>
      <c r="I1375" s="27" t="s">
        <v>57</v>
      </c>
      <c r="J1375" s="28" t="s">
        <v>3967</v>
      </c>
      <c r="K1375" s="29">
        <v>93213</v>
      </c>
      <c r="L1375" s="29">
        <v>93213</v>
      </c>
      <c r="M1375" s="29">
        <v>0</v>
      </c>
      <c r="N1375" s="29">
        <v>0</v>
      </c>
      <c r="O1375" s="31" t="s">
        <v>5173</v>
      </c>
    </row>
    <row r="1376" spans="1:15" x14ac:dyDescent="0.25">
      <c r="A1376" s="30" t="s">
        <v>286</v>
      </c>
      <c r="B1376" s="27" t="s">
        <v>287</v>
      </c>
      <c r="C1376" s="27" t="s">
        <v>418</v>
      </c>
      <c r="D1376" s="27" t="str">
        <f>VLOOKUP(C1376,state!A:B,2)</f>
        <v>Missouri</v>
      </c>
      <c r="E1376" s="33" t="s">
        <v>420</v>
      </c>
      <c r="F1376" s="33" t="str">
        <f>VLOOKUP(E1376,Sheet4!A:B,2,FALSE)</f>
        <v>Joplin</v>
      </c>
      <c r="G1376" s="27" t="s">
        <v>423</v>
      </c>
      <c r="H1376" s="27" t="s">
        <v>53</v>
      </c>
      <c r="I1376" s="27" t="s">
        <v>57</v>
      </c>
      <c r="J1376" s="28" t="s">
        <v>3927</v>
      </c>
      <c r="K1376" s="29">
        <v>310849</v>
      </c>
      <c r="L1376" s="29">
        <v>310849</v>
      </c>
      <c r="M1376" s="29">
        <v>0</v>
      </c>
      <c r="N1376" s="29">
        <v>0</v>
      </c>
      <c r="O1376" s="31" t="s">
        <v>4136</v>
      </c>
    </row>
    <row r="1377" spans="1:15" x14ac:dyDescent="0.25">
      <c r="A1377" s="30" t="s">
        <v>286</v>
      </c>
      <c r="B1377" s="27" t="s">
        <v>287</v>
      </c>
      <c r="C1377" s="27" t="s">
        <v>418</v>
      </c>
      <c r="D1377" s="27" t="str">
        <f>VLOOKUP(C1377,state!A:B,2)</f>
        <v>Missouri</v>
      </c>
      <c r="E1377" s="33" t="s">
        <v>420</v>
      </c>
      <c r="F1377" s="33" t="str">
        <f>VLOOKUP(E1377,Sheet4!A:B,2,FALSE)</f>
        <v>Joplin</v>
      </c>
      <c r="G1377" s="27" t="s">
        <v>423</v>
      </c>
      <c r="H1377" s="27" t="s">
        <v>53</v>
      </c>
      <c r="I1377" s="27" t="s">
        <v>57</v>
      </c>
      <c r="J1377" s="28" t="s">
        <v>3912</v>
      </c>
      <c r="K1377" s="29">
        <v>599805</v>
      </c>
      <c r="L1377" s="29">
        <v>599805</v>
      </c>
      <c r="M1377" s="29">
        <v>0</v>
      </c>
      <c r="N1377" s="29">
        <v>0</v>
      </c>
      <c r="O1377" s="31" t="s">
        <v>4135</v>
      </c>
    </row>
    <row r="1378" spans="1:15" ht="30" x14ac:dyDescent="0.25">
      <c r="A1378" s="30" t="s">
        <v>286</v>
      </c>
      <c r="B1378" s="27" t="s">
        <v>287</v>
      </c>
      <c r="C1378" s="27" t="s">
        <v>418</v>
      </c>
      <c r="D1378" s="27" t="str">
        <f>VLOOKUP(C1378,state!A:B,2)</f>
        <v>Missouri</v>
      </c>
      <c r="E1378" s="33" t="s">
        <v>437</v>
      </c>
      <c r="F1378" s="33" t="str">
        <f>VLOOKUP(E1378,Sheet4!A:B,2,FALSE)</f>
        <v>Kansas City</v>
      </c>
      <c r="G1378" s="27" t="s">
        <v>440</v>
      </c>
      <c r="H1378" s="27" t="s">
        <v>53</v>
      </c>
      <c r="I1378" s="27" t="s">
        <v>57</v>
      </c>
      <c r="J1378" s="28" t="s">
        <v>3943</v>
      </c>
      <c r="K1378" s="29">
        <v>8492191</v>
      </c>
      <c r="L1378" s="29">
        <v>0</v>
      </c>
      <c r="M1378" s="29">
        <v>8492191</v>
      </c>
      <c r="N1378" s="29">
        <v>0</v>
      </c>
      <c r="O1378" s="31" t="s">
        <v>4249</v>
      </c>
    </row>
    <row r="1379" spans="1:15" ht="30" x14ac:dyDescent="0.25">
      <c r="A1379" s="30" t="s">
        <v>286</v>
      </c>
      <c r="B1379" s="27" t="s">
        <v>287</v>
      </c>
      <c r="C1379" s="27" t="s">
        <v>418</v>
      </c>
      <c r="D1379" s="27" t="str">
        <f>VLOOKUP(C1379,state!A:B,2)</f>
        <v>Missouri</v>
      </c>
      <c r="E1379" s="33" t="s">
        <v>437</v>
      </c>
      <c r="F1379" s="33" t="str">
        <f>VLOOKUP(E1379,Sheet4!A:B,2,FALSE)</f>
        <v>Kansas City</v>
      </c>
      <c r="G1379" s="27" t="s">
        <v>440</v>
      </c>
      <c r="H1379" s="27" t="s">
        <v>53</v>
      </c>
      <c r="I1379" s="27" t="s">
        <v>57</v>
      </c>
      <c r="J1379" s="28" t="s">
        <v>3943</v>
      </c>
      <c r="K1379" s="29">
        <v>7717611</v>
      </c>
      <c r="L1379" s="29">
        <v>2542737</v>
      </c>
      <c r="M1379" s="29">
        <v>5174874</v>
      </c>
      <c r="N1379" s="29">
        <v>0</v>
      </c>
      <c r="O1379" s="31" t="s">
        <v>4138</v>
      </c>
    </row>
    <row r="1380" spans="1:15" ht="30" x14ac:dyDescent="0.25">
      <c r="A1380" s="30" t="s">
        <v>286</v>
      </c>
      <c r="B1380" s="27" t="s">
        <v>287</v>
      </c>
      <c r="C1380" s="27" t="s">
        <v>418</v>
      </c>
      <c r="D1380" s="27" t="str">
        <f>VLOOKUP(C1380,state!A:B,2)</f>
        <v>Missouri</v>
      </c>
      <c r="E1380" s="33" t="s">
        <v>2249</v>
      </c>
      <c r="F1380" s="33" t="str">
        <f>VLOOKUP(E1380,Sheet4!A:B,2,FALSE)</f>
        <v>Springfield</v>
      </c>
      <c r="G1380" s="27" t="s">
        <v>2250</v>
      </c>
      <c r="H1380" s="27" t="s">
        <v>53</v>
      </c>
      <c r="I1380" s="27" t="s">
        <v>57</v>
      </c>
      <c r="J1380" s="28" t="s">
        <v>3899</v>
      </c>
      <c r="K1380" s="29">
        <v>131747</v>
      </c>
      <c r="L1380" s="29">
        <v>131747</v>
      </c>
      <c r="M1380" s="29">
        <v>0</v>
      </c>
      <c r="N1380" s="29">
        <v>0</v>
      </c>
      <c r="O1380" s="31" t="s">
        <v>5586</v>
      </c>
    </row>
    <row r="1381" spans="1:15" ht="30" x14ac:dyDescent="0.25">
      <c r="A1381" s="30" t="s">
        <v>286</v>
      </c>
      <c r="B1381" s="27" t="s">
        <v>287</v>
      </c>
      <c r="C1381" s="27" t="s">
        <v>418</v>
      </c>
      <c r="D1381" s="27" t="str">
        <f>VLOOKUP(C1381,state!A:B,2)</f>
        <v>Missouri</v>
      </c>
      <c r="E1381" s="33" t="s">
        <v>2249</v>
      </c>
      <c r="F1381" s="33" t="str">
        <f>VLOOKUP(E1381,Sheet4!A:B,2,FALSE)</f>
        <v>Springfield</v>
      </c>
      <c r="G1381" s="27" t="s">
        <v>2250</v>
      </c>
      <c r="H1381" s="27" t="s">
        <v>53</v>
      </c>
      <c r="I1381" s="27" t="s">
        <v>57</v>
      </c>
      <c r="J1381" s="28" t="s">
        <v>3899</v>
      </c>
      <c r="K1381" s="29">
        <v>3183055</v>
      </c>
      <c r="L1381" s="29">
        <v>3183055</v>
      </c>
      <c r="M1381" s="29">
        <v>0</v>
      </c>
      <c r="N1381" s="29">
        <v>0</v>
      </c>
      <c r="O1381" s="31" t="s">
        <v>5587</v>
      </c>
    </row>
    <row r="1382" spans="1:15" ht="30" x14ac:dyDescent="0.25">
      <c r="A1382" s="30" t="s">
        <v>286</v>
      </c>
      <c r="B1382" s="27" t="s">
        <v>287</v>
      </c>
      <c r="C1382" s="27" t="s">
        <v>418</v>
      </c>
      <c r="D1382" s="27" t="str">
        <f>VLOOKUP(C1382,state!A:B,2)</f>
        <v>Missouri</v>
      </c>
      <c r="E1382" s="33" t="s">
        <v>743</v>
      </c>
      <c r="F1382" s="33" t="str">
        <f>VLOOKUP(E1382,Sheet4!A:B,2,FALSE)</f>
        <v>St. Louis</v>
      </c>
      <c r="G1382" s="27" t="s">
        <v>745</v>
      </c>
      <c r="H1382" s="27" t="s">
        <v>53</v>
      </c>
      <c r="I1382" s="27" t="s">
        <v>57</v>
      </c>
      <c r="J1382" s="28" t="s">
        <v>3963</v>
      </c>
      <c r="K1382" s="29">
        <v>375000</v>
      </c>
      <c r="L1382" s="29">
        <v>0</v>
      </c>
      <c r="M1382" s="29">
        <v>375000</v>
      </c>
      <c r="N1382" s="29">
        <v>0</v>
      </c>
      <c r="O1382" s="31" t="s">
        <v>4303</v>
      </c>
    </row>
    <row r="1383" spans="1:15" ht="30" x14ac:dyDescent="0.25">
      <c r="A1383" s="30" t="s">
        <v>286</v>
      </c>
      <c r="B1383" s="27" t="s">
        <v>287</v>
      </c>
      <c r="C1383" s="27" t="s">
        <v>418</v>
      </c>
      <c r="D1383" s="27" t="str">
        <f>VLOOKUP(C1383,state!A:B,2)</f>
        <v>Missouri</v>
      </c>
      <c r="E1383" s="33" t="s">
        <v>743</v>
      </c>
      <c r="F1383" s="33" t="str">
        <f>VLOOKUP(E1383,Sheet4!A:B,2,FALSE)</f>
        <v>St. Louis</v>
      </c>
      <c r="G1383" s="27" t="s">
        <v>745</v>
      </c>
      <c r="H1383" s="27" t="s">
        <v>53</v>
      </c>
      <c r="I1383" s="27" t="s">
        <v>57</v>
      </c>
      <c r="J1383" s="28" t="s">
        <v>3999</v>
      </c>
      <c r="K1383" s="29">
        <v>407466</v>
      </c>
      <c r="L1383" s="29">
        <v>0</v>
      </c>
      <c r="M1383" s="29">
        <v>407466</v>
      </c>
      <c r="N1383" s="29">
        <v>0</v>
      </c>
      <c r="O1383" s="31" t="s">
        <v>5620</v>
      </c>
    </row>
    <row r="1384" spans="1:15" ht="30" x14ac:dyDescent="0.25">
      <c r="A1384" s="30" t="s">
        <v>286</v>
      </c>
      <c r="B1384" s="27" t="s">
        <v>287</v>
      </c>
      <c r="C1384" s="27" t="s">
        <v>418</v>
      </c>
      <c r="D1384" s="27" t="str">
        <f>VLOOKUP(C1384,state!A:B,2)</f>
        <v>Missouri</v>
      </c>
      <c r="E1384" s="33" t="s">
        <v>743</v>
      </c>
      <c r="F1384" s="33" t="str">
        <f>VLOOKUP(E1384,Sheet4!A:B,2,FALSE)</f>
        <v>St. Louis</v>
      </c>
      <c r="G1384" s="27" t="s">
        <v>745</v>
      </c>
      <c r="H1384" s="27" t="s">
        <v>53</v>
      </c>
      <c r="I1384" s="27" t="s">
        <v>57</v>
      </c>
      <c r="J1384" s="28" t="s">
        <v>3963</v>
      </c>
      <c r="K1384" s="29">
        <v>621828</v>
      </c>
      <c r="L1384" s="29">
        <v>0</v>
      </c>
      <c r="M1384" s="29">
        <v>621828</v>
      </c>
      <c r="N1384" s="29">
        <v>0</v>
      </c>
      <c r="O1384" s="31" t="s">
        <v>5619</v>
      </c>
    </row>
    <row r="1385" spans="1:15" ht="30" x14ac:dyDescent="0.25">
      <c r="A1385" s="30" t="s">
        <v>286</v>
      </c>
      <c r="B1385" s="27" t="s">
        <v>287</v>
      </c>
      <c r="C1385" s="27" t="s">
        <v>418</v>
      </c>
      <c r="D1385" s="27" t="str">
        <f>VLOOKUP(C1385,state!A:B,2)</f>
        <v>Missouri</v>
      </c>
      <c r="E1385" s="33" t="s">
        <v>743</v>
      </c>
      <c r="F1385" s="33" t="str">
        <f>VLOOKUP(E1385,Sheet4!A:B,2,FALSE)</f>
        <v>St. Louis</v>
      </c>
      <c r="G1385" s="27" t="s">
        <v>745</v>
      </c>
      <c r="H1385" s="27" t="s">
        <v>53</v>
      </c>
      <c r="I1385" s="27" t="s">
        <v>57</v>
      </c>
      <c r="J1385" s="28" t="s">
        <v>3963</v>
      </c>
      <c r="K1385" s="29">
        <v>1317450</v>
      </c>
      <c r="L1385" s="29">
        <v>0</v>
      </c>
      <c r="M1385" s="29">
        <v>1317450</v>
      </c>
      <c r="N1385" s="29">
        <v>0</v>
      </c>
      <c r="O1385" s="31" t="s">
        <v>5622</v>
      </c>
    </row>
    <row r="1386" spans="1:15" ht="30" x14ac:dyDescent="0.25">
      <c r="A1386" s="30" t="s">
        <v>286</v>
      </c>
      <c r="B1386" s="27" t="s">
        <v>287</v>
      </c>
      <c r="C1386" s="27" t="s">
        <v>418</v>
      </c>
      <c r="D1386" s="27" t="str">
        <f>VLOOKUP(C1386,state!A:B,2)</f>
        <v>Missouri</v>
      </c>
      <c r="E1386" s="33" t="s">
        <v>743</v>
      </c>
      <c r="F1386" s="33" t="str">
        <f>VLOOKUP(E1386,Sheet4!A:B,2,FALSE)</f>
        <v>St. Louis</v>
      </c>
      <c r="G1386" s="27" t="s">
        <v>745</v>
      </c>
      <c r="H1386" s="27" t="s">
        <v>53</v>
      </c>
      <c r="I1386" s="27" t="s">
        <v>57</v>
      </c>
      <c r="J1386" s="28" t="s">
        <v>3963</v>
      </c>
      <c r="K1386" s="29">
        <v>1318665</v>
      </c>
      <c r="L1386" s="29">
        <v>0</v>
      </c>
      <c r="M1386" s="29">
        <v>1318665</v>
      </c>
      <c r="N1386" s="29">
        <v>0</v>
      </c>
      <c r="O1386" s="31" t="s">
        <v>5621</v>
      </c>
    </row>
    <row r="1387" spans="1:15" ht="30" x14ac:dyDescent="0.25">
      <c r="A1387" s="30" t="s">
        <v>286</v>
      </c>
      <c r="B1387" s="27" t="s">
        <v>287</v>
      </c>
      <c r="C1387" s="27" t="s">
        <v>418</v>
      </c>
      <c r="D1387" s="27" t="str">
        <f>VLOOKUP(C1387,state!A:B,2)</f>
        <v>Missouri</v>
      </c>
      <c r="E1387" s="33" t="s">
        <v>743</v>
      </c>
      <c r="F1387" s="33" t="str">
        <f>VLOOKUP(E1387,Sheet4!A:B,2,FALSE)</f>
        <v>St. Louis</v>
      </c>
      <c r="G1387" s="27" t="s">
        <v>745</v>
      </c>
      <c r="H1387" s="27" t="s">
        <v>53</v>
      </c>
      <c r="I1387" s="27" t="s">
        <v>57</v>
      </c>
      <c r="J1387" s="28" t="s">
        <v>4047</v>
      </c>
      <c r="K1387" s="29">
        <v>202089</v>
      </c>
      <c r="L1387" s="29">
        <v>202089</v>
      </c>
      <c r="M1387" s="29">
        <v>0</v>
      </c>
      <c r="N1387" s="29">
        <v>0</v>
      </c>
      <c r="O1387" s="31" t="s">
        <v>5623</v>
      </c>
    </row>
    <row r="1388" spans="1:15" ht="30" x14ac:dyDescent="0.25">
      <c r="A1388" s="30" t="s">
        <v>286</v>
      </c>
      <c r="B1388" s="27" t="s">
        <v>287</v>
      </c>
      <c r="C1388" s="27" t="s">
        <v>418</v>
      </c>
      <c r="D1388" s="27" t="str">
        <f>VLOOKUP(C1388,state!A:B,2)</f>
        <v>Missouri</v>
      </c>
      <c r="E1388" s="33" t="s">
        <v>743</v>
      </c>
      <c r="F1388" s="33" t="str">
        <f>VLOOKUP(E1388,Sheet4!A:B,2,FALSE)</f>
        <v>St. Louis</v>
      </c>
      <c r="G1388" s="27" t="s">
        <v>745</v>
      </c>
      <c r="H1388" s="27" t="s">
        <v>53</v>
      </c>
      <c r="I1388" s="27" t="s">
        <v>57</v>
      </c>
      <c r="J1388" s="28" t="s">
        <v>3963</v>
      </c>
      <c r="K1388" s="29">
        <v>6554123</v>
      </c>
      <c r="L1388" s="29">
        <v>2504210</v>
      </c>
      <c r="M1388" s="29">
        <v>4049913</v>
      </c>
      <c r="N1388" s="29">
        <v>0</v>
      </c>
      <c r="O1388" s="31" t="s">
        <v>4194</v>
      </c>
    </row>
    <row r="1389" spans="1:15" ht="30" x14ac:dyDescent="0.25">
      <c r="A1389" s="30" t="s">
        <v>286</v>
      </c>
      <c r="B1389" s="27" t="s">
        <v>287</v>
      </c>
      <c r="C1389" s="27" t="s">
        <v>418</v>
      </c>
      <c r="D1389" s="27" t="str">
        <f>VLOOKUP(C1389,state!A:B,2)</f>
        <v>Missouri</v>
      </c>
      <c r="E1389" s="33" t="s">
        <v>2355</v>
      </c>
      <c r="F1389" s="33" t="str">
        <f>VLOOKUP(E1389,Sheet4!A:B,2,FALSE)</f>
        <v>Kansas City</v>
      </c>
      <c r="G1389" s="27" t="s">
        <v>2356</v>
      </c>
      <c r="H1389" s="27" t="s">
        <v>154</v>
      </c>
      <c r="I1389" s="27" t="s">
        <v>161</v>
      </c>
      <c r="J1389" s="28" t="s">
        <v>3936</v>
      </c>
      <c r="K1389" s="29">
        <v>508721</v>
      </c>
      <c r="L1389" s="29">
        <v>508721</v>
      </c>
      <c r="M1389" s="29">
        <v>0</v>
      </c>
      <c r="N1389" s="29">
        <v>0</v>
      </c>
      <c r="O1389" s="31" t="s">
        <v>5308</v>
      </c>
    </row>
    <row r="1390" spans="1:15" ht="45" x14ac:dyDescent="0.25">
      <c r="A1390" s="30" t="s">
        <v>148</v>
      </c>
      <c r="B1390" s="27" t="s">
        <v>664</v>
      </c>
      <c r="C1390" s="27" t="s">
        <v>846</v>
      </c>
      <c r="D1390" s="27" t="str">
        <f>VLOOKUP(C1390,state!A:B,2)</f>
        <v>Northern Mariana Islands</v>
      </c>
      <c r="E1390" s="33" t="s">
        <v>2562</v>
      </c>
      <c r="F1390" s="33" t="str">
        <f>VLOOKUP(E1390,Sheet4!A:B,2,FALSE)</f>
        <v>Rota Island</v>
      </c>
      <c r="G1390" s="27" t="s">
        <v>2564</v>
      </c>
      <c r="H1390" s="27" t="s">
        <v>53</v>
      </c>
      <c r="I1390" s="27" t="s">
        <v>57</v>
      </c>
      <c r="J1390" s="28" t="s">
        <v>3911</v>
      </c>
      <c r="K1390" s="29">
        <v>570343</v>
      </c>
      <c r="L1390" s="29">
        <v>570343</v>
      </c>
      <c r="M1390" s="29">
        <v>0</v>
      </c>
      <c r="N1390" s="29">
        <v>0</v>
      </c>
      <c r="O1390" s="31" t="s">
        <v>69</v>
      </c>
    </row>
    <row r="1391" spans="1:15" ht="45" x14ac:dyDescent="0.25">
      <c r="A1391" s="30" t="s">
        <v>148</v>
      </c>
      <c r="B1391" s="27" t="s">
        <v>664</v>
      </c>
      <c r="C1391" s="27" t="s">
        <v>846</v>
      </c>
      <c r="D1391" s="27" t="str">
        <f>VLOOKUP(C1391,state!A:B,2)</f>
        <v>Northern Mariana Islands</v>
      </c>
      <c r="E1391" s="33" t="s">
        <v>2562</v>
      </c>
      <c r="F1391" s="33" t="str">
        <f>VLOOKUP(E1391,Sheet4!A:B,2,FALSE)</f>
        <v>Rota Island</v>
      </c>
      <c r="G1391" s="27" t="s">
        <v>2564</v>
      </c>
      <c r="H1391" s="27" t="s">
        <v>53</v>
      </c>
      <c r="I1391" s="27" t="s">
        <v>57</v>
      </c>
      <c r="J1391" s="28" t="s">
        <v>3973</v>
      </c>
      <c r="K1391" s="29">
        <v>1093348</v>
      </c>
      <c r="L1391" s="29">
        <v>1093348</v>
      </c>
      <c r="M1391" s="29">
        <v>0</v>
      </c>
      <c r="N1391" s="29">
        <v>0</v>
      </c>
      <c r="O1391" s="31" t="s">
        <v>96</v>
      </c>
    </row>
    <row r="1392" spans="1:15" ht="45" x14ac:dyDescent="0.25">
      <c r="A1392" s="30" t="s">
        <v>148</v>
      </c>
      <c r="B1392" s="27" t="s">
        <v>664</v>
      </c>
      <c r="C1392" s="27" t="s">
        <v>846</v>
      </c>
      <c r="D1392" s="27" t="str">
        <f>VLOOKUP(C1392,state!A:B,2)</f>
        <v>Northern Mariana Islands</v>
      </c>
      <c r="E1392" s="33" t="s">
        <v>2983</v>
      </c>
      <c r="F1392" s="33" t="str">
        <f>VLOOKUP(E1392,Sheet4!A:B,2,FALSE)</f>
        <v>Saipan Island</v>
      </c>
      <c r="G1392" s="27" t="s">
        <v>2985</v>
      </c>
      <c r="H1392" s="27" t="s">
        <v>53</v>
      </c>
      <c r="I1392" s="27" t="s">
        <v>57</v>
      </c>
      <c r="J1392" s="28" t="s">
        <v>3985</v>
      </c>
      <c r="K1392" s="29">
        <v>1179194</v>
      </c>
      <c r="L1392" s="29">
        <v>1179194</v>
      </c>
      <c r="M1392" s="29">
        <v>0</v>
      </c>
      <c r="N1392" s="29">
        <v>0</v>
      </c>
      <c r="O1392" s="31" t="s">
        <v>5047</v>
      </c>
    </row>
    <row r="1393" spans="1:15" ht="45" x14ac:dyDescent="0.25">
      <c r="A1393" s="30" t="s">
        <v>148</v>
      </c>
      <c r="B1393" s="27" t="s">
        <v>664</v>
      </c>
      <c r="C1393" s="27" t="s">
        <v>846</v>
      </c>
      <c r="D1393" s="27" t="str">
        <f>VLOOKUP(C1393,state!A:B,2)</f>
        <v>Northern Mariana Islands</v>
      </c>
      <c r="E1393" s="33" t="s">
        <v>2983</v>
      </c>
      <c r="F1393" s="33" t="str">
        <f>VLOOKUP(E1393,Sheet4!A:B,2,FALSE)</f>
        <v>Saipan Island</v>
      </c>
      <c r="G1393" s="27" t="s">
        <v>2985</v>
      </c>
      <c r="H1393" s="27" t="s">
        <v>53</v>
      </c>
      <c r="I1393" s="27" t="s">
        <v>57</v>
      </c>
      <c r="J1393" s="28" t="s">
        <v>4000</v>
      </c>
      <c r="K1393" s="29">
        <v>1269999</v>
      </c>
      <c r="L1393" s="29">
        <v>1269999</v>
      </c>
      <c r="M1393" s="29">
        <v>0</v>
      </c>
      <c r="N1393" s="29">
        <v>0</v>
      </c>
      <c r="O1393" s="31" t="s">
        <v>5048</v>
      </c>
    </row>
    <row r="1394" spans="1:15" ht="45" x14ac:dyDescent="0.25">
      <c r="A1394" s="30" t="s">
        <v>148</v>
      </c>
      <c r="B1394" s="27" t="s">
        <v>664</v>
      </c>
      <c r="C1394" s="27" t="s">
        <v>846</v>
      </c>
      <c r="D1394" s="27" t="str">
        <f>VLOOKUP(C1394,state!A:B,2)</f>
        <v>Northern Mariana Islands</v>
      </c>
      <c r="E1394" s="33" t="s">
        <v>848</v>
      </c>
      <c r="F1394" s="33" t="str">
        <f>VLOOKUP(E1394,Sheet4!A:B,2,FALSE)</f>
        <v>Tinian Island</v>
      </c>
      <c r="G1394" s="27" t="s">
        <v>850</v>
      </c>
      <c r="H1394" s="27" t="s">
        <v>53</v>
      </c>
      <c r="I1394" s="27" t="s">
        <v>57</v>
      </c>
      <c r="J1394" s="28" t="s">
        <v>3911</v>
      </c>
      <c r="K1394" s="29">
        <v>4548774</v>
      </c>
      <c r="L1394" s="29">
        <v>904546</v>
      </c>
      <c r="M1394" s="29">
        <v>3644228</v>
      </c>
      <c r="N1394" s="29">
        <v>0</v>
      </c>
      <c r="O1394" s="31" t="s">
        <v>4198</v>
      </c>
    </row>
    <row r="1395" spans="1:15" ht="30" x14ac:dyDescent="0.25">
      <c r="A1395" s="30" t="s">
        <v>5</v>
      </c>
      <c r="B1395" s="27" t="s">
        <v>46</v>
      </c>
      <c r="C1395" s="27" t="s">
        <v>47</v>
      </c>
      <c r="D1395" s="27" t="str">
        <f>VLOOKUP(C1395,state!A:B,2)</f>
        <v>Mississippi</v>
      </c>
      <c r="E1395" s="33" t="s">
        <v>3602</v>
      </c>
      <c r="F1395" s="33" t="str">
        <f>VLOOKUP(E1395,Sheet4!A:B,2,FALSE)</f>
        <v>Greenville</v>
      </c>
      <c r="G1395" s="27" t="s">
        <v>3603</v>
      </c>
      <c r="H1395" s="28" t="s">
        <v>222</v>
      </c>
      <c r="I1395" s="28" t="s">
        <v>229</v>
      </c>
      <c r="J1395" s="28" t="s">
        <v>4015</v>
      </c>
      <c r="K1395" s="29">
        <v>839870</v>
      </c>
      <c r="L1395" s="29">
        <v>839870</v>
      </c>
      <c r="M1395" s="29">
        <v>0</v>
      </c>
      <c r="N1395" s="29">
        <v>0</v>
      </c>
      <c r="O1395" s="31" t="s">
        <v>52</v>
      </c>
    </row>
    <row r="1396" spans="1:15" ht="30" x14ac:dyDescent="0.25">
      <c r="A1396" s="30" t="s">
        <v>5</v>
      </c>
      <c r="B1396" s="27" t="s">
        <v>46</v>
      </c>
      <c r="C1396" s="27" t="s">
        <v>47</v>
      </c>
      <c r="D1396" s="27" t="str">
        <f>VLOOKUP(C1396,state!A:B,2)</f>
        <v>Mississippi</v>
      </c>
      <c r="E1396" s="33" t="s">
        <v>2756</v>
      </c>
      <c r="F1396" s="33" t="str">
        <f>VLOOKUP(E1396,Sheet4!A:B,2,FALSE)</f>
        <v>Tupelo</v>
      </c>
      <c r="G1396" s="27" t="s">
        <v>2758</v>
      </c>
      <c r="H1396" s="28" t="s">
        <v>222</v>
      </c>
      <c r="I1396" s="28" t="s">
        <v>229</v>
      </c>
      <c r="J1396" s="28" t="s">
        <v>3910</v>
      </c>
      <c r="K1396" s="29">
        <v>70000</v>
      </c>
      <c r="L1396" s="29">
        <v>70000</v>
      </c>
      <c r="M1396" s="29">
        <v>0</v>
      </c>
      <c r="N1396" s="29">
        <v>0</v>
      </c>
      <c r="O1396" s="31" t="s">
        <v>925</v>
      </c>
    </row>
    <row r="1397" spans="1:15" ht="30" x14ac:dyDescent="0.25">
      <c r="A1397" s="30" t="s">
        <v>5</v>
      </c>
      <c r="B1397" s="27" t="s">
        <v>46</v>
      </c>
      <c r="C1397" s="27" t="s">
        <v>47</v>
      </c>
      <c r="D1397" s="27" t="str">
        <f>VLOOKUP(C1397,state!A:B,2)</f>
        <v>Mississippi</v>
      </c>
      <c r="E1397" s="33" t="s">
        <v>2756</v>
      </c>
      <c r="F1397" s="33" t="str">
        <f>VLOOKUP(E1397,Sheet4!A:B,2,FALSE)</f>
        <v>Tupelo</v>
      </c>
      <c r="G1397" s="27" t="s">
        <v>2758</v>
      </c>
      <c r="H1397" s="28" t="s">
        <v>222</v>
      </c>
      <c r="I1397" s="28" t="s">
        <v>229</v>
      </c>
      <c r="J1397" s="28" t="s">
        <v>3910</v>
      </c>
      <c r="K1397" s="29">
        <v>981955</v>
      </c>
      <c r="L1397" s="29">
        <v>981955</v>
      </c>
      <c r="M1397" s="29">
        <v>0</v>
      </c>
      <c r="N1397" s="29">
        <v>0</v>
      </c>
      <c r="O1397" s="31" t="s">
        <v>5669</v>
      </c>
    </row>
    <row r="1398" spans="1:15" ht="30" x14ac:dyDescent="0.25">
      <c r="A1398" s="30" t="s">
        <v>5</v>
      </c>
      <c r="B1398" s="27" t="s">
        <v>46</v>
      </c>
      <c r="C1398" s="27" t="s">
        <v>47</v>
      </c>
      <c r="D1398" s="27" t="str">
        <f>VLOOKUP(C1398,state!A:B,2)</f>
        <v>Mississippi</v>
      </c>
      <c r="E1398" s="33" t="s">
        <v>352</v>
      </c>
      <c r="F1398" s="33" t="str">
        <f>VLOOKUP(E1398,Sheet4!A:B,2,FALSE)</f>
        <v>Belmont</v>
      </c>
      <c r="G1398" s="27" t="s">
        <v>354</v>
      </c>
      <c r="H1398" s="27" t="s">
        <v>4</v>
      </c>
      <c r="I1398" s="27" t="s">
        <v>13</v>
      </c>
      <c r="J1398" s="28" t="s">
        <v>3902</v>
      </c>
      <c r="K1398" s="29">
        <v>23175</v>
      </c>
      <c r="L1398" s="29">
        <v>23175</v>
      </c>
      <c r="M1398" s="29">
        <v>0</v>
      </c>
      <c r="N1398" s="29">
        <v>0</v>
      </c>
      <c r="O1398" s="31" t="s">
        <v>272</v>
      </c>
    </row>
    <row r="1399" spans="1:15" ht="30" x14ac:dyDescent="0.25">
      <c r="A1399" s="30" t="s">
        <v>5</v>
      </c>
      <c r="B1399" s="27" t="s">
        <v>46</v>
      </c>
      <c r="C1399" s="27" t="s">
        <v>47</v>
      </c>
      <c r="D1399" s="27" t="str">
        <f>VLOOKUP(C1399,state!A:B,2)</f>
        <v>Mississippi</v>
      </c>
      <c r="E1399" s="33" t="s">
        <v>352</v>
      </c>
      <c r="F1399" s="33" t="str">
        <f>VLOOKUP(E1399,Sheet4!A:B,2,FALSE)</f>
        <v>Belmont</v>
      </c>
      <c r="G1399" s="27" t="s">
        <v>354</v>
      </c>
      <c r="H1399" s="27" t="s">
        <v>4</v>
      </c>
      <c r="I1399" s="27" t="s">
        <v>13</v>
      </c>
      <c r="J1399" s="28" t="s">
        <v>3902</v>
      </c>
      <c r="K1399" s="29">
        <v>122246</v>
      </c>
      <c r="L1399" s="29">
        <v>122246</v>
      </c>
      <c r="M1399" s="29">
        <v>0</v>
      </c>
      <c r="N1399" s="29">
        <v>0</v>
      </c>
      <c r="O1399" s="31" t="s">
        <v>52</v>
      </c>
    </row>
    <row r="1400" spans="1:15" ht="30" x14ac:dyDescent="0.25">
      <c r="A1400" s="30" t="s">
        <v>5</v>
      </c>
      <c r="B1400" s="27" t="s">
        <v>46</v>
      </c>
      <c r="C1400" s="27" t="s">
        <v>47</v>
      </c>
      <c r="D1400" s="27" t="str">
        <f>VLOOKUP(C1400,state!A:B,2)</f>
        <v>Mississippi</v>
      </c>
      <c r="E1400" s="33" t="s">
        <v>352</v>
      </c>
      <c r="F1400" s="33" t="str">
        <f>VLOOKUP(E1400,Sheet4!A:B,2,FALSE)</f>
        <v>Belmont</v>
      </c>
      <c r="G1400" s="27" t="s">
        <v>354</v>
      </c>
      <c r="H1400" s="27" t="s">
        <v>4</v>
      </c>
      <c r="I1400" s="27" t="s">
        <v>13</v>
      </c>
      <c r="J1400" s="28" t="s">
        <v>3902</v>
      </c>
      <c r="K1400" s="29">
        <v>154170</v>
      </c>
      <c r="L1400" s="29">
        <v>154170</v>
      </c>
      <c r="M1400" s="29">
        <v>0</v>
      </c>
      <c r="N1400" s="29">
        <v>0</v>
      </c>
      <c r="O1400" s="31" t="s">
        <v>355</v>
      </c>
    </row>
    <row r="1401" spans="1:15" ht="30" x14ac:dyDescent="0.25">
      <c r="A1401" s="30" t="s">
        <v>5</v>
      </c>
      <c r="B1401" s="27" t="s">
        <v>46</v>
      </c>
      <c r="C1401" s="27" t="s">
        <v>47</v>
      </c>
      <c r="D1401" s="27" t="str">
        <f>VLOOKUP(C1401,state!A:B,2)</f>
        <v>Mississippi</v>
      </c>
      <c r="E1401" s="33" t="s">
        <v>1491</v>
      </c>
      <c r="F1401" s="33" t="str">
        <f>VLOOKUP(E1401,Sheet4!A:B,2,FALSE)</f>
        <v>Pittsboro</v>
      </c>
      <c r="G1401" s="27" t="s">
        <v>1341</v>
      </c>
      <c r="H1401" s="27" t="s">
        <v>4</v>
      </c>
      <c r="I1401" s="27" t="s">
        <v>13</v>
      </c>
      <c r="J1401" s="28" t="s">
        <v>3918</v>
      </c>
      <c r="K1401" s="29">
        <v>64713</v>
      </c>
      <c r="L1401" s="29">
        <v>64713</v>
      </c>
      <c r="M1401" s="29">
        <v>0</v>
      </c>
      <c r="N1401" s="29">
        <v>0</v>
      </c>
      <c r="O1401" s="31" t="s">
        <v>45</v>
      </c>
    </row>
    <row r="1402" spans="1:15" ht="30" x14ac:dyDescent="0.25">
      <c r="A1402" s="30" t="s">
        <v>5</v>
      </c>
      <c r="B1402" s="27" t="s">
        <v>46</v>
      </c>
      <c r="C1402" s="27" t="s">
        <v>47</v>
      </c>
      <c r="D1402" s="27" t="str">
        <f>VLOOKUP(C1402,state!A:B,2)</f>
        <v>Mississippi</v>
      </c>
      <c r="E1402" s="33" t="s">
        <v>1491</v>
      </c>
      <c r="F1402" s="33" t="str">
        <f>VLOOKUP(E1402,Sheet4!A:B,2,FALSE)</f>
        <v>Pittsboro</v>
      </c>
      <c r="G1402" s="27" t="s">
        <v>1341</v>
      </c>
      <c r="H1402" s="27" t="s">
        <v>4</v>
      </c>
      <c r="I1402" s="27" t="s">
        <v>13</v>
      </c>
      <c r="J1402" s="28" t="s">
        <v>3918</v>
      </c>
      <c r="K1402" s="29">
        <v>134890</v>
      </c>
      <c r="L1402" s="29">
        <v>134890</v>
      </c>
      <c r="M1402" s="29">
        <v>0</v>
      </c>
      <c r="N1402" s="29">
        <v>0</v>
      </c>
      <c r="O1402" s="31" t="s">
        <v>44</v>
      </c>
    </row>
    <row r="1403" spans="1:15" ht="30" x14ac:dyDescent="0.25">
      <c r="A1403" s="30" t="s">
        <v>5</v>
      </c>
      <c r="B1403" s="27" t="s">
        <v>46</v>
      </c>
      <c r="C1403" s="27" t="s">
        <v>47</v>
      </c>
      <c r="D1403" s="27" t="str">
        <f>VLOOKUP(C1403,state!A:B,2)</f>
        <v>Mississippi</v>
      </c>
      <c r="E1403" s="33" t="s">
        <v>1624</v>
      </c>
      <c r="F1403" s="33" t="str">
        <f>VLOOKUP(E1403,Sheet4!A:B,2,FALSE)</f>
        <v>Columbia</v>
      </c>
      <c r="G1403" s="27" t="s">
        <v>1625</v>
      </c>
      <c r="H1403" s="27" t="s">
        <v>4</v>
      </c>
      <c r="I1403" s="27" t="s">
        <v>13</v>
      </c>
      <c r="J1403" s="28" t="s">
        <v>3895</v>
      </c>
      <c r="K1403" s="29">
        <v>10249622</v>
      </c>
      <c r="L1403" s="29">
        <v>0</v>
      </c>
      <c r="M1403" s="29">
        <v>0</v>
      </c>
      <c r="N1403" s="29">
        <v>10249622</v>
      </c>
      <c r="O1403" s="31" t="s">
        <v>4538</v>
      </c>
    </row>
    <row r="1404" spans="1:15" ht="30" x14ac:dyDescent="0.25">
      <c r="A1404" s="30" t="s">
        <v>5</v>
      </c>
      <c r="B1404" s="27" t="s">
        <v>46</v>
      </c>
      <c r="C1404" s="27" t="s">
        <v>47</v>
      </c>
      <c r="D1404" s="27" t="str">
        <f>VLOOKUP(C1404,state!A:B,2)</f>
        <v>Mississippi</v>
      </c>
      <c r="E1404" s="33" t="s">
        <v>3205</v>
      </c>
      <c r="F1404" s="33" t="str">
        <f>VLOOKUP(E1404,Sheet4!A:B,2,FALSE)</f>
        <v>Iuka</v>
      </c>
      <c r="G1404" s="27" t="s">
        <v>3206</v>
      </c>
      <c r="H1404" s="27" t="s">
        <v>4</v>
      </c>
      <c r="I1404" s="27" t="s">
        <v>13</v>
      </c>
      <c r="J1404" s="28" t="s">
        <v>3918</v>
      </c>
      <c r="K1404" s="29">
        <v>27450</v>
      </c>
      <c r="L1404" s="29">
        <v>27450</v>
      </c>
      <c r="M1404" s="29">
        <v>0</v>
      </c>
      <c r="N1404" s="29">
        <v>0</v>
      </c>
      <c r="O1404" s="31" t="s">
        <v>272</v>
      </c>
    </row>
    <row r="1405" spans="1:15" ht="30" x14ac:dyDescent="0.25">
      <c r="A1405" s="30" t="s">
        <v>5</v>
      </c>
      <c r="B1405" s="27" t="s">
        <v>46</v>
      </c>
      <c r="C1405" s="27" t="s">
        <v>47</v>
      </c>
      <c r="D1405" s="27" t="str">
        <f>VLOOKUP(C1405,state!A:B,2)</f>
        <v>Mississippi</v>
      </c>
      <c r="E1405" s="33" t="s">
        <v>3205</v>
      </c>
      <c r="F1405" s="33" t="str">
        <f>VLOOKUP(E1405,Sheet4!A:B,2,FALSE)</f>
        <v>Iuka</v>
      </c>
      <c r="G1405" s="27" t="s">
        <v>3206</v>
      </c>
      <c r="H1405" s="27" t="s">
        <v>4</v>
      </c>
      <c r="I1405" s="27" t="s">
        <v>13</v>
      </c>
      <c r="J1405" s="28" t="s">
        <v>3918</v>
      </c>
      <c r="K1405" s="29">
        <v>175418</v>
      </c>
      <c r="L1405" s="29">
        <v>175418</v>
      </c>
      <c r="M1405" s="29">
        <v>0</v>
      </c>
      <c r="N1405" s="29">
        <v>0</v>
      </c>
      <c r="O1405" s="31" t="s">
        <v>96</v>
      </c>
    </row>
    <row r="1406" spans="1:15" ht="30" x14ac:dyDescent="0.25">
      <c r="A1406" s="30" t="s">
        <v>5</v>
      </c>
      <c r="B1406" s="27" t="s">
        <v>46</v>
      </c>
      <c r="C1406" s="27" t="s">
        <v>47</v>
      </c>
      <c r="D1406" s="27" t="str">
        <f>VLOOKUP(C1406,state!A:B,2)</f>
        <v>Mississippi</v>
      </c>
      <c r="E1406" s="33" t="s">
        <v>2859</v>
      </c>
      <c r="F1406" s="33" t="str">
        <f>VLOOKUP(E1406,Sheet4!A:B,2,FALSE)</f>
        <v>Belzoni</v>
      </c>
      <c r="G1406" s="27" t="s">
        <v>2861</v>
      </c>
      <c r="H1406" s="27" t="s">
        <v>4</v>
      </c>
      <c r="I1406" s="27" t="s">
        <v>13</v>
      </c>
      <c r="J1406" s="28" t="s">
        <v>3902</v>
      </c>
      <c r="K1406" s="29">
        <v>171675</v>
      </c>
      <c r="L1406" s="29">
        <v>171675</v>
      </c>
      <c r="M1406" s="29">
        <v>0</v>
      </c>
      <c r="N1406" s="29">
        <v>0</v>
      </c>
      <c r="O1406" s="31" t="s">
        <v>300</v>
      </c>
    </row>
    <row r="1407" spans="1:15" ht="30" x14ac:dyDescent="0.25">
      <c r="A1407" s="30" t="s">
        <v>5</v>
      </c>
      <c r="B1407" s="27" t="s">
        <v>46</v>
      </c>
      <c r="C1407" s="27" t="s">
        <v>47</v>
      </c>
      <c r="D1407" s="27" t="str">
        <f>VLOOKUP(C1407,state!A:B,2)</f>
        <v>Mississippi</v>
      </c>
      <c r="E1407" s="33" t="s">
        <v>1767</v>
      </c>
      <c r="F1407" s="33" t="str">
        <f>VLOOKUP(E1407,Sheet4!A:B,2,FALSE)</f>
        <v>Macon</v>
      </c>
      <c r="G1407" s="27" t="s">
        <v>1768</v>
      </c>
      <c r="H1407" s="27" t="s">
        <v>4</v>
      </c>
      <c r="I1407" s="27" t="s">
        <v>13</v>
      </c>
      <c r="J1407" s="28" t="s">
        <v>3918</v>
      </c>
      <c r="K1407" s="29">
        <v>12112</v>
      </c>
      <c r="L1407" s="29">
        <v>12112</v>
      </c>
      <c r="M1407" s="29">
        <v>0</v>
      </c>
      <c r="N1407" s="29">
        <v>0</v>
      </c>
      <c r="O1407" s="31" t="s">
        <v>45</v>
      </c>
    </row>
    <row r="1408" spans="1:15" ht="30" x14ac:dyDescent="0.25">
      <c r="A1408" s="30" t="s">
        <v>5</v>
      </c>
      <c r="B1408" s="27" t="s">
        <v>46</v>
      </c>
      <c r="C1408" s="27" t="s">
        <v>47</v>
      </c>
      <c r="D1408" s="27" t="str">
        <f>VLOOKUP(C1408,state!A:B,2)</f>
        <v>Mississippi</v>
      </c>
      <c r="E1408" s="33" t="s">
        <v>1767</v>
      </c>
      <c r="F1408" s="33" t="str">
        <f>VLOOKUP(E1408,Sheet4!A:B,2,FALSE)</f>
        <v>Macon</v>
      </c>
      <c r="G1408" s="27" t="s">
        <v>1768</v>
      </c>
      <c r="H1408" s="27" t="s">
        <v>4</v>
      </c>
      <c r="I1408" s="27" t="s">
        <v>13</v>
      </c>
      <c r="J1408" s="28" t="s">
        <v>3918</v>
      </c>
      <c r="K1408" s="29">
        <v>20202</v>
      </c>
      <c r="L1408" s="29">
        <v>20202</v>
      </c>
      <c r="M1408" s="29">
        <v>0</v>
      </c>
      <c r="N1408" s="29">
        <v>0</v>
      </c>
      <c r="O1408" s="31" t="s">
        <v>44</v>
      </c>
    </row>
    <row r="1409" spans="1:15" ht="30" x14ac:dyDescent="0.25">
      <c r="A1409" s="30" t="s">
        <v>5</v>
      </c>
      <c r="B1409" s="27" t="s">
        <v>46</v>
      </c>
      <c r="C1409" s="27" t="s">
        <v>47</v>
      </c>
      <c r="D1409" s="27" t="str">
        <f>VLOOKUP(C1409,state!A:B,2)</f>
        <v>Mississippi</v>
      </c>
      <c r="E1409" s="33" t="s">
        <v>1767</v>
      </c>
      <c r="F1409" s="33" t="str">
        <f>VLOOKUP(E1409,Sheet4!A:B,2,FALSE)</f>
        <v>Macon</v>
      </c>
      <c r="G1409" s="27" t="s">
        <v>1768</v>
      </c>
      <c r="H1409" s="27" t="s">
        <v>4</v>
      </c>
      <c r="I1409" s="27" t="s">
        <v>13</v>
      </c>
      <c r="J1409" s="28" t="s">
        <v>3918</v>
      </c>
      <c r="K1409" s="29">
        <v>72563</v>
      </c>
      <c r="L1409" s="29">
        <v>72563</v>
      </c>
      <c r="M1409" s="29">
        <v>0</v>
      </c>
      <c r="N1409" s="29">
        <v>0</v>
      </c>
      <c r="O1409" s="31" t="s">
        <v>96</v>
      </c>
    </row>
    <row r="1410" spans="1:15" ht="30" x14ac:dyDescent="0.25">
      <c r="A1410" s="30" t="s">
        <v>5</v>
      </c>
      <c r="B1410" s="27" t="s">
        <v>46</v>
      </c>
      <c r="C1410" s="27" t="s">
        <v>47</v>
      </c>
      <c r="D1410" s="27" t="str">
        <f>VLOOKUP(C1410,state!A:B,2)</f>
        <v>Mississippi</v>
      </c>
      <c r="E1410" s="33" t="s">
        <v>1891</v>
      </c>
      <c r="F1410" s="33" t="str">
        <f>VLOOKUP(E1410,Sheet4!A:B,2,FALSE)</f>
        <v>Ripley</v>
      </c>
      <c r="G1410" s="27" t="s">
        <v>1892</v>
      </c>
      <c r="H1410" s="27" t="s">
        <v>4</v>
      </c>
      <c r="I1410" s="27" t="s">
        <v>13</v>
      </c>
      <c r="J1410" s="28" t="s">
        <v>3924</v>
      </c>
      <c r="K1410" s="29">
        <v>233844</v>
      </c>
      <c r="L1410" s="29">
        <v>233844</v>
      </c>
      <c r="M1410" s="29">
        <v>0</v>
      </c>
      <c r="N1410" s="29">
        <v>0</v>
      </c>
      <c r="O1410" s="31" t="s">
        <v>515</v>
      </c>
    </row>
    <row r="1411" spans="1:15" ht="30" x14ac:dyDescent="0.25">
      <c r="A1411" s="30" t="s">
        <v>5</v>
      </c>
      <c r="B1411" s="27" t="s">
        <v>46</v>
      </c>
      <c r="C1411" s="27" t="s">
        <v>47</v>
      </c>
      <c r="D1411" s="27" t="str">
        <f>VLOOKUP(C1411,state!A:B,2)</f>
        <v>Mississippi</v>
      </c>
      <c r="E1411" s="33" t="s">
        <v>2176</v>
      </c>
      <c r="F1411" s="33" t="str">
        <f>VLOOKUP(E1411,Sheet4!A:B,2,FALSE)</f>
        <v>Lumberton</v>
      </c>
      <c r="G1411" s="27" t="s">
        <v>2178</v>
      </c>
      <c r="H1411" s="27" t="s">
        <v>4</v>
      </c>
      <c r="I1411" s="27" t="s">
        <v>13</v>
      </c>
      <c r="J1411" s="28" t="s">
        <v>3895</v>
      </c>
      <c r="K1411" s="29">
        <v>28860</v>
      </c>
      <c r="L1411" s="29">
        <v>28860</v>
      </c>
      <c r="M1411" s="29">
        <v>0</v>
      </c>
      <c r="N1411" s="29">
        <v>0</v>
      </c>
      <c r="O1411" s="31" t="s">
        <v>44</v>
      </c>
    </row>
    <row r="1412" spans="1:15" ht="30" x14ac:dyDescent="0.25">
      <c r="A1412" s="30" t="s">
        <v>5</v>
      </c>
      <c r="B1412" s="27" t="s">
        <v>46</v>
      </c>
      <c r="C1412" s="27" t="s">
        <v>47</v>
      </c>
      <c r="D1412" s="27" t="str">
        <f>VLOOKUP(C1412,state!A:B,2)</f>
        <v>Mississippi</v>
      </c>
      <c r="E1412" s="33" t="s">
        <v>2176</v>
      </c>
      <c r="F1412" s="33" t="str">
        <f>VLOOKUP(E1412,Sheet4!A:B,2,FALSE)</f>
        <v>Lumberton</v>
      </c>
      <c r="G1412" s="27" t="s">
        <v>2178</v>
      </c>
      <c r="H1412" s="27" t="s">
        <v>4</v>
      </c>
      <c r="I1412" s="27" t="s">
        <v>13</v>
      </c>
      <c r="J1412" s="28" t="s">
        <v>3895</v>
      </c>
      <c r="K1412" s="29">
        <v>45000</v>
      </c>
      <c r="L1412" s="29">
        <v>45000</v>
      </c>
      <c r="M1412" s="29">
        <v>0</v>
      </c>
      <c r="N1412" s="29">
        <v>0</v>
      </c>
      <c r="O1412" s="31" t="s">
        <v>45</v>
      </c>
    </row>
    <row r="1413" spans="1:15" ht="30" x14ac:dyDescent="0.25">
      <c r="A1413" s="30" t="s">
        <v>5</v>
      </c>
      <c r="B1413" s="27" t="s">
        <v>46</v>
      </c>
      <c r="C1413" s="27" t="s">
        <v>47</v>
      </c>
      <c r="D1413" s="27" t="str">
        <f>VLOOKUP(C1413,state!A:B,2)</f>
        <v>Mississippi</v>
      </c>
      <c r="E1413" s="33" t="s">
        <v>2176</v>
      </c>
      <c r="F1413" s="33" t="str">
        <f>VLOOKUP(E1413,Sheet4!A:B,2,FALSE)</f>
        <v>Lumberton</v>
      </c>
      <c r="G1413" s="27" t="s">
        <v>2178</v>
      </c>
      <c r="H1413" s="27" t="s">
        <v>4</v>
      </c>
      <c r="I1413" s="27" t="s">
        <v>13</v>
      </c>
      <c r="J1413" s="28" t="s">
        <v>3895</v>
      </c>
      <c r="K1413" s="29">
        <v>143040</v>
      </c>
      <c r="L1413" s="29">
        <v>143040</v>
      </c>
      <c r="M1413" s="29">
        <v>0</v>
      </c>
      <c r="N1413" s="29">
        <v>0</v>
      </c>
      <c r="O1413" s="31" t="s">
        <v>96</v>
      </c>
    </row>
    <row r="1414" spans="1:15" ht="30" x14ac:dyDescent="0.25">
      <c r="A1414" s="30" t="s">
        <v>5</v>
      </c>
      <c r="B1414" s="27" t="s">
        <v>46</v>
      </c>
      <c r="C1414" s="27" t="s">
        <v>47</v>
      </c>
      <c r="D1414" s="27" t="str">
        <f>VLOOKUP(C1414,state!A:B,2)</f>
        <v>Mississippi</v>
      </c>
      <c r="E1414" s="33" t="s">
        <v>2753</v>
      </c>
      <c r="F1414" s="33" t="str">
        <f>VLOOKUP(E1414,Sheet4!A:B,2,FALSE)</f>
        <v>Okolona</v>
      </c>
      <c r="G1414" s="27" t="s">
        <v>2755</v>
      </c>
      <c r="H1414" s="27" t="s">
        <v>4</v>
      </c>
      <c r="I1414" s="27" t="s">
        <v>13</v>
      </c>
      <c r="J1414" s="28" t="s">
        <v>3932</v>
      </c>
      <c r="K1414" s="29">
        <v>24354</v>
      </c>
      <c r="L1414" s="29">
        <v>24354</v>
      </c>
      <c r="M1414" s="29">
        <v>0</v>
      </c>
      <c r="N1414" s="29">
        <v>0</v>
      </c>
      <c r="O1414" s="31" t="s">
        <v>542</v>
      </c>
    </row>
    <row r="1415" spans="1:15" ht="30" x14ac:dyDescent="0.25">
      <c r="A1415" s="30" t="s">
        <v>5</v>
      </c>
      <c r="B1415" s="27" t="s">
        <v>46</v>
      </c>
      <c r="C1415" s="27" t="s">
        <v>47</v>
      </c>
      <c r="D1415" s="27" t="str">
        <f>VLOOKUP(C1415,state!A:B,2)</f>
        <v>Mississippi</v>
      </c>
      <c r="E1415" s="33" t="s">
        <v>2753</v>
      </c>
      <c r="F1415" s="33" t="str">
        <f>VLOOKUP(E1415,Sheet4!A:B,2,FALSE)</f>
        <v>Okolona</v>
      </c>
      <c r="G1415" s="27" t="s">
        <v>2755</v>
      </c>
      <c r="H1415" s="27" t="s">
        <v>4</v>
      </c>
      <c r="I1415" s="27" t="s">
        <v>13</v>
      </c>
      <c r="J1415" s="28" t="s">
        <v>3932</v>
      </c>
      <c r="K1415" s="29">
        <v>31950</v>
      </c>
      <c r="L1415" s="29">
        <v>31950</v>
      </c>
      <c r="M1415" s="29">
        <v>0</v>
      </c>
      <c r="N1415" s="29">
        <v>0</v>
      </c>
      <c r="O1415" s="31" t="s">
        <v>4524</v>
      </c>
    </row>
    <row r="1416" spans="1:15" ht="30" x14ac:dyDescent="0.25">
      <c r="A1416" s="30" t="s">
        <v>5</v>
      </c>
      <c r="B1416" s="27" t="s">
        <v>46</v>
      </c>
      <c r="C1416" s="27" t="s">
        <v>47</v>
      </c>
      <c r="D1416" s="27" t="str">
        <f>VLOOKUP(C1416,state!A:B,2)</f>
        <v>Mississippi</v>
      </c>
      <c r="E1416" s="33" t="s">
        <v>2753</v>
      </c>
      <c r="F1416" s="33" t="str">
        <f>VLOOKUP(E1416,Sheet4!A:B,2,FALSE)</f>
        <v>Okolona</v>
      </c>
      <c r="G1416" s="27" t="s">
        <v>2755</v>
      </c>
      <c r="H1416" s="27" t="s">
        <v>4</v>
      </c>
      <c r="I1416" s="27" t="s">
        <v>13</v>
      </c>
      <c r="J1416" s="28" t="s">
        <v>3932</v>
      </c>
      <c r="K1416" s="29">
        <v>243495</v>
      </c>
      <c r="L1416" s="29">
        <v>243495</v>
      </c>
      <c r="M1416" s="29">
        <v>0</v>
      </c>
      <c r="N1416" s="29">
        <v>0</v>
      </c>
      <c r="O1416" s="31" t="s">
        <v>199</v>
      </c>
    </row>
    <row r="1417" spans="1:15" ht="30" x14ac:dyDescent="0.25">
      <c r="A1417" s="30" t="s">
        <v>5</v>
      </c>
      <c r="B1417" s="27" t="s">
        <v>46</v>
      </c>
      <c r="C1417" s="27" t="s">
        <v>47</v>
      </c>
      <c r="D1417" s="27" t="str">
        <f>VLOOKUP(C1417,state!A:B,2)</f>
        <v>Mississippi</v>
      </c>
      <c r="E1417" s="33" t="s">
        <v>1769</v>
      </c>
      <c r="F1417" s="33" t="str">
        <f>VLOOKUP(E1417,Sheet4!A:B,2,FALSE)</f>
        <v>Winona</v>
      </c>
      <c r="G1417" s="27" t="s">
        <v>1771</v>
      </c>
      <c r="H1417" s="27" t="s">
        <v>4</v>
      </c>
      <c r="I1417" s="27" t="s">
        <v>13</v>
      </c>
      <c r="J1417" s="28" t="s">
        <v>3931</v>
      </c>
      <c r="K1417" s="29">
        <v>72450</v>
      </c>
      <c r="L1417" s="29">
        <v>72450</v>
      </c>
      <c r="M1417" s="29">
        <v>0</v>
      </c>
      <c r="N1417" s="29">
        <v>0</v>
      </c>
      <c r="O1417" s="31" t="s">
        <v>176</v>
      </c>
    </row>
    <row r="1418" spans="1:15" ht="30" x14ac:dyDescent="0.25">
      <c r="A1418" s="30" t="s">
        <v>5</v>
      </c>
      <c r="B1418" s="27" t="s">
        <v>46</v>
      </c>
      <c r="C1418" s="27" t="s">
        <v>47</v>
      </c>
      <c r="D1418" s="27" t="str">
        <f>VLOOKUP(C1418,state!A:B,2)</f>
        <v>Mississippi</v>
      </c>
      <c r="E1418" s="33" t="s">
        <v>1769</v>
      </c>
      <c r="F1418" s="33" t="str">
        <f>VLOOKUP(E1418,Sheet4!A:B,2,FALSE)</f>
        <v>Winona</v>
      </c>
      <c r="G1418" s="27" t="s">
        <v>1771</v>
      </c>
      <c r="H1418" s="27" t="s">
        <v>4</v>
      </c>
      <c r="I1418" s="27" t="s">
        <v>13</v>
      </c>
      <c r="J1418" s="28" t="s">
        <v>3931</v>
      </c>
      <c r="K1418" s="29">
        <v>236237</v>
      </c>
      <c r="L1418" s="29">
        <v>236237</v>
      </c>
      <c r="M1418" s="29">
        <v>0</v>
      </c>
      <c r="N1418" s="29">
        <v>0</v>
      </c>
      <c r="O1418" s="31" t="s">
        <v>131</v>
      </c>
    </row>
    <row r="1419" spans="1:15" ht="30" x14ac:dyDescent="0.25">
      <c r="A1419" s="30" t="s">
        <v>5</v>
      </c>
      <c r="B1419" s="27" t="s">
        <v>46</v>
      </c>
      <c r="C1419" s="27" t="s">
        <v>47</v>
      </c>
      <c r="D1419" s="27" t="str">
        <f>VLOOKUP(C1419,state!A:B,2)</f>
        <v>Mississippi</v>
      </c>
      <c r="E1419" s="33" t="s">
        <v>1415</v>
      </c>
      <c r="F1419" s="33" t="str">
        <f>VLOOKUP(E1419,Sheet4!A:B,2,FALSE)</f>
        <v>Yazoo City</v>
      </c>
      <c r="G1419" s="27" t="s">
        <v>1417</v>
      </c>
      <c r="H1419" s="27" t="s">
        <v>4</v>
      </c>
      <c r="I1419" s="27" t="s">
        <v>13</v>
      </c>
      <c r="J1419" s="28" t="s">
        <v>3915</v>
      </c>
      <c r="K1419" s="29">
        <v>150000</v>
      </c>
      <c r="L1419" s="29">
        <v>150000</v>
      </c>
      <c r="M1419" s="29">
        <v>0</v>
      </c>
      <c r="N1419" s="29">
        <v>0</v>
      </c>
      <c r="O1419" s="31" t="s">
        <v>300</v>
      </c>
    </row>
    <row r="1420" spans="1:15" ht="30" x14ac:dyDescent="0.25">
      <c r="A1420" s="30" t="s">
        <v>5</v>
      </c>
      <c r="B1420" s="27" t="s">
        <v>46</v>
      </c>
      <c r="C1420" s="27" t="s">
        <v>47</v>
      </c>
      <c r="D1420" s="27" t="str">
        <f>VLOOKUP(C1420,state!A:B,2)</f>
        <v>Mississippi</v>
      </c>
      <c r="E1420" s="33" t="s">
        <v>3771</v>
      </c>
      <c r="F1420" s="33" t="str">
        <f>VLOOKUP(E1420,Sheet4!A:B,2,FALSE)</f>
        <v>Booneville/Baldwyn</v>
      </c>
      <c r="G1420" s="27" t="s">
        <v>3772</v>
      </c>
      <c r="H1420" s="27" t="s">
        <v>4</v>
      </c>
      <c r="I1420" s="27" t="s">
        <v>13</v>
      </c>
      <c r="J1420" s="28" t="s">
        <v>3901</v>
      </c>
      <c r="K1420" s="29">
        <v>76500</v>
      </c>
      <c r="L1420" s="29">
        <v>76500</v>
      </c>
      <c r="M1420" s="29">
        <v>0</v>
      </c>
      <c r="N1420" s="29">
        <v>0</v>
      </c>
      <c r="O1420" s="31" t="s">
        <v>69</v>
      </c>
    </row>
    <row r="1421" spans="1:15" ht="30" x14ac:dyDescent="0.25">
      <c r="A1421" s="30" t="s">
        <v>5</v>
      </c>
      <c r="B1421" s="27" t="s">
        <v>46</v>
      </c>
      <c r="C1421" s="27" t="s">
        <v>47</v>
      </c>
      <c r="D1421" s="27" t="str">
        <f>VLOOKUP(C1421,state!A:B,2)</f>
        <v>Mississippi</v>
      </c>
      <c r="E1421" s="33" t="s">
        <v>661</v>
      </c>
      <c r="F1421" s="33" t="str">
        <f>VLOOKUP(E1421,Sheet4!A:B,2,FALSE)</f>
        <v>Clarksdale</v>
      </c>
      <c r="G1421" s="27" t="s">
        <v>663</v>
      </c>
      <c r="H1421" s="27" t="s">
        <v>4</v>
      </c>
      <c r="I1421" s="27" t="s">
        <v>13</v>
      </c>
      <c r="J1421" s="28" t="s">
        <v>3926</v>
      </c>
      <c r="K1421" s="29">
        <v>563362</v>
      </c>
      <c r="L1421" s="29">
        <v>563362</v>
      </c>
      <c r="M1421" s="29">
        <v>0</v>
      </c>
      <c r="N1421" s="29">
        <v>0</v>
      </c>
      <c r="O1421" s="31" t="s">
        <v>176</v>
      </c>
    </row>
    <row r="1422" spans="1:15" ht="30" x14ac:dyDescent="0.25">
      <c r="A1422" s="30" t="s">
        <v>5</v>
      </c>
      <c r="B1422" s="27" t="s">
        <v>46</v>
      </c>
      <c r="C1422" s="27" t="s">
        <v>47</v>
      </c>
      <c r="D1422" s="27" t="str">
        <f>VLOOKUP(C1422,state!A:B,2)</f>
        <v>Mississippi</v>
      </c>
      <c r="E1422" s="33" t="s">
        <v>3202</v>
      </c>
      <c r="F1422" s="33" t="str">
        <f>VLOOKUP(E1422,Sheet4!A:B,2,FALSE)</f>
        <v>Corinth</v>
      </c>
      <c r="G1422" s="27" t="s">
        <v>3204</v>
      </c>
      <c r="H1422" s="27" t="s">
        <v>4</v>
      </c>
      <c r="I1422" s="27" t="s">
        <v>13</v>
      </c>
      <c r="J1422" s="28" t="s">
        <v>3936</v>
      </c>
      <c r="K1422" s="29">
        <v>91996</v>
      </c>
      <c r="L1422" s="29">
        <v>91996</v>
      </c>
      <c r="M1422" s="29">
        <v>0</v>
      </c>
      <c r="N1422" s="29">
        <v>0</v>
      </c>
      <c r="O1422" s="31" t="s">
        <v>4262</v>
      </c>
    </row>
    <row r="1423" spans="1:15" ht="30" x14ac:dyDescent="0.25">
      <c r="A1423" s="30" t="s">
        <v>5</v>
      </c>
      <c r="B1423" s="27" t="s">
        <v>46</v>
      </c>
      <c r="C1423" s="27" t="s">
        <v>47</v>
      </c>
      <c r="D1423" s="27" t="str">
        <f>VLOOKUP(C1423,state!A:B,2)</f>
        <v>Mississippi</v>
      </c>
      <c r="E1423" s="33" t="s">
        <v>2008</v>
      </c>
      <c r="F1423" s="33" t="str">
        <f>VLOOKUP(E1423,Sheet4!A:B,2,FALSE)</f>
        <v>Greenwood</v>
      </c>
      <c r="G1423" s="27" t="s">
        <v>2009</v>
      </c>
      <c r="H1423" s="27" t="s">
        <v>4</v>
      </c>
      <c r="I1423" s="27" t="s">
        <v>13</v>
      </c>
      <c r="J1423" s="28" t="s">
        <v>3902</v>
      </c>
      <c r="K1423" s="29">
        <v>799189</v>
      </c>
      <c r="L1423" s="29">
        <v>244481</v>
      </c>
      <c r="M1423" s="29">
        <v>554708</v>
      </c>
      <c r="N1423" s="29">
        <v>0</v>
      </c>
      <c r="O1423" s="31" t="s">
        <v>96</v>
      </c>
    </row>
    <row r="1424" spans="1:15" ht="30" x14ac:dyDescent="0.25">
      <c r="A1424" s="30" t="s">
        <v>5</v>
      </c>
      <c r="B1424" s="27" t="s">
        <v>46</v>
      </c>
      <c r="C1424" s="27" t="s">
        <v>47</v>
      </c>
      <c r="D1424" s="27" t="str">
        <f>VLOOKUP(C1424,state!A:B,2)</f>
        <v>Mississippi</v>
      </c>
      <c r="E1424" s="33" t="s">
        <v>2568</v>
      </c>
      <c r="F1424" s="33" t="str">
        <f>VLOOKUP(E1424,Sheet4!A:B,2,FALSE)</f>
        <v>Hattiesburg</v>
      </c>
      <c r="G1424" s="27" t="s">
        <v>2570</v>
      </c>
      <c r="H1424" s="27" t="s">
        <v>4</v>
      </c>
      <c r="I1424" s="27" t="s">
        <v>13</v>
      </c>
      <c r="J1424" s="28" t="s">
        <v>3926</v>
      </c>
      <c r="K1424" s="29">
        <v>737294</v>
      </c>
      <c r="L1424" s="29">
        <v>737294</v>
      </c>
      <c r="M1424" s="29">
        <v>0</v>
      </c>
      <c r="N1424" s="29">
        <v>0</v>
      </c>
      <c r="O1424" s="31" t="s">
        <v>5062</v>
      </c>
    </row>
    <row r="1425" spans="1:15" ht="30" x14ac:dyDescent="0.25">
      <c r="A1425" s="30" t="s">
        <v>5</v>
      </c>
      <c r="B1425" s="27" t="s">
        <v>46</v>
      </c>
      <c r="C1425" s="27" t="s">
        <v>47</v>
      </c>
      <c r="D1425" s="27" t="str">
        <f>VLOOKUP(C1425,state!A:B,2)</f>
        <v>Mississippi</v>
      </c>
      <c r="E1425" s="33" t="s">
        <v>2571</v>
      </c>
      <c r="F1425" s="33" t="str">
        <f>VLOOKUP(E1425,Sheet4!A:B,2,FALSE)</f>
        <v>Natchez</v>
      </c>
      <c r="G1425" s="27" t="s">
        <v>2573</v>
      </c>
      <c r="H1425" s="27" t="s">
        <v>4</v>
      </c>
      <c r="I1425" s="27" t="s">
        <v>13</v>
      </c>
      <c r="J1425" s="28" t="s">
        <v>3948</v>
      </c>
      <c r="K1425" s="29">
        <v>62169</v>
      </c>
      <c r="L1425" s="29">
        <v>62169</v>
      </c>
      <c r="M1425" s="29">
        <v>0</v>
      </c>
      <c r="N1425" s="29">
        <v>0</v>
      </c>
      <c r="O1425" s="31" t="s">
        <v>872</v>
      </c>
    </row>
    <row r="1426" spans="1:15" ht="30" x14ac:dyDescent="0.25">
      <c r="A1426" s="30" t="s">
        <v>5</v>
      </c>
      <c r="B1426" s="27" t="s">
        <v>46</v>
      </c>
      <c r="C1426" s="27" t="s">
        <v>47</v>
      </c>
      <c r="D1426" s="27" t="str">
        <f>VLOOKUP(C1426,state!A:B,2)</f>
        <v>Mississippi</v>
      </c>
      <c r="E1426" s="33" t="s">
        <v>2571</v>
      </c>
      <c r="F1426" s="33" t="str">
        <f>VLOOKUP(E1426,Sheet4!A:B,2,FALSE)</f>
        <v>Natchez</v>
      </c>
      <c r="G1426" s="27" t="s">
        <v>2573</v>
      </c>
      <c r="H1426" s="27" t="s">
        <v>4</v>
      </c>
      <c r="I1426" s="27" t="s">
        <v>13</v>
      </c>
      <c r="J1426" s="28" t="s">
        <v>3948</v>
      </c>
      <c r="K1426" s="29">
        <v>111379</v>
      </c>
      <c r="L1426" s="29">
        <v>111379</v>
      </c>
      <c r="M1426" s="29">
        <v>0</v>
      </c>
      <c r="N1426" s="29">
        <v>0</v>
      </c>
      <c r="O1426" s="31" t="s">
        <v>5075</v>
      </c>
    </row>
    <row r="1427" spans="1:15" ht="30" x14ac:dyDescent="0.25">
      <c r="A1427" s="30" t="s">
        <v>5</v>
      </c>
      <c r="B1427" s="27" t="s">
        <v>46</v>
      </c>
      <c r="C1427" s="27" t="s">
        <v>47</v>
      </c>
      <c r="D1427" s="27" t="str">
        <f>VLOOKUP(C1427,state!A:B,2)</f>
        <v>Mississippi</v>
      </c>
      <c r="E1427" s="33" t="s">
        <v>2571</v>
      </c>
      <c r="F1427" s="33" t="str">
        <f>VLOOKUP(E1427,Sheet4!A:B,2,FALSE)</f>
        <v>Natchez</v>
      </c>
      <c r="G1427" s="27" t="s">
        <v>2573</v>
      </c>
      <c r="H1427" s="27" t="s">
        <v>4</v>
      </c>
      <c r="I1427" s="27" t="s">
        <v>13</v>
      </c>
      <c r="J1427" s="28" t="s">
        <v>3948</v>
      </c>
      <c r="K1427" s="29">
        <v>373082</v>
      </c>
      <c r="L1427" s="29">
        <v>373082</v>
      </c>
      <c r="M1427" s="29">
        <v>0</v>
      </c>
      <c r="N1427" s="29">
        <v>0</v>
      </c>
      <c r="O1427" s="31" t="s">
        <v>1524</v>
      </c>
    </row>
    <row r="1428" spans="1:15" ht="30" x14ac:dyDescent="0.25">
      <c r="A1428" s="30" t="s">
        <v>5</v>
      </c>
      <c r="B1428" s="27" t="s">
        <v>46</v>
      </c>
      <c r="C1428" s="27" t="s">
        <v>47</v>
      </c>
      <c r="D1428" s="27" t="str">
        <f>VLOOKUP(C1428,state!A:B,2)</f>
        <v>Mississippi</v>
      </c>
      <c r="E1428" s="33" t="s">
        <v>656</v>
      </c>
      <c r="F1428" s="33" t="str">
        <f>VLOOKUP(E1428,Sheet4!A:B,2,FALSE)</f>
        <v>Jackson</v>
      </c>
      <c r="G1428" s="27" t="s">
        <v>657</v>
      </c>
      <c r="H1428" s="27" t="s">
        <v>4</v>
      </c>
      <c r="I1428" s="27" t="s">
        <v>13</v>
      </c>
      <c r="J1428" s="28" t="s">
        <v>3902</v>
      </c>
      <c r="K1428" s="29">
        <v>70690</v>
      </c>
      <c r="L1428" s="29">
        <v>70690</v>
      </c>
      <c r="M1428" s="29">
        <v>0</v>
      </c>
      <c r="N1428" s="29">
        <v>0</v>
      </c>
      <c r="O1428" s="31" t="s">
        <v>69</v>
      </c>
    </row>
    <row r="1429" spans="1:15" ht="30" x14ac:dyDescent="0.25">
      <c r="A1429" s="30" t="s">
        <v>5</v>
      </c>
      <c r="B1429" s="27" t="s">
        <v>46</v>
      </c>
      <c r="C1429" s="27" t="s">
        <v>47</v>
      </c>
      <c r="D1429" s="27" t="str">
        <f>VLOOKUP(C1429,state!A:B,2)</f>
        <v>Mississippi</v>
      </c>
      <c r="E1429" s="33" t="s">
        <v>656</v>
      </c>
      <c r="F1429" s="33" t="str">
        <f>VLOOKUP(E1429,Sheet4!A:B,2,FALSE)</f>
        <v>Jackson</v>
      </c>
      <c r="G1429" s="27" t="s">
        <v>657</v>
      </c>
      <c r="H1429" s="27" t="s">
        <v>4</v>
      </c>
      <c r="I1429" s="27" t="s">
        <v>13</v>
      </c>
      <c r="J1429" s="28" t="s">
        <v>3902</v>
      </c>
      <c r="K1429" s="29">
        <v>679420</v>
      </c>
      <c r="L1429" s="29">
        <v>79310</v>
      </c>
      <c r="M1429" s="29">
        <v>600110</v>
      </c>
      <c r="N1429" s="29">
        <v>0</v>
      </c>
      <c r="O1429" s="31" t="s">
        <v>4172</v>
      </c>
    </row>
    <row r="1430" spans="1:15" ht="30" x14ac:dyDescent="0.25">
      <c r="A1430" s="30" t="s">
        <v>5</v>
      </c>
      <c r="B1430" s="27" t="s">
        <v>46</v>
      </c>
      <c r="C1430" s="27" t="s">
        <v>47</v>
      </c>
      <c r="D1430" s="27" t="str">
        <f>VLOOKUP(C1430,state!A:B,2)</f>
        <v>Mississippi</v>
      </c>
      <c r="E1430" s="33" t="s">
        <v>2565</v>
      </c>
      <c r="F1430" s="33" t="str">
        <f>VLOOKUP(E1430,Sheet4!A:B,2,FALSE)</f>
        <v>Bay St. Louis</v>
      </c>
      <c r="G1430" s="27" t="s">
        <v>2567</v>
      </c>
      <c r="H1430" s="27" t="s">
        <v>4</v>
      </c>
      <c r="I1430" s="27" t="s">
        <v>13</v>
      </c>
      <c r="J1430" s="28" t="s">
        <v>3940</v>
      </c>
      <c r="K1430" s="29">
        <v>331486</v>
      </c>
      <c r="L1430" s="29">
        <v>331486</v>
      </c>
      <c r="M1430" s="29">
        <v>0</v>
      </c>
      <c r="N1430" s="29">
        <v>0</v>
      </c>
      <c r="O1430" s="31" t="s">
        <v>925</v>
      </c>
    </row>
    <row r="1431" spans="1:15" ht="30" x14ac:dyDescent="0.25">
      <c r="A1431" s="30" t="s">
        <v>5</v>
      </c>
      <c r="B1431" s="27" t="s">
        <v>46</v>
      </c>
      <c r="C1431" s="27" t="s">
        <v>47</v>
      </c>
      <c r="D1431" s="27" t="str">
        <f>VLOOKUP(C1431,state!A:B,2)</f>
        <v>Mississippi</v>
      </c>
      <c r="E1431" s="33" t="s">
        <v>3482</v>
      </c>
      <c r="F1431" s="33" t="str">
        <f>VLOOKUP(E1431,Sheet4!A:B,2,FALSE)</f>
        <v>Indianola</v>
      </c>
      <c r="G1431" s="27" t="s">
        <v>3484</v>
      </c>
      <c r="H1431" s="27" t="s">
        <v>4</v>
      </c>
      <c r="I1431" s="27" t="s">
        <v>13</v>
      </c>
      <c r="J1431" s="28" t="s">
        <v>3932</v>
      </c>
      <c r="K1431" s="29">
        <v>199542</v>
      </c>
      <c r="L1431" s="29">
        <v>199542</v>
      </c>
      <c r="M1431" s="29">
        <v>0</v>
      </c>
      <c r="N1431" s="29">
        <v>0</v>
      </c>
      <c r="O1431" s="31" t="s">
        <v>96</v>
      </c>
    </row>
    <row r="1432" spans="1:15" ht="30" x14ac:dyDescent="0.25">
      <c r="A1432" s="30" t="s">
        <v>5</v>
      </c>
      <c r="B1432" s="27" t="s">
        <v>46</v>
      </c>
      <c r="C1432" s="27" t="s">
        <v>47</v>
      </c>
      <c r="D1432" s="27" t="str">
        <f>VLOOKUP(C1432,state!A:B,2)</f>
        <v>Mississippi</v>
      </c>
      <c r="E1432" s="33" t="s">
        <v>3182</v>
      </c>
      <c r="F1432" s="33" t="str">
        <f>VLOOKUP(E1432,Sheet4!A:B,2,FALSE)</f>
        <v>Raymond</v>
      </c>
      <c r="G1432" s="27" t="s">
        <v>3184</v>
      </c>
      <c r="H1432" s="27" t="s">
        <v>4</v>
      </c>
      <c r="I1432" s="27" t="s">
        <v>13</v>
      </c>
      <c r="J1432" s="28" t="s">
        <v>3908</v>
      </c>
      <c r="K1432" s="29">
        <v>19215</v>
      </c>
      <c r="L1432" s="29">
        <v>19215</v>
      </c>
      <c r="M1432" s="29">
        <v>0</v>
      </c>
      <c r="N1432" s="29">
        <v>0</v>
      </c>
      <c r="O1432" s="31" t="s">
        <v>285</v>
      </c>
    </row>
    <row r="1433" spans="1:15" ht="30" x14ac:dyDescent="0.25">
      <c r="A1433" s="30" t="s">
        <v>5</v>
      </c>
      <c r="B1433" s="27" t="s">
        <v>46</v>
      </c>
      <c r="C1433" s="27" t="s">
        <v>47</v>
      </c>
      <c r="D1433" s="27" t="str">
        <f>VLOOKUP(C1433,state!A:B,2)</f>
        <v>Mississippi</v>
      </c>
      <c r="E1433" s="33" t="s">
        <v>3182</v>
      </c>
      <c r="F1433" s="33" t="str">
        <f>VLOOKUP(E1433,Sheet4!A:B,2,FALSE)</f>
        <v>Raymond</v>
      </c>
      <c r="G1433" s="27" t="s">
        <v>3184</v>
      </c>
      <c r="H1433" s="27" t="s">
        <v>4</v>
      </c>
      <c r="I1433" s="27" t="s">
        <v>13</v>
      </c>
      <c r="J1433" s="28" t="s">
        <v>3908</v>
      </c>
      <c r="K1433" s="29">
        <v>70425</v>
      </c>
      <c r="L1433" s="29">
        <v>70425</v>
      </c>
      <c r="M1433" s="29">
        <v>0</v>
      </c>
      <c r="N1433" s="29">
        <v>0</v>
      </c>
      <c r="O1433" s="31" t="s">
        <v>5183</v>
      </c>
    </row>
    <row r="1434" spans="1:15" ht="30" x14ac:dyDescent="0.25">
      <c r="A1434" s="30" t="s">
        <v>5</v>
      </c>
      <c r="B1434" s="27" t="s">
        <v>46</v>
      </c>
      <c r="C1434" s="27" t="s">
        <v>47</v>
      </c>
      <c r="D1434" s="27" t="str">
        <f>VLOOKUP(C1434,state!A:B,2)</f>
        <v>Mississippi</v>
      </c>
      <c r="E1434" s="33" t="s">
        <v>3835</v>
      </c>
      <c r="F1434" s="33" t="str">
        <f>VLOOKUP(E1434,Sheet4!A:B,2,FALSE)</f>
        <v>Laurel</v>
      </c>
      <c r="G1434" s="27" t="s">
        <v>3836</v>
      </c>
      <c r="H1434" s="27" t="s">
        <v>4</v>
      </c>
      <c r="I1434" s="27" t="s">
        <v>13</v>
      </c>
      <c r="J1434" s="28" t="s">
        <v>3894</v>
      </c>
      <c r="K1434" s="29">
        <v>581836</v>
      </c>
      <c r="L1434" s="29">
        <v>581836</v>
      </c>
      <c r="M1434" s="29">
        <v>0</v>
      </c>
      <c r="N1434" s="29">
        <v>0</v>
      </c>
      <c r="O1434" s="31" t="s">
        <v>515</v>
      </c>
    </row>
    <row r="1435" spans="1:15" ht="30" x14ac:dyDescent="0.25">
      <c r="A1435" s="30" t="s">
        <v>5</v>
      </c>
      <c r="B1435" s="27" t="s">
        <v>46</v>
      </c>
      <c r="C1435" s="27" t="s">
        <v>47</v>
      </c>
      <c r="D1435" s="27" t="str">
        <f>VLOOKUP(C1435,state!A:B,2)</f>
        <v>Mississippi</v>
      </c>
      <c r="E1435" s="33" t="s">
        <v>2182</v>
      </c>
      <c r="F1435" s="33" t="str">
        <f>VLOOKUP(E1435,Sheet4!A:B,2,FALSE)</f>
        <v>Crystal Springs</v>
      </c>
      <c r="G1435" s="27" t="s">
        <v>2184</v>
      </c>
      <c r="H1435" s="27" t="s">
        <v>4</v>
      </c>
      <c r="I1435" s="27" t="s">
        <v>13</v>
      </c>
      <c r="J1435" s="28" t="s">
        <v>3897</v>
      </c>
      <c r="K1435" s="29">
        <v>16673</v>
      </c>
      <c r="L1435" s="29">
        <v>16673</v>
      </c>
      <c r="M1435" s="29">
        <v>0</v>
      </c>
      <c r="N1435" s="29">
        <v>0</v>
      </c>
      <c r="O1435" s="31" t="s">
        <v>5251</v>
      </c>
    </row>
    <row r="1436" spans="1:15" ht="30" x14ac:dyDescent="0.25">
      <c r="A1436" s="30" t="s">
        <v>5</v>
      </c>
      <c r="B1436" s="27" t="s">
        <v>46</v>
      </c>
      <c r="C1436" s="27" t="s">
        <v>47</v>
      </c>
      <c r="D1436" s="27" t="str">
        <f>VLOOKUP(C1436,state!A:B,2)</f>
        <v>Mississippi</v>
      </c>
      <c r="E1436" s="33" t="s">
        <v>2182</v>
      </c>
      <c r="F1436" s="33" t="str">
        <f>VLOOKUP(E1436,Sheet4!A:B,2,FALSE)</f>
        <v>Crystal Springs</v>
      </c>
      <c r="G1436" s="27" t="s">
        <v>2184</v>
      </c>
      <c r="H1436" s="27" t="s">
        <v>4</v>
      </c>
      <c r="I1436" s="27" t="s">
        <v>13</v>
      </c>
      <c r="J1436" s="28" t="s">
        <v>3897</v>
      </c>
      <c r="K1436" s="29">
        <v>150288</v>
      </c>
      <c r="L1436" s="29">
        <v>150288</v>
      </c>
      <c r="M1436" s="29">
        <v>0</v>
      </c>
      <c r="N1436" s="29">
        <v>0</v>
      </c>
      <c r="O1436" s="31" t="s">
        <v>5252</v>
      </c>
    </row>
    <row r="1437" spans="1:15" ht="30" x14ac:dyDescent="0.25">
      <c r="A1437" s="30" t="s">
        <v>5</v>
      </c>
      <c r="B1437" s="27" t="s">
        <v>46</v>
      </c>
      <c r="C1437" s="27" t="s">
        <v>47</v>
      </c>
      <c r="D1437" s="27" t="str">
        <f>VLOOKUP(C1437,state!A:B,2)</f>
        <v>Mississippi</v>
      </c>
      <c r="E1437" s="33" t="s">
        <v>2182</v>
      </c>
      <c r="F1437" s="33" t="str">
        <f>VLOOKUP(E1437,Sheet4!A:B,2,FALSE)</f>
        <v>Crystal Springs</v>
      </c>
      <c r="G1437" s="27" t="s">
        <v>2184</v>
      </c>
      <c r="H1437" s="27" t="s">
        <v>4</v>
      </c>
      <c r="I1437" s="27" t="s">
        <v>13</v>
      </c>
      <c r="J1437" s="28" t="s">
        <v>3897</v>
      </c>
      <c r="K1437" s="29">
        <v>181031</v>
      </c>
      <c r="L1437" s="29">
        <v>181031</v>
      </c>
      <c r="M1437" s="29">
        <v>0</v>
      </c>
      <c r="N1437" s="29">
        <v>0</v>
      </c>
      <c r="O1437" s="31" t="s">
        <v>5253</v>
      </c>
    </row>
    <row r="1438" spans="1:15" ht="30" x14ac:dyDescent="0.25">
      <c r="A1438" s="30" t="s">
        <v>5</v>
      </c>
      <c r="B1438" s="27" t="s">
        <v>46</v>
      </c>
      <c r="C1438" s="27" t="s">
        <v>47</v>
      </c>
      <c r="D1438" s="27" t="str">
        <f>VLOOKUP(C1438,state!A:B,2)</f>
        <v>Mississippi</v>
      </c>
      <c r="E1438" s="33" t="s">
        <v>3832</v>
      </c>
      <c r="F1438" s="33" t="str">
        <f>VLOOKUP(E1438,Sheet4!A:B,2,FALSE)</f>
        <v>Poplarville</v>
      </c>
      <c r="G1438" s="27" t="s">
        <v>3834</v>
      </c>
      <c r="H1438" s="27" t="s">
        <v>4</v>
      </c>
      <c r="I1438" s="27" t="s">
        <v>13</v>
      </c>
      <c r="J1438" s="28" t="s">
        <v>3896</v>
      </c>
      <c r="K1438" s="29">
        <v>365701</v>
      </c>
      <c r="L1438" s="29">
        <v>365701</v>
      </c>
      <c r="M1438" s="29">
        <v>0</v>
      </c>
      <c r="N1438" s="29">
        <v>0</v>
      </c>
      <c r="O1438" s="31" t="s">
        <v>5254</v>
      </c>
    </row>
    <row r="1439" spans="1:15" ht="30" x14ac:dyDescent="0.25">
      <c r="A1439" s="30" t="s">
        <v>5</v>
      </c>
      <c r="B1439" s="27" t="s">
        <v>46</v>
      </c>
      <c r="C1439" s="27" t="s">
        <v>47</v>
      </c>
      <c r="D1439" s="27" t="str">
        <f>VLOOKUP(C1439,state!A:B,2)</f>
        <v>Mississippi</v>
      </c>
      <c r="E1439" s="33" t="s">
        <v>1621</v>
      </c>
      <c r="F1439" s="33" t="str">
        <f>VLOOKUP(E1439,Sheet4!A:B,2,FALSE)</f>
        <v>Wiggins</v>
      </c>
      <c r="G1439" s="27" t="s">
        <v>1623</v>
      </c>
      <c r="H1439" s="27" t="s">
        <v>4</v>
      </c>
      <c r="I1439" s="27" t="s">
        <v>13</v>
      </c>
      <c r="J1439" s="28" t="s">
        <v>3902</v>
      </c>
      <c r="K1439" s="29">
        <v>20000</v>
      </c>
      <c r="L1439" s="29">
        <v>20000</v>
      </c>
      <c r="M1439" s="29">
        <v>0</v>
      </c>
      <c r="N1439" s="29">
        <v>0</v>
      </c>
      <c r="O1439" s="31" t="s">
        <v>4314</v>
      </c>
    </row>
    <row r="1440" spans="1:15" ht="30" x14ac:dyDescent="0.25">
      <c r="A1440" s="30" t="s">
        <v>5</v>
      </c>
      <c r="B1440" s="27" t="s">
        <v>46</v>
      </c>
      <c r="C1440" s="27" t="s">
        <v>47</v>
      </c>
      <c r="D1440" s="27" t="str">
        <f>VLOOKUP(C1440,state!A:B,2)</f>
        <v>Mississippi</v>
      </c>
      <c r="E1440" s="33" t="s">
        <v>1621</v>
      </c>
      <c r="F1440" s="33" t="str">
        <f>VLOOKUP(E1440,Sheet4!A:B,2,FALSE)</f>
        <v>Wiggins</v>
      </c>
      <c r="G1440" s="27" t="s">
        <v>1623</v>
      </c>
      <c r="H1440" s="27" t="s">
        <v>4</v>
      </c>
      <c r="I1440" s="27" t="s">
        <v>13</v>
      </c>
      <c r="J1440" s="28" t="s">
        <v>3902</v>
      </c>
      <c r="K1440" s="29">
        <v>20000</v>
      </c>
      <c r="L1440" s="29">
        <v>20000</v>
      </c>
      <c r="M1440" s="29">
        <v>0</v>
      </c>
      <c r="N1440" s="29">
        <v>0</v>
      </c>
      <c r="O1440" s="31" t="s">
        <v>5255</v>
      </c>
    </row>
    <row r="1441" spans="1:15" ht="30" x14ac:dyDescent="0.25">
      <c r="A1441" s="30" t="s">
        <v>5</v>
      </c>
      <c r="B1441" s="27" t="s">
        <v>46</v>
      </c>
      <c r="C1441" s="27" t="s">
        <v>47</v>
      </c>
      <c r="D1441" s="27" t="str">
        <f>VLOOKUP(C1441,state!A:B,2)</f>
        <v>Mississippi</v>
      </c>
      <c r="E1441" s="33" t="s">
        <v>1621</v>
      </c>
      <c r="F1441" s="33" t="str">
        <f>VLOOKUP(E1441,Sheet4!A:B,2,FALSE)</f>
        <v>Wiggins</v>
      </c>
      <c r="G1441" s="27" t="s">
        <v>1623</v>
      </c>
      <c r="H1441" s="27" t="s">
        <v>4</v>
      </c>
      <c r="I1441" s="27" t="s">
        <v>13</v>
      </c>
      <c r="J1441" s="28" t="s">
        <v>3902</v>
      </c>
      <c r="K1441" s="29">
        <v>31901</v>
      </c>
      <c r="L1441" s="29">
        <v>31901</v>
      </c>
      <c r="M1441" s="29">
        <v>0</v>
      </c>
      <c r="N1441" s="29">
        <v>0</v>
      </c>
      <c r="O1441" s="31" t="s">
        <v>4117</v>
      </c>
    </row>
    <row r="1442" spans="1:15" ht="30" x14ac:dyDescent="0.25">
      <c r="A1442" s="30" t="s">
        <v>5</v>
      </c>
      <c r="B1442" s="27" t="s">
        <v>46</v>
      </c>
      <c r="C1442" s="27" t="s">
        <v>47</v>
      </c>
      <c r="D1442" s="27" t="str">
        <f>VLOOKUP(C1442,state!A:B,2)</f>
        <v>Mississippi</v>
      </c>
      <c r="E1442" s="33" t="s">
        <v>3417</v>
      </c>
      <c r="F1442" s="33" t="str">
        <f>VLOOKUP(E1442,Sheet4!A:B,2,FALSE)</f>
        <v>Aberdeen/Amory</v>
      </c>
      <c r="G1442" s="27" t="s">
        <v>2114</v>
      </c>
      <c r="H1442" s="27" t="s">
        <v>4</v>
      </c>
      <c r="I1442" s="27" t="s">
        <v>13</v>
      </c>
      <c r="J1442" s="28" t="s">
        <v>3915</v>
      </c>
      <c r="K1442" s="29">
        <v>228689</v>
      </c>
      <c r="L1442" s="29">
        <v>228689</v>
      </c>
      <c r="M1442" s="29">
        <v>0</v>
      </c>
      <c r="N1442" s="29">
        <v>0</v>
      </c>
      <c r="O1442" s="31" t="s">
        <v>139</v>
      </c>
    </row>
    <row r="1443" spans="1:15" ht="30" x14ac:dyDescent="0.25">
      <c r="A1443" s="30" t="s">
        <v>5</v>
      </c>
      <c r="B1443" s="27" t="s">
        <v>46</v>
      </c>
      <c r="C1443" s="27" t="s">
        <v>47</v>
      </c>
      <c r="D1443" s="27" t="str">
        <f>VLOOKUP(C1443,state!A:B,2)</f>
        <v>Mississippi</v>
      </c>
      <c r="E1443" s="33" t="s">
        <v>356</v>
      </c>
      <c r="F1443" s="33" t="str">
        <f>VLOOKUP(E1443,Sheet4!A:B,2,FALSE)</f>
        <v>Holly Springs</v>
      </c>
      <c r="G1443" s="27" t="s">
        <v>358</v>
      </c>
      <c r="H1443" s="27" t="s">
        <v>4</v>
      </c>
      <c r="I1443" s="27" t="s">
        <v>13</v>
      </c>
      <c r="J1443" s="28" t="s">
        <v>3901</v>
      </c>
      <c r="K1443" s="29">
        <v>94500</v>
      </c>
      <c r="L1443" s="29">
        <v>94500</v>
      </c>
      <c r="M1443" s="29">
        <v>0</v>
      </c>
      <c r="N1443" s="29">
        <v>0</v>
      </c>
      <c r="O1443" s="31" t="s">
        <v>69</v>
      </c>
    </row>
    <row r="1444" spans="1:15" ht="30" x14ac:dyDescent="0.25">
      <c r="A1444" s="30" t="s">
        <v>5</v>
      </c>
      <c r="B1444" s="27" t="s">
        <v>46</v>
      </c>
      <c r="C1444" s="27" t="s">
        <v>47</v>
      </c>
      <c r="D1444" s="27" t="str">
        <f>VLOOKUP(C1444,state!A:B,2)</f>
        <v>Mississippi</v>
      </c>
      <c r="E1444" s="33" t="s">
        <v>1626</v>
      </c>
      <c r="F1444" s="33" t="str">
        <f>VLOOKUP(E1444,Sheet4!A:B,2,FALSE)</f>
        <v>Prentiss</v>
      </c>
      <c r="G1444" s="27" t="s">
        <v>1628</v>
      </c>
      <c r="H1444" s="27" t="s">
        <v>4</v>
      </c>
      <c r="I1444" s="27" t="s">
        <v>13</v>
      </c>
      <c r="J1444" s="28" t="s">
        <v>3896</v>
      </c>
      <c r="K1444" s="29">
        <v>10792</v>
      </c>
      <c r="L1444" s="29">
        <v>10792</v>
      </c>
      <c r="M1444" s="29">
        <v>0</v>
      </c>
      <c r="N1444" s="29">
        <v>0</v>
      </c>
      <c r="O1444" s="31" t="s">
        <v>4315</v>
      </c>
    </row>
    <row r="1445" spans="1:15" ht="30" x14ac:dyDescent="0.25">
      <c r="A1445" s="30" t="s">
        <v>5</v>
      </c>
      <c r="B1445" s="27" t="s">
        <v>46</v>
      </c>
      <c r="C1445" s="27" t="s">
        <v>47</v>
      </c>
      <c r="D1445" s="27" t="str">
        <f>VLOOKUP(C1445,state!A:B,2)</f>
        <v>Mississippi</v>
      </c>
      <c r="E1445" s="33" t="s">
        <v>1626</v>
      </c>
      <c r="F1445" s="33" t="str">
        <f>VLOOKUP(E1445,Sheet4!A:B,2,FALSE)</f>
        <v>Prentiss</v>
      </c>
      <c r="G1445" s="27" t="s">
        <v>1628</v>
      </c>
      <c r="H1445" s="27" t="s">
        <v>4</v>
      </c>
      <c r="I1445" s="27" t="s">
        <v>13</v>
      </c>
      <c r="J1445" s="28" t="s">
        <v>3896</v>
      </c>
      <c r="K1445" s="29">
        <v>186020</v>
      </c>
      <c r="L1445" s="29">
        <v>186020</v>
      </c>
      <c r="M1445" s="29">
        <v>0</v>
      </c>
      <c r="N1445" s="29">
        <v>0</v>
      </c>
      <c r="O1445" s="31" t="s">
        <v>5257</v>
      </c>
    </row>
    <row r="1446" spans="1:15" ht="30" x14ac:dyDescent="0.25">
      <c r="A1446" s="30" t="s">
        <v>5</v>
      </c>
      <c r="B1446" s="27" t="s">
        <v>46</v>
      </c>
      <c r="C1446" s="27" t="s">
        <v>47</v>
      </c>
      <c r="D1446" s="27" t="str">
        <f>VLOOKUP(C1446,state!A:B,2)</f>
        <v>Mississippi</v>
      </c>
      <c r="E1446" s="33" t="s">
        <v>3207</v>
      </c>
      <c r="F1446" s="33" t="str">
        <f>VLOOKUP(E1446,Sheet4!A:B,2,FALSE)</f>
        <v>New Albany</v>
      </c>
      <c r="G1446" s="27" t="s">
        <v>3209</v>
      </c>
      <c r="H1446" s="27" t="s">
        <v>4</v>
      </c>
      <c r="I1446" s="27" t="s">
        <v>13</v>
      </c>
      <c r="J1446" s="28" t="s">
        <v>3901</v>
      </c>
      <c r="K1446" s="29">
        <v>306818</v>
      </c>
      <c r="L1446" s="29">
        <v>306818</v>
      </c>
      <c r="M1446" s="29">
        <v>0</v>
      </c>
      <c r="N1446" s="29">
        <v>0</v>
      </c>
      <c r="O1446" s="31" t="s">
        <v>948</v>
      </c>
    </row>
    <row r="1447" spans="1:15" ht="30" x14ac:dyDescent="0.25">
      <c r="A1447" s="30" t="s">
        <v>5</v>
      </c>
      <c r="B1447" s="27" t="s">
        <v>46</v>
      </c>
      <c r="C1447" s="27" t="s">
        <v>47</v>
      </c>
      <c r="D1447" s="27" t="str">
        <f>VLOOKUP(C1447,state!A:B,2)</f>
        <v>Mississippi</v>
      </c>
      <c r="E1447" s="33" t="s">
        <v>49</v>
      </c>
      <c r="F1447" s="33" t="str">
        <f>VLOOKUP(E1447,Sheet4!A:B,2,FALSE)</f>
        <v>West Point</v>
      </c>
      <c r="G1447" s="27" t="s">
        <v>51</v>
      </c>
      <c r="H1447" s="27" t="s">
        <v>4</v>
      </c>
      <c r="I1447" s="27" t="s">
        <v>13</v>
      </c>
      <c r="J1447" s="28" t="s">
        <v>3895</v>
      </c>
      <c r="K1447" s="29">
        <v>48031</v>
      </c>
      <c r="L1447" s="29">
        <v>48031</v>
      </c>
      <c r="M1447" s="29">
        <v>0</v>
      </c>
      <c r="N1447" s="29">
        <v>0</v>
      </c>
      <c r="O1447" s="31" t="s">
        <v>52</v>
      </c>
    </row>
    <row r="1448" spans="1:15" ht="30" x14ac:dyDescent="0.25">
      <c r="A1448" s="30" t="s">
        <v>5</v>
      </c>
      <c r="B1448" s="27" t="s">
        <v>46</v>
      </c>
      <c r="C1448" s="27" t="s">
        <v>47</v>
      </c>
      <c r="D1448" s="27" t="str">
        <f>VLOOKUP(C1448,state!A:B,2)</f>
        <v>Mississippi</v>
      </c>
      <c r="E1448" s="33" t="s">
        <v>49</v>
      </c>
      <c r="F1448" s="33" t="str">
        <f>VLOOKUP(E1448,Sheet4!A:B,2,FALSE)</f>
        <v>West Point</v>
      </c>
      <c r="G1448" s="27" t="s">
        <v>51</v>
      </c>
      <c r="H1448" s="27" t="s">
        <v>4</v>
      </c>
      <c r="I1448" s="27" t="s">
        <v>13</v>
      </c>
      <c r="J1448" s="28" t="s">
        <v>3895</v>
      </c>
      <c r="K1448" s="29">
        <v>432276</v>
      </c>
      <c r="L1448" s="29">
        <v>432276</v>
      </c>
      <c r="M1448" s="29">
        <v>0</v>
      </c>
      <c r="N1448" s="29">
        <v>0</v>
      </c>
      <c r="O1448" s="31" t="s">
        <v>199</v>
      </c>
    </row>
    <row r="1449" spans="1:15" ht="30" x14ac:dyDescent="0.25">
      <c r="A1449" s="30" t="s">
        <v>5</v>
      </c>
      <c r="B1449" s="27" t="s">
        <v>46</v>
      </c>
      <c r="C1449" s="27" t="s">
        <v>47</v>
      </c>
      <c r="D1449" s="27" t="str">
        <f>VLOOKUP(C1449,state!A:B,2)</f>
        <v>Mississippi</v>
      </c>
      <c r="E1449" s="33" t="s">
        <v>1413</v>
      </c>
      <c r="F1449" s="33" t="str">
        <f>VLOOKUP(E1449,Sheet4!A:B,2,FALSE)</f>
        <v>Madison</v>
      </c>
      <c r="G1449" s="27" t="s">
        <v>1414</v>
      </c>
      <c r="H1449" s="27" t="s">
        <v>4</v>
      </c>
      <c r="I1449" s="27" t="s">
        <v>13</v>
      </c>
      <c r="J1449" s="28" t="s">
        <v>3926</v>
      </c>
      <c r="K1449" s="29">
        <v>212964</v>
      </c>
      <c r="L1449" s="29">
        <v>212964</v>
      </c>
      <c r="M1449" s="29">
        <v>0</v>
      </c>
      <c r="N1449" s="29">
        <v>0</v>
      </c>
      <c r="O1449" s="31" t="s">
        <v>417</v>
      </c>
    </row>
    <row r="1450" spans="1:15" ht="30" x14ac:dyDescent="0.25">
      <c r="A1450" s="30" t="s">
        <v>5</v>
      </c>
      <c r="B1450" s="27" t="s">
        <v>46</v>
      </c>
      <c r="C1450" s="27" t="s">
        <v>47</v>
      </c>
      <c r="D1450" s="27" t="str">
        <f>VLOOKUP(C1450,state!A:B,2)</f>
        <v>Mississippi</v>
      </c>
      <c r="E1450" s="33" t="s">
        <v>1413</v>
      </c>
      <c r="F1450" s="33" t="str">
        <f>VLOOKUP(E1450,Sheet4!A:B,2,FALSE)</f>
        <v>Madison</v>
      </c>
      <c r="G1450" s="27" t="s">
        <v>1414</v>
      </c>
      <c r="H1450" s="27" t="s">
        <v>4</v>
      </c>
      <c r="I1450" s="27" t="s">
        <v>13</v>
      </c>
      <c r="J1450" s="28" t="s">
        <v>3926</v>
      </c>
      <c r="K1450" s="29">
        <v>260133</v>
      </c>
      <c r="L1450" s="29">
        <v>260133</v>
      </c>
      <c r="M1450" s="29">
        <v>0</v>
      </c>
      <c r="N1450" s="29">
        <v>0</v>
      </c>
      <c r="O1450" s="31" t="s">
        <v>857</v>
      </c>
    </row>
    <row r="1451" spans="1:15" ht="30" x14ac:dyDescent="0.25">
      <c r="A1451" s="30" t="s">
        <v>5</v>
      </c>
      <c r="B1451" s="27" t="s">
        <v>46</v>
      </c>
      <c r="C1451" s="27" t="s">
        <v>47</v>
      </c>
      <c r="D1451" s="27" t="str">
        <f>VLOOKUP(C1451,state!A:B,2)</f>
        <v>Mississippi</v>
      </c>
      <c r="E1451" s="33" t="s">
        <v>851</v>
      </c>
      <c r="F1451" s="33" t="str">
        <f>VLOOKUP(E1451,Sheet4!A:B,2,FALSE)</f>
        <v>Picayune</v>
      </c>
      <c r="G1451" s="27" t="s">
        <v>853</v>
      </c>
      <c r="H1451" s="27" t="s">
        <v>4</v>
      </c>
      <c r="I1451" s="27" t="s">
        <v>13</v>
      </c>
      <c r="J1451" s="28" t="s">
        <v>3932</v>
      </c>
      <c r="K1451" s="29">
        <v>167568</v>
      </c>
      <c r="L1451" s="29">
        <v>167568</v>
      </c>
      <c r="M1451" s="29">
        <v>0</v>
      </c>
      <c r="N1451" s="29">
        <v>0</v>
      </c>
      <c r="O1451" s="31" t="s">
        <v>604</v>
      </c>
    </row>
    <row r="1452" spans="1:15" ht="30" x14ac:dyDescent="0.25">
      <c r="A1452" s="30" t="s">
        <v>5</v>
      </c>
      <c r="B1452" s="27" t="s">
        <v>46</v>
      </c>
      <c r="C1452" s="27" t="s">
        <v>47</v>
      </c>
      <c r="D1452" s="27" t="str">
        <f>VLOOKUP(C1452,state!A:B,2)</f>
        <v>Mississippi</v>
      </c>
      <c r="E1452" s="33" t="s">
        <v>851</v>
      </c>
      <c r="F1452" s="33" t="str">
        <f>VLOOKUP(E1452,Sheet4!A:B,2,FALSE)</f>
        <v>Picayune</v>
      </c>
      <c r="G1452" s="27" t="s">
        <v>853</v>
      </c>
      <c r="H1452" s="27" t="s">
        <v>4</v>
      </c>
      <c r="I1452" s="27" t="s">
        <v>13</v>
      </c>
      <c r="J1452" s="28" t="s">
        <v>3932</v>
      </c>
      <c r="K1452" s="29">
        <v>658139</v>
      </c>
      <c r="L1452" s="29">
        <v>658139</v>
      </c>
      <c r="M1452" s="29">
        <v>0</v>
      </c>
      <c r="N1452" s="29">
        <v>0</v>
      </c>
      <c r="O1452" s="31" t="s">
        <v>4071</v>
      </c>
    </row>
    <row r="1453" spans="1:15" ht="30" x14ac:dyDescent="0.25">
      <c r="A1453" s="30" t="s">
        <v>5</v>
      </c>
      <c r="B1453" s="27" t="s">
        <v>46</v>
      </c>
      <c r="C1453" s="27" t="s">
        <v>47</v>
      </c>
      <c r="D1453" s="27" t="str">
        <f>VLOOKUP(C1453,state!A:B,2)</f>
        <v>Mississippi</v>
      </c>
      <c r="E1453" s="33" t="s">
        <v>3693</v>
      </c>
      <c r="F1453" s="33" t="str">
        <f>VLOOKUP(E1453,Sheet4!A:B,2,FALSE)</f>
        <v>Philadelphia</v>
      </c>
      <c r="G1453" s="27" t="s">
        <v>3694</v>
      </c>
      <c r="H1453" s="27" t="s">
        <v>4</v>
      </c>
      <c r="I1453" s="27" t="s">
        <v>13</v>
      </c>
      <c r="J1453" s="28" t="s">
        <v>3902</v>
      </c>
      <c r="K1453" s="29">
        <v>136357</v>
      </c>
      <c r="L1453" s="29">
        <v>136357</v>
      </c>
      <c r="M1453" s="29">
        <v>0</v>
      </c>
      <c r="N1453" s="29">
        <v>0</v>
      </c>
      <c r="O1453" s="31" t="s">
        <v>44</v>
      </c>
    </row>
    <row r="1454" spans="1:15" ht="30" x14ac:dyDescent="0.25">
      <c r="A1454" s="30" t="s">
        <v>5</v>
      </c>
      <c r="B1454" s="27" t="s">
        <v>46</v>
      </c>
      <c r="C1454" s="27" t="s">
        <v>47</v>
      </c>
      <c r="D1454" s="27" t="str">
        <f>VLOOKUP(C1454,state!A:B,2)</f>
        <v>Mississippi</v>
      </c>
      <c r="E1454" s="33" t="s">
        <v>1495</v>
      </c>
      <c r="F1454" s="33" t="str">
        <f>VLOOKUP(E1454,Sheet4!A:B,2,FALSE)</f>
        <v>Batesville</v>
      </c>
      <c r="G1454" s="27" t="s">
        <v>1497</v>
      </c>
      <c r="H1454" s="27" t="s">
        <v>4</v>
      </c>
      <c r="I1454" s="27" t="s">
        <v>13</v>
      </c>
      <c r="J1454" s="28" t="s">
        <v>3924</v>
      </c>
      <c r="K1454" s="29">
        <v>100638</v>
      </c>
      <c r="L1454" s="29">
        <v>100638</v>
      </c>
      <c r="M1454" s="29">
        <v>0</v>
      </c>
      <c r="N1454" s="29">
        <v>0</v>
      </c>
      <c r="O1454" s="31" t="s">
        <v>44</v>
      </c>
    </row>
    <row r="1455" spans="1:15" ht="30" x14ac:dyDescent="0.25">
      <c r="A1455" s="30" t="s">
        <v>5</v>
      </c>
      <c r="B1455" s="27" t="s">
        <v>46</v>
      </c>
      <c r="C1455" s="27" t="s">
        <v>47</v>
      </c>
      <c r="D1455" s="27" t="str">
        <f>VLOOKUP(C1455,state!A:B,2)</f>
        <v>Mississippi</v>
      </c>
      <c r="E1455" s="33" t="s">
        <v>1495</v>
      </c>
      <c r="F1455" s="33" t="str">
        <f>VLOOKUP(E1455,Sheet4!A:B,2,FALSE)</f>
        <v>Batesville</v>
      </c>
      <c r="G1455" s="27" t="s">
        <v>1497</v>
      </c>
      <c r="H1455" s="27" t="s">
        <v>4</v>
      </c>
      <c r="I1455" s="27" t="s">
        <v>13</v>
      </c>
      <c r="J1455" s="28" t="s">
        <v>3924</v>
      </c>
      <c r="K1455" s="29">
        <v>101463</v>
      </c>
      <c r="L1455" s="29">
        <v>101463</v>
      </c>
      <c r="M1455" s="29">
        <v>0</v>
      </c>
      <c r="N1455" s="29">
        <v>0</v>
      </c>
      <c r="O1455" s="31" t="s">
        <v>1524</v>
      </c>
    </row>
    <row r="1456" spans="1:15" ht="30" x14ac:dyDescent="0.25">
      <c r="A1456" s="30" t="s">
        <v>5</v>
      </c>
      <c r="B1456" s="27" t="s">
        <v>46</v>
      </c>
      <c r="C1456" s="27" t="s">
        <v>47</v>
      </c>
      <c r="D1456" s="27" t="str">
        <f>VLOOKUP(C1456,state!A:B,2)</f>
        <v>Mississippi</v>
      </c>
      <c r="E1456" s="33" t="s">
        <v>2179</v>
      </c>
      <c r="F1456" s="33" t="str">
        <f>VLOOKUP(E1456,Sheet4!A:B,2,FALSE)</f>
        <v>Tylertown</v>
      </c>
      <c r="G1456" s="27" t="s">
        <v>2181</v>
      </c>
      <c r="H1456" s="27" t="s">
        <v>4</v>
      </c>
      <c r="I1456" s="27" t="s">
        <v>13</v>
      </c>
      <c r="J1456" s="28" t="s">
        <v>3915</v>
      </c>
      <c r="K1456" s="29">
        <v>4612</v>
      </c>
      <c r="L1456" s="29">
        <v>4612</v>
      </c>
      <c r="M1456" s="29">
        <v>0</v>
      </c>
      <c r="N1456" s="29">
        <v>0</v>
      </c>
      <c r="O1456" s="31" t="s">
        <v>5648</v>
      </c>
    </row>
    <row r="1457" spans="1:15" ht="30" x14ac:dyDescent="0.25">
      <c r="A1457" s="30" t="s">
        <v>5</v>
      </c>
      <c r="B1457" s="27" t="s">
        <v>46</v>
      </c>
      <c r="C1457" s="27" t="s">
        <v>47</v>
      </c>
      <c r="D1457" s="27" t="str">
        <f>VLOOKUP(C1457,state!A:B,2)</f>
        <v>Mississippi</v>
      </c>
      <c r="E1457" s="33" t="s">
        <v>2179</v>
      </c>
      <c r="F1457" s="33" t="str">
        <f>VLOOKUP(E1457,Sheet4!A:B,2,FALSE)</f>
        <v>Tylertown</v>
      </c>
      <c r="G1457" s="27" t="s">
        <v>2181</v>
      </c>
      <c r="H1457" s="27" t="s">
        <v>4</v>
      </c>
      <c r="I1457" s="27" t="s">
        <v>13</v>
      </c>
      <c r="J1457" s="28" t="s">
        <v>3915</v>
      </c>
      <c r="K1457" s="29">
        <v>14770</v>
      </c>
      <c r="L1457" s="29">
        <v>14770</v>
      </c>
      <c r="M1457" s="29">
        <v>0</v>
      </c>
      <c r="N1457" s="29">
        <v>0</v>
      </c>
      <c r="O1457" s="31" t="s">
        <v>5647</v>
      </c>
    </row>
    <row r="1458" spans="1:15" ht="30" x14ac:dyDescent="0.25">
      <c r="A1458" s="30" t="s">
        <v>5</v>
      </c>
      <c r="B1458" s="27" t="s">
        <v>46</v>
      </c>
      <c r="C1458" s="27" t="s">
        <v>47</v>
      </c>
      <c r="D1458" s="27" t="str">
        <f>VLOOKUP(C1458,state!A:B,2)</f>
        <v>Mississippi</v>
      </c>
      <c r="E1458" s="33" t="s">
        <v>2179</v>
      </c>
      <c r="F1458" s="33" t="str">
        <f>VLOOKUP(E1458,Sheet4!A:B,2,FALSE)</f>
        <v>Tylertown</v>
      </c>
      <c r="G1458" s="27" t="s">
        <v>2181</v>
      </c>
      <c r="H1458" s="27" t="s">
        <v>4</v>
      </c>
      <c r="I1458" s="27" t="s">
        <v>13</v>
      </c>
      <c r="J1458" s="28" t="s">
        <v>3915</v>
      </c>
      <c r="K1458" s="29">
        <v>20818</v>
      </c>
      <c r="L1458" s="29">
        <v>20818</v>
      </c>
      <c r="M1458" s="29">
        <v>0</v>
      </c>
      <c r="N1458" s="29">
        <v>0</v>
      </c>
      <c r="O1458" s="31" t="s">
        <v>5649</v>
      </c>
    </row>
    <row r="1459" spans="1:15" ht="30" x14ac:dyDescent="0.25">
      <c r="A1459" s="30" t="s">
        <v>5</v>
      </c>
      <c r="B1459" s="27" t="s">
        <v>46</v>
      </c>
      <c r="C1459" s="27" t="s">
        <v>47</v>
      </c>
      <c r="D1459" s="27" t="str">
        <f>VLOOKUP(C1459,state!A:B,2)</f>
        <v>Mississippi</v>
      </c>
      <c r="E1459" s="33" t="s">
        <v>2179</v>
      </c>
      <c r="F1459" s="33" t="str">
        <f>VLOOKUP(E1459,Sheet4!A:B,2,FALSE)</f>
        <v>Tylertown</v>
      </c>
      <c r="G1459" s="27" t="s">
        <v>2181</v>
      </c>
      <c r="H1459" s="27" t="s">
        <v>4</v>
      </c>
      <c r="I1459" s="27" t="s">
        <v>13</v>
      </c>
      <c r="J1459" s="28" t="s">
        <v>3915</v>
      </c>
      <c r="K1459" s="29">
        <v>61675</v>
      </c>
      <c r="L1459" s="29">
        <v>61675</v>
      </c>
      <c r="M1459" s="29">
        <v>0</v>
      </c>
      <c r="N1459" s="29">
        <v>0</v>
      </c>
      <c r="O1459" s="31" t="s">
        <v>5650</v>
      </c>
    </row>
    <row r="1460" spans="1:15" ht="30" x14ac:dyDescent="0.25">
      <c r="A1460" s="30" t="s">
        <v>5</v>
      </c>
      <c r="B1460" s="27" t="s">
        <v>46</v>
      </c>
      <c r="C1460" s="27" t="s">
        <v>47</v>
      </c>
      <c r="D1460" s="27" t="str">
        <f>VLOOKUP(C1460,state!A:B,2)</f>
        <v>Mississippi</v>
      </c>
      <c r="E1460" s="33" t="s">
        <v>2179</v>
      </c>
      <c r="F1460" s="33" t="str">
        <f>VLOOKUP(E1460,Sheet4!A:B,2,FALSE)</f>
        <v>Tylertown</v>
      </c>
      <c r="G1460" s="27" t="s">
        <v>2181</v>
      </c>
      <c r="H1460" s="27" t="s">
        <v>4</v>
      </c>
      <c r="I1460" s="27" t="s">
        <v>13</v>
      </c>
      <c r="J1460" s="28" t="s">
        <v>3915</v>
      </c>
      <c r="K1460" s="29">
        <v>123153</v>
      </c>
      <c r="L1460" s="29">
        <v>123153</v>
      </c>
      <c r="M1460" s="29">
        <v>0</v>
      </c>
      <c r="N1460" s="29">
        <v>0</v>
      </c>
      <c r="O1460" s="31" t="s">
        <v>5651</v>
      </c>
    </row>
    <row r="1461" spans="1:15" ht="30" x14ac:dyDescent="0.25">
      <c r="A1461" s="30" t="s">
        <v>5</v>
      </c>
      <c r="B1461" s="27" t="s">
        <v>46</v>
      </c>
      <c r="C1461" s="27" t="s">
        <v>47</v>
      </c>
      <c r="D1461" s="27" t="str">
        <f>VLOOKUP(C1461,state!A:B,2)</f>
        <v>Mississippi</v>
      </c>
      <c r="E1461" s="33" t="s">
        <v>2179</v>
      </c>
      <c r="F1461" s="33" t="str">
        <f>VLOOKUP(E1461,Sheet4!A:B,2,FALSE)</f>
        <v>Tylertown</v>
      </c>
      <c r="G1461" s="27" t="s">
        <v>2181</v>
      </c>
      <c r="H1461" s="27" t="s">
        <v>4</v>
      </c>
      <c r="I1461" s="27" t="s">
        <v>13</v>
      </c>
      <c r="J1461" s="28" t="s">
        <v>3915</v>
      </c>
      <c r="K1461" s="29">
        <v>353655</v>
      </c>
      <c r="L1461" s="29">
        <v>353655</v>
      </c>
      <c r="M1461" s="29">
        <v>0</v>
      </c>
      <c r="N1461" s="29">
        <v>0</v>
      </c>
      <c r="O1461" s="31" t="s">
        <v>131</v>
      </c>
    </row>
    <row r="1462" spans="1:15" ht="30" x14ac:dyDescent="0.25">
      <c r="A1462" s="30" t="s">
        <v>5</v>
      </c>
      <c r="B1462" s="27" t="s">
        <v>46</v>
      </c>
      <c r="C1462" s="27" t="s">
        <v>47</v>
      </c>
      <c r="D1462" s="27" t="str">
        <f>VLOOKUP(C1462,state!A:B,2)</f>
        <v>Mississippi</v>
      </c>
      <c r="E1462" s="33" t="s">
        <v>1779</v>
      </c>
      <c r="F1462" s="33" t="str">
        <f>VLOOKUP(E1462,Sheet4!A:B,2,FALSE)</f>
        <v>Oxford</v>
      </c>
      <c r="G1462" s="27" t="s">
        <v>1780</v>
      </c>
      <c r="H1462" s="27" t="s">
        <v>4</v>
      </c>
      <c r="I1462" s="27" t="s">
        <v>13</v>
      </c>
      <c r="J1462" s="28" t="s">
        <v>3940</v>
      </c>
      <c r="K1462" s="29">
        <v>51449</v>
      </c>
      <c r="L1462" s="29">
        <v>51449</v>
      </c>
      <c r="M1462" s="29">
        <v>0</v>
      </c>
      <c r="N1462" s="29">
        <v>0</v>
      </c>
      <c r="O1462" s="31" t="s">
        <v>31</v>
      </c>
    </row>
    <row r="1463" spans="1:15" ht="30" x14ac:dyDescent="0.25">
      <c r="A1463" s="30" t="s">
        <v>5</v>
      </c>
      <c r="B1463" s="27" t="s">
        <v>46</v>
      </c>
      <c r="C1463" s="27" t="s">
        <v>47</v>
      </c>
      <c r="D1463" s="27" t="str">
        <f>VLOOKUP(C1463,state!A:B,2)</f>
        <v>Mississippi</v>
      </c>
      <c r="E1463" s="33" t="s">
        <v>2959</v>
      </c>
      <c r="F1463" s="33" t="str">
        <f>VLOOKUP(E1463,Sheet4!A:B,2,FALSE)</f>
        <v>Tunica</v>
      </c>
      <c r="G1463" s="27" t="s">
        <v>2961</v>
      </c>
      <c r="H1463" s="27" t="s">
        <v>4</v>
      </c>
      <c r="I1463" s="27" t="s">
        <v>13</v>
      </c>
      <c r="J1463" s="28" t="s">
        <v>3898</v>
      </c>
      <c r="K1463" s="29">
        <v>149850</v>
      </c>
      <c r="L1463" s="29">
        <v>149850</v>
      </c>
      <c r="M1463" s="29">
        <v>0</v>
      </c>
      <c r="N1463" s="29">
        <v>0</v>
      </c>
      <c r="O1463" s="31" t="s">
        <v>5686</v>
      </c>
    </row>
    <row r="1464" spans="1:15" ht="30" x14ac:dyDescent="0.25">
      <c r="A1464" s="30" t="s">
        <v>5</v>
      </c>
      <c r="B1464" s="27" t="s">
        <v>46</v>
      </c>
      <c r="C1464" s="27" t="s">
        <v>47</v>
      </c>
      <c r="D1464" s="27" t="str">
        <f>VLOOKUP(C1464,state!A:B,2)</f>
        <v>Mississippi</v>
      </c>
      <c r="E1464" s="33" t="s">
        <v>3176</v>
      </c>
      <c r="F1464" s="33" t="str">
        <f>VLOOKUP(E1464,Sheet4!A:B,2,FALSE)</f>
        <v>Vicksburg</v>
      </c>
      <c r="G1464" s="27" t="s">
        <v>3178</v>
      </c>
      <c r="H1464" s="27" t="s">
        <v>4</v>
      </c>
      <c r="I1464" s="27" t="s">
        <v>13</v>
      </c>
      <c r="J1464" s="28" t="s">
        <v>3894</v>
      </c>
      <c r="K1464" s="29">
        <v>465794</v>
      </c>
      <c r="L1464" s="29">
        <v>465794</v>
      </c>
      <c r="M1464" s="29">
        <v>0</v>
      </c>
      <c r="N1464" s="29">
        <v>0</v>
      </c>
      <c r="O1464" s="31" t="s">
        <v>52</v>
      </c>
    </row>
    <row r="1465" spans="1:15" ht="30" x14ac:dyDescent="0.25">
      <c r="A1465" s="30" t="s">
        <v>5</v>
      </c>
      <c r="B1465" s="27" t="s">
        <v>46</v>
      </c>
      <c r="C1465" s="27" t="s">
        <v>47</v>
      </c>
      <c r="D1465" s="27" t="str">
        <f>VLOOKUP(C1465,state!A:B,2)</f>
        <v>Mississippi</v>
      </c>
      <c r="E1465" s="33" t="s">
        <v>2173</v>
      </c>
      <c r="F1465" s="33" t="str">
        <f>VLOOKUP(E1465,Sheet4!A:B,2,FALSE)</f>
        <v>Gulfport</v>
      </c>
      <c r="G1465" s="27" t="s">
        <v>2175</v>
      </c>
      <c r="H1465" s="27" t="s">
        <v>53</v>
      </c>
      <c r="I1465" s="27" t="s">
        <v>57</v>
      </c>
      <c r="J1465" s="28" t="s">
        <v>3985</v>
      </c>
      <c r="K1465" s="29">
        <v>27000</v>
      </c>
      <c r="L1465" s="29">
        <v>27000</v>
      </c>
      <c r="M1465" s="29">
        <v>0</v>
      </c>
      <c r="N1465" s="29">
        <v>0</v>
      </c>
      <c r="O1465" s="31" t="s">
        <v>1550</v>
      </c>
    </row>
    <row r="1466" spans="1:15" ht="30" x14ac:dyDescent="0.25">
      <c r="A1466" s="30" t="s">
        <v>5</v>
      </c>
      <c r="B1466" s="27" t="s">
        <v>46</v>
      </c>
      <c r="C1466" s="27" t="s">
        <v>47</v>
      </c>
      <c r="D1466" s="27" t="str">
        <f>VLOOKUP(C1466,state!A:B,2)</f>
        <v>Mississippi</v>
      </c>
      <c r="E1466" s="33" t="s">
        <v>2173</v>
      </c>
      <c r="F1466" s="33" t="str">
        <f>VLOOKUP(E1466,Sheet4!A:B,2,FALSE)</f>
        <v>Gulfport</v>
      </c>
      <c r="G1466" s="27" t="s">
        <v>2175</v>
      </c>
      <c r="H1466" s="27" t="s">
        <v>53</v>
      </c>
      <c r="I1466" s="27" t="s">
        <v>57</v>
      </c>
      <c r="J1466" s="28" t="s">
        <v>3985</v>
      </c>
      <c r="K1466" s="29">
        <v>197259</v>
      </c>
      <c r="L1466" s="29">
        <v>197259</v>
      </c>
      <c r="M1466" s="29">
        <v>0</v>
      </c>
      <c r="N1466" s="29">
        <v>0</v>
      </c>
      <c r="O1466" s="31" t="s">
        <v>5042</v>
      </c>
    </row>
    <row r="1467" spans="1:15" ht="30" x14ac:dyDescent="0.25">
      <c r="A1467" s="30" t="s">
        <v>5</v>
      </c>
      <c r="B1467" s="27" t="s">
        <v>46</v>
      </c>
      <c r="C1467" s="27" t="s">
        <v>47</v>
      </c>
      <c r="D1467" s="27" t="str">
        <f>VLOOKUP(C1467,state!A:B,2)</f>
        <v>Mississippi</v>
      </c>
      <c r="E1467" s="33" t="s">
        <v>2173</v>
      </c>
      <c r="F1467" s="33" t="str">
        <f>VLOOKUP(E1467,Sheet4!A:B,2,FALSE)</f>
        <v>Gulfport</v>
      </c>
      <c r="G1467" s="27" t="s">
        <v>2175</v>
      </c>
      <c r="H1467" s="27" t="s">
        <v>53</v>
      </c>
      <c r="I1467" s="27" t="s">
        <v>57</v>
      </c>
      <c r="J1467" s="28" t="s">
        <v>3985</v>
      </c>
      <c r="K1467" s="29">
        <v>286571</v>
      </c>
      <c r="L1467" s="29">
        <v>286571</v>
      </c>
      <c r="M1467" s="29">
        <v>0</v>
      </c>
      <c r="N1467" s="29">
        <v>0</v>
      </c>
      <c r="O1467" s="31" t="s">
        <v>5043</v>
      </c>
    </row>
    <row r="1468" spans="1:15" ht="30" x14ac:dyDescent="0.25">
      <c r="A1468" s="30" t="s">
        <v>5</v>
      </c>
      <c r="B1468" s="27" t="s">
        <v>46</v>
      </c>
      <c r="C1468" s="27" t="s">
        <v>47</v>
      </c>
      <c r="D1468" s="27" t="str">
        <f>VLOOKUP(C1468,state!A:B,2)</f>
        <v>Mississippi</v>
      </c>
      <c r="E1468" s="33" t="s">
        <v>2173</v>
      </c>
      <c r="F1468" s="33" t="str">
        <f>VLOOKUP(E1468,Sheet4!A:B,2,FALSE)</f>
        <v>Gulfport</v>
      </c>
      <c r="G1468" s="27" t="s">
        <v>2175</v>
      </c>
      <c r="H1468" s="27" t="s">
        <v>53</v>
      </c>
      <c r="I1468" s="27" t="s">
        <v>57</v>
      </c>
      <c r="J1468" s="28" t="s">
        <v>3985</v>
      </c>
      <c r="K1468" s="29">
        <v>669414</v>
      </c>
      <c r="L1468" s="29">
        <v>669414</v>
      </c>
      <c r="M1468" s="29">
        <v>0</v>
      </c>
      <c r="N1468" s="29">
        <v>0</v>
      </c>
      <c r="O1468" s="31" t="s">
        <v>5040</v>
      </c>
    </row>
    <row r="1469" spans="1:15" ht="30" x14ac:dyDescent="0.25">
      <c r="A1469" s="30" t="s">
        <v>5</v>
      </c>
      <c r="B1469" s="27" t="s">
        <v>46</v>
      </c>
      <c r="C1469" s="27" t="s">
        <v>47</v>
      </c>
      <c r="D1469" s="27" t="str">
        <f>VLOOKUP(C1469,state!A:B,2)</f>
        <v>Mississippi</v>
      </c>
      <c r="E1469" s="33" t="s">
        <v>2173</v>
      </c>
      <c r="F1469" s="33" t="str">
        <f>VLOOKUP(E1469,Sheet4!A:B,2,FALSE)</f>
        <v>Gulfport</v>
      </c>
      <c r="G1469" s="27" t="s">
        <v>2175</v>
      </c>
      <c r="H1469" s="27" t="s">
        <v>53</v>
      </c>
      <c r="I1469" s="27" t="s">
        <v>57</v>
      </c>
      <c r="J1469" s="28" t="s">
        <v>3985</v>
      </c>
      <c r="K1469" s="29">
        <v>792347</v>
      </c>
      <c r="L1469" s="29">
        <v>792347</v>
      </c>
      <c r="M1469" s="29">
        <v>0</v>
      </c>
      <c r="N1469" s="29">
        <v>0</v>
      </c>
      <c r="O1469" s="31" t="s">
        <v>5041</v>
      </c>
    </row>
    <row r="1470" spans="1:15" ht="30" x14ac:dyDescent="0.25">
      <c r="A1470" s="30" t="s">
        <v>5</v>
      </c>
      <c r="B1470" s="27" t="s">
        <v>46</v>
      </c>
      <c r="C1470" s="27" t="s">
        <v>47</v>
      </c>
      <c r="D1470" s="27" t="str">
        <f>VLOOKUP(C1470,state!A:B,2)</f>
        <v>Mississippi</v>
      </c>
      <c r="E1470" s="33" t="s">
        <v>1070</v>
      </c>
      <c r="F1470" s="33" t="str">
        <f>VLOOKUP(E1470,Sheet4!A:B,2,FALSE)</f>
        <v>Columbus/W Point/Starkville</v>
      </c>
      <c r="G1470" s="27" t="s">
        <v>1072</v>
      </c>
      <c r="H1470" s="27" t="s">
        <v>53</v>
      </c>
      <c r="I1470" s="27" t="s">
        <v>57</v>
      </c>
      <c r="J1470" s="28" t="s">
        <v>3900</v>
      </c>
      <c r="K1470" s="29">
        <v>1000000</v>
      </c>
      <c r="L1470" s="29">
        <v>1000000</v>
      </c>
      <c r="M1470" s="29">
        <v>0</v>
      </c>
      <c r="N1470" s="29">
        <v>0</v>
      </c>
      <c r="O1470" s="31" t="s">
        <v>1073</v>
      </c>
    </row>
    <row r="1471" spans="1:15" ht="30" x14ac:dyDescent="0.25">
      <c r="A1471" s="30" t="s">
        <v>5</v>
      </c>
      <c r="B1471" s="27" t="s">
        <v>46</v>
      </c>
      <c r="C1471" s="27" t="s">
        <v>47</v>
      </c>
      <c r="D1471" s="27" t="str">
        <f>VLOOKUP(C1471,state!A:B,2)</f>
        <v>Mississippi</v>
      </c>
      <c r="E1471" s="33" t="s">
        <v>46</v>
      </c>
      <c r="F1471" s="33" t="str">
        <f>VLOOKUP(E1471,Sheet4!A:B,2,FALSE)</f>
        <v>Jackson</v>
      </c>
      <c r="G1471" s="27" t="s">
        <v>557</v>
      </c>
      <c r="H1471" s="27" t="s">
        <v>53</v>
      </c>
      <c r="I1471" s="27" t="s">
        <v>57</v>
      </c>
      <c r="J1471" s="28" t="s">
        <v>3953</v>
      </c>
      <c r="K1471" s="29">
        <v>92340</v>
      </c>
      <c r="L1471" s="29">
        <v>92340</v>
      </c>
      <c r="M1471" s="29">
        <v>0</v>
      </c>
      <c r="N1471" s="29">
        <v>0</v>
      </c>
      <c r="O1471" s="31" t="s">
        <v>69</v>
      </c>
    </row>
    <row r="1472" spans="1:15" ht="30" x14ac:dyDescent="0.25">
      <c r="A1472" s="30" t="s">
        <v>5</v>
      </c>
      <c r="B1472" s="27" t="s">
        <v>46</v>
      </c>
      <c r="C1472" s="27" t="s">
        <v>47</v>
      </c>
      <c r="D1472" s="27" t="str">
        <f>VLOOKUP(C1472,state!A:B,2)</f>
        <v>Mississippi</v>
      </c>
      <c r="E1472" s="33" t="s">
        <v>46</v>
      </c>
      <c r="F1472" s="33" t="str">
        <f>VLOOKUP(E1472,Sheet4!A:B,2,FALSE)</f>
        <v>Jackson</v>
      </c>
      <c r="G1472" s="27" t="s">
        <v>557</v>
      </c>
      <c r="H1472" s="27" t="s">
        <v>53</v>
      </c>
      <c r="I1472" s="27" t="s">
        <v>57</v>
      </c>
      <c r="J1472" s="28" t="s">
        <v>3953</v>
      </c>
      <c r="K1472" s="29">
        <v>1394847</v>
      </c>
      <c r="L1472" s="29">
        <v>1394847</v>
      </c>
      <c r="M1472" s="29">
        <v>0</v>
      </c>
      <c r="N1472" s="29">
        <v>0</v>
      </c>
      <c r="O1472" s="31" t="s">
        <v>162</v>
      </c>
    </row>
    <row r="1473" spans="1:15" x14ac:dyDescent="0.25">
      <c r="A1473" s="30" t="s">
        <v>5</v>
      </c>
      <c r="B1473" s="27" t="s">
        <v>46</v>
      </c>
      <c r="C1473" s="27" t="s">
        <v>47</v>
      </c>
      <c r="D1473" s="27" t="str">
        <f>VLOOKUP(C1473,state!A:B,2)</f>
        <v>Mississippi</v>
      </c>
      <c r="E1473" s="33" t="s">
        <v>1429</v>
      </c>
      <c r="F1473" s="33" t="str">
        <f>VLOOKUP(E1473,Sheet4!A:B,2,FALSE)</f>
        <v>Meridian</v>
      </c>
      <c r="G1473" s="27" t="s">
        <v>1431</v>
      </c>
      <c r="H1473" s="27" t="s">
        <v>53</v>
      </c>
      <c r="I1473" s="27" t="s">
        <v>57</v>
      </c>
      <c r="J1473" s="28" t="s">
        <v>3967</v>
      </c>
      <c r="K1473" s="29">
        <v>83168</v>
      </c>
      <c r="L1473" s="29">
        <v>83168</v>
      </c>
      <c r="M1473" s="29">
        <v>0</v>
      </c>
      <c r="N1473" s="29">
        <v>0</v>
      </c>
      <c r="O1473" s="31" t="s">
        <v>1146</v>
      </c>
    </row>
    <row r="1474" spans="1:15" x14ac:dyDescent="0.25">
      <c r="A1474" s="30" t="s">
        <v>5</v>
      </c>
      <c r="B1474" s="27" t="s">
        <v>46</v>
      </c>
      <c r="C1474" s="27" t="s">
        <v>47</v>
      </c>
      <c r="D1474" s="27" t="str">
        <f>VLOOKUP(C1474,state!A:B,2)</f>
        <v>Mississippi</v>
      </c>
      <c r="E1474" s="33" t="s">
        <v>1429</v>
      </c>
      <c r="F1474" s="33" t="str">
        <f>VLOOKUP(E1474,Sheet4!A:B,2,FALSE)</f>
        <v>Meridian</v>
      </c>
      <c r="G1474" s="27" t="s">
        <v>1431</v>
      </c>
      <c r="H1474" s="27" t="s">
        <v>53</v>
      </c>
      <c r="I1474" s="27" t="s">
        <v>57</v>
      </c>
      <c r="J1474" s="28" t="s">
        <v>3967</v>
      </c>
      <c r="K1474" s="29">
        <v>873010</v>
      </c>
      <c r="L1474" s="29">
        <v>873010</v>
      </c>
      <c r="M1474" s="29">
        <v>0</v>
      </c>
      <c r="N1474" s="29">
        <v>0</v>
      </c>
      <c r="O1474" s="31" t="s">
        <v>199</v>
      </c>
    </row>
    <row r="1475" spans="1:15" ht="30" x14ac:dyDescent="0.25">
      <c r="A1475" s="30" t="s">
        <v>5</v>
      </c>
      <c r="B1475" s="27" t="s">
        <v>46</v>
      </c>
      <c r="C1475" s="27" t="s">
        <v>47</v>
      </c>
      <c r="D1475" s="27" t="str">
        <f>VLOOKUP(C1475,state!A:B,2)</f>
        <v>Mississippi</v>
      </c>
      <c r="E1475" s="33" t="s">
        <v>2208</v>
      </c>
      <c r="F1475" s="33" t="str">
        <f>VLOOKUP(E1475,Sheet4!A:B,2,FALSE)</f>
        <v>Hattiesburg-Laurel</v>
      </c>
      <c r="G1475" s="27" t="s">
        <v>2210</v>
      </c>
      <c r="H1475" s="27" t="s">
        <v>53</v>
      </c>
      <c r="I1475" s="27" t="s">
        <v>57</v>
      </c>
      <c r="J1475" s="28" t="s">
        <v>3912</v>
      </c>
      <c r="K1475" s="29">
        <v>594558</v>
      </c>
      <c r="L1475" s="29">
        <v>594558</v>
      </c>
      <c r="M1475" s="29">
        <v>0</v>
      </c>
      <c r="N1475" s="29">
        <v>0</v>
      </c>
      <c r="O1475" s="31" t="s">
        <v>515</v>
      </c>
    </row>
    <row r="1476" spans="1:15" x14ac:dyDescent="0.25">
      <c r="A1476" s="30" t="s">
        <v>5</v>
      </c>
      <c r="B1476" s="27" t="s">
        <v>46</v>
      </c>
      <c r="C1476" s="27" t="s">
        <v>47</v>
      </c>
      <c r="D1476" s="27" t="str">
        <f>VLOOKUP(C1476,state!A:B,2)</f>
        <v>Mississippi</v>
      </c>
      <c r="E1476" s="33" t="s">
        <v>3875</v>
      </c>
      <c r="F1476" s="33" t="str">
        <f>VLOOKUP(E1476,Sheet4!A:B,2,FALSE)</f>
        <v>Olive Branch</v>
      </c>
      <c r="G1476" s="27" t="s">
        <v>3876</v>
      </c>
      <c r="H1476" s="27" t="s">
        <v>154</v>
      </c>
      <c r="I1476" s="27" t="s">
        <v>161</v>
      </c>
      <c r="J1476" s="28" t="s">
        <v>3901</v>
      </c>
      <c r="K1476" s="29">
        <v>15719445</v>
      </c>
      <c r="L1476" s="29">
        <v>781195</v>
      </c>
      <c r="M1476" s="29">
        <v>14938250</v>
      </c>
      <c r="N1476" s="29">
        <v>0</v>
      </c>
      <c r="O1476" s="31" t="s">
        <v>3877</v>
      </c>
    </row>
    <row r="1477" spans="1:15" x14ac:dyDescent="0.25">
      <c r="A1477" s="30" t="s">
        <v>58</v>
      </c>
      <c r="B1477" s="27" t="s">
        <v>193</v>
      </c>
      <c r="C1477" s="27" t="s">
        <v>194</v>
      </c>
      <c r="D1477" s="27" t="str">
        <f>VLOOKUP(C1477,state!A:B,2)</f>
        <v>Montana</v>
      </c>
      <c r="E1477" s="33" t="s">
        <v>207</v>
      </c>
      <c r="F1477" s="33" t="str">
        <f>VLOOKUP(E1477,Sheet4!A:B,2,FALSE)</f>
        <v>Helena</v>
      </c>
      <c r="G1477" s="27" t="s">
        <v>209</v>
      </c>
      <c r="H1477" s="28" t="s">
        <v>10</v>
      </c>
      <c r="I1477" s="28"/>
      <c r="J1477" s="28" t="s">
        <v>3895</v>
      </c>
      <c r="K1477" s="29">
        <v>171180</v>
      </c>
      <c r="L1477" s="29">
        <v>171180</v>
      </c>
      <c r="M1477" s="29">
        <v>0</v>
      </c>
      <c r="N1477" s="29">
        <v>0</v>
      </c>
      <c r="O1477" s="31" t="s">
        <v>170</v>
      </c>
    </row>
    <row r="1478" spans="1:15" ht="30" x14ac:dyDescent="0.25">
      <c r="A1478" s="30" t="s">
        <v>58</v>
      </c>
      <c r="B1478" s="27" t="s">
        <v>193</v>
      </c>
      <c r="C1478" s="27" t="s">
        <v>194</v>
      </c>
      <c r="D1478" s="27" t="str">
        <f>VLOOKUP(C1478,state!A:B,2)</f>
        <v>Montana</v>
      </c>
      <c r="E1478" s="33" t="s">
        <v>2246</v>
      </c>
      <c r="F1478" s="33" t="str">
        <f>VLOOKUP(E1478,Sheet4!A:B,2,FALSE)</f>
        <v>Wolf Point</v>
      </c>
      <c r="G1478" s="27" t="s">
        <v>2248</v>
      </c>
      <c r="H1478" s="28" t="s">
        <v>222</v>
      </c>
      <c r="I1478" s="28" t="s">
        <v>229</v>
      </c>
      <c r="J1478" s="28" t="s">
        <v>3897</v>
      </c>
      <c r="K1478" s="29">
        <v>2802</v>
      </c>
      <c r="L1478" s="29">
        <v>2802</v>
      </c>
      <c r="M1478" s="29">
        <v>0</v>
      </c>
      <c r="N1478" s="29">
        <v>0</v>
      </c>
      <c r="O1478" s="31" t="s">
        <v>44</v>
      </c>
    </row>
    <row r="1479" spans="1:15" ht="30" x14ac:dyDescent="0.25">
      <c r="A1479" s="30" t="s">
        <v>58</v>
      </c>
      <c r="B1479" s="27" t="s">
        <v>193</v>
      </c>
      <c r="C1479" s="27" t="s">
        <v>194</v>
      </c>
      <c r="D1479" s="27" t="str">
        <f>VLOOKUP(C1479,state!A:B,2)</f>
        <v>Montana</v>
      </c>
      <c r="E1479" s="33" t="s">
        <v>2246</v>
      </c>
      <c r="F1479" s="33" t="str">
        <f>VLOOKUP(E1479,Sheet4!A:B,2,FALSE)</f>
        <v>Wolf Point</v>
      </c>
      <c r="G1479" s="27" t="s">
        <v>2248</v>
      </c>
      <c r="H1479" s="28" t="s">
        <v>222</v>
      </c>
      <c r="I1479" s="28" t="s">
        <v>229</v>
      </c>
      <c r="J1479" s="28" t="s">
        <v>3897</v>
      </c>
      <c r="K1479" s="29">
        <v>11098</v>
      </c>
      <c r="L1479" s="29">
        <v>11098</v>
      </c>
      <c r="M1479" s="29">
        <v>0</v>
      </c>
      <c r="N1479" s="29">
        <v>0</v>
      </c>
      <c r="O1479" s="31" t="s">
        <v>45</v>
      </c>
    </row>
    <row r="1480" spans="1:15" ht="30" x14ac:dyDescent="0.25">
      <c r="A1480" s="30" t="s">
        <v>58</v>
      </c>
      <c r="B1480" s="27" t="s">
        <v>193</v>
      </c>
      <c r="C1480" s="27" t="s">
        <v>194</v>
      </c>
      <c r="D1480" s="27" t="str">
        <f>VLOOKUP(C1480,state!A:B,2)</f>
        <v>Montana</v>
      </c>
      <c r="E1480" s="33" t="s">
        <v>2246</v>
      </c>
      <c r="F1480" s="33" t="str">
        <f>VLOOKUP(E1480,Sheet4!A:B,2,FALSE)</f>
        <v>Wolf Point</v>
      </c>
      <c r="G1480" s="27" t="s">
        <v>2248</v>
      </c>
      <c r="H1480" s="28" t="s">
        <v>222</v>
      </c>
      <c r="I1480" s="28" t="s">
        <v>229</v>
      </c>
      <c r="J1480" s="28" t="s">
        <v>3897</v>
      </c>
      <c r="K1480" s="29">
        <v>84406</v>
      </c>
      <c r="L1480" s="29">
        <v>84406</v>
      </c>
      <c r="M1480" s="29">
        <v>0</v>
      </c>
      <c r="N1480" s="29">
        <v>0</v>
      </c>
      <c r="O1480" s="31" t="s">
        <v>96</v>
      </c>
    </row>
    <row r="1481" spans="1:15" ht="30" x14ac:dyDescent="0.25">
      <c r="A1481" s="30" t="s">
        <v>58</v>
      </c>
      <c r="B1481" s="27" t="s">
        <v>193</v>
      </c>
      <c r="C1481" s="27" t="s">
        <v>194</v>
      </c>
      <c r="D1481" s="27" t="str">
        <f>VLOOKUP(C1481,state!A:B,2)</f>
        <v>Montana</v>
      </c>
      <c r="E1481" s="33" t="s">
        <v>804</v>
      </c>
      <c r="F1481" s="33" t="str">
        <f>VLOOKUP(E1481,Sheet4!A:B,2,FALSE)</f>
        <v>Sidney</v>
      </c>
      <c r="G1481" s="27" t="s">
        <v>807</v>
      </c>
      <c r="H1481" s="28" t="s">
        <v>222</v>
      </c>
      <c r="I1481" s="28" t="s">
        <v>229</v>
      </c>
      <c r="J1481" s="28" t="s">
        <v>3898</v>
      </c>
      <c r="K1481" s="29">
        <v>4500</v>
      </c>
      <c r="L1481" s="29">
        <v>4500</v>
      </c>
      <c r="M1481" s="29">
        <v>0</v>
      </c>
      <c r="N1481" s="29">
        <v>0</v>
      </c>
      <c r="O1481" s="31" t="s">
        <v>139</v>
      </c>
    </row>
    <row r="1482" spans="1:15" ht="30" x14ac:dyDescent="0.25">
      <c r="A1482" s="30" t="s">
        <v>58</v>
      </c>
      <c r="B1482" s="27" t="s">
        <v>193</v>
      </c>
      <c r="C1482" s="27" t="s">
        <v>194</v>
      </c>
      <c r="D1482" s="27" t="str">
        <f>VLOOKUP(C1482,state!A:B,2)</f>
        <v>Montana</v>
      </c>
      <c r="E1482" s="33" t="s">
        <v>804</v>
      </c>
      <c r="F1482" s="33" t="str">
        <f>VLOOKUP(E1482,Sheet4!A:B,2,FALSE)</f>
        <v>Sidney</v>
      </c>
      <c r="G1482" s="27" t="s">
        <v>807</v>
      </c>
      <c r="H1482" s="28" t="s">
        <v>222</v>
      </c>
      <c r="I1482" s="28" t="s">
        <v>229</v>
      </c>
      <c r="J1482" s="28" t="s">
        <v>3898</v>
      </c>
      <c r="K1482" s="29">
        <v>4500</v>
      </c>
      <c r="L1482" s="29">
        <v>4500</v>
      </c>
      <c r="M1482" s="29">
        <v>0</v>
      </c>
      <c r="N1482" s="29">
        <v>0</v>
      </c>
      <c r="O1482" s="31" t="s">
        <v>139</v>
      </c>
    </row>
    <row r="1483" spans="1:15" ht="30" x14ac:dyDescent="0.25">
      <c r="A1483" s="30" t="s">
        <v>58</v>
      </c>
      <c r="B1483" s="27" t="s">
        <v>193</v>
      </c>
      <c r="C1483" s="27" t="s">
        <v>194</v>
      </c>
      <c r="D1483" s="27" t="str">
        <f>VLOOKUP(C1483,state!A:B,2)</f>
        <v>Montana</v>
      </c>
      <c r="E1483" s="33" t="s">
        <v>804</v>
      </c>
      <c r="F1483" s="33" t="str">
        <f>VLOOKUP(E1483,Sheet4!A:B,2,FALSE)</f>
        <v>Sidney</v>
      </c>
      <c r="G1483" s="27" t="s">
        <v>807</v>
      </c>
      <c r="H1483" s="28" t="s">
        <v>222</v>
      </c>
      <c r="I1483" s="28" t="s">
        <v>229</v>
      </c>
      <c r="J1483" s="28" t="s">
        <v>3898</v>
      </c>
      <c r="K1483" s="29">
        <v>10000</v>
      </c>
      <c r="L1483" s="29">
        <v>10000</v>
      </c>
      <c r="M1483" s="29">
        <v>0</v>
      </c>
      <c r="N1483" s="29">
        <v>0</v>
      </c>
      <c r="O1483" s="31" t="s">
        <v>44</v>
      </c>
    </row>
    <row r="1484" spans="1:15" ht="30" x14ac:dyDescent="0.25">
      <c r="A1484" s="30" t="s">
        <v>58</v>
      </c>
      <c r="B1484" s="27" t="s">
        <v>193</v>
      </c>
      <c r="C1484" s="27" t="s">
        <v>194</v>
      </c>
      <c r="D1484" s="27" t="str">
        <f>VLOOKUP(C1484,state!A:B,2)</f>
        <v>Montana</v>
      </c>
      <c r="E1484" s="33" t="s">
        <v>804</v>
      </c>
      <c r="F1484" s="33" t="str">
        <f>VLOOKUP(E1484,Sheet4!A:B,2,FALSE)</f>
        <v>Sidney</v>
      </c>
      <c r="G1484" s="27" t="s">
        <v>807</v>
      </c>
      <c r="H1484" s="28" t="s">
        <v>222</v>
      </c>
      <c r="I1484" s="28" t="s">
        <v>229</v>
      </c>
      <c r="J1484" s="28" t="s">
        <v>3898</v>
      </c>
      <c r="K1484" s="29">
        <v>10000</v>
      </c>
      <c r="L1484" s="29">
        <v>10000</v>
      </c>
      <c r="M1484" s="29">
        <v>0</v>
      </c>
      <c r="N1484" s="29">
        <v>0</v>
      </c>
      <c r="O1484" s="31" t="s">
        <v>45</v>
      </c>
    </row>
    <row r="1485" spans="1:15" ht="30" x14ac:dyDescent="0.25">
      <c r="A1485" s="30" t="s">
        <v>58</v>
      </c>
      <c r="B1485" s="27" t="s">
        <v>193</v>
      </c>
      <c r="C1485" s="27" t="s">
        <v>194</v>
      </c>
      <c r="D1485" s="27" t="str">
        <f>VLOOKUP(C1485,state!A:B,2)</f>
        <v>Montana</v>
      </c>
      <c r="E1485" s="33" t="s">
        <v>804</v>
      </c>
      <c r="F1485" s="33" t="str">
        <f>VLOOKUP(E1485,Sheet4!A:B,2,FALSE)</f>
        <v>Sidney</v>
      </c>
      <c r="G1485" s="27" t="s">
        <v>807</v>
      </c>
      <c r="H1485" s="28" t="s">
        <v>222</v>
      </c>
      <c r="I1485" s="28" t="s">
        <v>229</v>
      </c>
      <c r="J1485" s="28" t="s">
        <v>3898</v>
      </c>
      <c r="K1485" s="29">
        <v>12000</v>
      </c>
      <c r="L1485" s="29">
        <v>12000</v>
      </c>
      <c r="M1485" s="29">
        <v>0</v>
      </c>
      <c r="N1485" s="29">
        <v>0</v>
      </c>
      <c r="O1485" s="31" t="s">
        <v>96</v>
      </c>
    </row>
    <row r="1486" spans="1:15" ht="30" x14ac:dyDescent="0.25">
      <c r="A1486" s="30" t="s">
        <v>58</v>
      </c>
      <c r="B1486" s="27" t="s">
        <v>193</v>
      </c>
      <c r="C1486" s="27" t="s">
        <v>194</v>
      </c>
      <c r="D1486" s="27" t="str">
        <f>VLOOKUP(C1486,state!A:B,2)</f>
        <v>Montana</v>
      </c>
      <c r="E1486" s="33" t="s">
        <v>804</v>
      </c>
      <c r="F1486" s="33" t="str">
        <f>VLOOKUP(E1486,Sheet4!A:B,2,FALSE)</f>
        <v>Sidney</v>
      </c>
      <c r="G1486" s="27" t="s">
        <v>807</v>
      </c>
      <c r="H1486" s="28" t="s">
        <v>222</v>
      </c>
      <c r="I1486" s="28" t="s">
        <v>229</v>
      </c>
      <c r="J1486" s="28" t="s">
        <v>3898</v>
      </c>
      <c r="K1486" s="29">
        <v>12460</v>
      </c>
      <c r="L1486" s="29">
        <v>12460</v>
      </c>
      <c r="M1486" s="29">
        <v>0</v>
      </c>
      <c r="N1486" s="29">
        <v>0</v>
      </c>
      <c r="O1486" s="31" t="s">
        <v>96</v>
      </c>
    </row>
    <row r="1487" spans="1:15" ht="30" x14ac:dyDescent="0.25">
      <c r="A1487" s="30" t="s">
        <v>58</v>
      </c>
      <c r="B1487" s="27" t="s">
        <v>193</v>
      </c>
      <c r="C1487" s="27" t="s">
        <v>194</v>
      </c>
      <c r="D1487" s="27" t="str">
        <f>VLOOKUP(C1487,state!A:B,2)</f>
        <v>Montana</v>
      </c>
      <c r="E1487" s="33" t="s">
        <v>804</v>
      </c>
      <c r="F1487" s="33" t="str">
        <f>VLOOKUP(E1487,Sheet4!A:B,2,FALSE)</f>
        <v>Sidney</v>
      </c>
      <c r="G1487" s="27" t="s">
        <v>807</v>
      </c>
      <c r="H1487" s="28" t="s">
        <v>222</v>
      </c>
      <c r="I1487" s="28" t="s">
        <v>229</v>
      </c>
      <c r="J1487" s="28" t="s">
        <v>3898</v>
      </c>
      <c r="K1487" s="29">
        <v>44295</v>
      </c>
      <c r="L1487" s="29">
        <v>44295</v>
      </c>
      <c r="M1487" s="29">
        <v>0</v>
      </c>
      <c r="N1487" s="29">
        <v>0</v>
      </c>
      <c r="O1487" s="31" t="s">
        <v>142</v>
      </c>
    </row>
    <row r="1488" spans="1:15" ht="30" x14ac:dyDescent="0.25">
      <c r="A1488" s="30" t="s">
        <v>58</v>
      </c>
      <c r="B1488" s="27" t="s">
        <v>193</v>
      </c>
      <c r="C1488" s="27" t="s">
        <v>194</v>
      </c>
      <c r="D1488" s="27" t="str">
        <f>VLOOKUP(C1488,state!A:B,2)</f>
        <v>Montana</v>
      </c>
      <c r="E1488" s="33" t="s">
        <v>1683</v>
      </c>
      <c r="F1488" s="33" t="str">
        <f>VLOOKUP(E1488,Sheet4!A:B,2,FALSE)</f>
        <v>Stevensville</v>
      </c>
      <c r="G1488" s="27" t="s">
        <v>1684</v>
      </c>
      <c r="H1488" s="27" t="s">
        <v>4</v>
      </c>
      <c r="I1488" s="27" t="s">
        <v>13</v>
      </c>
      <c r="J1488" s="28" t="s">
        <v>3897</v>
      </c>
      <c r="K1488" s="29">
        <v>27270</v>
      </c>
      <c r="L1488" s="29">
        <v>27270</v>
      </c>
      <c r="M1488" s="29">
        <v>0</v>
      </c>
      <c r="N1488" s="29">
        <v>0</v>
      </c>
      <c r="O1488" s="31" t="s">
        <v>604</v>
      </c>
    </row>
    <row r="1489" spans="1:15" ht="30" x14ac:dyDescent="0.25">
      <c r="A1489" s="30" t="s">
        <v>58</v>
      </c>
      <c r="B1489" s="27" t="s">
        <v>193</v>
      </c>
      <c r="C1489" s="27" t="s">
        <v>194</v>
      </c>
      <c r="D1489" s="27" t="str">
        <f>VLOOKUP(C1489,state!A:B,2)</f>
        <v>Montana</v>
      </c>
      <c r="E1489" s="33" t="s">
        <v>1683</v>
      </c>
      <c r="F1489" s="33" t="str">
        <f>VLOOKUP(E1489,Sheet4!A:B,2,FALSE)</f>
        <v>Stevensville</v>
      </c>
      <c r="G1489" s="27" t="s">
        <v>1684</v>
      </c>
      <c r="H1489" s="27" t="s">
        <v>4</v>
      </c>
      <c r="I1489" s="27" t="s">
        <v>13</v>
      </c>
      <c r="J1489" s="28" t="s">
        <v>3897</v>
      </c>
      <c r="K1489" s="29">
        <v>58455</v>
      </c>
      <c r="L1489" s="29">
        <v>58455</v>
      </c>
      <c r="M1489" s="29">
        <v>0</v>
      </c>
      <c r="N1489" s="29">
        <v>0</v>
      </c>
      <c r="O1489" s="31" t="s">
        <v>377</v>
      </c>
    </row>
    <row r="1490" spans="1:15" ht="30" x14ac:dyDescent="0.25">
      <c r="A1490" s="30" t="s">
        <v>58</v>
      </c>
      <c r="B1490" s="27" t="s">
        <v>193</v>
      </c>
      <c r="C1490" s="27" t="s">
        <v>194</v>
      </c>
      <c r="D1490" s="27" t="str">
        <f>VLOOKUP(C1490,state!A:B,2)</f>
        <v>Montana</v>
      </c>
      <c r="E1490" s="33" t="s">
        <v>1683</v>
      </c>
      <c r="F1490" s="33" t="str">
        <f>VLOOKUP(E1490,Sheet4!A:B,2,FALSE)</f>
        <v>Stevensville</v>
      </c>
      <c r="G1490" s="27" t="s">
        <v>1684</v>
      </c>
      <c r="H1490" s="27" t="s">
        <v>4</v>
      </c>
      <c r="I1490" s="27" t="s">
        <v>13</v>
      </c>
      <c r="J1490" s="28" t="s">
        <v>3897</v>
      </c>
      <c r="K1490" s="29">
        <v>79740</v>
      </c>
      <c r="L1490" s="29">
        <v>79740</v>
      </c>
      <c r="M1490" s="29">
        <v>0</v>
      </c>
      <c r="N1490" s="29">
        <v>0</v>
      </c>
      <c r="O1490" s="31" t="s">
        <v>31</v>
      </c>
    </row>
    <row r="1491" spans="1:15" ht="30" x14ac:dyDescent="0.25">
      <c r="A1491" s="30" t="s">
        <v>58</v>
      </c>
      <c r="B1491" s="27" t="s">
        <v>193</v>
      </c>
      <c r="C1491" s="27" t="s">
        <v>194</v>
      </c>
      <c r="D1491" s="27" t="str">
        <f>VLOOKUP(C1491,state!A:B,2)</f>
        <v>Montana</v>
      </c>
      <c r="E1491" s="33" t="s">
        <v>3522</v>
      </c>
      <c r="F1491" s="33" t="str">
        <f>VLOOKUP(E1491,Sheet4!A:B,2,FALSE)</f>
        <v>Deer Lodge</v>
      </c>
      <c r="G1491" s="27" t="s">
        <v>3524</v>
      </c>
      <c r="H1491" s="27" t="s">
        <v>4</v>
      </c>
      <c r="I1491" s="27" t="s">
        <v>13</v>
      </c>
      <c r="J1491" s="28" t="s">
        <v>3895</v>
      </c>
      <c r="K1491" s="29">
        <v>45000</v>
      </c>
      <c r="L1491" s="29">
        <v>45000</v>
      </c>
      <c r="M1491" s="29">
        <v>0</v>
      </c>
      <c r="N1491" s="29">
        <v>0</v>
      </c>
      <c r="O1491" s="31" t="s">
        <v>69</v>
      </c>
    </row>
    <row r="1492" spans="1:15" ht="30" x14ac:dyDescent="0.25">
      <c r="A1492" s="30" t="s">
        <v>58</v>
      </c>
      <c r="B1492" s="27" t="s">
        <v>193</v>
      </c>
      <c r="C1492" s="27" t="s">
        <v>194</v>
      </c>
      <c r="D1492" s="27" t="str">
        <f>VLOOKUP(C1492,state!A:B,2)</f>
        <v>Montana</v>
      </c>
      <c r="E1492" s="33" t="s">
        <v>200</v>
      </c>
      <c r="F1492" s="33" t="str">
        <f>VLOOKUP(E1492,Sheet4!A:B,2,FALSE)</f>
        <v>Circle</v>
      </c>
      <c r="G1492" s="27" t="s">
        <v>202</v>
      </c>
      <c r="H1492" s="27" t="s">
        <v>4</v>
      </c>
      <c r="I1492" s="27" t="s">
        <v>13</v>
      </c>
      <c r="J1492" s="28" t="s">
        <v>3907</v>
      </c>
      <c r="K1492" s="29">
        <v>3744</v>
      </c>
      <c r="L1492" s="29">
        <v>3744</v>
      </c>
      <c r="M1492" s="29">
        <v>0</v>
      </c>
      <c r="N1492" s="29">
        <v>0</v>
      </c>
      <c r="O1492" s="31" t="s">
        <v>45</v>
      </c>
    </row>
    <row r="1493" spans="1:15" ht="30" x14ac:dyDescent="0.25">
      <c r="A1493" s="30" t="s">
        <v>58</v>
      </c>
      <c r="B1493" s="27" t="s">
        <v>193</v>
      </c>
      <c r="C1493" s="27" t="s">
        <v>194</v>
      </c>
      <c r="D1493" s="27" t="str">
        <f>VLOOKUP(C1493,state!A:B,2)</f>
        <v>Montana</v>
      </c>
      <c r="E1493" s="33" t="s">
        <v>200</v>
      </c>
      <c r="F1493" s="33" t="str">
        <f>VLOOKUP(E1493,Sheet4!A:B,2,FALSE)</f>
        <v>Circle</v>
      </c>
      <c r="G1493" s="27" t="s">
        <v>202</v>
      </c>
      <c r="H1493" s="27" t="s">
        <v>4</v>
      </c>
      <c r="I1493" s="27" t="s">
        <v>13</v>
      </c>
      <c r="J1493" s="28" t="s">
        <v>3907</v>
      </c>
      <c r="K1493" s="29">
        <v>26208</v>
      </c>
      <c r="L1493" s="29">
        <v>26208</v>
      </c>
      <c r="M1493" s="29">
        <v>0</v>
      </c>
      <c r="N1493" s="29">
        <v>0</v>
      </c>
      <c r="O1493" s="31" t="s">
        <v>44</v>
      </c>
    </row>
    <row r="1494" spans="1:15" ht="30" x14ac:dyDescent="0.25">
      <c r="A1494" s="30" t="s">
        <v>58</v>
      </c>
      <c r="B1494" s="27" t="s">
        <v>193</v>
      </c>
      <c r="C1494" s="27" t="s">
        <v>194</v>
      </c>
      <c r="D1494" s="27" t="str">
        <f>VLOOKUP(C1494,state!A:B,2)</f>
        <v>Montana</v>
      </c>
      <c r="E1494" s="33" t="s">
        <v>200</v>
      </c>
      <c r="F1494" s="33" t="str">
        <f>VLOOKUP(E1494,Sheet4!A:B,2,FALSE)</f>
        <v>Circle</v>
      </c>
      <c r="G1494" s="27" t="s">
        <v>202</v>
      </c>
      <c r="H1494" s="27" t="s">
        <v>4</v>
      </c>
      <c r="I1494" s="27" t="s">
        <v>13</v>
      </c>
      <c r="J1494" s="28" t="s">
        <v>3920</v>
      </c>
      <c r="K1494" s="29">
        <v>70470</v>
      </c>
      <c r="L1494" s="29">
        <v>70470</v>
      </c>
      <c r="M1494" s="29">
        <v>0</v>
      </c>
      <c r="N1494" s="29">
        <v>0</v>
      </c>
      <c r="O1494" s="31" t="s">
        <v>285</v>
      </c>
    </row>
    <row r="1495" spans="1:15" ht="30" x14ac:dyDescent="0.25">
      <c r="A1495" s="30" t="s">
        <v>58</v>
      </c>
      <c r="B1495" s="27" t="s">
        <v>193</v>
      </c>
      <c r="C1495" s="27" t="s">
        <v>194</v>
      </c>
      <c r="D1495" s="27" t="str">
        <f>VLOOKUP(C1495,state!A:B,2)</f>
        <v>Montana</v>
      </c>
      <c r="E1495" s="33" t="s">
        <v>200</v>
      </c>
      <c r="F1495" s="33" t="str">
        <f>VLOOKUP(E1495,Sheet4!A:B,2,FALSE)</f>
        <v>Circle</v>
      </c>
      <c r="G1495" s="27" t="s">
        <v>202</v>
      </c>
      <c r="H1495" s="27" t="s">
        <v>4</v>
      </c>
      <c r="I1495" s="27" t="s">
        <v>13</v>
      </c>
      <c r="J1495" s="28" t="s">
        <v>3907</v>
      </c>
      <c r="K1495" s="29">
        <v>121704</v>
      </c>
      <c r="L1495" s="29">
        <v>121704</v>
      </c>
      <c r="M1495" s="29">
        <v>0</v>
      </c>
      <c r="N1495" s="29">
        <v>0</v>
      </c>
      <c r="O1495" s="31" t="s">
        <v>96</v>
      </c>
    </row>
    <row r="1496" spans="1:15" ht="30" x14ac:dyDescent="0.25">
      <c r="A1496" s="30" t="s">
        <v>58</v>
      </c>
      <c r="B1496" s="27" t="s">
        <v>193</v>
      </c>
      <c r="C1496" s="27" t="s">
        <v>194</v>
      </c>
      <c r="D1496" s="27" t="str">
        <f>VLOOKUP(C1496,state!A:B,2)</f>
        <v>Montana</v>
      </c>
      <c r="E1496" s="33" t="s">
        <v>2701</v>
      </c>
      <c r="F1496" s="33" t="str">
        <f>VLOOKUP(E1496,Sheet4!A:B,2,FALSE)</f>
        <v>Big Timber</v>
      </c>
      <c r="G1496" s="27" t="s">
        <v>2702</v>
      </c>
      <c r="H1496" s="27" t="s">
        <v>4</v>
      </c>
      <c r="I1496" s="27" t="s">
        <v>13</v>
      </c>
      <c r="J1496" s="28" t="s">
        <v>3924</v>
      </c>
      <c r="K1496" s="29">
        <v>217800</v>
      </c>
      <c r="L1496" s="29">
        <v>217800</v>
      </c>
      <c r="M1496" s="29">
        <v>0</v>
      </c>
      <c r="N1496" s="29">
        <v>0</v>
      </c>
      <c r="O1496" s="31" t="s">
        <v>296</v>
      </c>
    </row>
    <row r="1497" spans="1:15" ht="30" x14ac:dyDescent="0.25">
      <c r="A1497" s="30" t="s">
        <v>58</v>
      </c>
      <c r="B1497" s="27" t="s">
        <v>193</v>
      </c>
      <c r="C1497" s="27" t="s">
        <v>194</v>
      </c>
      <c r="D1497" s="27" t="str">
        <f>VLOOKUP(C1497,state!A:B,2)</f>
        <v>Montana</v>
      </c>
      <c r="E1497" s="33" t="s">
        <v>3396</v>
      </c>
      <c r="F1497" s="33" t="str">
        <f>VLOOKUP(E1497,Sheet4!A:B,2,FALSE)</f>
        <v>Hamilton</v>
      </c>
      <c r="G1497" s="27" t="s">
        <v>3397</v>
      </c>
      <c r="H1497" s="27" t="s">
        <v>4</v>
      </c>
      <c r="I1497" s="27" t="s">
        <v>13</v>
      </c>
      <c r="J1497" s="28" t="s">
        <v>3895</v>
      </c>
      <c r="K1497" s="29">
        <v>226995</v>
      </c>
      <c r="L1497" s="29">
        <v>226995</v>
      </c>
      <c r="M1497" s="29">
        <v>0</v>
      </c>
      <c r="N1497" s="29">
        <v>0</v>
      </c>
      <c r="O1497" s="31" t="s">
        <v>4515</v>
      </c>
    </row>
    <row r="1498" spans="1:15" ht="30" x14ac:dyDescent="0.25">
      <c r="A1498" s="30" t="s">
        <v>58</v>
      </c>
      <c r="B1498" s="27" t="s">
        <v>193</v>
      </c>
      <c r="C1498" s="27" t="s">
        <v>194</v>
      </c>
      <c r="D1498" s="27" t="str">
        <f>VLOOKUP(C1498,state!A:B,2)</f>
        <v>Montana</v>
      </c>
      <c r="E1498" s="33" t="s">
        <v>3396</v>
      </c>
      <c r="F1498" s="33" t="str">
        <f>VLOOKUP(E1498,Sheet4!A:B,2,FALSE)</f>
        <v>Hamilton</v>
      </c>
      <c r="G1498" s="27" t="s">
        <v>3397</v>
      </c>
      <c r="H1498" s="27" t="s">
        <v>4</v>
      </c>
      <c r="I1498" s="27" t="s">
        <v>13</v>
      </c>
      <c r="J1498" s="28" t="s">
        <v>3895</v>
      </c>
      <c r="K1498" s="29">
        <v>1645905</v>
      </c>
      <c r="L1498" s="29">
        <v>1645905</v>
      </c>
      <c r="M1498" s="29">
        <v>0</v>
      </c>
      <c r="N1498" s="29">
        <v>0</v>
      </c>
      <c r="O1498" s="31" t="s">
        <v>377</v>
      </c>
    </row>
    <row r="1499" spans="1:15" ht="30" x14ac:dyDescent="0.25">
      <c r="A1499" s="30" t="s">
        <v>58</v>
      </c>
      <c r="B1499" s="27" t="s">
        <v>193</v>
      </c>
      <c r="C1499" s="27" t="s">
        <v>194</v>
      </c>
      <c r="D1499" s="27" t="str">
        <f>VLOOKUP(C1499,state!A:B,2)</f>
        <v>Montana</v>
      </c>
      <c r="E1499" s="33" t="s">
        <v>1460</v>
      </c>
      <c r="F1499" s="33" t="str">
        <f>VLOOKUP(E1499,Sheet4!A:B,2,FALSE)</f>
        <v>Fort Benton</v>
      </c>
      <c r="G1499" s="27" t="s">
        <v>1461</v>
      </c>
      <c r="H1499" s="27" t="s">
        <v>4</v>
      </c>
      <c r="I1499" s="27" t="s">
        <v>13</v>
      </c>
      <c r="J1499" s="28" t="s">
        <v>3896</v>
      </c>
      <c r="K1499" s="29">
        <v>20482</v>
      </c>
      <c r="L1499" s="29">
        <v>20482</v>
      </c>
      <c r="M1499" s="29">
        <v>0</v>
      </c>
      <c r="N1499" s="29">
        <v>0</v>
      </c>
      <c r="O1499" s="31" t="s">
        <v>655</v>
      </c>
    </row>
    <row r="1500" spans="1:15" ht="30" x14ac:dyDescent="0.25">
      <c r="A1500" s="30" t="s">
        <v>58</v>
      </c>
      <c r="B1500" s="27" t="s">
        <v>193</v>
      </c>
      <c r="C1500" s="27" t="s">
        <v>194</v>
      </c>
      <c r="D1500" s="27" t="str">
        <f>VLOOKUP(C1500,state!A:B,2)</f>
        <v>Montana</v>
      </c>
      <c r="E1500" s="33" t="s">
        <v>1460</v>
      </c>
      <c r="F1500" s="33" t="str">
        <f>VLOOKUP(E1500,Sheet4!A:B,2,FALSE)</f>
        <v>Fort Benton</v>
      </c>
      <c r="G1500" s="27" t="s">
        <v>1461</v>
      </c>
      <c r="H1500" s="27" t="s">
        <v>4</v>
      </c>
      <c r="I1500" s="27" t="s">
        <v>13</v>
      </c>
      <c r="J1500" s="28" t="s">
        <v>3896</v>
      </c>
      <c r="K1500" s="29">
        <v>110000</v>
      </c>
      <c r="L1500" s="29">
        <v>110000</v>
      </c>
      <c r="M1500" s="29">
        <v>0</v>
      </c>
      <c r="N1500" s="29">
        <v>0</v>
      </c>
      <c r="O1500" s="31" t="s">
        <v>176</v>
      </c>
    </row>
    <row r="1501" spans="1:15" ht="30" x14ac:dyDescent="0.25">
      <c r="A1501" s="30" t="s">
        <v>58</v>
      </c>
      <c r="B1501" s="27" t="s">
        <v>193</v>
      </c>
      <c r="C1501" s="27" t="s">
        <v>194</v>
      </c>
      <c r="D1501" s="27" t="str">
        <f>VLOOKUP(C1501,state!A:B,2)</f>
        <v>Montana</v>
      </c>
      <c r="E1501" s="33" t="s">
        <v>1819</v>
      </c>
      <c r="F1501" s="33" t="str">
        <f>VLOOKUP(E1501,Sheet4!A:B,2,FALSE)</f>
        <v>Twin Bridges</v>
      </c>
      <c r="G1501" s="27" t="s">
        <v>1820</v>
      </c>
      <c r="H1501" s="27" t="s">
        <v>4</v>
      </c>
      <c r="I1501" s="27" t="s">
        <v>13</v>
      </c>
      <c r="J1501" s="28" t="s">
        <v>3918</v>
      </c>
      <c r="K1501" s="29">
        <v>20358</v>
      </c>
      <c r="L1501" s="29">
        <v>20358</v>
      </c>
      <c r="M1501" s="29">
        <v>0</v>
      </c>
      <c r="N1501" s="29">
        <v>0</v>
      </c>
      <c r="O1501" s="31" t="s">
        <v>515</v>
      </c>
    </row>
    <row r="1502" spans="1:15" ht="30" x14ac:dyDescent="0.25">
      <c r="A1502" s="30" t="s">
        <v>58</v>
      </c>
      <c r="B1502" s="27" t="s">
        <v>193</v>
      </c>
      <c r="C1502" s="27" t="s">
        <v>194</v>
      </c>
      <c r="D1502" s="27" t="str">
        <f>VLOOKUP(C1502,state!A:B,2)</f>
        <v>Montana</v>
      </c>
      <c r="E1502" s="33" t="s">
        <v>1819</v>
      </c>
      <c r="F1502" s="33" t="str">
        <f>VLOOKUP(E1502,Sheet4!A:B,2,FALSE)</f>
        <v>Twin Bridges</v>
      </c>
      <c r="G1502" s="27" t="s">
        <v>1820</v>
      </c>
      <c r="H1502" s="27" t="s">
        <v>4</v>
      </c>
      <c r="I1502" s="27" t="s">
        <v>13</v>
      </c>
      <c r="J1502" s="28" t="s">
        <v>3918</v>
      </c>
      <c r="K1502" s="29">
        <v>114858</v>
      </c>
      <c r="L1502" s="29">
        <v>114858</v>
      </c>
      <c r="M1502" s="29">
        <v>0</v>
      </c>
      <c r="N1502" s="29">
        <v>0</v>
      </c>
      <c r="O1502" s="31" t="s">
        <v>1059</v>
      </c>
    </row>
    <row r="1503" spans="1:15" ht="30" x14ac:dyDescent="0.25">
      <c r="A1503" s="30" t="s">
        <v>58</v>
      </c>
      <c r="B1503" s="27" t="s">
        <v>193</v>
      </c>
      <c r="C1503" s="27" t="s">
        <v>194</v>
      </c>
      <c r="D1503" s="27" t="str">
        <f>VLOOKUP(C1503,state!A:B,2)</f>
        <v>Montana</v>
      </c>
      <c r="E1503" s="33" t="s">
        <v>1819</v>
      </c>
      <c r="F1503" s="33" t="str">
        <f>VLOOKUP(E1503,Sheet4!A:B,2,FALSE)</f>
        <v>Twin Bridges</v>
      </c>
      <c r="G1503" s="27" t="s">
        <v>1820</v>
      </c>
      <c r="H1503" s="27" t="s">
        <v>4</v>
      </c>
      <c r="I1503" s="27" t="s">
        <v>13</v>
      </c>
      <c r="J1503" s="28" t="s">
        <v>3918</v>
      </c>
      <c r="K1503" s="29">
        <v>127583</v>
      </c>
      <c r="L1503" s="29">
        <v>127583</v>
      </c>
      <c r="M1503" s="29">
        <v>0</v>
      </c>
      <c r="N1503" s="29">
        <v>0</v>
      </c>
      <c r="O1503" s="31" t="s">
        <v>96</v>
      </c>
    </row>
    <row r="1504" spans="1:15" ht="30" x14ac:dyDescent="0.25">
      <c r="A1504" s="30" t="s">
        <v>58</v>
      </c>
      <c r="B1504" s="27" t="s">
        <v>193</v>
      </c>
      <c r="C1504" s="27" t="s">
        <v>194</v>
      </c>
      <c r="D1504" s="27" t="str">
        <f>VLOOKUP(C1504,state!A:B,2)</f>
        <v>Montana</v>
      </c>
      <c r="E1504" s="33" t="s">
        <v>1819</v>
      </c>
      <c r="F1504" s="33" t="str">
        <f>VLOOKUP(E1504,Sheet4!A:B,2,FALSE)</f>
        <v>Twin Bridges</v>
      </c>
      <c r="G1504" s="27" t="s">
        <v>1820</v>
      </c>
      <c r="H1504" s="27" t="s">
        <v>4</v>
      </c>
      <c r="I1504" s="27" t="s">
        <v>13</v>
      </c>
      <c r="J1504" s="28" t="s">
        <v>3918</v>
      </c>
      <c r="K1504" s="29">
        <v>245511</v>
      </c>
      <c r="L1504" s="29">
        <v>245511</v>
      </c>
      <c r="M1504" s="29">
        <v>0</v>
      </c>
      <c r="N1504" s="29">
        <v>0</v>
      </c>
      <c r="O1504" s="31" t="s">
        <v>199</v>
      </c>
    </row>
    <row r="1505" spans="1:15" ht="30" x14ac:dyDescent="0.25">
      <c r="A1505" s="30" t="s">
        <v>58</v>
      </c>
      <c r="B1505" s="27" t="s">
        <v>193</v>
      </c>
      <c r="C1505" s="27" t="s">
        <v>194</v>
      </c>
      <c r="D1505" s="27" t="str">
        <f>VLOOKUP(C1505,state!A:B,2)</f>
        <v>Montana</v>
      </c>
      <c r="E1505" s="33" t="s">
        <v>1819</v>
      </c>
      <c r="F1505" s="33" t="str">
        <f>VLOOKUP(E1505,Sheet4!A:B,2,FALSE)</f>
        <v>Twin Bridges</v>
      </c>
      <c r="G1505" s="27" t="s">
        <v>1820</v>
      </c>
      <c r="H1505" s="27" t="s">
        <v>4</v>
      </c>
      <c r="I1505" s="27" t="s">
        <v>13</v>
      </c>
      <c r="J1505" s="28" t="s">
        <v>3918</v>
      </c>
      <c r="K1505" s="29">
        <v>389902</v>
      </c>
      <c r="L1505" s="29">
        <v>389902</v>
      </c>
      <c r="M1505" s="29">
        <v>0</v>
      </c>
      <c r="N1505" s="29">
        <v>0</v>
      </c>
      <c r="O1505" s="31" t="s">
        <v>1331</v>
      </c>
    </row>
    <row r="1506" spans="1:15" ht="30" x14ac:dyDescent="0.25">
      <c r="A1506" s="30" t="s">
        <v>58</v>
      </c>
      <c r="B1506" s="27" t="s">
        <v>193</v>
      </c>
      <c r="C1506" s="27" t="s">
        <v>194</v>
      </c>
      <c r="D1506" s="27" t="str">
        <f>VLOOKUP(C1506,state!A:B,2)</f>
        <v>Montana</v>
      </c>
      <c r="E1506" s="33" t="s">
        <v>1819</v>
      </c>
      <c r="F1506" s="33" t="str">
        <f>VLOOKUP(E1506,Sheet4!A:B,2,FALSE)</f>
        <v>Twin Bridges</v>
      </c>
      <c r="G1506" s="27" t="s">
        <v>1820</v>
      </c>
      <c r="H1506" s="27" t="s">
        <v>4</v>
      </c>
      <c r="I1506" s="27" t="s">
        <v>13</v>
      </c>
      <c r="J1506" s="28" t="s">
        <v>3918</v>
      </c>
      <c r="K1506" s="29">
        <v>398138</v>
      </c>
      <c r="L1506" s="29">
        <v>398138</v>
      </c>
      <c r="M1506" s="29">
        <v>0</v>
      </c>
      <c r="N1506" s="29">
        <v>0</v>
      </c>
      <c r="O1506" s="31" t="s">
        <v>176</v>
      </c>
    </row>
    <row r="1507" spans="1:15" ht="30" x14ac:dyDescent="0.25">
      <c r="A1507" s="30" t="s">
        <v>58</v>
      </c>
      <c r="B1507" s="27" t="s">
        <v>193</v>
      </c>
      <c r="C1507" s="27" t="s">
        <v>194</v>
      </c>
      <c r="D1507" s="27" t="str">
        <f>VLOOKUP(C1507,state!A:B,2)</f>
        <v>Montana</v>
      </c>
      <c r="E1507" s="33" t="s">
        <v>608</v>
      </c>
      <c r="F1507" s="33" t="str">
        <f>VLOOKUP(E1507,Sheet4!A:B,2,FALSE)</f>
        <v>Scobey</v>
      </c>
      <c r="G1507" s="27" t="s">
        <v>609</v>
      </c>
      <c r="H1507" s="27" t="s">
        <v>4</v>
      </c>
      <c r="I1507" s="27" t="s">
        <v>13</v>
      </c>
      <c r="J1507" s="28" t="s">
        <v>3894</v>
      </c>
      <c r="K1507" s="29">
        <v>100000</v>
      </c>
      <c r="L1507" s="29">
        <v>100000</v>
      </c>
      <c r="M1507" s="29">
        <v>0</v>
      </c>
      <c r="N1507" s="29">
        <v>0</v>
      </c>
      <c r="O1507" s="31" t="s">
        <v>27</v>
      </c>
    </row>
    <row r="1508" spans="1:15" ht="30" x14ac:dyDescent="0.25">
      <c r="A1508" s="30" t="s">
        <v>58</v>
      </c>
      <c r="B1508" s="27" t="s">
        <v>193</v>
      </c>
      <c r="C1508" s="27" t="s">
        <v>194</v>
      </c>
      <c r="D1508" s="27" t="str">
        <f>VLOOKUP(C1508,state!A:B,2)</f>
        <v>Montana</v>
      </c>
      <c r="E1508" s="33" t="s">
        <v>608</v>
      </c>
      <c r="F1508" s="33" t="str">
        <f>VLOOKUP(E1508,Sheet4!A:B,2,FALSE)</f>
        <v>Scobey</v>
      </c>
      <c r="G1508" s="27" t="s">
        <v>609</v>
      </c>
      <c r="H1508" s="27" t="s">
        <v>4</v>
      </c>
      <c r="I1508" s="27" t="s">
        <v>13</v>
      </c>
      <c r="J1508" s="28" t="s">
        <v>3894</v>
      </c>
      <c r="K1508" s="29">
        <v>1198781</v>
      </c>
      <c r="L1508" s="29">
        <v>281732</v>
      </c>
      <c r="M1508" s="29">
        <v>917049</v>
      </c>
      <c r="N1508" s="29">
        <v>0</v>
      </c>
      <c r="O1508" s="31" t="s">
        <v>96</v>
      </c>
    </row>
    <row r="1509" spans="1:15" ht="30" x14ac:dyDescent="0.25">
      <c r="A1509" s="30" t="s">
        <v>58</v>
      </c>
      <c r="B1509" s="27" t="s">
        <v>193</v>
      </c>
      <c r="C1509" s="27" t="s">
        <v>194</v>
      </c>
      <c r="D1509" s="27" t="str">
        <f>VLOOKUP(C1509,state!A:B,2)</f>
        <v>Montana</v>
      </c>
      <c r="E1509" s="33" t="s">
        <v>974</v>
      </c>
      <c r="F1509" s="33" t="str">
        <f>VLOOKUP(E1509,Sheet4!A:B,2,FALSE)</f>
        <v>Turner</v>
      </c>
      <c r="G1509" s="27" t="s">
        <v>975</v>
      </c>
      <c r="H1509" s="27" t="s">
        <v>4</v>
      </c>
      <c r="I1509" s="27" t="s">
        <v>13</v>
      </c>
      <c r="J1509" s="28" t="s">
        <v>3930</v>
      </c>
      <c r="K1509" s="29">
        <v>9950</v>
      </c>
      <c r="L1509" s="29">
        <v>9950</v>
      </c>
      <c r="M1509" s="29">
        <v>0</v>
      </c>
      <c r="N1509" s="29">
        <v>0</v>
      </c>
      <c r="O1509" s="31" t="s">
        <v>176</v>
      </c>
    </row>
    <row r="1510" spans="1:15" ht="30" x14ac:dyDescent="0.25">
      <c r="A1510" s="30" t="s">
        <v>58</v>
      </c>
      <c r="B1510" s="27" t="s">
        <v>193</v>
      </c>
      <c r="C1510" s="27" t="s">
        <v>194</v>
      </c>
      <c r="D1510" s="27" t="str">
        <f>VLOOKUP(C1510,state!A:B,2)</f>
        <v>Montana</v>
      </c>
      <c r="E1510" s="33" t="s">
        <v>974</v>
      </c>
      <c r="F1510" s="33" t="str">
        <f>VLOOKUP(E1510,Sheet4!A:B,2,FALSE)</f>
        <v>Turner</v>
      </c>
      <c r="G1510" s="27" t="s">
        <v>975</v>
      </c>
      <c r="H1510" s="27" t="s">
        <v>4</v>
      </c>
      <c r="I1510" s="27" t="s">
        <v>13</v>
      </c>
      <c r="J1510" s="28" t="s">
        <v>3930</v>
      </c>
      <c r="K1510" s="29">
        <v>17500</v>
      </c>
      <c r="L1510" s="29">
        <v>17500</v>
      </c>
      <c r="M1510" s="29">
        <v>0</v>
      </c>
      <c r="N1510" s="29">
        <v>0</v>
      </c>
      <c r="O1510" s="31" t="s">
        <v>45</v>
      </c>
    </row>
    <row r="1511" spans="1:15" ht="30" x14ac:dyDescent="0.25">
      <c r="A1511" s="30" t="s">
        <v>58</v>
      </c>
      <c r="B1511" s="27" t="s">
        <v>193</v>
      </c>
      <c r="C1511" s="27" t="s">
        <v>194</v>
      </c>
      <c r="D1511" s="27" t="str">
        <f>VLOOKUP(C1511,state!A:B,2)</f>
        <v>Montana</v>
      </c>
      <c r="E1511" s="33" t="s">
        <v>974</v>
      </c>
      <c r="F1511" s="33" t="str">
        <f>VLOOKUP(E1511,Sheet4!A:B,2,FALSE)</f>
        <v>Turner</v>
      </c>
      <c r="G1511" s="27" t="s">
        <v>975</v>
      </c>
      <c r="H1511" s="27" t="s">
        <v>4</v>
      </c>
      <c r="I1511" s="27" t="s">
        <v>13</v>
      </c>
      <c r="J1511" s="28" t="s">
        <v>3930</v>
      </c>
      <c r="K1511" s="29">
        <v>18035</v>
      </c>
      <c r="L1511" s="29">
        <v>18035</v>
      </c>
      <c r="M1511" s="29">
        <v>0</v>
      </c>
      <c r="N1511" s="29">
        <v>0</v>
      </c>
      <c r="O1511" s="31" t="s">
        <v>44</v>
      </c>
    </row>
    <row r="1512" spans="1:15" ht="30" x14ac:dyDescent="0.25">
      <c r="A1512" s="30" t="s">
        <v>58</v>
      </c>
      <c r="B1512" s="27" t="s">
        <v>193</v>
      </c>
      <c r="C1512" s="27" t="s">
        <v>194</v>
      </c>
      <c r="D1512" s="27" t="str">
        <f>VLOOKUP(C1512,state!A:B,2)</f>
        <v>Montana</v>
      </c>
      <c r="E1512" s="33" t="s">
        <v>974</v>
      </c>
      <c r="F1512" s="33" t="str">
        <f>VLOOKUP(E1512,Sheet4!A:B,2,FALSE)</f>
        <v>Turner</v>
      </c>
      <c r="G1512" s="27" t="s">
        <v>975</v>
      </c>
      <c r="H1512" s="27" t="s">
        <v>4</v>
      </c>
      <c r="I1512" s="27" t="s">
        <v>13</v>
      </c>
      <c r="J1512" s="28" t="s">
        <v>3930</v>
      </c>
      <c r="K1512" s="29">
        <v>98965</v>
      </c>
      <c r="L1512" s="29">
        <v>98965</v>
      </c>
      <c r="M1512" s="29">
        <v>0</v>
      </c>
      <c r="N1512" s="29">
        <v>0</v>
      </c>
      <c r="O1512" s="31" t="s">
        <v>96</v>
      </c>
    </row>
    <row r="1513" spans="1:15" ht="30" x14ac:dyDescent="0.25">
      <c r="A1513" s="30" t="s">
        <v>58</v>
      </c>
      <c r="B1513" s="27" t="s">
        <v>193</v>
      </c>
      <c r="C1513" s="27" t="s">
        <v>194</v>
      </c>
      <c r="D1513" s="27" t="str">
        <f>VLOOKUP(C1513,state!A:B,2)</f>
        <v>Montana</v>
      </c>
      <c r="E1513" s="33" t="s">
        <v>3646</v>
      </c>
      <c r="F1513" s="33" t="str">
        <f>VLOOKUP(E1513,Sheet4!A:B,2,FALSE)</f>
        <v>Cut Bank</v>
      </c>
      <c r="G1513" s="27" t="s">
        <v>3648</v>
      </c>
      <c r="H1513" s="27" t="s">
        <v>4</v>
      </c>
      <c r="I1513" s="27" t="s">
        <v>13</v>
      </c>
      <c r="J1513" s="28" t="s">
        <v>3918</v>
      </c>
      <c r="K1513" s="29">
        <v>1325449</v>
      </c>
      <c r="L1513" s="29">
        <v>1325449</v>
      </c>
      <c r="M1513" s="29">
        <v>0</v>
      </c>
      <c r="N1513" s="29">
        <v>0</v>
      </c>
      <c r="O1513" s="31" t="s">
        <v>44</v>
      </c>
    </row>
    <row r="1514" spans="1:15" ht="30" x14ac:dyDescent="0.25">
      <c r="A1514" s="30" t="s">
        <v>58</v>
      </c>
      <c r="B1514" s="27" t="s">
        <v>193</v>
      </c>
      <c r="C1514" s="27" t="s">
        <v>194</v>
      </c>
      <c r="D1514" s="27" t="str">
        <f>VLOOKUP(C1514,state!A:B,2)</f>
        <v>Montana</v>
      </c>
      <c r="E1514" s="33" t="s">
        <v>1816</v>
      </c>
      <c r="F1514" s="33" t="str">
        <f>VLOOKUP(E1514,Sheet4!A:B,2,FALSE)</f>
        <v>Ennis</v>
      </c>
      <c r="G1514" s="27" t="s">
        <v>1818</v>
      </c>
      <c r="H1514" s="27" t="s">
        <v>4</v>
      </c>
      <c r="I1514" s="27" t="s">
        <v>13</v>
      </c>
      <c r="J1514" s="28" t="s">
        <v>3932</v>
      </c>
      <c r="K1514" s="29">
        <v>400000</v>
      </c>
      <c r="L1514" s="29">
        <v>400000</v>
      </c>
      <c r="M1514" s="29">
        <v>0</v>
      </c>
      <c r="N1514" s="29">
        <v>0</v>
      </c>
      <c r="O1514" s="31" t="s">
        <v>4946</v>
      </c>
    </row>
    <row r="1515" spans="1:15" ht="30" x14ac:dyDescent="0.25">
      <c r="A1515" s="30" t="s">
        <v>58</v>
      </c>
      <c r="B1515" s="27" t="s">
        <v>193</v>
      </c>
      <c r="C1515" s="27" t="s">
        <v>194</v>
      </c>
      <c r="D1515" s="27" t="str">
        <f>VLOOKUP(C1515,state!A:B,2)</f>
        <v>Montana</v>
      </c>
      <c r="E1515" s="33" t="s">
        <v>2703</v>
      </c>
      <c r="F1515" s="33" t="str">
        <f>VLOOKUP(E1515,Sheet4!A:B,2,FALSE)</f>
        <v>Havre</v>
      </c>
      <c r="G1515" s="27" t="s">
        <v>2705</v>
      </c>
      <c r="H1515" s="27" t="s">
        <v>4</v>
      </c>
      <c r="I1515" s="27" t="s">
        <v>13</v>
      </c>
      <c r="J1515" s="28" t="s">
        <v>3932</v>
      </c>
      <c r="K1515" s="29">
        <v>42380</v>
      </c>
      <c r="L1515" s="29">
        <v>42380</v>
      </c>
      <c r="M1515" s="29">
        <v>0</v>
      </c>
      <c r="N1515" s="29">
        <v>0</v>
      </c>
      <c r="O1515" s="31" t="s">
        <v>23</v>
      </c>
    </row>
    <row r="1516" spans="1:15" ht="30" x14ac:dyDescent="0.25">
      <c r="A1516" s="30" t="s">
        <v>58</v>
      </c>
      <c r="B1516" s="27" t="s">
        <v>193</v>
      </c>
      <c r="C1516" s="27" t="s">
        <v>194</v>
      </c>
      <c r="D1516" s="27" t="str">
        <f>VLOOKUP(C1516,state!A:B,2)</f>
        <v>Montana</v>
      </c>
      <c r="E1516" s="33" t="s">
        <v>2703</v>
      </c>
      <c r="F1516" s="33" t="str">
        <f>VLOOKUP(E1516,Sheet4!A:B,2,FALSE)</f>
        <v>Havre</v>
      </c>
      <c r="G1516" s="27" t="s">
        <v>2705</v>
      </c>
      <c r="H1516" s="27" t="s">
        <v>4</v>
      </c>
      <c r="I1516" s="27" t="s">
        <v>13</v>
      </c>
      <c r="J1516" s="28" t="s">
        <v>3932</v>
      </c>
      <c r="K1516" s="29">
        <v>1904924</v>
      </c>
      <c r="L1516" s="29">
        <v>1904924</v>
      </c>
      <c r="M1516" s="29">
        <v>0</v>
      </c>
      <c r="N1516" s="29">
        <v>0</v>
      </c>
      <c r="O1516" s="31" t="s">
        <v>45</v>
      </c>
    </row>
    <row r="1517" spans="1:15" ht="30" x14ac:dyDescent="0.25">
      <c r="A1517" s="30" t="s">
        <v>58</v>
      </c>
      <c r="B1517" s="27" t="s">
        <v>193</v>
      </c>
      <c r="C1517" s="27" t="s">
        <v>194</v>
      </c>
      <c r="D1517" s="27" t="str">
        <f>VLOOKUP(C1517,state!A:B,2)</f>
        <v>Montana</v>
      </c>
      <c r="E1517" s="33" t="s">
        <v>2297</v>
      </c>
      <c r="F1517" s="33" t="str">
        <f>VLOOKUP(E1517,Sheet4!A:B,2,FALSE)</f>
        <v>Livingston</v>
      </c>
      <c r="G1517" s="27" t="s">
        <v>2299</v>
      </c>
      <c r="H1517" s="27" t="s">
        <v>4</v>
      </c>
      <c r="I1517" s="27" t="s">
        <v>13</v>
      </c>
      <c r="J1517" s="28" t="s">
        <v>3894</v>
      </c>
      <c r="K1517" s="29">
        <v>152381</v>
      </c>
      <c r="L1517" s="29">
        <v>152381</v>
      </c>
      <c r="M1517" s="29">
        <v>0</v>
      </c>
      <c r="N1517" s="29">
        <v>0</v>
      </c>
      <c r="O1517" s="31" t="s">
        <v>69</v>
      </c>
    </row>
    <row r="1518" spans="1:15" ht="30" x14ac:dyDescent="0.25">
      <c r="A1518" s="30" t="s">
        <v>58</v>
      </c>
      <c r="B1518" s="27" t="s">
        <v>193</v>
      </c>
      <c r="C1518" s="27" t="s">
        <v>194</v>
      </c>
      <c r="D1518" s="27" t="str">
        <f>VLOOKUP(C1518,state!A:B,2)</f>
        <v>Montana</v>
      </c>
      <c r="E1518" s="33" t="s">
        <v>762</v>
      </c>
      <c r="F1518" s="33" t="str">
        <f>VLOOKUP(E1518,Sheet4!A:B,2,FALSE)</f>
        <v>Lewistown</v>
      </c>
      <c r="G1518" s="27" t="s">
        <v>764</v>
      </c>
      <c r="H1518" s="27" t="s">
        <v>4</v>
      </c>
      <c r="I1518" s="27" t="s">
        <v>13</v>
      </c>
      <c r="J1518" s="28" t="s">
        <v>3893</v>
      </c>
      <c r="K1518" s="29">
        <v>591664</v>
      </c>
      <c r="L1518" s="29">
        <v>0</v>
      </c>
      <c r="M1518" s="29">
        <v>591664</v>
      </c>
      <c r="N1518" s="29">
        <v>0</v>
      </c>
      <c r="O1518" s="31" t="s">
        <v>377</v>
      </c>
    </row>
    <row r="1519" spans="1:15" ht="30" x14ac:dyDescent="0.25">
      <c r="A1519" s="30" t="s">
        <v>58</v>
      </c>
      <c r="B1519" s="27" t="s">
        <v>193</v>
      </c>
      <c r="C1519" s="27" t="s">
        <v>194</v>
      </c>
      <c r="D1519" s="27" t="str">
        <f>VLOOKUP(C1519,state!A:B,2)</f>
        <v>Montana</v>
      </c>
      <c r="E1519" s="33" t="s">
        <v>762</v>
      </c>
      <c r="F1519" s="33" t="str">
        <f>VLOOKUP(E1519,Sheet4!A:B,2,FALSE)</f>
        <v>Lewistown</v>
      </c>
      <c r="G1519" s="27" t="s">
        <v>764</v>
      </c>
      <c r="H1519" s="27" t="s">
        <v>4</v>
      </c>
      <c r="I1519" s="27" t="s">
        <v>13</v>
      </c>
      <c r="J1519" s="28" t="s">
        <v>3893</v>
      </c>
      <c r="K1519" s="29">
        <v>45170</v>
      </c>
      <c r="L1519" s="29">
        <v>45170</v>
      </c>
      <c r="M1519" s="29">
        <v>0</v>
      </c>
      <c r="N1519" s="29">
        <v>0</v>
      </c>
      <c r="O1519" s="31" t="s">
        <v>31</v>
      </c>
    </row>
    <row r="1520" spans="1:15" ht="30" x14ac:dyDescent="0.25">
      <c r="A1520" s="30" t="s">
        <v>58</v>
      </c>
      <c r="B1520" s="27" t="s">
        <v>193</v>
      </c>
      <c r="C1520" s="27" t="s">
        <v>194</v>
      </c>
      <c r="D1520" s="27" t="str">
        <f>VLOOKUP(C1520,state!A:B,2)</f>
        <v>Montana</v>
      </c>
      <c r="E1520" s="33" t="s">
        <v>762</v>
      </c>
      <c r="F1520" s="33" t="str">
        <f>VLOOKUP(E1520,Sheet4!A:B,2,FALSE)</f>
        <v>Lewistown</v>
      </c>
      <c r="G1520" s="27" t="s">
        <v>764</v>
      </c>
      <c r="H1520" s="27" t="s">
        <v>4</v>
      </c>
      <c r="I1520" s="27" t="s">
        <v>13</v>
      </c>
      <c r="J1520" s="28" t="s">
        <v>3893</v>
      </c>
      <c r="K1520" s="29">
        <v>1483314</v>
      </c>
      <c r="L1520" s="29">
        <v>539654</v>
      </c>
      <c r="M1520" s="29">
        <v>943660</v>
      </c>
      <c r="N1520" s="29">
        <v>0</v>
      </c>
      <c r="O1520" s="31" t="s">
        <v>96</v>
      </c>
    </row>
    <row r="1521" spans="1:15" ht="30" x14ac:dyDescent="0.25">
      <c r="A1521" s="30" t="s">
        <v>58</v>
      </c>
      <c r="B1521" s="27" t="s">
        <v>193</v>
      </c>
      <c r="C1521" s="27" t="s">
        <v>194</v>
      </c>
      <c r="D1521" s="27" t="str">
        <f>VLOOKUP(C1521,state!A:B,2)</f>
        <v>Montana</v>
      </c>
      <c r="E1521" s="33" t="s">
        <v>1143</v>
      </c>
      <c r="F1521" s="33" t="str">
        <f>VLOOKUP(E1521,Sheet4!A:B,2,FALSE)</f>
        <v>Miles City</v>
      </c>
      <c r="G1521" s="27" t="s">
        <v>1145</v>
      </c>
      <c r="H1521" s="27" t="s">
        <v>4</v>
      </c>
      <c r="I1521" s="27" t="s">
        <v>13</v>
      </c>
      <c r="J1521" s="28" t="s">
        <v>3915</v>
      </c>
      <c r="K1521" s="29">
        <v>33300</v>
      </c>
      <c r="L1521" s="29">
        <v>33300</v>
      </c>
      <c r="M1521" s="29">
        <v>0</v>
      </c>
      <c r="N1521" s="29">
        <v>0</v>
      </c>
      <c r="O1521" s="31" t="s">
        <v>213</v>
      </c>
    </row>
    <row r="1522" spans="1:15" ht="30" x14ac:dyDescent="0.25">
      <c r="A1522" s="30" t="s">
        <v>58</v>
      </c>
      <c r="B1522" s="27" t="s">
        <v>193</v>
      </c>
      <c r="C1522" s="27" t="s">
        <v>194</v>
      </c>
      <c r="D1522" s="27" t="str">
        <f>VLOOKUP(C1522,state!A:B,2)</f>
        <v>Montana</v>
      </c>
      <c r="E1522" s="33" t="s">
        <v>1143</v>
      </c>
      <c r="F1522" s="33" t="str">
        <f>VLOOKUP(E1522,Sheet4!A:B,2,FALSE)</f>
        <v>Miles City</v>
      </c>
      <c r="G1522" s="27" t="s">
        <v>1145</v>
      </c>
      <c r="H1522" s="27" t="s">
        <v>4</v>
      </c>
      <c r="I1522" s="27" t="s">
        <v>13</v>
      </c>
      <c r="J1522" s="28" t="s">
        <v>3915</v>
      </c>
      <c r="K1522" s="29">
        <v>95889</v>
      </c>
      <c r="L1522" s="29">
        <v>95889</v>
      </c>
      <c r="M1522" s="29">
        <v>0</v>
      </c>
      <c r="N1522" s="29">
        <v>0</v>
      </c>
      <c r="O1522" s="31" t="s">
        <v>296</v>
      </c>
    </row>
    <row r="1523" spans="1:15" ht="30" x14ac:dyDescent="0.25">
      <c r="A1523" s="30" t="s">
        <v>58</v>
      </c>
      <c r="B1523" s="27" t="s">
        <v>193</v>
      </c>
      <c r="C1523" s="27" t="s">
        <v>194</v>
      </c>
      <c r="D1523" s="27" t="str">
        <f>VLOOKUP(C1523,state!A:B,2)</f>
        <v>Montana</v>
      </c>
      <c r="E1523" s="33" t="s">
        <v>3377</v>
      </c>
      <c r="F1523" s="33" t="str">
        <f>VLOOKUP(E1523,Sheet4!A:B,2,FALSE)</f>
        <v>Lincoln</v>
      </c>
      <c r="G1523" s="27" t="s">
        <v>290</v>
      </c>
      <c r="H1523" s="27" t="s">
        <v>4</v>
      </c>
      <c r="I1523" s="27" t="s">
        <v>13</v>
      </c>
      <c r="J1523" s="28" t="s">
        <v>3928</v>
      </c>
      <c r="K1523" s="29">
        <v>95400</v>
      </c>
      <c r="L1523" s="29">
        <v>95400</v>
      </c>
      <c r="M1523" s="29">
        <v>0</v>
      </c>
      <c r="N1523" s="29">
        <v>0</v>
      </c>
      <c r="O1523" s="31" t="s">
        <v>176</v>
      </c>
    </row>
    <row r="1524" spans="1:15" ht="30" x14ac:dyDescent="0.25">
      <c r="A1524" s="30" t="s">
        <v>58</v>
      </c>
      <c r="B1524" s="27" t="s">
        <v>193</v>
      </c>
      <c r="C1524" s="27" t="s">
        <v>194</v>
      </c>
      <c r="D1524" s="27" t="str">
        <f>VLOOKUP(C1524,state!A:B,2)</f>
        <v>Montana</v>
      </c>
      <c r="E1524" s="33" t="s">
        <v>1300</v>
      </c>
      <c r="F1524" s="33" t="str">
        <f>VLOOKUP(E1524,Sheet4!A:B,2,FALSE)</f>
        <v>Billings</v>
      </c>
      <c r="G1524" s="27" t="s">
        <v>1302</v>
      </c>
      <c r="H1524" s="27" t="s">
        <v>53</v>
      </c>
      <c r="I1524" s="27" t="s">
        <v>57</v>
      </c>
      <c r="J1524" s="28" t="s">
        <v>3939</v>
      </c>
      <c r="K1524" s="29">
        <v>60942</v>
      </c>
      <c r="L1524" s="29">
        <v>60942</v>
      </c>
      <c r="M1524" s="29">
        <v>0</v>
      </c>
      <c r="N1524" s="29">
        <v>0</v>
      </c>
      <c r="O1524" s="31" t="s">
        <v>285</v>
      </c>
    </row>
    <row r="1525" spans="1:15" ht="30" x14ac:dyDescent="0.25">
      <c r="A1525" s="30" t="s">
        <v>58</v>
      </c>
      <c r="B1525" s="27" t="s">
        <v>193</v>
      </c>
      <c r="C1525" s="27" t="s">
        <v>194</v>
      </c>
      <c r="D1525" s="27" t="str">
        <f>VLOOKUP(C1525,state!A:B,2)</f>
        <v>Montana</v>
      </c>
      <c r="E1525" s="33" t="s">
        <v>1300</v>
      </c>
      <c r="F1525" s="33" t="str">
        <f>VLOOKUP(E1525,Sheet4!A:B,2,FALSE)</f>
        <v>Billings</v>
      </c>
      <c r="G1525" s="27" t="s">
        <v>1302</v>
      </c>
      <c r="H1525" s="27" t="s">
        <v>53</v>
      </c>
      <c r="I1525" s="27" t="s">
        <v>57</v>
      </c>
      <c r="J1525" s="28" t="s">
        <v>3939</v>
      </c>
      <c r="K1525" s="29">
        <v>186929</v>
      </c>
      <c r="L1525" s="29">
        <v>186929</v>
      </c>
      <c r="M1525" s="29">
        <v>0</v>
      </c>
      <c r="N1525" s="29">
        <v>0</v>
      </c>
      <c r="O1525" s="31" t="s">
        <v>1477</v>
      </c>
    </row>
    <row r="1526" spans="1:15" ht="30" x14ac:dyDescent="0.25">
      <c r="A1526" s="30" t="s">
        <v>58</v>
      </c>
      <c r="B1526" s="27" t="s">
        <v>193</v>
      </c>
      <c r="C1526" s="27" t="s">
        <v>194</v>
      </c>
      <c r="D1526" s="27" t="str">
        <f>VLOOKUP(C1526,state!A:B,2)</f>
        <v>Montana</v>
      </c>
      <c r="E1526" s="33" t="s">
        <v>1300</v>
      </c>
      <c r="F1526" s="33" t="str">
        <f>VLOOKUP(E1526,Sheet4!A:B,2,FALSE)</f>
        <v>Billings</v>
      </c>
      <c r="G1526" s="27" t="s">
        <v>1302</v>
      </c>
      <c r="H1526" s="27" t="s">
        <v>53</v>
      </c>
      <c r="I1526" s="27" t="s">
        <v>57</v>
      </c>
      <c r="J1526" s="28" t="s">
        <v>3929</v>
      </c>
      <c r="K1526" s="29">
        <v>193165</v>
      </c>
      <c r="L1526" s="29">
        <v>193165</v>
      </c>
      <c r="M1526" s="29">
        <v>0</v>
      </c>
      <c r="N1526" s="29">
        <v>0</v>
      </c>
      <c r="O1526" s="31" t="s">
        <v>31</v>
      </c>
    </row>
    <row r="1527" spans="1:15" ht="30" x14ac:dyDescent="0.25">
      <c r="A1527" s="30" t="s">
        <v>58</v>
      </c>
      <c r="B1527" s="27" t="s">
        <v>193</v>
      </c>
      <c r="C1527" s="27" t="s">
        <v>194</v>
      </c>
      <c r="D1527" s="27" t="str">
        <f>VLOOKUP(C1527,state!A:B,2)</f>
        <v>Montana</v>
      </c>
      <c r="E1527" s="33" t="s">
        <v>1300</v>
      </c>
      <c r="F1527" s="33" t="str">
        <f>VLOOKUP(E1527,Sheet4!A:B,2,FALSE)</f>
        <v>Billings</v>
      </c>
      <c r="G1527" s="27" t="s">
        <v>1302</v>
      </c>
      <c r="H1527" s="27" t="s">
        <v>53</v>
      </c>
      <c r="I1527" s="27" t="s">
        <v>57</v>
      </c>
      <c r="J1527" s="28" t="s">
        <v>3939</v>
      </c>
      <c r="K1527" s="29">
        <v>311548</v>
      </c>
      <c r="L1527" s="29">
        <v>311548</v>
      </c>
      <c r="M1527" s="29">
        <v>0</v>
      </c>
      <c r="N1527" s="29">
        <v>0</v>
      </c>
      <c r="O1527" s="31" t="s">
        <v>1077</v>
      </c>
    </row>
    <row r="1528" spans="1:15" ht="30" x14ac:dyDescent="0.25">
      <c r="A1528" s="30" t="s">
        <v>58</v>
      </c>
      <c r="B1528" s="27" t="s">
        <v>193</v>
      </c>
      <c r="C1528" s="27" t="s">
        <v>194</v>
      </c>
      <c r="D1528" s="27" t="str">
        <f>VLOOKUP(C1528,state!A:B,2)</f>
        <v>Montana</v>
      </c>
      <c r="E1528" s="33" t="s">
        <v>1300</v>
      </c>
      <c r="F1528" s="33" t="str">
        <f>VLOOKUP(E1528,Sheet4!A:B,2,FALSE)</f>
        <v>Billings</v>
      </c>
      <c r="G1528" s="27" t="s">
        <v>1302</v>
      </c>
      <c r="H1528" s="27" t="s">
        <v>53</v>
      </c>
      <c r="I1528" s="27" t="s">
        <v>57</v>
      </c>
      <c r="J1528" s="28" t="s">
        <v>3955</v>
      </c>
      <c r="K1528" s="29">
        <v>2318410</v>
      </c>
      <c r="L1528" s="29">
        <v>2318410</v>
      </c>
      <c r="M1528" s="29">
        <v>0</v>
      </c>
      <c r="N1528" s="29">
        <v>0</v>
      </c>
      <c r="O1528" s="31" t="s">
        <v>1073</v>
      </c>
    </row>
    <row r="1529" spans="1:15" x14ac:dyDescent="0.25">
      <c r="A1529" s="30" t="s">
        <v>58</v>
      </c>
      <c r="B1529" s="27" t="s">
        <v>193</v>
      </c>
      <c r="C1529" s="27" t="s">
        <v>194</v>
      </c>
      <c r="D1529" s="27" t="str">
        <f>VLOOKUP(C1529,state!A:B,2)</f>
        <v>Montana</v>
      </c>
      <c r="E1529" s="33" t="s">
        <v>1824</v>
      </c>
      <c r="F1529" s="33" t="str">
        <f>VLOOKUP(E1529,Sheet4!A:B,2,FALSE)</f>
        <v>Butte</v>
      </c>
      <c r="G1529" s="27" t="s">
        <v>1825</v>
      </c>
      <c r="H1529" s="27" t="s">
        <v>53</v>
      </c>
      <c r="I1529" s="27" t="s">
        <v>57</v>
      </c>
      <c r="J1529" s="28" t="s">
        <v>3900</v>
      </c>
      <c r="K1529" s="29">
        <v>683965</v>
      </c>
      <c r="L1529" s="29">
        <v>0</v>
      </c>
      <c r="M1529" s="29">
        <v>683965</v>
      </c>
      <c r="N1529" s="29">
        <v>0</v>
      </c>
      <c r="O1529" s="31" t="s">
        <v>296</v>
      </c>
    </row>
    <row r="1530" spans="1:15" x14ac:dyDescent="0.25">
      <c r="A1530" s="30" t="s">
        <v>58</v>
      </c>
      <c r="B1530" s="27" t="s">
        <v>193</v>
      </c>
      <c r="C1530" s="27" t="s">
        <v>194</v>
      </c>
      <c r="D1530" s="27" t="str">
        <f>VLOOKUP(C1530,state!A:B,2)</f>
        <v>Montana</v>
      </c>
      <c r="E1530" s="33" t="s">
        <v>1824</v>
      </c>
      <c r="F1530" s="33" t="str">
        <f>VLOOKUP(E1530,Sheet4!A:B,2,FALSE)</f>
        <v>Butte</v>
      </c>
      <c r="G1530" s="27" t="s">
        <v>1825</v>
      </c>
      <c r="H1530" s="27" t="s">
        <v>53</v>
      </c>
      <c r="I1530" s="27" t="s">
        <v>57</v>
      </c>
      <c r="J1530" s="28" t="s">
        <v>3903</v>
      </c>
      <c r="K1530" s="29">
        <v>49500</v>
      </c>
      <c r="L1530" s="29">
        <v>49500</v>
      </c>
      <c r="M1530" s="29">
        <v>0</v>
      </c>
      <c r="N1530" s="29">
        <v>0</v>
      </c>
      <c r="O1530" s="31" t="s">
        <v>285</v>
      </c>
    </row>
    <row r="1531" spans="1:15" x14ac:dyDescent="0.25">
      <c r="A1531" s="30" t="s">
        <v>58</v>
      </c>
      <c r="B1531" s="27" t="s">
        <v>193</v>
      </c>
      <c r="C1531" s="27" t="s">
        <v>194</v>
      </c>
      <c r="D1531" s="27" t="str">
        <f>VLOOKUP(C1531,state!A:B,2)</f>
        <v>Montana</v>
      </c>
      <c r="E1531" s="33" t="s">
        <v>1824</v>
      </c>
      <c r="F1531" s="33" t="str">
        <f>VLOOKUP(E1531,Sheet4!A:B,2,FALSE)</f>
        <v>Butte</v>
      </c>
      <c r="G1531" s="27" t="s">
        <v>1825</v>
      </c>
      <c r="H1531" s="27" t="s">
        <v>53</v>
      </c>
      <c r="I1531" s="27" t="s">
        <v>57</v>
      </c>
      <c r="J1531" s="28" t="s">
        <v>3903</v>
      </c>
      <c r="K1531" s="29">
        <v>141324</v>
      </c>
      <c r="L1531" s="29">
        <v>141324</v>
      </c>
      <c r="M1531" s="29">
        <v>0</v>
      </c>
      <c r="N1531" s="29">
        <v>0</v>
      </c>
      <c r="O1531" s="31" t="s">
        <v>948</v>
      </c>
    </row>
    <row r="1532" spans="1:15" ht="30" x14ac:dyDescent="0.25">
      <c r="A1532" s="30" t="s">
        <v>58</v>
      </c>
      <c r="B1532" s="27" t="s">
        <v>193</v>
      </c>
      <c r="C1532" s="27" t="s">
        <v>194</v>
      </c>
      <c r="D1532" s="27" t="str">
        <f>VLOOKUP(C1532,state!A:B,2)</f>
        <v>Montana</v>
      </c>
      <c r="E1532" s="33" t="s">
        <v>196</v>
      </c>
      <c r="F1532" s="33" t="str">
        <f>VLOOKUP(E1532,Sheet4!A:B,2,FALSE)</f>
        <v>Bozeman</v>
      </c>
      <c r="G1532" s="27" t="s">
        <v>198</v>
      </c>
      <c r="H1532" s="27" t="s">
        <v>53</v>
      </c>
      <c r="I1532" s="27" t="s">
        <v>57</v>
      </c>
      <c r="J1532" s="28" t="s">
        <v>3916</v>
      </c>
      <c r="K1532" s="29">
        <v>31608</v>
      </c>
      <c r="L1532" s="29">
        <v>31608</v>
      </c>
      <c r="M1532" s="29">
        <v>0</v>
      </c>
      <c r="N1532" s="29">
        <v>0</v>
      </c>
      <c r="O1532" s="31" t="s">
        <v>964</v>
      </c>
    </row>
    <row r="1533" spans="1:15" ht="30" x14ac:dyDescent="0.25">
      <c r="A1533" s="30" t="s">
        <v>58</v>
      </c>
      <c r="B1533" s="27" t="s">
        <v>193</v>
      </c>
      <c r="C1533" s="27" t="s">
        <v>194</v>
      </c>
      <c r="D1533" s="27" t="str">
        <f>VLOOKUP(C1533,state!A:B,2)</f>
        <v>Montana</v>
      </c>
      <c r="E1533" s="33" t="s">
        <v>196</v>
      </c>
      <c r="F1533" s="33" t="str">
        <f>VLOOKUP(E1533,Sheet4!A:B,2,FALSE)</f>
        <v>Bozeman</v>
      </c>
      <c r="G1533" s="27" t="s">
        <v>198</v>
      </c>
      <c r="H1533" s="27" t="s">
        <v>53</v>
      </c>
      <c r="I1533" s="27" t="s">
        <v>57</v>
      </c>
      <c r="J1533" s="28" t="s">
        <v>3916</v>
      </c>
      <c r="K1533" s="29">
        <v>36000</v>
      </c>
      <c r="L1533" s="29">
        <v>36000</v>
      </c>
      <c r="M1533" s="29">
        <v>0</v>
      </c>
      <c r="N1533" s="29">
        <v>0</v>
      </c>
      <c r="O1533" s="31" t="s">
        <v>693</v>
      </c>
    </row>
    <row r="1534" spans="1:15" ht="30" x14ac:dyDescent="0.25">
      <c r="A1534" s="30" t="s">
        <v>58</v>
      </c>
      <c r="B1534" s="27" t="s">
        <v>193</v>
      </c>
      <c r="C1534" s="27" t="s">
        <v>194</v>
      </c>
      <c r="D1534" s="27" t="str">
        <f>VLOOKUP(C1534,state!A:B,2)</f>
        <v>Montana</v>
      </c>
      <c r="E1534" s="33" t="s">
        <v>196</v>
      </c>
      <c r="F1534" s="33" t="str">
        <f>VLOOKUP(E1534,Sheet4!A:B,2,FALSE)</f>
        <v>Bozeman</v>
      </c>
      <c r="G1534" s="27" t="s">
        <v>198</v>
      </c>
      <c r="H1534" s="27" t="s">
        <v>53</v>
      </c>
      <c r="I1534" s="27" t="s">
        <v>57</v>
      </c>
      <c r="J1534" s="28" t="s">
        <v>3916</v>
      </c>
      <c r="K1534" s="29">
        <v>107984</v>
      </c>
      <c r="L1534" s="29">
        <v>107984</v>
      </c>
      <c r="M1534" s="29">
        <v>0</v>
      </c>
      <c r="N1534" s="29">
        <v>0</v>
      </c>
      <c r="O1534" s="31" t="s">
        <v>964</v>
      </c>
    </row>
    <row r="1535" spans="1:15" ht="30" x14ac:dyDescent="0.25">
      <c r="A1535" s="30" t="s">
        <v>58</v>
      </c>
      <c r="B1535" s="27" t="s">
        <v>193</v>
      </c>
      <c r="C1535" s="27" t="s">
        <v>194</v>
      </c>
      <c r="D1535" s="27" t="str">
        <f>VLOOKUP(C1535,state!A:B,2)</f>
        <v>Montana</v>
      </c>
      <c r="E1535" s="33" t="s">
        <v>196</v>
      </c>
      <c r="F1535" s="33" t="str">
        <f>VLOOKUP(E1535,Sheet4!A:B,2,FALSE)</f>
        <v>Bozeman</v>
      </c>
      <c r="G1535" s="27" t="s">
        <v>198</v>
      </c>
      <c r="H1535" s="27" t="s">
        <v>53</v>
      </c>
      <c r="I1535" s="27" t="s">
        <v>57</v>
      </c>
      <c r="J1535" s="28" t="s">
        <v>3916</v>
      </c>
      <c r="K1535" s="29">
        <v>124586</v>
      </c>
      <c r="L1535" s="29">
        <v>124586</v>
      </c>
      <c r="M1535" s="29">
        <v>0</v>
      </c>
      <c r="N1535" s="29">
        <v>0</v>
      </c>
      <c r="O1535" s="31" t="s">
        <v>44</v>
      </c>
    </row>
    <row r="1536" spans="1:15" ht="30" x14ac:dyDescent="0.25">
      <c r="A1536" s="30" t="s">
        <v>58</v>
      </c>
      <c r="B1536" s="27" t="s">
        <v>193</v>
      </c>
      <c r="C1536" s="27" t="s">
        <v>194</v>
      </c>
      <c r="D1536" s="27" t="str">
        <f>VLOOKUP(C1536,state!A:B,2)</f>
        <v>Montana</v>
      </c>
      <c r="E1536" s="33" t="s">
        <v>196</v>
      </c>
      <c r="F1536" s="33" t="str">
        <f>VLOOKUP(E1536,Sheet4!A:B,2,FALSE)</f>
        <v>Bozeman</v>
      </c>
      <c r="G1536" s="27" t="s">
        <v>198</v>
      </c>
      <c r="H1536" s="27" t="s">
        <v>53</v>
      </c>
      <c r="I1536" s="27" t="s">
        <v>57</v>
      </c>
      <c r="J1536" s="28" t="s">
        <v>3916</v>
      </c>
      <c r="K1536" s="29">
        <v>378931</v>
      </c>
      <c r="L1536" s="29">
        <v>378931</v>
      </c>
      <c r="M1536" s="29">
        <v>0</v>
      </c>
      <c r="N1536" s="29">
        <v>0</v>
      </c>
      <c r="O1536" s="31" t="s">
        <v>96</v>
      </c>
    </row>
    <row r="1537" spans="1:15" ht="30" x14ac:dyDescent="0.25">
      <c r="A1537" s="30" t="s">
        <v>58</v>
      </c>
      <c r="B1537" s="27" t="s">
        <v>193</v>
      </c>
      <c r="C1537" s="27" t="s">
        <v>194</v>
      </c>
      <c r="D1537" s="27" t="str">
        <f>VLOOKUP(C1537,state!A:B,2)</f>
        <v>Montana</v>
      </c>
      <c r="E1537" s="33" t="s">
        <v>196</v>
      </c>
      <c r="F1537" s="33" t="str">
        <f>VLOOKUP(E1537,Sheet4!A:B,2,FALSE)</f>
        <v>Bozeman</v>
      </c>
      <c r="G1537" s="27" t="s">
        <v>198</v>
      </c>
      <c r="H1537" s="27" t="s">
        <v>53</v>
      </c>
      <c r="I1537" s="27" t="s">
        <v>57</v>
      </c>
      <c r="J1537" s="28" t="s">
        <v>3916</v>
      </c>
      <c r="K1537" s="29">
        <v>986323</v>
      </c>
      <c r="L1537" s="29">
        <v>986323</v>
      </c>
      <c r="M1537" s="29">
        <v>0</v>
      </c>
      <c r="N1537" s="29">
        <v>0</v>
      </c>
      <c r="O1537" s="31" t="s">
        <v>199</v>
      </c>
    </row>
    <row r="1538" spans="1:15" ht="30" x14ac:dyDescent="0.25">
      <c r="A1538" s="30" t="s">
        <v>58</v>
      </c>
      <c r="B1538" s="27" t="s">
        <v>193</v>
      </c>
      <c r="C1538" s="27" t="s">
        <v>194</v>
      </c>
      <c r="D1538" s="27" t="str">
        <f>VLOOKUP(C1538,state!A:B,2)</f>
        <v>Montana</v>
      </c>
      <c r="E1538" s="33" t="s">
        <v>196</v>
      </c>
      <c r="F1538" s="33" t="str">
        <f>VLOOKUP(E1538,Sheet4!A:B,2,FALSE)</f>
        <v>Bozeman</v>
      </c>
      <c r="G1538" s="27" t="s">
        <v>198</v>
      </c>
      <c r="H1538" s="27" t="s">
        <v>53</v>
      </c>
      <c r="I1538" s="27" t="s">
        <v>57</v>
      </c>
      <c r="J1538" s="28" t="s">
        <v>3916</v>
      </c>
      <c r="K1538" s="29">
        <v>1783787</v>
      </c>
      <c r="L1538" s="29">
        <v>1783787</v>
      </c>
      <c r="M1538" s="29">
        <v>0</v>
      </c>
      <c r="N1538" s="29">
        <v>0</v>
      </c>
      <c r="O1538" s="31" t="s">
        <v>96</v>
      </c>
    </row>
    <row r="1539" spans="1:15" ht="30" x14ac:dyDescent="0.25">
      <c r="A1539" s="30" t="s">
        <v>58</v>
      </c>
      <c r="B1539" s="27" t="s">
        <v>193</v>
      </c>
      <c r="C1539" s="27" t="s">
        <v>194</v>
      </c>
      <c r="D1539" s="27" t="str">
        <f>VLOOKUP(C1539,state!A:B,2)</f>
        <v>Montana</v>
      </c>
      <c r="E1539" s="33" t="s">
        <v>1214</v>
      </c>
      <c r="F1539" s="33" t="str">
        <f>VLOOKUP(E1539,Sheet4!A:B,2,FALSE)</f>
        <v>Kalispell</v>
      </c>
      <c r="G1539" s="27" t="s">
        <v>1216</v>
      </c>
      <c r="H1539" s="27" t="s">
        <v>53</v>
      </c>
      <c r="I1539" s="27" t="s">
        <v>57</v>
      </c>
      <c r="J1539" s="28" t="s">
        <v>3953</v>
      </c>
      <c r="K1539" s="29">
        <v>250000</v>
      </c>
      <c r="L1539" s="29">
        <v>250000</v>
      </c>
      <c r="M1539" s="29">
        <v>0</v>
      </c>
      <c r="N1539" s="29">
        <v>0</v>
      </c>
      <c r="O1539" s="31" t="s">
        <v>96</v>
      </c>
    </row>
    <row r="1540" spans="1:15" ht="30" x14ac:dyDescent="0.25">
      <c r="A1540" s="30" t="s">
        <v>58</v>
      </c>
      <c r="B1540" s="27" t="s">
        <v>193</v>
      </c>
      <c r="C1540" s="27" t="s">
        <v>194</v>
      </c>
      <c r="D1540" s="27" t="str">
        <f>VLOOKUP(C1540,state!A:B,2)</f>
        <v>Montana</v>
      </c>
      <c r="E1540" s="33" t="s">
        <v>1214</v>
      </c>
      <c r="F1540" s="33" t="str">
        <f>VLOOKUP(E1540,Sheet4!A:B,2,FALSE)</f>
        <v>Kalispell</v>
      </c>
      <c r="G1540" s="27" t="s">
        <v>1216</v>
      </c>
      <c r="H1540" s="27" t="s">
        <v>53</v>
      </c>
      <c r="I1540" s="27" t="s">
        <v>57</v>
      </c>
      <c r="J1540" s="28" t="s">
        <v>3899</v>
      </c>
      <c r="K1540" s="29">
        <v>534155</v>
      </c>
      <c r="L1540" s="29">
        <v>534155</v>
      </c>
      <c r="M1540" s="29">
        <v>0</v>
      </c>
      <c r="N1540" s="29">
        <v>0</v>
      </c>
      <c r="O1540" s="31" t="s">
        <v>69</v>
      </c>
    </row>
    <row r="1541" spans="1:15" ht="30" x14ac:dyDescent="0.25">
      <c r="A1541" s="30" t="s">
        <v>58</v>
      </c>
      <c r="B1541" s="27" t="s">
        <v>193</v>
      </c>
      <c r="C1541" s="27" t="s">
        <v>194</v>
      </c>
      <c r="D1541" s="27" t="str">
        <f>VLOOKUP(C1541,state!A:B,2)</f>
        <v>Montana</v>
      </c>
      <c r="E1541" s="33" t="s">
        <v>1214</v>
      </c>
      <c r="F1541" s="33" t="str">
        <f>VLOOKUP(E1541,Sheet4!A:B,2,FALSE)</f>
        <v>Kalispell</v>
      </c>
      <c r="G1541" s="27" t="s">
        <v>1216</v>
      </c>
      <c r="H1541" s="27" t="s">
        <v>53</v>
      </c>
      <c r="I1541" s="27" t="s">
        <v>57</v>
      </c>
      <c r="J1541" s="28" t="s">
        <v>3953</v>
      </c>
      <c r="K1541" s="29">
        <v>1285790</v>
      </c>
      <c r="L1541" s="29">
        <v>1285790</v>
      </c>
      <c r="M1541" s="29">
        <v>0</v>
      </c>
      <c r="N1541" s="29">
        <v>0</v>
      </c>
      <c r="O1541" s="31" t="s">
        <v>44</v>
      </c>
    </row>
    <row r="1542" spans="1:15" ht="30" x14ac:dyDescent="0.25">
      <c r="A1542" s="30" t="s">
        <v>58</v>
      </c>
      <c r="B1542" s="27" t="s">
        <v>193</v>
      </c>
      <c r="C1542" s="27" t="s">
        <v>194</v>
      </c>
      <c r="D1542" s="27" t="str">
        <f>VLOOKUP(C1542,state!A:B,2)</f>
        <v>Montana</v>
      </c>
      <c r="E1542" s="33" t="s">
        <v>2935</v>
      </c>
      <c r="F1542" s="33" t="str">
        <f>VLOOKUP(E1542,Sheet4!A:B,2,FALSE)</f>
        <v>Great Falls</v>
      </c>
      <c r="G1542" s="27" t="s">
        <v>2938</v>
      </c>
      <c r="H1542" s="27" t="s">
        <v>53</v>
      </c>
      <c r="I1542" s="27" t="s">
        <v>57</v>
      </c>
      <c r="J1542" s="28" t="s">
        <v>3992</v>
      </c>
      <c r="K1542" s="29">
        <v>718839</v>
      </c>
      <c r="L1542" s="29">
        <v>718839</v>
      </c>
      <c r="M1542" s="29">
        <v>0</v>
      </c>
      <c r="N1542" s="29">
        <v>0</v>
      </c>
      <c r="O1542" s="31" t="s">
        <v>1331</v>
      </c>
    </row>
    <row r="1543" spans="1:15" ht="30" x14ac:dyDescent="0.25">
      <c r="A1543" s="30" t="s">
        <v>58</v>
      </c>
      <c r="B1543" s="27" t="s">
        <v>193</v>
      </c>
      <c r="C1543" s="27" t="s">
        <v>194</v>
      </c>
      <c r="D1543" s="27" t="str">
        <f>VLOOKUP(C1543,state!A:B,2)</f>
        <v>Montana</v>
      </c>
      <c r="E1543" s="33" t="s">
        <v>2935</v>
      </c>
      <c r="F1543" s="33" t="str">
        <f>VLOOKUP(E1543,Sheet4!A:B,2,FALSE)</f>
        <v>Great Falls</v>
      </c>
      <c r="G1543" s="27" t="s">
        <v>2938</v>
      </c>
      <c r="H1543" s="27" t="s">
        <v>53</v>
      </c>
      <c r="I1543" s="27" t="s">
        <v>57</v>
      </c>
      <c r="J1543" s="28" t="s">
        <v>3992</v>
      </c>
      <c r="K1543" s="29">
        <v>1260616</v>
      </c>
      <c r="L1543" s="29">
        <v>1260616</v>
      </c>
      <c r="M1543" s="29">
        <v>0</v>
      </c>
      <c r="N1543" s="29">
        <v>0</v>
      </c>
      <c r="O1543" s="31" t="s">
        <v>188</v>
      </c>
    </row>
    <row r="1544" spans="1:15" x14ac:dyDescent="0.25">
      <c r="A1544" s="30" t="s">
        <v>58</v>
      </c>
      <c r="B1544" s="27" t="s">
        <v>193</v>
      </c>
      <c r="C1544" s="27" t="s">
        <v>194</v>
      </c>
      <c r="D1544" s="27" t="str">
        <f>VLOOKUP(C1544,state!A:B,2)</f>
        <v>Montana</v>
      </c>
      <c r="E1544" s="33" t="s">
        <v>193</v>
      </c>
      <c r="F1544" s="33" t="str">
        <f>VLOOKUP(E1544,Sheet4!A:B,2,FALSE)</f>
        <v>Helena</v>
      </c>
      <c r="G1544" s="27" t="s">
        <v>3334</v>
      </c>
      <c r="H1544" s="27" t="s">
        <v>53</v>
      </c>
      <c r="I1544" s="27" t="s">
        <v>57</v>
      </c>
      <c r="J1544" s="28" t="s">
        <v>3994</v>
      </c>
      <c r="K1544" s="29">
        <v>4605472</v>
      </c>
      <c r="L1544" s="29">
        <v>0</v>
      </c>
      <c r="M1544" s="29">
        <v>4605472</v>
      </c>
      <c r="N1544" s="29">
        <v>0</v>
      </c>
      <c r="O1544" s="31" t="s">
        <v>1073</v>
      </c>
    </row>
    <row r="1545" spans="1:15" x14ac:dyDescent="0.25">
      <c r="A1545" s="30" t="s">
        <v>58</v>
      </c>
      <c r="B1545" s="27" t="s">
        <v>193</v>
      </c>
      <c r="C1545" s="27" t="s">
        <v>194</v>
      </c>
      <c r="D1545" s="27" t="str">
        <f>VLOOKUP(C1545,state!A:B,2)</f>
        <v>Montana</v>
      </c>
      <c r="E1545" s="33" t="s">
        <v>193</v>
      </c>
      <c r="F1545" s="33" t="str">
        <f>VLOOKUP(E1545,Sheet4!A:B,2,FALSE)</f>
        <v>Helena</v>
      </c>
      <c r="G1545" s="27" t="s">
        <v>3334</v>
      </c>
      <c r="H1545" s="27" t="s">
        <v>53</v>
      </c>
      <c r="I1545" s="27" t="s">
        <v>57</v>
      </c>
      <c r="J1545" s="28" t="s">
        <v>3975</v>
      </c>
      <c r="K1545" s="29">
        <v>2129544</v>
      </c>
      <c r="L1545" s="29">
        <v>2129544</v>
      </c>
      <c r="M1545" s="29">
        <v>0</v>
      </c>
      <c r="N1545" s="29">
        <v>0</v>
      </c>
      <c r="O1545" s="31" t="s">
        <v>1073</v>
      </c>
    </row>
    <row r="1546" spans="1:15" x14ac:dyDescent="0.25">
      <c r="A1546" s="30" t="s">
        <v>58</v>
      </c>
      <c r="B1546" s="27" t="s">
        <v>193</v>
      </c>
      <c r="C1546" s="27" t="s">
        <v>194</v>
      </c>
      <c r="D1546" s="27" t="str">
        <f>VLOOKUP(C1546,state!A:B,2)</f>
        <v>Montana</v>
      </c>
      <c r="E1546" s="33" t="s">
        <v>203</v>
      </c>
      <c r="F1546" s="33" t="str">
        <f>VLOOKUP(E1546,Sheet4!A:B,2,FALSE)</f>
        <v>Missoula</v>
      </c>
      <c r="G1546" s="27" t="s">
        <v>205</v>
      </c>
      <c r="H1546" s="27" t="s">
        <v>53</v>
      </c>
      <c r="I1546" s="27" t="s">
        <v>57</v>
      </c>
      <c r="J1546" s="28" t="s">
        <v>3972</v>
      </c>
      <c r="K1546" s="29">
        <v>8757548</v>
      </c>
      <c r="L1546" s="29">
        <v>0</v>
      </c>
      <c r="M1546" s="29">
        <v>8757548</v>
      </c>
      <c r="N1546" s="29">
        <v>0</v>
      </c>
      <c r="O1546" s="31" t="s">
        <v>948</v>
      </c>
    </row>
    <row r="1547" spans="1:15" x14ac:dyDescent="0.25">
      <c r="A1547" s="30" t="s">
        <v>58</v>
      </c>
      <c r="B1547" s="27" t="s">
        <v>193</v>
      </c>
      <c r="C1547" s="27" t="s">
        <v>194</v>
      </c>
      <c r="D1547" s="27" t="str">
        <f>VLOOKUP(C1547,state!A:B,2)</f>
        <v>Montana</v>
      </c>
      <c r="E1547" s="33" t="s">
        <v>203</v>
      </c>
      <c r="F1547" s="33" t="str">
        <f>VLOOKUP(E1547,Sheet4!A:B,2,FALSE)</f>
        <v>Missoula</v>
      </c>
      <c r="G1547" s="27" t="s">
        <v>205</v>
      </c>
      <c r="H1547" s="27" t="s">
        <v>53</v>
      </c>
      <c r="I1547" s="27" t="s">
        <v>57</v>
      </c>
      <c r="J1547" s="28" t="s">
        <v>3984</v>
      </c>
      <c r="K1547" s="29">
        <v>185310</v>
      </c>
      <c r="L1547" s="29">
        <v>185310</v>
      </c>
      <c r="M1547" s="29">
        <v>0</v>
      </c>
      <c r="N1547" s="29">
        <v>0</v>
      </c>
      <c r="O1547" s="31" t="s">
        <v>948</v>
      </c>
    </row>
    <row r="1548" spans="1:15" x14ac:dyDescent="0.25">
      <c r="A1548" s="30" t="s">
        <v>58</v>
      </c>
      <c r="B1548" s="27" t="s">
        <v>193</v>
      </c>
      <c r="C1548" s="27" t="s">
        <v>194</v>
      </c>
      <c r="D1548" s="27" t="str">
        <f>VLOOKUP(C1548,state!A:B,2)</f>
        <v>Montana</v>
      </c>
      <c r="E1548" s="33" t="s">
        <v>203</v>
      </c>
      <c r="F1548" s="33" t="str">
        <f>VLOOKUP(E1548,Sheet4!A:B,2,FALSE)</f>
        <v>Missoula</v>
      </c>
      <c r="G1548" s="27" t="s">
        <v>205</v>
      </c>
      <c r="H1548" s="27" t="s">
        <v>53</v>
      </c>
      <c r="I1548" s="27" t="s">
        <v>57</v>
      </c>
      <c r="J1548" s="28" t="s">
        <v>3917</v>
      </c>
      <c r="K1548" s="29">
        <v>439330</v>
      </c>
      <c r="L1548" s="29">
        <v>439330</v>
      </c>
      <c r="M1548" s="29">
        <v>0</v>
      </c>
      <c r="N1548" s="29">
        <v>0</v>
      </c>
      <c r="O1548" s="31" t="s">
        <v>206</v>
      </c>
    </row>
    <row r="1549" spans="1:15" x14ac:dyDescent="0.25">
      <c r="A1549" s="30" t="s">
        <v>58</v>
      </c>
      <c r="B1549" s="27" t="s">
        <v>193</v>
      </c>
      <c r="C1549" s="27" t="s">
        <v>194</v>
      </c>
      <c r="D1549" s="27" t="str">
        <f>VLOOKUP(C1549,state!A:B,2)</f>
        <v>Montana</v>
      </c>
      <c r="E1549" s="33" t="s">
        <v>203</v>
      </c>
      <c r="F1549" s="33" t="str">
        <f>VLOOKUP(E1549,Sheet4!A:B,2,FALSE)</f>
        <v>Missoula</v>
      </c>
      <c r="G1549" s="27" t="s">
        <v>205</v>
      </c>
      <c r="H1549" s="27" t="s">
        <v>53</v>
      </c>
      <c r="I1549" s="27" t="s">
        <v>57</v>
      </c>
      <c r="J1549" s="28" t="s">
        <v>3984</v>
      </c>
      <c r="K1549" s="29">
        <v>456639</v>
      </c>
      <c r="L1549" s="29">
        <v>456639</v>
      </c>
      <c r="M1549" s="29">
        <v>0</v>
      </c>
      <c r="N1549" s="29">
        <v>0</v>
      </c>
      <c r="O1549" s="31" t="s">
        <v>96</v>
      </c>
    </row>
    <row r="1550" spans="1:15" x14ac:dyDescent="0.25">
      <c r="A1550" s="30" t="s">
        <v>58</v>
      </c>
      <c r="B1550" s="27" t="s">
        <v>193</v>
      </c>
      <c r="C1550" s="27" t="s">
        <v>194</v>
      </c>
      <c r="D1550" s="27" t="str">
        <f>VLOOKUP(C1550,state!A:B,2)</f>
        <v>Montana</v>
      </c>
      <c r="E1550" s="33" t="s">
        <v>203</v>
      </c>
      <c r="F1550" s="33" t="str">
        <f>VLOOKUP(E1550,Sheet4!A:B,2,FALSE)</f>
        <v>Missoula</v>
      </c>
      <c r="G1550" s="27" t="s">
        <v>205</v>
      </c>
      <c r="H1550" s="27" t="s">
        <v>53</v>
      </c>
      <c r="I1550" s="27" t="s">
        <v>57</v>
      </c>
      <c r="J1550" s="28" t="s">
        <v>3984</v>
      </c>
      <c r="K1550" s="29">
        <v>482947</v>
      </c>
      <c r="L1550" s="29">
        <v>482947</v>
      </c>
      <c r="M1550" s="29">
        <v>0</v>
      </c>
      <c r="N1550" s="29">
        <v>0</v>
      </c>
      <c r="O1550" s="31" t="s">
        <v>96</v>
      </c>
    </row>
    <row r="1551" spans="1:15" x14ac:dyDescent="0.25">
      <c r="A1551" s="30" t="s">
        <v>58</v>
      </c>
      <c r="B1551" s="27" t="s">
        <v>193</v>
      </c>
      <c r="C1551" s="27" t="s">
        <v>194</v>
      </c>
      <c r="D1551" s="27" t="str">
        <f>VLOOKUP(C1551,state!A:B,2)</f>
        <v>Montana</v>
      </c>
      <c r="E1551" s="33" t="s">
        <v>203</v>
      </c>
      <c r="F1551" s="33" t="str">
        <f>VLOOKUP(E1551,Sheet4!A:B,2,FALSE)</f>
        <v>Missoula</v>
      </c>
      <c r="G1551" s="27" t="s">
        <v>205</v>
      </c>
      <c r="H1551" s="27" t="s">
        <v>53</v>
      </c>
      <c r="I1551" s="27" t="s">
        <v>57</v>
      </c>
      <c r="J1551" s="28" t="s">
        <v>3917</v>
      </c>
      <c r="K1551" s="29">
        <v>1200000</v>
      </c>
      <c r="L1551" s="29">
        <v>1200000</v>
      </c>
      <c r="M1551" s="29">
        <v>0</v>
      </c>
      <c r="N1551" s="29">
        <v>0</v>
      </c>
      <c r="O1551" s="31" t="s">
        <v>1146</v>
      </c>
    </row>
    <row r="1552" spans="1:15" ht="30" x14ac:dyDescent="0.25">
      <c r="A1552" s="30" t="s">
        <v>5</v>
      </c>
      <c r="B1552" s="27" t="s">
        <v>6</v>
      </c>
      <c r="C1552" s="27" t="s">
        <v>393</v>
      </c>
      <c r="D1552" s="27" t="str">
        <f>VLOOKUP(C1552,state!A:B,2)</f>
        <v>North Carolina</v>
      </c>
      <c r="E1552" s="33" t="s">
        <v>2285</v>
      </c>
      <c r="F1552" s="33" t="str">
        <f>VLOOKUP(E1552,Sheet4!A:B,2,FALSE)</f>
        <v>Raleigh</v>
      </c>
      <c r="G1552" s="27" t="s">
        <v>2286</v>
      </c>
      <c r="H1552" s="28" t="s">
        <v>10</v>
      </c>
      <c r="I1552" s="28"/>
      <c r="J1552" s="28" t="s">
        <v>3903</v>
      </c>
      <c r="K1552" s="29">
        <v>6059100</v>
      </c>
      <c r="L1552" s="29">
        <v>0</v>
      </c>
      <c r="M1552" s="29">
        <v>6059100</v>
      </c>
      <c r="N1552" s="29">
        <v>0</v>
      </c>
      <c r="O1552" s="31" t="s">
        <v>102</v>
      </c>
    </row>
    <row r="1553" spans="1:15" ht="30" x14ac:dyDescent="0.25">
      <c r="A1553" s="30" t="s">
        <v>5</v>
      </c>
      <c r="B1553" s="27" t="s">
        <v>6</v>
      </c>
      <c r="C1553" s="27" t="s">
        <v>393</v>
      </c>
      <c r="D1553" s="27" t="str">
        <f>VLOOKUP(C1553,state!A:B,2)</f>
        <v>North Carolina</v>
      </c>
      <c r="E1553" s="33" t="s">
        <v>2285</v>
      </c>
      <c r="F1553" s="33" t="str">
        <f>VLOOKUP(E1553,Sheet4!A:B,2,FALSE)</f>
        <v>Raleigh</v>
      </c>
      <c r="G1553" s="27" t="s">
        <v>2286</v>
      </c>
      <c r="H1553" s="28" t="s">
        <v>10</v>
      </c>
      <c r="I1553" s="28"/>
      <c r="J1553" s="28" t="s">
        <v>3900</v>
      </c>
      <c r="K1553" s="29">
        <v>7000000</v>
      </c>
      <c r="L1553" s="29">
        <v>0</v>
      </c>
      <c r="M1553" s="29">
        <v>0</v>
      </c>
      <c r="N1553" s="29">
        <v>7000000</v>
      </c>
      <c r="O1553" s="31" t="s">
        <v>102</v>
      </c>
    </row>
    <row r="1554" spans="1:15" ht="30" x14ac:dyDescent="0.25">
      <c r="A1554" s="30" t="s">
        <v>5</v>
      </c>
      <c r="B1554" s="27" t="s">
        <v>6</v>
      </c>
      <c r="C1554" s="27" t="s">
        <v>393</v>
      </c>
      <c r="D1554" s="27" t="str">
        <f>VLOOKUP(C1554,state!A:B,2)</f>
        <v>North Carolina</v>
      </c>
      <c r="E1554" s="33" t="s">
        <v>2285</v>
      </c>
      <c r="F1554" s="33" t="str">
        <f>VLOOKUP(E1554,Sheet4!A:B,2,FALSE)</f>
        <v>Raleigh</v>
      </c>
      <c r="G1554" s="27" t="s">
        <v>2286</v>
      </c>
      <c r="H1554" s="28" t="s">
        <v>10</v>
      </c>
      <c r="I1554" s="28"/>
      <c r="J1554" s="28" t="s">
        <v>3899</v>
      </c>
      <c r="K1554" s="29">
        <v>12714460</v>
      </c>
      <c r="L1554" s="29">
        <v>12714460</v>
      </c>
      <c r="M1554" s="29">
        <v>0</v>
      </c>
      <c r="N1554" s="29">
        <v>0</v>
      </c>
      <c r="O1554" s="31" t="s">
        <v>102</v>
      </c>
    </row>
    <row r="1555" spans="1:15" ht="30" x14ac:dyDescent="0.25">
      <c r="A1555" s="30" t="s">
        <v>5</v>
      </c>
      <c r="B1555" s="27" t="s">
        <v>6</v>
      </c>
      <c r="C1555" s="27" t="s">
        <v>393</v>
      </c>
      <c r="D1555" s="27" t="str">
        <f>VLOOKUP(C1555,state!A:B,2)</f>
        <v>North Carolina</v>
      </c>
      <c r="E1555" s="33" t="s">
        <v>2535</v>
      </c>
      <c r="F1555" s="33" t="str">
        <f>VLOOKUP(E1555,Sheet4!A:B,2,FALSE)</f>
        <v>Asheville</v>
      </c>
      <c r="G1555" s="27" t="s">
        <v>2537</v>
      </c>
      <c r="H1555" s="27" t="s">
        <v>53</v>
      </c>
      <c r="I1555" s="27" t="s">
        <v>57</v>
      </c>
      <c r="J1555" s="28" t="s">
        <v>3975</v>
      </c>
      <c r="K1555" s="29">
        <v>295637</v>
      </c>
      <c r="L1555" s="29">
        <v>295637</v>
      </c>
      <c r="M1555" s="29">
        <v>0</v>
      </c>
      <c r="N1555" s="29">
        <v>0</v>
      </c>
      <c r="O1555" s="31" t="s">
        <v>4724</v>
      </c>
    </row>
    <row r="1556" spans="1:15" ht="30" x14ac:dyDescent="0.25">
      <c r="A1556" s="30" t="s">
        <v>5</v>
      </c>
      <c r="B1556" s="27" t="s">
        <v>6</v>
      </c>
      <c r="C1556" s="27" t="s">
        <v>393</v>
      </c>
      <c r="D1556" s="27" t="str">
        <f>VLOOKUP(C1556,state!A:B,2)</f>
        <v>North Carolina</v>
      </c>
      <c r="E1556" s="33" t="s">
        <v>2535</v>
      </c>
      <c r="F1556" s="33" t="str">
        <f>VLOOKUP(E1556,Sheet4!A:B,2,FALSE)</f>
        <v>Asheville</v>
      </c>
      <c r="G1556" s="27" t="s">
        <v>2537</v>
      </c>
      <c r="H1556" s="27" t="s">
        <v>53</v>
      </c>
      <c r="I1556" s="27" t="s">
        <v>57</v>
      </c>
      <c r="J1556" s="28" t="s">
        <v>3975</v>
      </c>
      <c r="K1556" s="29">
        <v>598454</v>
      </c>
      <c r="L1556" s="29">
        <v>598454</v>
      </c>
      <c r="M1556" s="29">
        <v>0</v>
      </c>
      <c r="N1556" s="29">
        <v>0</v>
      </c>
      <c r="O1556" s="31" t="s">
        <v>296</v>
      </c>
    </row>
    <row r="1557" spans="1:15" ht="30" x14ac:dyDescent="0.25">
      <c r="A1557" s="30" t="s">
        <v>5</v>
      </c>
      <c r="B1557" s="27" t="s">
        <v>6</v>
      </c>
      <c r="C1557" s="27" t="s">
        <v>393</v>
      </c>
      <c r="D1557" s="27" t="str">
        <f>VLOOKUP(C1557,state!A:B,2)</f>
        <v>North Carolina</v>
      </c>
      <c r="E1557" s="33" t="s">
        <v>3398</v>
      </c>
      <c r="F1557" s="33" t="str">
        <f>VLOOKUP(E1557,Sheet4!A:B,2,FALSE)</f>
        <v>Charlotte</v>
      </c>
      <c r="G1557" s="27" t="s">
        <v>3400</v>
      </c>
      <c r="H1557" s="27" t="s">
        <v>53</v>
      </c>
      <c r="I1557" s="27" t="s">
        <v>57</v>
      </c>
      <c r="J1557" s="28" t="s">
        <v>3996</v>
      </c>
      <c r="K1557" s="29">
        <v>3000000</v>
      </c>
      <c r="L1557" s="29">
        <v>0</v>
      </c>
      <c r="M1557" s="29">
        <v>3000000</v>
      </c>
      <c r="N1557" s="29">
        <v>0</v>
      </c>
      <c r="O1557" s="31" t="s">
        <v>4850</v>
      </c>
    </row>
    <row r="1558" spans="1:15" ht="30" x14ac:dyDescent="0.25">
      <c r="A1558" s="30" t="s">
        <v>5</v>
      </c>
      <c r="B1558" s="27" t="s">
        <v>6</v>
      </c>
      <c r="C1558" s="27" t="s">
        <v>393</v>
      </c>
      <c r="D1558" s="27" t="str">
        <f>VLOOKUP(C1558,state!A:B,2)</f>
        <v>North Carolina</v>
      </c>
      <c r="E1558" s="33" t="s">
        <v>3398</v>
      </c>
      <c r="F1558" s="33" t="str">
        <f>VLOOKUP(E1558,Sheet4!A:B,2,FALSE)</f>
        <v>Charlotte</v>
      </c>
      <c r="G1558" s="27" t="s">
        <v>3400</v>
      </c>
      <c r="H1558" s="27" t="s">
        <v>53</v>
      </c>
      <c r="I1558" s="27" t="s">
        <v>57</v>
      </c>
      <c r="J1558" s="28" t="s">
        <v>3965</v>
      </c>
      <c r="K1558" s="29">
        <v>12602171</v>
      </c>
      <c r="L1558" s="29">
        <v>12602171</v>
      </c>
      <c r="M1558" s="29">
        <v>0</v>
      </c>
      <c r="N1558" s="29">
        <v>0</v>
      </c>
      <c r="O1558" s="31" t="s">
        <v>199</v>
      </c>
    </row>
    <row r="1559" spans="1:15" ht="30" x14ac:dyDescent="0.25">
      <c r="A1559" s="30" t="s">
        <v>5</v>
      </c>
      <c r="B1559" s="27" t="s">
        <v>6</v>
      </c>
      <c r="C1559" s="27" t="s">
        <v>393</v>
      </c>
      <c r="D1559" s="27" t="str">
        <f>VLOOKUP(C1559,state!A:B,2)</f>
        <v>North Carolina</v>
      </c>
      <c r="E1559" s="33" t="s">
        <v>1202</v>
      </c>
      <c r="F1559" s="33" t="str">
        <f>VLOOKUP(E1559,Sheet4!A:B,2,FALSE)</f>
        <v>New Bern</v>
      </c>
      <c r="G1559" s="27" t="s">
        <v>1204</v>
      </c>
      <c r="H1559" s="27" t="s">
        <v>53</v>
      </c>
      <c r="I1559" s="27" t="s">
        <v>57</v>
      </c>
      <c r="J1559" s="28" t="s">
        <v>3933</v>
      </c>
      <c r="K1559" s="29">
        <v>1472401</v>
      </c>
      <c r="L1559" s="29">
        <v>0</v>
      </c>
      <c r="M1559" s="29">
        <v>1472401</v>
      </c>
      <c r="N1559" s="29">
        <v>0</v>
      </c>
      <c r="O1559" s="31" t="s">
        <v>4966</v>
      </c>
    </row>
    <row r="1560" spans="1:15" ht="30" x14ac:dyDescent="0.25">
      <c r="A1560" s="30" t="s">
        <v>5</v>
      </c>
      <c r="B1560" s="27" t="s">
        <v>6</v>
      </c>
      <c r="C1560" s="27" t="s">
        <v>393</v>
      </c>
      <c r="D1560" s="27" t="str">
        <f>VLOOKUP(C1560,state!A:B,2)</f>
        <v>North Carolina</v>
      </c>
      <c r="E1560" s="33" t="s">
        <v>1202</v>
      </c>
      <c r="F1560" s="33" t="str">
        <f>VLOOKUP(E1560,Sheet4!A:B,2,FALSE)</f>
        <v>New Bern</v>
      </c>
      <c r="G1560" s="27" t="s">
        <v>1204</v>
      </c>
      <c r="H1560" s="27" t="s">
        <v>53</v>
      </c>
      <c r="I1560" s="27" t="s">
        <v>57</v>
      </c>
      <c r="J1560" s="28" t="s">
        <v>3933</v>
      </c>
      <c r="K1560" s="29">
        <v>35821</v>
      </c>
      <c r="L1560" s="29">
        <v>35821</v>
      </c>
      <c r="M1560" s="29">
        <v>0</v>
      </c>
      <c r="N1560" s="29">
        <v>0</v>
      </c>
      <c r="O1560" s="31" t="s">
        <v>4968</v>
      </c>
    </row>
    <row r="1561" spans="1:15" ht="30" x14ac:dyDescent="0.25">
      <c r="A1561" s="30" t="s">
        <v>5</v>
      </c>
      <c r="B1561" s="27" t="s">
        <v>6</v>
      </c>
      <c r="C1561" s="27" t="s">
        <v>393</v>
      </c>
      <c r="D1561" s="27" t="str">
        <f>VLOOKUP(C1561,state!A:B,2)</f>
        <v>North Carolina</v>
      </c>
      <c r="E1561" s="33" t="s">
        <v>1202</v>
      </c>
      <c r="F1561" s="33" t="str">
        <f>VLOOKUP(E1561,Sheet4!A:B,2,FALSE)</f>
        <v>New Bern</v>
      </c>
      <c r="G1561" s="27" t="s">
        <v>1204</v>
      </c>
      <c r="H1561" s="27" t="s">
        <v>53</v>
      </c>
      <c r="I1561" s="27" t="s">
        <v>57</v>
      </c>
      <c r="J1561" s="28" t="s">
        <v>3933</v>
      </c>
      <c r="K1561" s="29">
        <v>90000</v>
      </c>
      <c r="L1561" s="29">
        <v>90000</v>
      </c>
      <c r="M1561" s="29">
        <v>0</v>
      </c>
      <c r="N1561" s="29">
        <v>0</v>
      </c>
      <c r="O1561" s="31" t="s">
        <v>4228</v>
      </c>
    </row>
    <row r="1562" spans="1:15" ht="30" x14ac:dyDescent="0.25">
      <c r="A1562" s="30" t="s">
        <v>5</v>
      </c>
      <c r="B1562" s="27" t="s">
        <v>6</v>
      </c>
      <c r="C1562" s="27" t="s">
        <v>393</v>
      </c>
      <c r="D1562" s="27" t="str">
        <f>VLOOKUP(C1562,state!A:B,2)</f>
        <v>North Carolina</v>
      </c>
      <c r="E1562" s="33" t="s">
        <v>1202</v>
      </c>
      <c r="F1562" s="33" t="str">
        <f>VLOOKUP(E1562,Sheet4!A:B,2,FALSE)</f>
        <v>New Bern</v>
      </c>
      <c r="G1562" s="27" t="s">
        <v>1204</v>
      </c>
      <c r="H1562" s="27" t="s">
        <v>53</v>
      </c>
      <c r="I1562" s="27" t="s">
        <v>57</v>
      </c>
      <c r="J1562" s="28" t="s">
        <v>3933</v>
      </c>
      <c r="K1562" s="29">
        <v>3586778</v>
      </c>
      <c r="L1562" s="29">
        <v>1205951</v>
      </c>
      <c r="M1562" s="29">
        <v>2380827</v>
      </c>
      <c r="N1562" s="29">
        <v>0</v>
      </c>
      <c r="O1562" s="31" t="s">
        <v>4967</v>
      </c>
    </row>
    <row r="1563" spans="1:15" ht="30" x14ac:dyDescent="0.25">
      <c r="A1563" s="30" t="s">
        <v>5</v>
      </c>
      <c r="B1563" s="27" t="s">
        <v>6</v>
      </c>
      <c r="C1563" s="27" t="s">
        <v>393</v>
      </c>
      <c r="D1563" s="27" t="str">
        <f>VLOOKUP(C1563,state!A:B,2)</f>
        <v>North Carolina</v>
      </c>
      <c r="E1563" s="33" t="s">
        <v>2745</v>
      </c>
      <c r="F1563" s="33" t="str">
        <f>VLOOKUP(E1563,Sheet4!A:B,2,FALSE)</f>
        <v>Greensboro</v>
      </c>
      <c r="G1563" s="27" t="s">
        <v>2747</v>
      </c>
      <c r="H1563" s="27" t="s">
        <v>53</v>
      </c>
      <c r="I1563" s="27" t="s">
        <v>57</v>
      </c>
      <c r="J1563" s="28" t="s">
        <v>3988</v>
      </c>
      <c r="K1563" s="29">
        <v>11686456</v>
      </c>
      <c r="L1563" s="29">
        <v>186456</v>
      </c>
      <c r="M1563" s="29">
        <v>11500000</v>
      </c>
      <c r="N1563" s="29">
        <v>0</v>
      </c>
      <c r="O1563" s="31" t="s">
        <v>5050</v>
      </c>
    </row>
    <row r="1564" spans="1:15" ht="30" x14ac:dyDescent="0.25">
      <c r="A1564" s="30" t="s">
        <v>5</v>
      </c>
      <c r="B1564" s="27" t="s">
        <v>6</v>
      </c>
      <c r="C1564" s="27" t="s">
        <v>393</v>
      </c>
      <c r="D1564" s="27" t="str">
        <f>VLOOKUP(C1564,state!A:B,2)</f>
        <v>North Carolina</v>
      </c>
      <c r="E1564" s="33" t="s">
        <v>2745</v>
      </c>
      <c r="F1564" s="33" t="str">
        <f>VLOOKUP(E1564,Sheet4!A:B,2,FALSE)</f>
        <v>Greensboro</v>
      </c>
      <c r="G1564" s="27" t="s">
        <v>2747</v>
      </c>
      <c r="H1564" s="27" t="s">
        <v>53</v>
      </c>
      <c r="I1564" s="27" t="s">
        <v>57</v>
      </c>
      <c r="J1564" s="28" t="s">
        <v>3943</v>
      </c>
      <c r="K1564" s="29">
        <v>6100000</v>
      </c>
      <c r="L1564" s="29">
        <v>4000000</v>
      </c>
      <c r="M1564" s="29">
        <v>2100000</v>
      </c>
      <c r="N1564" s="29">
        <v>0</v>
      </c>
      <c r="O1564" s="31" t="s">
        <v>5049</v>
      </c>
    </row>
    <row r="1565" spans="1:15" ht="30" x14ac:dyDescent="0.25">
      <c r="A1565" s="30" t="s">
        <v>5</v>
      </c>
      <c r="B1565" s="27" t="s">
        <v>6</v>
      </c>
      <c r="C1565" s="27" t="s">
        <v>393</v>
      </c>
      <c r="D1565" s="27" t="str">
        <f>VLOOKUP(C1565,state!A:B,2)</f>
        <v>North Carolina</v>
      </c>
      <c r="E1565" s="33" t="s">
        <v>1943</v>
      </c>
      <c r="F1565" s="33" t="str">
        <f>VLOOKUP(E1565,Sheet4!A:B,2,FALSE)</f>
        <v>Wilmington</v>
      </c>
      <c r="G1565" s="27" t="s">
        <v>1945</v>
      </c>
      <c r="H1565" s="27" t="s">
        <v>53</v>
      </c>
      <c r="I1565" s="27" t="s">
        <v>57</v>
      </c>
      <c r="J1565" s="28" t="s">
        <v>3903</v>
      </c>
      <c r="K1565" s="29">
        <v>257813</v>
      </c>
      <c r="L1565" s="29">
        <v>257813</v>
      </c>
      <c r="M1565" s="29">
        <v>0</v>
      </c>
      <c r="N1565" s="29">
        <v>0</v>
      </c>
      <c r="O1565" s="31" t="s">
        <v>5147</v>
      </c>
    </row>
    <row r="1566" spans="1:15" ht="30" x14ac:dyDescent="0.25">
      <c r="A1566" s="30" t="s">
        <v>5</v>
      </c>
      <c r="B1566" s="27" t="s">
        <v>6</v>
      </c>
      <c r="C1566" s="27" t="s">
        <v>393</v>
      </c>
      <c r="D1566" s="27" t="str">
        <f>VLOOKUP(C1566,state!A:B,2)</f>
        <v>North Carolina</v>
      </c>
      <c r="E1566" s="33" t="s">
        <v>1943</v>
      </c>
      <c r="F1566" s="33" t="str">
        <f>VLOOKUP(E1566,Sheet4!A:B,2,FALSE)</f>
        <v>Wilmington</v>
      </c>
      <c r="G1566" s="27" t="s">
        <v>1945</v>
      </c>
      <c r="H1566" s="27" t="s">
        <v>53</v>
      </c>
      <c r="I1566" s="27" t="s">
        <v>57</v>
      </c>
      <c r="J1566" s="28" t="s">
        <v>3903</v>
      </c>
      <c r="K1566" s="29">
        <v>1265850</v>
      </c>
      <c r="L1566" s="29">
        <v>1265850</v>
      </c>
      <c r="M1566" s="29">
        <v>0</v>
      </c>
      <c r="N1566" s="29">
        <v>0</v>
      </c>
      <c r="O1566" s="31" t="s">
        <v>5148</v>
      </c>
    </row>
    <row r="1567" spans="1:15" ht="30" x14ac:dyDescent="0.25">
      <c r="A1567" s="30" t="s">
        <v>5</v>
      </c>
      <c r="B1567" s="27" t="s">
        <v>6</v>
      </c>
      <c r="C1567" s="27" t="s">
        <v>393</v>
      </c>
      <c r="D1567" s="27" t="str">
        <f>VLOOKUP(C1567,state!A:B,2)</f>
        <v>North Carolina</v>
      </c>
      <c r="E1567" s="33" t="s">
        <v>1943</v>
      </c>
      <c r="F1567" s="33" t="str">
        <f>VLOOKUP(E1567,Sheet4!A:B,2,FALSE)</f>
        <v>Wilmington</v>
      </c>
      <c r="G1567" s="27" t="s">
        <v>1945</v>
      </c>
      <c r="H1567" s="27" t="s">
        <v>53</v>
      </c>
      <c r="I1567" s="27" t="s">
        <v>57</v>
      </c>
      <c r="J1567" s="28" t="s">
        <v>3903</v>
      </c>
      <c r="K1567" s="29">
        <v>2004899</v>
      </c>
      <c r="L1567" s="29">
        <v>1404899</v>
      </c>
      <c r="M1567" s="29">
        <v>600000</v>
      </c>
      <c r="N1567" s="29">
        <v>0</v>
      </c>
      <c r="O1567" s="31" t="s">
        <v>4395</v>
      </c>
    </row>
    <row r="1568" spans="1:15" ht="30" x14ac:dyDescent="0.25">
      <c r="A1568" s="30" t="s">
        <v>5</v>
      </c>
      <c r="B1568" s="27" t="s">
        <v>6</v>
      </c>
      <c r="C1568" s="27" t="s">
        <v>393</v>
      </c>
      <c r="D1568" s="27" t="str">
        <f>VLOOKUP(C1568,state!A:B,2)</f>
        <v>North Carolina</v>
      </c>
      <c r="E1568" s="33" t="s">
        <v>395</v>
      </c>
      <c r="F1568" s="33" t="str">
        <f>VLOOKUP(E1568,Sheet4!A:B,2,FALSE)</f>
        <v>Concord</v>
      </c>
      <c r="G1568" s="27" t="s">
        <v>396</v>
      </c>
      <c r="H1568" s="27" t="s">
        <v>53</v>
      </c>
      <c r="I1568" s="27" t="s">
        <v>57</v>
      </c>
      <c r="J1568" s="28" t="s">
        <v>3928</v>
      </c>
      <c r="K1568" s="29">
        <v>60224</v>
      </c>
      <c r="L1568" s="29">
        <v>60224</v>
      </c>
      <c r="M1568" s="29">
        <v>0</v>
      </c>
      <c r="N1568" s="29">
        <v>0</v>
      </c>
      <c r="O1568" s="31" t="s">
        <v>397</v>
      </c>
    </row>
    <row r="1569" spans="1:15" ht="30" x14ac:dyDescent="0.25">
      <c r="A1569" s="30" t="s">
        <v>5</v>
      </c>
      <c r="B1569" s="27" t="s">
        <v>6</v>
      </c>
      <c r="C1569" s="27" t="s">
        <v>393</v>
      </c>
      <c r="D1569" s="27" t="str">
        <f>VLOOKUP(C1569,state!A:B,2)</f>
        <v>North Carolina</v>
      </c>
      <c r="E1569" s="33" t="s">
        <v>395</v>
      </c>
      <c r="F1569" s="33" t="str">
        <f>VLOOKUP(E1569,Sheet4!A:B,2,FALSE)</f>
        <v>Concord</v>
      </c>
      <c r="G1569" s="27" t="s">
        <v>396</v>
      </c>
      <c r="H1569" s="27" t="s">
        <v>53</v>
      </c>
      <c r="I1569" s="27" t="s">
        <v>57</v>
      </c>
      <c r="J1569" s="28" t="s">
        <v>3928</v>
      </c>
      <c r="K1569" s="29">
        <v>3756230</v>
      </c>
      <c r="L1569" s="29">
        <v>1139291</v>
      </c>
      <c r="M1569" s="29">
        <v>2616939</v>
      </c>
      <c r="N1569" s="29">
        <v>0</v>
      </c>
      <c r="O1569" s="31" t="s">
        <v>5181</v>
      </c>
    </row>
    <row r="1570" spans="1:15" ht="30" x14ac:dyDescent="0.25">
      <c r="A1570" s="30" t="s">
        <v>5</v>
      </c>
      <c r="B1570" s="27" t="s">
        <v>6</v>
      </c>
      <c r="C1570" s="27" t="s">
        <v>393</v>
      </c>
      <c r="D1570" s="27" t="str">
        <f>VLOOKUP(C1570,state!A:B,2)</f>
        <v>North Carolina</v>
      </c>
      <c r="E1570" s="33" t="s">
        <v>3062</v>
      </c>
      <c r="F1570" s="33" t="str">
        <f>VLOOKUP(E1570,Sheet4!A:B,2,FALSE)</f>
        <v>Greenville</v>
      </c>
      <c r="G1570" s="27" t="s">
        <v>3063</v>
      </c>
      <c r="H1570" s="27" t="s">
        <v>53</v>
      </c>
      <c r="I1570" s="27" t="s">
        <v>57</v>
      </c>
      <c r="J1570" s="28" t="s">
        <v>3934</v>
      </c>
      <c r="K1570" s="29">
        <v>518500</v>
      </c>
      <c r="L1570" s="29">
        <v>203500</v>
      </c>
      <c r="M1570" s="29">
        <v>315000</v>
      </c>
      <c r="N1570" s="29">
        <v>0</v>
      </c>
      <c r="O1570" s="31" t="s">
        <v>5444</v>
      </c>
    </row>
    <row r="1571" spans="1:15" ht="30" x14ac:dyDescent="0.25">
      <c r="A1571" s="30" t="s">
        <v>5</v>
      </c>
      <c r="B1571" s="27" t="s">
        <v>6</v>
      </c>
      <c r="C1571" s="27" t="s">
        <v>393</v>
      </c>
      <c r="D1571" s="27" t="str">
        <f>VLOOKUP(C1571,state!A:B,2)</f>
        <v>North Carolina</v>
      </c>
      <c r="E1571" s="33" t="s">
        <v>3062</v>
      </c>
      <c r="F1571" s="33" t="str">
        <f>VLOOKUP(E1571,Sheet4!A:B,2,FALSE)</f>
        <v>Greenville</v>
      </c>
      <c r="G1571" s="27" t="s">
        <v>3063</v>
      </c>
      <c r="H1571" s="27" t="s">
        <v>53</v>
      </c>
      <c r="I1571" s="27" t="s">
        <v>57</v>
      </c>
      <c r="J1571" s="28" t="s">
        <v>3934</v>
      </c>
      <c r="K1571" s="29">
        <v>1111500</v>
      </c>
      <c r="L1571" s="29">
        <v>796500</v>
      </c>
      <c r="M1571" s="29">
        <v>315000</v>
      </c>
      <c r="N1571" s="29">
        <v>0</v>
      </c>
      <c r="O1571" s="31" t="s">
        <v>5445</v>
      </c>
    </row>
    <row r="1572" spans="1:15" ht="30" x14ac:dyDescent="0.25">
      <c r="A1572" s="30" t="s">
        <v>5</v>
      </c>
      <c r="B1572" s="27" t="s">
        <v>6</v>
      </c>
      <c r="C1572" s="27" t="s">
        <v>393</v>
      </c>
      <c r="D1572" s="27" t="str">
        <f>VLOOKUP(C1572,state!A:B,2)</f>
        <v>North Carolina</v>
      </c>
      <c r="E1572" s="33" t="s">
        <v>1772</v>
      </c>
      <c r="F1572" s="33" t="str">
        <f>VLOOKUP(E1572,Sheet4!A:B,2,FALSE)</f>
        <v>Raleigh/Durham</v>
      </c>
      <c r="G1572" s="27" t="s">
        <v>1775</v>
      </c>
      <c r="H1572" s="27" t="s">
        <v>53</v>
      </c>
      <c r="I1572" s="27" t="s">
        <v>57</v>
      </c>
      <c r="J1572" s="28" t="s">
        <v>3916</v>
      </c>
      <c r="K1572" s="29">
        <v>12583007</v>
      </c>
      <c r="L1572" s="29">
        <v>2483007</v>
      </c>
      <c r="M1572" s="29">
        <v>10100000</v>
      </c>
      <c r="N1572" s="29">
        <v>0</v>
      </c>
      <c r="O1572" s="31" t="s">
        <v>5518</v>
      </c>
    </row>
    <row r="1573" spans="1:15" x14ac:dyDescent="0.25">
      <c r="A1573" s="30" t="s">
        <v>15</v>
      </c>
      <c r="B1573" s="27" t="s">
        <v>16</v>
      </c>
      <c r="C1573" s="27" t="s">
        <v>17</v>
      </c>
      <c r="D1573" s="27" t="str">
        <f>VLOOKUP(C1573,state!A:B,2)</f>
        <v>North Dakota</v>
      </c>
      <c r="E1573" s="33" t="s">
        <v>3362</v>
      </c>
      <c r="F1573" s="33" t="str">
        <f>VLOOKUP(E1573,Sheet4!A:B,2,FALSE)</f>
        <v>Bismarck</v>
      </c>
      <c r="G1573" s="27" t="s">
        <v>3363</v>
      </c>
      <c r="H1573" s="28" t="s">
        <v>10</v>
      </c>
      <c r="I1573" s="28"/>
      <c r="J1573" s="28" t="s">
        <v>3897</v>
      </c>
      <c r="K1573" s="29">
        <v>485463</v>
      </c>
      <c r="L1573" s="29">
        <v>485463</v>
      </c>
      <c r="M1573" s="29">
        <v>0</v>
      </c>
      <c r="N1573" s="29">
        <v>0</v>
      </c>
      <c r="O1573" s="31" t="s">
        <v>170</v>
      </c>
    </row>
    <row r="1574" spans="1:15" ht="30" x14ac:dyDescent="0.25">
      <c r="A1574" s="30" t="s">
        <v>15</v>
      </c>
      <c r="B1574" s="27" t="s">
        <v>16</v>
      </c>
      <c r="C1574" s="27" t="s">
        <v>17</v>
      </c>
      <c r="D1574" s="27" t="str">
        <f>VLOOKUP(C1574,state!A:B,2)</f>
        <v>North Dakota</v>
      </c>
      <c r="E1574" s="33" t="s">
        <v>1383</v>
      </c>
      <c r="F1574" s="33" t="str">
        <f>VLOOKUP(E1574,Sheet4!A:B,2,FALSE)</f>
        <v>Williston</v>
      </c>
      <c r="G1574" s="27" t="s">
        <v>1385</v>
      </c>
      <c r="H1574" s="28" t="s">
        <v>10</v>
      </c>
      <c r="I1574" s="28"/>
      <c r="J1574" s="28" t="s">
        <v>3928</v>
      </c>
      <c r="K1574" s="29">
        <v>10758110</v>
      </c>
      <c r="L1574" s="29">
        <v>0</v>
      </c>
      <c r="M1574" s="29">
        <v>10758110</v>
      </c>
      <c r="N1574" s="29">
        <v>0</v>
      </c>
      <c r="O1574" s="31" t="s">
        <v>4521</v>
      </c>
    </row>
    <row r="1575" spans="1:15" ht="45" x14ac:dyDescent="0.25">
      <c r="A1575" s="30" t="s">
        <v>15</v>
      </c>
      <c r="B1575" s="27" t="s">
        <v>16</v>
      </c>
      <c r="C1575" s="27" t="s">
        <v>17</v>
      </c>
      <c r="D1575" s="27" t="str">
        <f>VLOOKUP(C1575,state!A:B,2)</f>
        <v>North Dakota</v>
      </c>
      <c r="E1575" s="33" t="s">
        <v>1383</v>
      </c>
      <c r="F1575" s="33" t="str">
        <f>VLOOKUP(E1575,Sheet4!A:B,2,FALSE)</f>
        <v>Williston</v>
      </c>
      <c r="G1575" s="27" t="s">
        <v>1385</v>
      </c>
      <c r="H1575" s="28" t="s">
        <v>10</v>
      </c>
      <c r="I1575" s="28"/>
      <c r="J1575" s="28" t="s">
        <v>3970</v>
      </c>
      <c r="K1575" s="29">
        <v>14241890</v>
      </c>
      <c r="L1575" s="29">
        <v>1141890</v>
      </c>
      <c r="M1575" s="29">
        <v>13100000</v>
      </c>
      <c r="N1575" s="29">
        <v>0</v>
      </c>
      <c r="O1575" s="31" t="s">
        <v>4520</v>
      </c>
    </row>
    <row r="1576" spans="1:15" ht="30" x14ac:dyDescent="0.25">
      <c r="A1576" s="30" t="s">
        <v>15</v>
      </c>
      <c r="B1576" s="27" t="s">
        <v>16</v>
      </c>
      <c r="C1576" s="27" t="s">
        <v>17</v>
      </c>
      <c r="D1576" s="27" t="str">
        <f>VLOOKUP(C1576,state!A:B,2)</f>
        <v>North Dakota</v>
      </c>
      <c r="E1576" s="33" t="s">
        <v>2357</v>
      </c>
      <c r="F1576" s="33" t="str">
        <f>VLOOKUP(E1576,Sheet4!A:B,2,FALSE)</f>
        <v>Devils Lake</v>
      </c>
      <c r="G1576" s="27" t="s">
        <v>2359</v>
      </c>
      <c r="H1576" s="28" t="s">
        <v>222</v>
      </c>
      <c r="I1576" s="28" t="s">
        <v>229</v>
      </c>
      <c r="J1576" s="28" t="s">
        <v>3945</v>
      </c>
      <c r="K1576" s="29">
        <v>150000</v>
      </c>
      <c r="L1576" s="29">
        <v>150000</v>
      </c>
      <c r="M1576" s="29">
        <v>0</v>
      </c>
      <c r="N1576" s="29">
        <v>0</v>
      </c>
      <c r="O1576" s="31" t="s">
        <v>4930</v>
      </c>
    </row>
    <row r="1577" spans="1:15" ht="30" x14ac:dyDescent="0.25">
      <c r="A1577" s="30" t="s">
        <v>15</v>
      </c>
      <c r="B1577" s="27" t="s">
        <v>16</v>
      </c>
      <c r="C1577" s="27" t="s">
        <v>17</v>
      </c>
      <c r="D1577" s="27" t="str">
        <f>VLOOKUP(C1577,state!A:B,2)</f>
        <v>North Dakota</v>
      </c>
      <c r="E1577" s="33" t="s">
        <v>2357</v>
      </c>
      <c r="F1577" s="33" t="str">
        <f>VLOOKUP(E1577,Sheet4!A:B,2,FALSE)</f>
        <v>Devils Lake</v>
      </c>
      <c r="G1577" s="27" t="s">
        <v>2359</v>
      </c>
      <c r="H1577" s="28" t="s">
        <v>222</v>
      </c>
      <c r="I1577" s="28" t="s">
        <v>229</v>
      </c>
      <c r="J1577" s="28" t="s">
        <v>3945</v>
      </c>
      <c r="K1577" s="29">
        <v>423300</v>
      </c>
      <c r="L1577" s="29">
        <v>423300</v>
      </c>
      <c r="M1577" s="29">
        <v>0</v>
      </c>
      <c r="N1577" s="29">
        <v>0</v>
      </c>
      <c r="O1577" s="31" t="s">
        <v>4931</v>
      </c>
    </row>
    <row r="1578" spans="1:15" ht="30" x14ac:dyDescent="0.25">
      <c r="A1578" s="30" t="s">
        <v>15</v>
      </c>
      <c r="B1578" s="27" t="s">
        <v>16</v>
      </c>
      <c r="C1578" s="27" t="s">
        <v>17</v>
      </c>
      <c r="D1578" s="27" t="str">
        <f>VLOOKUP(C1578,state!A:B,2)</f>
        <v>North Dakota</v>
      </c>
      <c r="E1578" s="33" t="s">
        <v>19</v>
      </c>
      <c r="F1578" s="33" t="str">
        <f>VLOOKUP(E1578,Sheet4!A:B,2,FALSE)</f>
        <v>Ellendale</v>
      </c>
      <c r="G1578" s="27" t="s">
        <v>21</v>
      </c>
      <c r="H1578" s="27" t="s">
        <v>4</v>
      </c>
      <c r="I1578" s="27" t="s">
        <v>13</v>
      </c>
      <c r="J1578" s="28" t="s">
        <v>3894</v>
      </c>
      <c r="K1578" s="29">
        <v>2500</v>
      </c>
      <c r="L1578" s="29">
        <v>2500</v>
      </c>
      <c r="M1578" s="29">
        <v>0</v>
      </c>
      <c r="N1578" s="29">
        <v>0</v>
      </c>
      <c r="O1578" s="31" t="s">
        <v>4105</v>
      </c>
    </row>
    <row r="1579" spans="1:15" ht="30" x14ac:dyDescent="0.25">
      <c r="A1579" s="30" t="s">
        <v>15</v>
      </c>
      <c r="B1579" s="27" t="s">
        <v>16</v>
      </c>
      <c r="C1579" s="27" t="s">
        <v>17</v>
      </c>
      <c r="D1579" s="27" t="str">
        <f>VLOOKUP(C1579,state!A:B,2)</f>
        <v>North Dakota</v>
      </c>
      <c r="E1579" s="33" t="s">
        <v>19</v>
      </c>
      <c r="F1579" s="33" t="str">
        <f>VLOOKUP(E1579,Sheet4!A:B,2,FALSE)</f>
        <v>Ellendale</v>
      </c>
      <c r="G1579" s="27" t="s">
        <v>21</v>
      </c>
      <c r="H1579" s="27" t="s">
        <v>4</v>
      </c>
      <c r="I1579" s="27" t="s">
        <v>13</v>
      </c>
      <c r="J1579" s="28" t="s">
        <v>3894</v>
      </c>
      <c r="K1579" s="29">
        <v>2500</v>
      </c>
      <c r="L1579" s="29">
        <v>2500</v>
      </c>
      <c r="M1579" s="29">
        <v>0</v>
      </c>
      <c r="N1579" s="29">
        <v>0</v>
      </c>
      <c r="O1579" s="31" t="s">
        <v>4600</v>
      </c>
    </row>
    <row r="1580" spans="1:15" ht="30" x14ac:dyDescent="0.25">
      <c r="A1580" s="30" t="s">
        <v>15</v>
      </c>
      <c r="B1580" s="27" t="s">
        <v>16</v>
      </c>
      <c r="C1580" s="27" t="s">
        <v>17</v>
      </c>
      <c r="D1580" s="27" t="str">
        <f>VLOOKUP(C1580,state!A:B,2)</f>
        <v>North Dakota</v>
      </c>
      <c r="E1580" s="33" t="s">
        <v>19</v>
      </c>
      <c r="F1580" s="33" t="str">
        <f>VLOOKUP(E1580,Sheet4!A:B,2,FALSE)</f>
        <v>Ellendale</v>
      </c>
      <c r="G1580" s="27" t="s">
        <v>21</v>
      </c>
      <c r="H1580" s="27" t="s">
        <v>4</v>
      </c>
      <c r="I1580" s="27" t="s">
        <v>13</v>
      </c>
      <c r="J1580" s="28" t="s">
        <v>3894</v>
      </c>
      <c r="K1580" s="29">
        <v>16000</v>
      </c>
      <c r="L1580" s="29">
        <v>16000</v>
      </c>
      <c r="M1580" s="29">
        <v>0</v>
      </c>
      <c r="N1580" s="29">
        <v>0</v>
      </c>
      <c r="O1580" s="31" t="s">
        <v>96</v>
      </c>
    </row>
    <row r="1581" spans="1:15" ht="30" x14ac:dyDescent="0.25">
      <c r="A1581" s="30" t="s">
        <v>15</v>
      </c>
      <c r="B1581" s="27" t="s">
        <v>16</v>
      </c>
      <c r="C1581" s="27" t="s">
        <v>17</v>
      </c>
      <c r="D1581" s="27" t="str">
        <f>VLOOKUP(C1581,state!A:B,2)</f>
        <v>North Dakota</v>
      </c>
      <c r="E1581" s="33" t="s">
        <v>19</v>
      </c>
      <c r="F1581" s="33" t="str">
        <f>VLOOKUP(E1581,Sheet4!A:B,2,FALSE)</f>
        <v>Ellendale</v>
      </c>
      <c r="G1581" s="27" t="s">
        <v>21</v>
      </c>
      <c r="H1581" s="27" t="s">
        <v>4</v>
      </c>
      <c r="I1581" s="27" t="s">
        <v>13</v>
      </c>
      <c r="J1581" s="28" t="s">
        <v>3894</v>
      </c>
      <c r="K1581" s="29">
        <v>60000</v>
      </c>
      <c r="L1581" s="29">
        <v>60000</v>
      </c>
      <c r="M1581" s="29">
        <v>0</v>
      </c>
      <c r="N1581" s="29">
        <v>0</v>
      </c>
      <c r="O1581" s="31" t="s">
        <v>23</v>
      </c>
    </row>
    <row r="1582" spans="1:15" ht="30" x14ac:dyDescent="0.25">
      <c r="A1582" s="30" t="s">
        <v>15</v>
      </c>
      <c r="B1582" s="27" t="s">
        <v>16</v>
      </c>
      <c r="C1582" s="27" t="s">
        <v>17</v>
      </c>
      <c r="D1582" s="27" t="str">
        <f>VLOOKUP(C1582,state!A:B,2)</f>
        <v>North Dakota</v>
      </c>
      <c r="E1582" s="33" t="s">
        <v>2270</v>
      </c>
      <c r="F1582" s="33" t="str">
        <f>VLOOKUP(E1582,Sheet4!A:B,2,FALSE)</f>
        <v>Rolla</v>
      </c>
      <c r="G1582" s="27" t="s">
        <v>2272</v>
      </c>
      <c r="H1582" s="27" t="s">
        <v>4</v>
      </c>
      <c r="I1582" s="27" t="s">
        <v>13</v>
      </c>
      <c r="J1582" s="28" t="s">
        <v>3920</v>
      </c>
      <c r="K1582" s="29">
        <v>56210</v>
      </c>
      <c r="L1582" s="29">
        <v>56210</v>
      </c>
      <c r="M1582" s="29">
        <v>0</v>
      </c>
      <c r="N1582" s="29">
        <v>0</v>
      </c>
      <c r="O1582" s="31" t="s">
        <v>4528</v>
      </c>
    </row>
    <row r="1583" spans="1:15" ht="30" x14ac:dyDescent="0.25">
      <c r="A1583" s="30" t="s">
        <v>15</v>
      </c>
      <c r="B1583" s="27" t="s">
        <v>16</v>
      </c>
      <c r="C1583" s="27" t="s">
        <v>17</v>
      </c>
      <c r="D1583" s="27" t="str">
        <f>VLOOKUP(C1583,state!A:B,2)</f>
        <v>North Dakota</v>
      </c>
      <c r="E1583" s="33" t="s">
        <v>2965</v>
      </c>
      <c r="F1583" s="33" t="str">
        <f>VLOOKUP(E1583,Sheet4!A:B,2,FALSE)</f>
        <v>Beach</v>
      </c>
      <c r="G1583" s="27" t="s">
        <v>2966</v>
      </c>
      <c r="H1583" s="27" t="s">
        <v>4</v>
      </c>
      <c r="I1583" s="27" t="s">
        <v>13</v>
      </c>
      <c r="J1583" s="28" t="s">
        <v>3918</v>
      </c>
      <c r="K1583" s="29">
        <v>105300</v>
      </c>
      <c r="L1583" s="29">
        <v>105300</v>
      </c>
      <c r="M1583" s="29">
        <v>0</v>
      </c>
      <c r="N1583" s="29">
        <v>0</v>
      </c>
      <c r="O1583" s="31" t="s">
        <v>23</v>
      </c>
    </row>
    <row r="1584" spans="1:15" ht="30" x14ac:dyDescent="0.25">
      <c r="A1584" s="30" t="s">
        <v>15</v>
      </c>
      <c r="B1584" s="27" t="s">
        <v>16</v>
      </c>
      <c r="C1584" s="27" t="s">
        <v>17</v>
      </c>
      <c r="D1584" s="27" t="str">
        <f>VLOOKUP(C1584,state!A:B,2)</f>
        <v>North Dakota</v>
      </c>
      <c r="E1584" s="33" t="s">
        <v>3168</v>
      </c>
      <c r="F1584" s="33" t="str">
        <f>VLOOKUP(E1584,Sheet4!A:B,2,FALSE)</f>
        <v>Cavalier</v>
      </c>
      <c r="G1584" s="27" t="s">
        <v>3169</v>
      </c>
      <c r="H1584" s="27" t="s">
        <v>4</v>
      </c>
      <c r="I1584" s="27" t="s">
        <v>13</v>
      </c>
      <c r="J1584" s="28" t="s">
        <v>3895</v>
      </c>
      <c r="K1584" s="29">
        <v>150000</v>
      </c>
      <c r="L1584" s="29">
        <v>150000</v>
      </c>
      <c r="M1584" s="29">
        <v>0</v>
      </c>
      <c r="N1584" s="29">
        <v>0</v>
      </c>
      <c r="O1584" s="31" t="s">
        <v>139</v>
      </c>
    </row>
    <row r="1585" spans="1:15" ht="30" x14ac:dyDescent="0.25">
      <c r="A1585" s="30" t="s">
        <v>15</v>
      </c>
      <c r="B1585" s="27" t="s">
        <v>16</v>
      </c>
      <c r="C1585" s="27" t="s">
        <v>17</v>
      </c>
      <c r="D1585" s="27" t="str">
        <f>VLOOKUP(C1585,state!A:B,2)</f>
        <v>North Dakota</v>
      </c>
      <c r="E1585" s="33" t="s">
        <v>1380</v>
      </c>
      <c r="F1585" s="33" t="str">
        <f>VLOOKUP(E1585,Sheet4!A:B,2,FALSE)</f>
        <v>Oakes</v>
      </c>
      <c r="G1585" s="27" t="s">
        <v>1382</v>
      </c>
      <c r="H1585" s="27" t="s">
        <v>4</v>
      </c>
      <c r="I1585" s="27" t="s">
        <v>13</v>
      </c>
      <c r="J1585" s="28" t="s">
        <v>3896</v>
      </c>
      <c r="K1585" s="29">
        <v>65000</v>
      </c>
      <c r="L1585" s="29">
        <v>65000</v>
      </c>
      <c r="M1585" s="29">
        <v>0</v>
      </c>
      <c r="N1585" s="29">
        <v>0</v>
      </c>
      <c r="O1585" s="31" t="s">
        <v>4574</v>
      </c>
    </row>
    <row r="1586" spans="1:15" ht="30" x14ac:dyDescent="0.25">
      <c r="A1586" s="30" t="s">
        <v>15</v>
      </c>
      <c r="B1586" s="27" t="s">
        <v>16</v>
      </c>
      <c r="C1586" s="27" t="s">
        <v>17</v>
      </c>
      <c r="D1586" s="27" t="str">
        <f>VLOOKUP(C1586,state!A:B,2)</f>
        <v>North Dakota</v>
      </c>
      <c r="E1586" s="33" t="s">
        <v>1380</v>
      </c>
      <c r="F1586" s="33" t="str">
        <f>VLOOKUP(E1586,Sheet4!A:B,2,FALSE)</f>
        <v>Oakes</v>
      </c>
      <c r="G1586" s="27" t="s">
        <v>1382</v>
      </c>
      <c r="H1586" s="27" t="s">
        <v>4</v>
      </c>
      <c r="I1586" s="27" t="s">
        <v>13</v>
      </c>
      <c r="J1586" s="28" t="s">
        <v>3896</v>
      </c>
      <c r="K1586" s="29">
        <v>201501</v>
      </c>
      <c r="L1586" s="29">
        <v>201501</v>
      </c>
      <c r="M1586" s="29">
        <v>0</v>
      </c>
      <c r="N1586" s="29">
        <v>0</v>
      </c>
      <c r="O1586" s="31" t="s">
        <v>948</v>
      </c>
    </row>
    <row r="1587" spans="1:15" ht="30" x14ac:dyDescent="0.25">
      <c r="A1587" s="30" t="s">
        <v>15</v>
      </c>
      <c r="B1587" s="27" t="s">
        <v>16</v>
      </c>
      <c r="C1587" s="27" t="s">
        <v>17</v>
      </c>
      <c r="D1587" s="27" t="str">
        <f>VLOOKUP(C1587,state!A:B,2)</f>
        <v>North Dakota</v>
      </c>
      <c r="E1587" s="33" t="s">
        <v>1380</v>
      </c>
      <c r="F1587" s="33" t="str">
        <f>VLOOKUP(E1587,Sheet4!A:B,2,FALSE)</f>
        <v>Oakes</v>
      </c>
      <c r="G1587" s="27" t="s">
        <v>1382</v>
      </c>
      <c r="H1587" s="27" t="s">
        <v>4</v>
      </c>
      <c r="I1587" s="27" t="s">
        <v>13</v>
      </c>
      <c r="J1587" s="28" t="s">
        <v>3896</v>
      </c>
      <c r="K1587" s="29">
        <v>291499</v>
      </c>
      <c r="L1587" s="29">
        <v>291499</v>
      </c>
      <c r="M1587" s="29">
        <v>0</v>
      </c>
      <c r="N1587" s="29">
        <v>0</v>
      </c>
      <c r="O1587" s="31" t="s">
        <v>4089</v>
      </c>
    </row>
    <row r="1588" spans="1:15" ht="30" x14ac:dyDescent="0.25">
      <c r="A1588" s="30" t="s">
        <v>15</v>
      </c>
      <c r="B1588" s="27" t="s">
        <v>16</v>
      </c>
      <c r="C1588" s="27" t="s">
        <v>17</v>
      </c>
      <c r="D1588" s="27" t="str">
        <f>VLOOKUP(C1588,state!A:B,2)</f>
        <v>North Dakota</v>
      </c>
      <c r="E1588" s="33" t="s">
        <v>509</v>
      </c>
      <c r="F1588" s="33" t="str">
        <f>VLOOKUP(E1588,Sheet4!A:B,2,FALSE)</f>
        <v>Hillsboro</v>
      </c>
      <c r="G1588" s="27" t="s">
        <v>511</v>
      </c>
      <c r="H1588" s="27" t="s">
        <v>4</v>
      </c>
      <c r="I1588" s="27" t="s">
        <v>13</v>
      </c>
      <c r="J1588" s="28" t="s">
        <v>3931</v>
      </c>
      <c r="K1588" s="29">
        <v>200000</v>
      </c>
      <c r="L1588" s="29">
        <v>200000</v>
      </c>
      <c r="M1588" s="29">
        <v>0</v>
      </c>
      <c r="N1588" s="29">
        <v>0</v>
      </c>
      <c r="O1588" s="31" t="s">
        <v>199</v>
      </c>
    </row>
    <row r="1589" spans="1:15" ht="30" x14ac:dyDescent="0.25">
      <c r="A1589" s="30" t="s">
        <v>15</v>
      </c>
      <c r="B1589" s="27" t="s">
        <v>16</v>
      </c>
      <c r="C1589" s="27" t="s">
        <v>17</v>
      </c>
      <c r="D1589" s="27" t="str">
        <f>VLOOKUP(C1589,state!A:B,2)</f>
        <v>North Dakota</v>
      </c>
      <c r="E1589" s="33" t="s">
        <v>509</v>
      </c>
      <c r="F1589" s="33" t="str">
        <f>VLOOKUP(E1589,Sheet4!A:B,2,FALSE)</f>
        <v>Hillsboro</v>
      </c>
      <c r="G1589" s="27" t="s">
        <v>511</v>
      </c>
      <c r="H1589" s="27" t="s">
        <v>4</v>
      </c>
      <c r="I1589" s="27" t="s">
        <v>13</v>
      </c>
      <c r="J1589" s="28" t="s">
        <v>3931</v>
      </c>
      <c r="K1589" s="29">
        <v>500000</v>
      </c>
      <c r="L1589" s="29">
        <v>500000</v>
      </c>
      <c r="M1589" s="29">
        <v>0</v>
      </c>
      <c r="N1589" s="29">
        <v>0</v>
      </c>
      <c r="O1589" s="31" t="s">
        <v>176</v>
      </c>
    </row>
    <row r="1590" spans="1:15" ht="30" x14ac:dyDescent="0.25">
      <c r="A1590" s="30" t="s">
        <v>15</v>
      </c>
      <c r="B1590" s="27" t="s">
        <v>16</v>
      </c>
      <c r="C1590" s="27" t="s">
        <v>17</v>
      </c>
      <c r="D1590" s="27" t="str">
        <f>VLOOKUP(C1590,state!A:B,2)</f>
        <v>North Dakota</v>
      </c>
      <c r="E1590" s="33" t="s">
        <v>509</v>
      </c>
      <c r="F1590" s="33" t="str">
        <f>VLOOKUP(E1590,Sheet4!A:B,2,FALSE)</f>
        <v>Hillsboro</v>
      </c>
      <c r="G1590" s="27" t="s">
        <v>511</v>
      </c>
      <c r="H1590" s="27" t="s">
        <v>4</v>
      </c>
      <c r="I1590" s="27" t="s">
        <v>13</v>
      </c>
      <c r="J1590" s="28" t="s">
        <v>3931</v>
      </c>
      <c r="K1590" s="29">
        <v>951886</v>
      </c>
      <c r="L1590" s="29">
        <v>951886</v>
      </c>
      <c r="M1590" s="29">
        <v>0</v>
      </c>
      <c r="N1590" s="29">
        <v>0</v>
      </c>
      <c r="O1590" s="31" t="s">
        <v>377</v>
      </c>
    </row>
    <row r="1591" spans="1:15" ht="30" x14ac:dyDescent="0.25">
      <c r="A1591" s="30" t="s">
        <v>15</v>
      </c>
      <c r="B1591" s="27" t="s">
        <v>16</v>
      </c>
      <c r="C1591" s="27" t="s">
        <v>17</v>
      </c>
      <c r="D1591" s="27" t="str">
        <f>VLOOKUP(C1591,state!A:B,2)</f>
        <v>North Dakota</v>
      </c>
      <c r="E1591" s="33" t="s">
        <v>2666</v>
      </c>
      <c r="F1591" s="33" t="str">
        <f>VLOOKUP(E1591,Sheet4!A:B,2,FALSE)</f>
        <v>Mott</v>
      </c>
      <c r="G1591" s="27" t="s">
        <v>2669</v>
      </c>
      <c r="H1591" s="27" t="s">
        <v>4</v>
      </c>
      <c r="I1591" s="27" t="s">
        <v>13</v>
      </c>
      <c r="J1591" s="28" t="s">
        <v>3895</v>
      </c>
      <c r="K1591" s="29">
        <v>310500</v>
      </c>
      <c r="L1591" s="29">
        <v>310500</v>
      </c>
      <c r="M1591" s="29">
        <v>0</v>
      </c>
      <c r="N1591" s="29">
        <v>0</v>
      </c>
      <c r="O1591" s="31" t="s">
        <v>69</v>
      </c>
    </row>
    <row r="1592" spans="1:15" ht="30" x14ac:dyDescent="0.25">
      <c r="A1592" s="30" t="s">
        <v>15</v>
      </c>
      <c r="B1592" s="27" t="s">
        <v>16</v>
      </c>
      <c r="C1592" s="27" t="s">
        <v>17</v>
      </c>
      <c r="D1592" s="27" t="str">
        <f>VLOOKUP(C1592,state!A:B,2)</f>
        <v>North Dakota</v>
      </c>
      <c r="E1592" s="33" t="s">
        <v>3765</v>
      </c>
      <c r="F1592" s="33" t="str">
        <f>VLOOKUP(E1592,Sheet4!A:B,2,FALSE)</f>
        <v>Carrington</v>
      </c>
      <c r="G1592" s="27" t="s">
        <v>3767</v>
      </c>
      <c r="H1592" s="27" t="s">
        <v>4</v>
      </c>
      <c r="I1592" s="27" t="s">
        <v>13</v>
      </c>
      <c r="J1592" s="28" t="s">
        <v>3924</v>
      </c>
      <c r="K1592" s="29">
        <v>522900</v>
      </c>
      <c r="L1592" s="29">
        <v>522900</v>
      </c>
      <c r="M1592" s="29">
        <v>0</v>
      </c>
      <c r="N1592" s="29">
        <v>0</v>
      </c>
      <c r="O1592" s="31" t="s">
        <v>131</v>
      </c>
    </row>
    <row r="1593" spans="1:15" ht="30" x14ac:dyDescent="0.25">
      <c r="A1593" s="30" t="s">
        <v>15</v>
      </c>
      <c r="B1593" s="27" t="s">
        <v>16</v>
      </c>
      <c r="C1593" s="27" t="s">
        <v>17</v>
      </c>
      <c r="D1593" s="27" t="str">
        <f>VLOOKUP(C1593,state!A:B,2)</f>
        <v>North Dakota</v>
      </c>
      <c r="E1593" s="33" t="s">
        <v>401</v>
      </c>
      <c r="F1593" s="33" t="str">
        <f>VLOOKUP(E1593,Sheet4!A:B,2,FALSE)</f>
        <v>Edgeley</v>
      </c>
      <c r="G1593" s="27" t="s">
        <v>403</v>
      </c>
      <c r="H1593" s="27" t="s">
        <v>4</v>
      </c>
      <c r="I1593" s="27" t="s">
        <v>13</v>
      </c>
      <c r="J1593" s="28" t="s">
        <v>3931</v>
      </c>
      <c r="K1593" s="29">
        <v>10000</v>
      </c>
      <c r="L1593" s="29">
        <v>10000</v>
      </c>
      <c r="M1593" s="29">
        <v>0</v>
      </c>
      <c r="N1593" s="29">
        <v>0</v>
      </c>
      <c r="O1593" s="31" t="s">
        <v>23</v>
      </c>
    </row>
    <row r="1594" spans="1:15" ht="30" x14ac:dyDescent="0.25">
      <c r="A1594" s="30" t="s">
        <v>15</v>
      </c>
      <c r="B1594" s="27" t="s">
        <v>16</v>
      </c>
      <c r="C1594" s="27" t="s">
        <v>17</v>
      </c>
      <c r="D1594" s="27" t="str">
        <f>VLOOKUP(C1594,state!A:B,2)</f>
        <v>North Dakota</v>
      </c>
      <c r="E1594" s="33" t="s">
        <v>401</v>
      </c>
      <c r="F1594" s="33" t="str">
        <f>VLOOKUP(E1594,Sheet4!A:B,2,FALSE)</f>
        <v>Edgeley</v>
      </c>
      <c r="G1594" s="27" t="s">
        <v>403</v>
      </c>
      <c r="H1594" s="27" t="s">
        <v>4</v>
      </c>
      <c r="I1594" s="27" t="s">
        <v>13</v>
      </c>
      <c r="J1594" s="28" t="s">
        <v>3931</v>
      </c>
      <c r="K1594" s="29">
        <v>20000</v>
      </c>
      <c r="L1594" s="29">
        <v>20000</v>
      </c>
      <c r="M1594" s="29">
        <v>0</v>
      </c>
      <c r="N1594" s="29">
        <v>0</v>
      </c>
      <c r="O1594" s="31" t="s">
        <v>139</v>
      </c>
    </row>
    <row r="1595" spans="1:15" ht="30" x14ac:dyDescent="0.25">
      <c r="A1595" s="30" t="s">
        <v>15</v>
      </c>
      <c r="B1595" s="27" t="s">
        <v>16</v>
      </c>
      <c r="C1595" s="27" t="s">
        <v>17</v>
      </c>
      <c r="D1595" s="27" t="str">
        <f>VLOOKUP(C1595,state!A:B,2)</f>
        <v>North Dakota</v>
      </c>
      <c r="E1595" s="33" t="s">
        <v>401</v>
      </c>
      <c r="F1595" s="33" t="str">
        <f>VLOOKUP(E1595,Sheet4!A:B,2,FALSE)</f>
        <v>Edgeley</v>
      </c>
      <c r="G1595" s="27" t="s">
        <v>403</v>
      </c>
      <c r="H1595" s="27" t="s">
        <v>4</v>
      </c>
      <c r="I1595" s="27" t="s">
        <v>13</v>
      </c>
      <c r="J1595" s="28" t="s">
        <v>3931</v>
      </c>
      <c r="K1595" s="29">
        <v>75000</v>
      </c>
      <c r="L1595" s="29">
        <v>75000</v>
      </c>
      <c r="M1595" s="29">
        <v>0</v>
      </c>
      <c r="N1595" s="29">
        <v>0</v>
      </c>
      <c r="O1595" s="31" t="s">
        <v>1318</v>
      </c>
    </row>
    <row r="1596" spans="1:15" ht="30" x14ac:dyDescent="0.25">
      <c r="A1596" s="30" t="s">
        <v>15</v>
      </c>
      <c r="B1596" s="27" t="s">
        <v>16</v>
      </c>
      <c r="C1596" s="27" t="s">
        <v>17</v>
      </c>
      <c r="D1596" s="27" t="str">
        <f>VLOOKUP(C1596,state!A:B,2)</f>
        <v>North Dakota</v>
      </c>
      <c r="E1596" s="33" t="s">
        <v>401</v>
      </c>
      <c r="F1596" s="33" t="str">
        <f>VLOOKUP(E1596,Sheet4!A:B,2,FALSE)</f>
        <v>Edgeley</v>
      </c>
      <c r="G1596" s="27" t="s">
        <v>403</v>
      </c>
      <c r="H1596" s="27" t="s">
        <v>4</v>
      </c>
      <c r="I1596" s="27" t="s">
        <v>13</v>
      </c>
      <c r="J1596" s="28" t="s">
        <v>3931</v>
      </c>
      <c r="K1596" s="29">
        <v>181200</v>
      </c>
      <c r="L1596" s="29">
        <v>181200</v>
      </c>
      <c r="M1596" s="29">
        <v>0</v>
      </c>
      <c r="N1596" s="29">
        <v>0</v>
      </c>
      <c r="O1596" s="31" t="s">
        <v>300</v>
      </c>
    </row>
    <row r="1597" spans="1:15" ht="30" x14ac:dyDescent="0.25">
      <c r="A1597" s="30" t="s">
        <v>15</v>
      </c>
      <c r="B1597" s="27" t="s">
        <v>16</v>
      </c>
      <c r="C1597" s="27" t="s">
        <v>17</v>
      </c>
      <c r="D1597" s="27" t="str">
        <f>VLOOKUP(C1597,state!A:B,2)</f>
        <v>North Dakota</v>
      </c>
      <c r="E1597" s="33" t="s">
        <v>1984</v>
      </c>
      <c r="F1597" s="33" t="str">
        <f>VLOOKUP(E1597,Sheet4!A:B,2,FALSE)</f>
        <v>Casselton</v>
      </c>
      <c r="G1597" s="27" t="s">
        <v>1986</v>
      </c>
      <c r="H1597" s="27" t="s">
        <v>4</v>
      </c>
      <c r="I1597" s="27" t="s">
        <v>13</v>
      </c>
      <c r="J1597" s="28" t="s">
        <v>3898</v>
      </c>
      <c r="K1597" s="29">
        <v>296100</v>
      </c>
      <c r="L1597" s="29">
        <v>296100</v>
      </c>
      <c r="M1597" s="29">
        <v>0</v>
      </c>
      <c r="N1597" s="29">
        <v>0</v>
      </c>
      <c r="O1597" s="31" t="s">
        <v>44</v>
      </c>
    </row>
    <row r="1598" spans="1:15" ht="30" x14ac:dyDescent="0.25">
      <c r="A1598" s="30" t="s">
        <v>15</v>
      </c>
      <c r="B1598" s="27" t="s">
        <v>16</v>
      </c>
      <c r="C1598" s="27" t="s">
        <v>17</v>
      </c>
      <c r="D1598" s="27" t="str">
        <f>VLOOKUP(C1598,state!A:B,2)</f>
        <v>North Dakota</v>
      </c>
      <c r="E1598" s="33" t="s">
        <v>1067</v>
      </c>
      <c r="F1598" s="33" t="str">
        <f>VLOOKUP(E1598,Sheet4!A:B,2,FALSE)</f>
        <v>Kenmare</v>
      </c>
      <c r="G1598" s="27" t="s">
        <v>1069</v>
      </c>
      <c r="H1598" s="27" t="s">
        <v>4</v>
      </c>
      <c r="I1598" s="27" t="s">
        <v>13</v>
      </c>
      <c r="J1598" s="28" t="s">
        <v>3897</v>
      </c>
      <c r="K1598" s="29">
        <v>275400</v>
      </c>
      <c r="L1598" s="29">
        <v>275400</v>
      </c>
      <c r="M1598" s="29">
        <v>0</v>
      </c>
      <c r="N1598" s="29">
        <v>0</v>
      </c>
      <c r="O1598" s="31" t="s">
        <v>4617</v>
      </c>
    </row>
    <row r="1599" spans="1:15" ht="30" x14ac:dyDescent="0.25">
      <c r="A1599" s="30" t="s">
        <v>15</v>
      </c>
      <c r="B1599" s="27" t="s">
        <v>16</v>
      </c>
      <c r="C1599" s="27" t="s">
        <v>17</v>
      </c>
      <c r="D1599" s="27" t="str">
        <f>VLOOKUP(C1599,state!A:B,2)</f>
        <v>North Dakota</v>
      </c>
      <c r="E1599" s="33" t="s">
        <v>24</v>
      </c>
      <c r="F1599" s="33" t="str">
        <f>VLOOKUP(E1599,Sheet4!A:B,2,FALSE)</f>
        <v>Linton</v>
      </c>
      <c r="G1599" s="27" t="s">
        <v>26</v>
      </c>
      <c r="H1599" s="27" t="s">
        <v>4</v>
      </c>
      <c r="I1599" s="27" t="s">
        <v>13</v>
      </c>
      <c r="J1599" s="28" t="s">
        <v>3895</v>
      </c>
      <c r="K1599" s="29">
        <v>9000</v>
      </c>
      <c r="L1599" s="29">
        <v>9000</v>
      </c>
      <c r="M1599" s="29">
        <v>0</v>
      </c>
      <c r="N1599" s="29">
        <v>0</v>
      </c>
      <c r="O1599" s="31" t="s">
        <v>4619</v>
      </c>
    </row>
    <row r="1600" spans="1:15" ht="30" x14ac:dyDescent="0.25">
      <c r="A1600" s="30" t="s">
        <v>15</v>
      </c>
      <c r="B1600" s="27" t="s">
        <v>16</v>
      </c>
      <c r="C1600" s="27" t="s">
        <v>17</v>
      </c>
      <c r="D1600" s="27" t="str">
        <f>VLOOKUP(C1600,state!A:B,2)</f>
        <v>North Dakota</v>
      </c>
      <c r="E1600" s="33" t="s">
        <v>24</v>
      </c>
      <c r="F1600" s="33" t="str">
        <f>VLOOKUP(E1600,Sheet4!A:B,2,FALSE)</f>
        <v>Linton</v>
      </c>
      <c r="G1600" s="27" t="s">
        <v>26</v>
      </c>
      <c r="H1600" s="27" t="s">
        <v>4</v>
      </c>
      <c r="I1600" s="27" t="s">
        <v>13</v>
      </c>
      <c r="J1600" s="28" t="s">
        <v>3895</v>
      </c>
      <c r="K1600" s="29">
        <v>9000</v>
      </c>
      <c r="L1600" s="29">
        <v>9000</v>
      </c>
      <c r="M1600" s="29">
        <v>0</v>
      </c>
      <c r="N1600" s="29">
        <v>0</v>
      </c>
      <c r="O1600" s="31" t="s">
        <v>4620</v>
      </c>
    </row>
    <row r="1601" spans="1:15" ht="30" x14ac:dyDescent="0.25">
      <c r="A1601" s="30" t="s">
        <v>15</v>
      </c>
      <c r="B1601" s="27" t="s">
        <v>16</v>
      </c>
      <c r="C1601" s="27" t="s">
        <v>17</v>
      </c>
      <c r="D1601" s="27" t="str">
        <f>VLOOKUP(C1601,state!A:B,2)</f>
        <v>North Dakota</v>
      </c>
      <c r="E1601" s="33" t="s">
        <v>24</v>
      </c>
      <c r="F1601" s="33" t="str">
        <f>VLOOKUP(E1601,Sheet4!A:B,2,FALSE)</f>
        <v>Linton</v>
      </c>
      <c r="G1601" s="27" t="s">
        <v>26</v>
      </c>
      <c r="H1601" s="27" t="s">
        <v>4</v>
      </c>
      <c r="I1601" s="27" t="s">
        <v>13</v>
      </c>
      <c r="J1601" s="28" t="s">
        <v>3895</v>
      </c>
      <c r="K1601" s="29">
        <v>55005</v>
      </c>
      <c r="L1601" s="29">
        <v>55005</v>
      </c>
      <c r="M1601" s="29">
        <v>0</v>
      </c>
      <c r="N1601" s="29">
        <v>0</v>
      </c>
      <c r="O1601" s="31" t="s">
        <v>4618</v>
      </c>
    </row>
    <row r="1602" spans="1:15" ht="30" x14ac:dyDescent="0.25">
      <c r="A1602" s="30" t="s">
        <v>15</v>
      </c>
      <c r="B1602" s="27" t="s">
        <v>16</v>
      </c>
      <c r="C1602" s="27" t="s">
        <v>17</v>
      </c>
      <c r="D1602" s="27" t="str">
        <f>VLOOKUP(C1602,state!A:B,2)</f>
        <v>North Dakota</v>
      </c>
      <c r="E1602" s="33" t="s">
        <v>28</v>
      </c>
      <c r="F1602" s="33" t="str">
        <f>VLOOKUP(E1602,Sheet4!A:B,2,FALSE)</f>
        <v>Cando</v>
      </c>
      <c r="G1602" s="27" t="s">
        <v>30</v>
      </c>
      <c r="H1602" s="27" t="s">
        <v>4</v>
      </c>
      <c r="I1602" s="27" t="s">
        <v>13</v>
      </c>
      <c r="J1602" s="28" t="s">
        <v>3896</v>
      </c>
      <c r="K1602" s="29">
        <v>10000</v>
      </c>
      <c r="L1602" s="29">
        <v>10000</v>
      </c>
      <c r="M1602" s="29">
        <v>0</v>
      </c>
      <c r="N1602" s="29">
        <v>0</v>
      </c>
      <c r="O1602" s="31" t="s">
        <v>4326</v>
      </c>
    </row>
    <row r="1603" spans="1:15" ht="30" x14ac:dyDescent="0.25">
      <c r="A1603" s="30" t="s">
        <v>15</v>
      </c>
      <c r="B1603" s="27" t="s">
        <v>16</v>
      </c>
      <c r="C1603" s="27" t="s">
        <v>17</v>
      </c>
      <c r="D1603" s="27" t="str">
        <f>VLOOKUP(C1603,state!A:B,2)</f>
        <v>North Dakota</v>
      </c>
      <c r="E1603" s="33" t="s">
        <v>28</v>
      </c>
      <c r="F1603" s="33" t="str">
        <f>VLOOKUP(E1603,Sheet4!A:B,2,FALSE)</f>
        <v>Cando</v>
      </c>
      <c r="G1603" s="27" t="s">
        <v>30</v>
      </c>
      <c r="H1603" s="27" t="s">
        <v>4</v>
      </c>
      <c r="I1603" s="27" t="s">
        <v>13</v>
      </c>
      <c r="J1603" s="28" t="s">
        <v>3896</v>
      </c>
      <c r="K1603" s="29">
        <v>25000</v>
      </c>
      <c r="L1603" s="29">
        <v>25000</v>
      </c>
      <c r="M1603" s="29">
        <v>0</v>
      </c>
      <c r="N1603" s="29">
        <v>0</v>
      </c>
      <c r="O1603" s="31" t="s">
        <v>4116</v>
      </c>
    </row>
    <row r="1604" spans="1:15" ht="30" x14ac:dyDescent="0.25">
      <c r="A1604" s="30" t="s">
        <v>15</v>
      </c>
      <c r="B1604" s="27" t="s">
        <v>16</v>
      </c>
      <c r="C1604" s="27" t="s">
        <v>17</v>
      </c>
      <c r="D1604" s="27" t="str">
        <f>VLOOKUP(C1604,state!A:B,2)</f>
        <v>North Dakota</v>
      </c>
      <c r="E1604" s="33" t="s">
        <v>28</v>
      </c>
      <c r="F1604" s="33" t="str">
        <f>VLOOKUP(E1604,Sheet4!A:B,2,FALSE)</f>
        <v>Cando</v>
      </c>
      <c r="G1604" s="27" t="s">
        <v>30</v>
      </c>
      <c r="H1604" s="27" t="s">
        <v>4</v>
      </c>
      <c r="I1604" s="27" t="s">
        <v>13</v>
      </c>
      <c r="J1604" s="28" t="s">
        <v>3896</v>
      </c>
      <c r="K1604" s="29">
        <v>36989</v>
      </c>
      <c r="L1604" s="29">
        <v>36989</v>
      </c>
      <c r="M1604" s="29">
        <v>0</v>
      </c>
      <c r="N1604" s="29">
        <v>0</v>
      </c>
      <c r="O1604" s="31" t="s">
        <v>4117</v>
      </c>
    </row>
    <row r="1605" spans="1:15" ht="30" x14ac:dyDescent="0.25">
      <c r="A1605" s="30" t="s">
        <v>15</v>
      </c>
      <c r="B1605" s="27" t="s">
        <v>16</v>
      </c>
      <c r="C1605" s="27" t="s">
        <v>17</v>
      </c>
      <c r="D1605" s="27" t="str">
        <f>VLOOKUP(C1605,state!A:B,2)</f>
        <v>North Dakota</v>
      </c>
      <c r="E1605" s="33" t="s">
        <v>512</v>
      </c>
      <c r="F1605" s="33" t="str">
        <f>VLOOKUP(E1605,Sheet4!A:B,2,FALSE)</f>
        <v>Valley City</v>
      </c>
      <c r="G1605" s="27" t="s">
        <v>514</v>
      </c>
      <c r="H1605" s="27" t="s">
        <v>4</v>
      </c>
      <c r="I1605" s="27" t="s">
        <v>13</v>
      </c>
      <c r="J1605" s="28" t="s">
        <v>3902</v>
      </c>
      <c r="K1605" s="29">
        <v>612000</v>
      </c>
      <c r="L1605" s="29">
        <v>612000</v>
      </c>
      <c r="M1605" s="29">
        <v>0</v>
      </c>
      <c r="N1605" s="29">
        <v>0</v>
      </c>
      <c r="O1605" s="31" t="s">
        <v>515</v>
      </c>
    </row>
    <row r="1606" spans="1:15" ht="30" x14ac:dyDescent="0.25">
      <c r="A1606" s="30" t="s">
        <v>15</v>
      </c>
      <c r="B1606" s="27" t="s">
        <v>16</v>
      </c>
      <c r="C1606" s="27" t="s">
        <v>17</v>
      </c>
      <c r="D1606" s="27" t="str">
        <f>VLOOKUP(C1606,state!A:B,2)</f>
        <v>North Dakota</v>
      </c>
      <c r="E1606" s="33" t="s">
        <v>3267</v>
      </c>
      <c r="F1606" s="33" t="str">
        <f>VLOOKUP(E1606,Sheet4!A:B,2,FALSE)</f>
        <v>Bowman</v>
      </c>
      <c r="G1606" s="27" t="s">
        <v>3269</v>
      </c>
      <c r="H1606" s="27" t="s">
        <v>4</v>
      </c>
      <c r="I1606" s="27" t="s">
        <v>13</v>
      </c>
      <c r="J1606" s="28" t="s">
        <v>3970</v>
      </c>
      <c r="K1606" s="29">
        <v>426005</v>
      </c>
      <c r="L1606" s="29">
        <v>426005</v>
      </c>
      <c r="M1606" s="29">
        <v>0</v>
      </c>
      <c r="N1606" s="29">
        <v>0</v>
      </c>
      <c r="O1606" s="31" t="s">
        <v>4813</v>
      </c>
    </row>
    <row r="1607" spans="1:15" ht="30" x14ac:dyDescent="0.25">
      <c r="A1607" s="30" t="s">
        <v>15</v>
      </c>
      <c r="B1607" s="27" t="s">
        <v>16</v>
      </c>
      <c r="C1607" s="27" t="s">
        <v>17</v>
      </c>
      <c r="D1607" s="27" t="str">
        <f>VLOOKUP(C1607,state!A:B,2)</f>
        <v>North Dakota</v>
      </c>
      <c r="E1607" s="33" t="s">
        <v>3139</v>
      </c>
      <c r="F1607" s="33" t="str">
        <f>VLOOKUP(E1607,Sheet4!A:B,2,FALSE)</f>
        <v>Garrison</v>
      </c>
      <c r="G1607" s="27" t="s">
        <v>3141</v>
      </c>
      <c r="H1607" s="27" t="s">
        <v>4</v>
      </c>
      <c r="I1607" s="27" t="s">
        <v>13</v>
      </c>
      <c r="J1607" s="28" t="s">
        <v>3897</v>
      </c>
      <c r="K1607" s="29">
        <v>14526</v>
      </c>
      <c r="L1607" s="29">
        <v>14526</v>
      </c>
      <c r="M1607" s="29">
        <v>0</v>
      </c>
      <c r="N1607" s="29">
        <v>0</v>
      </c>
      <c r="O1607" s="31" t="s">
        <v>213</v>
      </c>
    </row>
    <row r="1608" spans="1:15" ht="30" x14ac:dyDescent="0.25">
      <c r="A1608" s="30" t="s">
        <v>15</v>
      </c>
      <c r="B1608" s="27" t="s">
        <v>16</v>
      </c>
      <c r="C1608" s="27" t="s">
        <v>17</v>
      </c>
      <c r="D1608" s="27" t="str">
        <f>VLOOKUP(C1608,state!A:B,2)</f>
        <v>North Dakota</v>
      </c>
      <c r="E1608" s="33" t="s">
        <v>3139</v>
      </c>
      <c r="F1608" s="33" t="str">
        <f>VLOOKUP(E1608,Sheet4!A:B,2,FALSE)</f>
        <v>Garrison</v>
      </c>
      <c r="G1608" s="27" t="s">
        <v>3141</v>
      </c>
      <c r="H1608" s="27" t="s">
        <v>4</v>
      </c>
      <c r="I1608" s="27" t="s">
        <v>13</v>
      </c>
      <c r="J1608" s="28" t="s">
        <v>3897</v>
      </c>
      <c r="K1608" s="29">
        <v>61974</v>
      </c>
      <c r="L1608" s="29">
        <v>61974</v>
      </c>
      <c r="M1608" s="29">
        <v>0</v>
      </c>
      <c r="N1608" s="29">
        <v>0</v>
      </c>
      <c r="O1608" s="31" t="s">
        <v>4897</v>
      </c>
    </row>
    <row r="1609" spans="1:15" ht="30" x14ac:dyDescent="0.25">
      <c r="A1609" s="30" t="s">
        <v>15</v>
      </c>
      <c r="B1609" s="27" t="s">
        <v>16</v>
      </c>
      <c r="C1609" s="27" t="s">
        <v>17</v>
      </c>
      <c r="D1609" s="27" t="str">
        <f>VLOOKUP(C1609,state!A:B,2)</f>
        <v>North Dakota</v>
      </c>
      <c r="E1609" s="33" t="s">
        <v>493</v>
      </c>
      <c r="F1609" s="33" t="str">
        <f>VLOOKUP(E1609,Sheet4!A:B,2,FALSE)</f>
        <v>Crosby</v>
      </c>
      <c r="G1609" s="27" t="s">
        <v>495</v>
      </c>
      <c r="H1609" s="27" t="s">
        <v>4</v>
      </c>
      <c r="I1609" s="27" t="s">
        <v>13</v>
      </c>
      <c r="J1609" s="28" t="s">
        <v>3896</v>
      </c>
      <c r="K1609" s="29">
        <v>34200</v>
      </c>
      <c r="L1609" s="29">
        <v>34200</v>
      </c>
      <c r="M1609" s="29">
        <v>0</v>
      </c>
      <c r="N1609" s="29">
        <v>0</v>
      </c>
      <c r="O1609" s="31" t="s">
        <v>52</v>
      </c>
    </row>
    <row r="1610" spans="1:15" ht="30" x14ac:dyDescent="0.25">
      <c r="A1610" s="30" t="s">
        <v>15</v>
      </c>
      <c r="B1610" s="27" t="s">
        <v>16</v>
      </c>
      <c r="C1610" s="27" t="s">
        <v>17</v>
      </c>
      <c r="D1610" s="27" t="str">
        <f>VLOOKUP(C1610,state!A:B,2)</f>
        <v>North Dakota</v>
      </c>
      <c r="E1610" s="33" t="s">
        <v>493</v>
      </c>
      <c r="F1610" s="33" t="str">
        <f>VLOOKUP(E1610,Sheet4!A:B,2,FALSE)</f>
        <v>Crosby</v>
      </c>
      <c r="G1610" s="27" t="s">
        <v>495</v>
      </c>
      <c r="H1610" s="27" t="s">
        <v>4</v>
      </c>
      <c r="I1610" s="27" t="s">
        <v>13</v>
      </c>
      <c r="J1610" s="28" t="s">
        <v>3896</v>
      </c>
      <c r="K1610" s="29">
        <v>228600</v>
      </c>
      <c r="L1610" s="29">
        <v>228600</v>
      </c>
      <c r="M1610" s="29">
        <v>0</v>
      </c>
      <c r="N1610" s="29">
        <v>0</v>
      </c>
      <c r="O1610" s="31" t="s">
        <v>377</v>
      </c>
    </row>
    <row r="1611" spans="1:15" ht="30" x14ac:dyDescent="0.25">
      <c r="A1611" s="30" t="s">
        <v>15</v>
      </c>
      <c r="B1611" s="27" t="s">
        <v>16</v>
      </c>
      <c r="C1611" s="27" t="s">
        <v>17</v>
      </c>
      <c r="D1611" s="27" t="str">
        <f>VLOOKUP(C1611,state!A:B,2)</f>
        <v>North Dakota</v>
      </c>
      <c r="E1611" s="33" t="s">
        <v>493</v>
      </c>
      <c r="F1611" s="33" t="str">
        <f>VLOOKUP(E1611,Sheet4!A:B,2,FALSE)</f>
        <v>Crosby</v>
      </c>
      <c r="G1611" s="27" t="s">
        <v>495</v>
      </c>
      <c r="H1611" s="27" t="s">
        <v>4</v>
      </c>
      <c r="I1611" s="27" t="s">
        <v>13</v>
      </c>
      <c r="J1611" s="28" t="s">
        <v>3896</v>
      </c>
      <c r="K1611" s="29">
        <v>502200</v>
      </c>
      <c r="L1611" s="29">
        <v>502200</v>
      </c>
      <c r="M1611" s="29">
        <v>0</v>
      </c>
      <c r="N1611" s="29">
        <v>0</v>
      </c>
      <c r="O1611" s="31" t="s">
        <v>176</v>
      </c>
    </row>
    <row r="1612" spans="1:15" ht="30" x14ac:dyDescent="0.25">
      <c r="A1612" s="30" t="s">
        <v>15</v>
      </c>
      <c r="B1612" s="27" t="s">
        <v>16</v>
      </c>
      <c r="C1612" s="27" t="s">
        <v>17</v>
      </c>
      <c r="D1612" s="27" t="str">
        <f>VLOOKUP(C1612,state!A:B,2)</f>
        <v>North Dakota</v>
      </c>
      <c r="E1612" s="33" t="s">
        <v>1734</v>
      </c>
      <c r="F1612" s="33" t="str">
        <f>VLOOKUP(E1612,Sheet4!A:B,2,FALSE)</f>
        <v>Langdon</v>
      </c>
      <c r="G1612" s="27" t="s">
        <v>1737</v>
      </c>
      <c r="H1612" s="27" t="s">
        <v>4</v>
      </c>
      <c r="I1612" s="27" t="s">
        <v>13</v>
      </c>
      <c r="J1612" s="28" t="s">
        <v>3897</v>
      </c>
      <c r="K1612" s="29">
        <v>15000</v>
      </c>
      <c r="L1612" s="29">
        <v>15000</v>
      </c>
      <c r="M1612" s="29">
        <v>0</v>
      </c>
      <c r="N1612" s="29">
        <v>0</v>
      </c>
      <c r="O1612" s="31" t="s">
        <v>925</v>
      </c>
    </row>
    <row r="1613" spans="1:15" ht="30" x14ac:dyDescent="0.25">
      <c r="A1613" s="30" t="s">
        <v>15</v>
      </c>
      <c r="B1613" s="27" t="s">
        <v>16</v>
      </c>
      <c r="C1613" s="27" t="s">
        <v>17</v>
      </c>
      <c r="D1613" s="27" t="str">
        <f>VLOOKUP(C1613,state!A:B,2)</f>
        <v>North Dakota</v>
      </c>
      <c r="E1613" s="33" t="s">
        <v>1734</v>
      </c>
      <c r="F1613" s="33" t="str">
        <f>VLOOKUP(E1613,Sheet4!A:B,2,FALSE)</f>
        <v>Langdon</v>
      </c>
      <c r="G1613" s="27" t="s">
        <v>1737</v>
      </c>
      <c r="H1613" s="27" t="s">
        <v>4</v>
      </c>
      <c r="I1613" s="27" t="s">
        <v>13</v>
      </c>
      <c r="J1613" s="28" t="s">
        <v>3897</v>
      </c>
      <c r="K1613" s="29">
        <v>23808</v>
      </c>
      <c r="L1613" s="29">
        <v>23808</v>
      </c>
      <c r="M1613" s="29">
        <v>0</v>
      </c>
      <c r="N1613" s="29">
        <v>0</v>
      </c>
      <c r="O1613" s="31" t="s">
        <v>23</v>
      </c>
    </row>
    <row r="1614" spans="1:15" ht="30" x14ac:dyDescent="0.25">
      <c r="A1614" s="30" t="s">
        <v>15</v>
      </c>
      <c r="B1614" s="27" t="s">
        <v>16</v>
      </c>
      <c r="C1614" s="27" t="s">
        <v>17</v>
      </c>
      <c r="D1614" s="27" t="str">
        <f>VLOOKUP(C1614,state!A:B,2)</f>
        <v>North Dakota</v>
      </c>
      <c r="E1614" s="33" t="s">
        <v>1734</v>
      </c>
      <c r="F1614" s="33" t="str">
        <f>VLOOKUP(E1614,Sheet4!A:B,2,FALSE)</f>
        <v>Langdon</v>
      </c>
      <c r="G1614" s="27" t="s">
        <v>1737</v>
      </c>
      <c r="H1614" s="27" t="s">
        <v>4</v>
      </c>
      <c r="I1614" s="27" t="s">
        <v>13</v>
      </c>
      <c r="J1614" s="28" t="s">
        <v>3897</v>
      </c>
      <c r="K1614" s="29">
        <v>25000</v>
      </c>
      <c r="L1614" s="29">
        <v>25000</v>
      </c>
      <c r="M1614" s="29">
        <v>0</v>
      </c>
      <c r="N1614" s="29">
        <v>0</v>
      </c>
      <c r="O1614" s="31" t="s">
        <v>139</v>
      </c>
    </row>
    <row r="1615" spans="1:15" ht="30" x14ac:dyDescent="0.25">
      <c r="A1615" s="30" t="s">
        <v>15</v>
      </c>
      <c r="B1615" s="27" t="s">
        <v>16</v>
      </c>
      <c r="C1615" s="27" t="s">
        <v>17</v>
      </c>
      <c r="D1615" s="27" t="str">
        <f>VLOOKUP(C1615,state!A:B,2)</f>
        <v>North Dakota</v>
      </c>
      <c r="E1615" s="33" t="s">
        <v>1734</v>
      </c>
      <c r="F1615" s="33" t="str">
        <f>VLOOKUP(E1615,Sheet4!A:B,2,FALSE)</f>
        <v>Langdon</v>
      </c>
      <c r="G1615" s="27" t="s">
        <v>1737</v>
      </c>
      <c r="H1615" s="27" t="s">
        <v>4</v>
      </c>
      <c r="I1615" s="27" t="s">
        <v>13</v>
      </c>
      <c r="J1615" s="28" t="s">
        <v>3897</v>
      </c>
      <c r="K1615" s="29">
        <v>40000</v>
      </c>
      <c r="L1615" s="29">
        <v>40000</v>
      </c>
      <c r="M1615" s="29">
        <v>0</v>
      </c>
      <c r="N1615" s="29">
        <v>0</v>
      </c>
      <c r="O1615" s="31" t="s">
        <v>139</v>
      </c>
    </row>
    <row r="1616" spans="1:15" ht="30" x14ac:dyDescent="0.25">
      <c r="A1616" s="30" t="s">
        <v>15</v>
      </c>
      <c r="B1616" s="27" t="s">
        <v>16</v>
      </c>
      <c r="C1616" s="27" t="s">
        <v>17</v>
      </c>
      <c r="D1616" s="27" t="str">
        <f>VLOOKUP(C1616,state!A:B,2)</f>
        <v>North Dakota</v>
      </c>
      <c r="E1616" s="33" t="s">
        <v>1734</v>
      </c>
      <c r="F1616" s="33" t="str">
        <f>VLOOKUP(E1616,Sheet4!A:B,2,FALSE)</f>
        <v>Langdon</v>
      </c>
      <c r="G1616" s="27" t="s">
        <v>1737</v>
      </c>
      <c r="H1616" s="27" t="s">
        <v>4</v>
      </c>
      <c r="I1616" s="27" t="s">
        <v>13</v>
      </c>
      <c r="J1616" s="28" t="s">
        <v>3897</v>
      </c>
      <c r="K1616" s="29">
        <v>65000</v>
      </c>
      <c r="L1616" s="29">
        <v>65000</v>
      </c>
      <c r="M1616" s="29">
        <v>0</v>
      </c>
      <c r="N1616" s="29">
        <v>0</v>
      </c>
      <c r="O1616" s="31" t="s">
        <v>587</v>
      </c>
    </row>
    <row r="1617" spans="1:15" ht="30" x14ac:dyDescent="0.25">
      <c r="A1617" s="30" t="s">
        <v>15</v>
      </c>
      <c r="B1617" s="27" t="s">
        <v>16</v>
      </c>
      <c r="C1617" s="27" t="s">
        <v>17</v>
      </c>
      <c r="D1617" s="27" t="str">
        <f>VLOOKUP(C1617,state!A:B,2)</f>
        <v>North Dakota</v>
      </c>
      <c r="E1617" s="33" t="s">
        <v>1734</v>
      </c>
      <c r="F1617" s="33" t="str">
        <f>VLOOKUP(E1617,Sheet4!A:B,2,FALSE)</f>
        <v>Langdon</v>
      </c>
      <c r="G1617" s="27" t="s">
        <v>1737</v>
      </c>
      <c r="H1617" s="27" t="s">
        <v>4</v>
      </c>
      <c r="I1617" s="27" t="s">
        <v>13</v>
      </c>
      <c r="J1617" s="28" t="s">
        <v>3897</v>
      </c>
      <c r="K1617" s="29">
        <v>90000</v>
      </c>
      <c r="L1617" s="29">
        <v>90000</v>
      </c>
      <c r="M1617" s="29">
        <v>0</v>
      </c>
      <c r="N1617" s="29">
        <v>0</v>
      </c>
      <c r="O1617" s="31" t="s">
        <v>4899</v>
      </c>
    </row>
    <row r="1618" spans="1:15" ht="30" x14ac:dyDescent="0.25">
      <c r="A1618" s="30" t="s">
        <v>15</v>
      </c>
      <c r="B1618" s="27" t="s">
        <v>16</v>
      </c>
      <c r="C1618" s="27" t="s">
        <v>17</v>
      </c>
      <c r="D1618" s="27" t="str">
        <f>VLOOKUP(C1618,state!A:B,2)</f>
        <v>North Dakota</v>
      </c>
      <c r="E1618" s="33" t="s">
        <v>1734</v>
      </c>
      <c r="F1618" s="33" t="str">
        <f>VLOOKUP(E1618,Sheet4!A:B,2,FALSE)</f>
        <v>Langdon</v>
      </c>
      <c r="G1618" s="27" t="s">
        <v>1737</v>
      </c>
      <c r="H1618" s="27" t="s">
        <v>4</v>
      </c>
      <c r="I1618" s="27" t="s">
        <v>13</v>
      </c>
      <c r="J1618" s="28" t="s">
        <v>3897</v>
      </c>
      <c r="K1618" s="29">
        <v>300000</v>
      </c>
      <c r="L1618" s="29">
        <v>300000</v>
      </c>
      <c r="M1618" s="29">
        <v>0</v>
      </c>
      <c r="N1618" s="29">
        <v>0</v>
      </c>
      <c r="O1618" s="31" t="s">
        <v>4898</v>
      </c>
    </row>
    <row r="1619" spans="1:15" ht="30" x14ac:dyDescent="0.25">
      <c r="A1619" s="30" t="s">
        <v>15</v>
      </c>
      <c r="B1619" s="27" t="s">
        <v>16</v>
      </c>
      <c r="C1619" s="27" t="s">
        <v>17</v>
      </c>
      <c r="D1619" s="27" t="str">
        <f>VLOOKUP(C1619,state!A:B,2)</f>
        <v>North Dakota</v>
      </c>
      <c r="E1619" s="33" t="s">
        <v>2401</v>
      </c>
      <c r="F1619" s="33" t="str">
        <f>VLOOKUP(E1619,Sheet4!A:B,2,FALSE)</f>
        <v>Gwinner</v>
      </c>
      <c r="G1619" s="27" t="s">
        <v>2403</v>
      </c>
      <c r="H1619" s="27" t="s">
        <v>4</v>
      </c>
      <c r="I1619" s="27" t="s">
        <v>13</v>
      </c>
      <c r="J1619" s="28" t="s">
        <v>3931</v>
      </c>
      <c r="K1619" s="29">
        <v>747000</v>
      </c>
      <c r="L1619" s="29">
        <v>747000</v>
      </c>
      <c r="M1619" s="29">
        <v>0</v>
      </c>
      <c r="N1619" s="29">
        <v>0</v>
      </c>
      <c r="O1619" s="31" t="s">
        <v>5057</v>
      </c>
    </row>
    <row r="1620" spans="1:15" ht="30" x14ac:dyDescent="0.25">
      <c r="A1620" s="30" t="s">
        <v>15</v>
      </c>
      <c r="B1620" s="27" t="s">
        <v>16</v>
      </c>
      <c r="C1620" s="27" t="s">
        <v>17</v>
      </c>
      <c r="D1620" s="27" t="str">
        <f>VLOOKUP(C1620,state!A:B,2)</f>
        <v>North Dakota</v>
      </c>
      <c r="E1620" s="33" t="s">
        <v>3422</v>
      </c>
      <c r="F1620" s="33" t="str">
        <f>VLOOKUP(E1620,Sheet4!A:B,2,FALSE)</f>
        <v>Hettinger</v>
      </c>
      <c r="G1620" s="27" t="s">
        <v>3423</v>
      </c>
      <c r="H1620" s="27" t="s">
        <v>4</v>
      </c>
      <c r="I1620" s="27" t="s">
        <v>13</v>
      </c>
      <c r="J1620" s="28" t="s">
        <v>3897</v>
      </c>
      <c r="K1620" s="29">
        <v>39908</v>
      </c>
      <c r="L1620" s="29">
        <v>39908</v>
      </c>
      <c r="M1620" s="29">
        <v>0</v>
      </c>
      <c r="N1620" s="29">
        <v>0</v>
      </c>
      <c r="O1620" s="31" t="s">
        <v>5073</v>
      </c>
    </row>
    <row r="1621" spans="1:15" ht="30" x14ac:dyDescent="0.25">
      <c r="A1621" s="30" t="s">
        <v>15</v>
      </c>
      <c r="B1621" s="27" t="s">
        <v>16</v>
      </c>
      <c r="C1621" s="27" t="s">
        <v>17</v>
      </c>
      <c r="D1621" s="27" t="str">
        <f>VLOOKUP(C1621,state!A:B,2)</f>
        <v>North Dakota</v>
      </c>
      <c r="E1621" s="33" t="s">
        <v>3422</v>
      </c>
      <c r="F1621" s="33" t="str">
        <f>VLOOKUP(E1621,Sheet4!A:B,2,FALSE)</f>
        <v>Hettinger</v>
      </c>
      <c r="G1621" s="27" t="s">
        <v>3423</v>
      </c>
      <c r="H1621" s="27" t="s">
        <v>4</v>
      </c>
      <c r="I1621" s="27" t="s">
        <v>13</v>
      </c>
      <c r="J1621" s="28" t="s">
        <v>3897</v>
      </c>
      <c r="K1621" s="29">
        <v>50000</v>
      </c>
      <c r="L1621" s="29">
        <v>50000</v>
      </c>
      <c r="M1621" s="29">
        <v>0</v>
      </c>
      <c r="N1621" s="29">
        <v>0</v>
      </c>
      <c r="O1621" s="31" t="s">
        <v>5072</v>
      </c>
    </row>
    <row r="1622" spans="1:15" ht="30" x14ac:dyDescent="0.25">
      <c r="A1622" s="30" t="s">
        <v>15</v>
      </c>
      <c r="B1622" s="27" t="s">
        <v>16</v>
      </c>
      <c r="C1622" s="27" t="s">
        <v>17</v>
      </c>
      <c r="D1622" s="27" t="str">
        <f>VLOOKUP(C1622,state!A:B,2)</f>
        <v>North Dakota</v>
      </c>
      <c r="E1622" s="33" t="s">
        <v>32</v>
      </c>
      <c r="F1622" s="33" t="str">
        <f>VLOOKUP(E1622,Sheet4!A:B,2,FALSE)</f>
        <v>Hazen</v>
      </c>
      <c r="G1622" s="27" t="s">
        <v>34</v>
      </c>
      <c r="H1622" s="27" t="s">
        <v>4</v>
      </c>
      <c r="I1622" s="27" t="s">
        <v>13</v>
      </c>
      <c r="J1622" s="28" t="s">
        <v>3897</v>
      </c>
      <c r="K1622" s="29">
        <v>45000</v>
      </c>
      <c r="L1622" s="29">
        <v>45000</v>
      </c>
      <c r="M1622" s="29">
        <v>0</v>
      </c>
      <c r="N1622" s="29">
        <v>0</v>
      </c>
      <c r="O1622" s="31" t="s">
        <v>5116</v>
      </c>
    </row>
    <row r="1623" spans="1:15" ht="30" x14ac:dyDescent="0.25">
      <c r="A1623" s="30" t="s">
        <v>15</v>
      </c>
      <c r="B1623" s="27" t="s">
        <v>16</v>
      </c>
      <c r="C1623" s="27" t="s">
        <v>17</v>
      </c>
      <c r="D1623" s="27" t="str">
        <f>VLOOKUP(C1623,state!A:B,2)</f>
        <v>North Dakota</v>
      </c>
      <c r="E1623" s="33" t="s">
        <v>32</v>
      </c>
      <c r="F1623" s="33" t="str">
        <f>VLOOKUP(E1623,Sheet4!A:B,2,FALSE)</f>
        <v>Hazen</v>
      </c>
      <c r="G1623" s="27" t="s">
        <v>34</v>
      </c>
      <c r="H1623" s="27" t="s">
        <v>4</v>
      </c>
      <c r="I1623" s="27" t="s">
        <v>13</v>
      </c>
      <c r="J1623" s="28" t="s">
        <v>3897</v>
      </c>
      <c r="K1623" s="29">
        <v>292500</v>
      </c>
      <c r="L1623" s="29">
        <v>292500</v>
      </c>
      <c r="M1623" s="29">
        <v>0</v>
      </c>
      <c r="N1623" s="29">
        <v>0</v>
      </c>
      <c r="O1623" s="31" t="s">
        <v>5117</v>
      </c>
    </row>
    <row r="1624" spans="1:15" ht="30" x14ac:dyDescent="0.25">
      <c r="A1624" s="30" t="s">
        <v>15</v>
      </c>
      <c r="B1624" s="27" t="s">
        <v>16</v>
      </c>
      <c r="C1624" s="27" t="s">
        <v>17</v>
      </c>
      <c r="D1624" s="27" t="str">
        <f>VLOOKUP(C1624,state!A:B,2)</f>
        <v>North Dakota</v>
      </c>
      <c r="E1624" s="33" t="s">
        <v>1377</v>
      </c>
      <c r="F1624" s="33" t="str">
        <f>VLOOKUP(E1624,Sheet4!A:B,2,FALSE)</f>
        <v>Kindred</v>
      </c>
      <c r="G1624" s="27" t="s">
        <v>1379</v>
      </c>
      <c r="H1624" s="27" t="s">
        <v>4</v>
      </c>
      <c r="I1624" s="27" t="s">
        <v>13</v>
      </c>
      <c r="J1624" s="28" t="s">
        <v>3931</v>
      </c>
      <c r="K1624" s="29">
        <v>8000</v>
      </c>
      <c r="L1624" s="29">
        <v>8000</v>
      </c>
      <c r="M1624" s="29">
        <v>0</v>
      </c>
      <c r="N1624" s="29">
        <v>0</v>
      </c>
      <c r="O1624" s="31" t="s">
        <v>4586</v>
      </c>
    </row>
    <row r="1625" spans="1:15" ht="30" x14ac:dyDescent="0.25">
      <c r="A1625" s="30" t="s">
        <v>15</v>
      </c>
      <c r="B1625" s="27" t="s">
        <v>16</v>
      </c>
      <c r="C1625" s="27" t="s">
        <v>17</v>
      </c>
      <c r="D1625" s="27" t="str">
        <f>VLOOKUP(C1625,state!A:B,2)</f>
        <v>North Dakota</v>
      </c>
      <c r="E1625" s="33" t="s">
        <v>1377</v>
      </c>
      <c r="F1625" s="33" t="str">
        <f>VLOOKUP(E1625,Sheet4!A:B,2,FALSE)</f>
        <v>Kindred</v>
      </c>
      <c r="G1625" s="27" t="s">
        <v>1379</v>
      </c>
      <c r="H1625" s="27" t="s">
        <v>4</v>
      </c>
      <c r="I1625" s="27" t="s">
        <v>13</v>
      </c>
      <c r="J1625" s="28" t="s">
        <v>3931</v>
      </c>
      <c r="K1625" s="29">
        <v>114436</v>
      </c>
      <c r="L1625" s="29">
        <v>114436</v>
      </c>
      <c r="M1625" s="29">
        <v>0</v>
      </c>
      <c r="N1625" s="29">
        <v>0</v>
      </c>
      <c r="O1625" s="31" t="s">
        <v>4262</v>
      </c>
    </row>
    <row r="1626" spans="1:15" ht="30" x14ac:dyDescent="0.25">
      <c r="A1626" s="30" t="s">
        <v>15</v>
      </c>
      <c r="B1626" s="27" t="s">
        <v>16</v>
      </c>
      <c r="C1626" s="27" t="s">
        <v>17</v>
      </c>
      <c r="D1626" s="27" t="str">
        <f>VLOOKUP(C1626,state!A:B,2)</f>
        <v>North Dakota</v>
      </c>
      <c r="E1626" s="33" t="s">
        <v>539</v>
      </c>
      <c r="F1626" s="33" t="str">
        <f>VLOOKUP(E1626,Sheet4!A:B,2,FALSE)</f>
        <v>Pembina</v>
      </c>
      <c r="G1626" s="27" t="s">
        <v>541</v>
      </c>
      <c r="H1626" s="27" t="s">
        <v>4</v>
      </c>
      <c r="I1626" s="27" t="s">
        <v>13</v>
      </c>
      <c r="J1626" s="28" t="s">
        <v>3924</v>
      </c>
      <c r="K1626" s="29">
        <v>50000</v>
      </c>
      <c r="L1626" s="29">
        <v>50000</v>
      </c>
      <c r="M1626" s="29">
        <v>0</v>
      </c>
      <c r="N1626" s="29">
        <v>0</v>
      </c>
      <c r="O1626" s="31" t="s">
        <v>542</v>
      </c>
    </row>
    <row r="1627" spans="1:15" ht="30" x14ac:dyDescent="0.25">
      <c r="A1627" s="30" t="s">
        <v>15</v>
      </c>
      <c r="B1627" s="27" t="s">
        <v>16</v>
      </c>
      <c r="C1627" s="27" t="s">
        <v>17</v>
      </c>
      <c r="D1627" s="27" t="str">
        <f>VLOOKUP(C1627,state!A:B,2)</f>
        <v>North Dakota</v>
      </c>
      <c r="E1627" s="33" t="s">
        <v>539</v>
      </c>
      <c r="F1627" s="33" t="str">
        <f>VLOOKUP(E1627,Sheet4!A:B,2,FALSE)</f>
        <v>Pembina</v>
      </c>
      <c r="G1627" s="27" t="s">
        <v>541</v>
      </c>
      <c r="H1627" s="27" t="s">
        <v>4</v>
      </c>
      <c r="I1627" s="27" t="s">
        <v>13</v>
      </c>
      <c r="J1627" s="28" t="s">
        <v>3924</v>
      </c>
      <c r="K1627" s="29">
        <v>50000</v>
      </c>
      <c r="L1627" s="29">
        <v>50000</v>
      </c>
      <c r="M1627" s="29">
        <v>0</v>
      </c>
      <c r="N1627" s="29">
        <v>0</v>
      </c>
      <c r="O1627" s="31" t="s">
        <v>515</v>
      </c>
    </row>
    <row r="1628" spans="1:15" ht="30" x14ac:dyDescent="0.25">
      <c r="A1628" s="30" t="s">
        <v>15</v>
      </c>
      <c r="B1628" s="27" t="s">
        <v>16</v>
      </c>
      <c r="C1628" s="27" t="s">
        <v>17</v>
      </c>
      <c r="D1628" s="27" t="str">
        <f>VLOOKUP(C1628,state!A:B,2)</f>
        <v>North Dakota</v>
      </c>
      <c r="E1628" s="33" t="s">
        <v>539</v>
      </c>
      <c r="F1628" s="33" t="str">
        <f>VLOOKUP(E1628,Sheet4!A:B,2,FALSE)</f>
        <v>Pembina</v>
      </c>
      <c r="G1628" s="27" t="s">
        <v>541</v>
      </c>
      <c r="H1628" s="27" t="s">
        <v>4</v>
      </c>
      <c r="I1628" s="27" t="s">
        <v>13</v>
      </c>
      <c r="J1628" s="28" t="s">
        <v>3924</v>
      </c>
      <c r="K1628" s="29">
        <v>100000</v>
      </c>
      <c r="L1628" s="29">
        <v>100000</v>
      </c>
      <c r="M1628" s="29">
        <v>0</v>
      </c>
      <c r="N1628" s="29">
        <v>0</v>
      </c>
      <c r="O1628" s="31" t="s">
        <v>5470</v>
      </c>
    </row>
    <row r="1629" spans="1:15" ht="30" x14ac:dyDescent="0.25">
      <c r="A1629" s="30" t="s">
        <v>15</v>
      </c>
      <c r="B1629" s="27" t="s">
        <v>16</v>
      </c>
      <c r="C1629" s="27" t="s">
        <v>17</v>
      </c>
      <c r="D1629" s="27" t="str">
        <f>VLOOKUP(C1629,state!A:B,2)</f>
        <v>North Dakota</v>
      </c>
      <c r="E1629" s="33" t="s">
        <v>539</v>
      </c>
      <c r="F1629" s="33" t="str">
        <f>VLOOKUP(E1629,Sheet4!A:B,2,FALSE)</f>
        <v>Pembina</v>
      </c>
      <c r="G1629" s="27" t="s">
        <v>541</v>
      </c>
      <c r="H1629" s="27" t="s">
        <v>4</v>
      </c>
      <c r="I1629" s="27" t="s">
        <v>13</v>
      </c>
      <c r="J1629" s="28" t="s">
        <v>3924</v>
      </c>
      <c r="K1629" s="29">
        <v>420572</v>
      </c>
      <c r="L1629" s="29">
        <v>420572</v>
      </c>
      <c r="M1629" s="29">
        <v>0</v>
      </c>
      <c r="N1629" s="29">
        <v>0</v>
      </c>
      <c r="O1629" s="31" t="s">
        <v>5469</v>
      </c>
    </row>
    <row r="1630" spans="1:15" ht="30" x14ac:dyDescent="0.25">
      <c r="A1630" s="30" t="s">
        <v>15</v>
      </c>
      <c r="B1630" s="27" t="s">
        <v>16</v>
      </c>
      <c r="C1630" s="27" t="s">
        <v>17</v>
      </c>
      <c r="D1630" s="27" t="str">
        <f>VLOOKUP(C1630,state!A:B,2)</f>
        <v>North Dakota</v>
      </c>
      <c r="E1630" s="33" t="s">
        <v>35</v>
      </c>
      <c r="F1630" s="33" t="str">
        <f>VLOOKUP(E1630,Sheet4!A:B,2,FALSE)</f>
        <v>Rugby</v>
      </c>
      <c r="G1630" s="27" t="s">
        <v>37</v>
      </c>
      <c r="H1630" s="27" t="s">
        <v>4</v>
      </c>
      <c r="I1630" s="27" t="s">
        <v>13</v>
      </c>
      <c r="J1630" s="28" t="s">
        <v>3897</v>
      </c>
      <c r="K1630" s="29">
        <v>15000</v>
      </c>
      <c r="L1630" s="29">
        <v>15000</v>
      </c>
      <c r="M1630" s="29">
        <v>0</v>
      </c>
      <c r="N1630" s="29">
        <v>0</v>
      </c>
      <c r="O1630" s="31" t="s">
        <v>23</v>
      </c>
    </row>
    <row r="1631" spans="1:15" ht="30" x14ac:dyDescent="0.25">
      <c r="A1631" s="30" t="s">
        <v>15</v>
      </c>
      <c r="B1631" s="27" t="s">
        <v>16</v>
      </c>
      <c r="C1631" s="27" t="s">
        <v>17</v>
      </c>
      <c r="D1631" s="27" t="str">
        <f>VLOOKUP(C1631,state!A:B,2)</f>
        <v>North Dakota</v>
      </c>
      <c r="E1631" s="33" t="s">
        <v>35</v>
      </c>
      <c r="F1631" s="33" t="str">
        <f>VLOOKUP(E1631,Sheet4!A:B,2,FALSE)</f>
        <v>Rugby</v>
      </c>
      <c r="G1631" s="27" t="s">
        <v>37</v>
      </c>
      <c r="H1631" s="27" t="s">
        <v>4</v>
      </c>
      <c r="I1631" s="27" t="s">
        <v>13</v>
      </c>
      <c r="J1631" s="28" t="s">
        <v>3897</v>
      </c>
      <c r="K1631" s="29">
        <v>33000</v>
      </c>
      <c r="L1631" s="29">
        <v>33000</v>
      </c>
      <c r="M1631" s="29">
        <v>0</v>
      </c>
      <c r="N1631" s="29">
        <v>0</v>
      </c>
      <c r="O1631" s="31" t="s">
        <v>5552</v>
      </c>
    </row>
    <row r="1632" spans="1:15" ht="30" x14ac:dyDescent="0.25">
      <c r="A1632" s="30" t="s">
        <v>15</v>
      </c>
      <c r="B1632" s="27" t="s">
        <v>16</v>
      </c>
      <c r="C1632" s="27" t="s">
        <v>17</v>
      </c>
      <c r="D1632" s="27" t="str">
        <f>VLOOKUP(C1632,state!A:B,2)</f>
        <v>North Dakota</v>
      </c>
      <c r="E1632" s="33" t="s">
        <v>35</v>
      </c>
      <c r="F1632" s="33" t="str">
        <f>VLOOKUP(E1632,Sheet4!A:B,2,FALSE)</f>
        <v>Rugby</v>
      </c>
      <c r="G1632" s="27" t="s">
        <v>37</v>
      </c>
      <c r="H1632" s="27" t="s">
        <v>4</v>
      </c>
      <c r="I1632" s="27" t="s">
        <v>13</v>
      </c>
      <c r="J1632" s="28" t="s">
        <v>3897</v>
      </c>
      <c r="K1632" s="29">
        <v>53000</v>
      </c>
      <c r="L1632" s="29">
        <v>53000</v>
      </c>
      <c r="M1632" s="29">
        <v>0</v>
      </c>
      <c r="N1632" s="29">
        <v>0</v>
      </c>
      <c r="O1632" s="31" t="s">
        <v>5554</v>
      </c>
    </row>
    <row r="1633" spans="1:15" ht="30" x14ac:dyDescent="0.25">
      <c r="A1633" s="30" t="s">
        <v>15</v>
      </c>
      <c r="B1633" s="27" t="s">
        <v>16</v>
      </c>
      <c r="C1633" s="27" t="s">
        <v>17</v>
      </c>
      <c r="D1633" s="27" t="str">
        <f>VLOOKUP(C1633,state!A:B,2)</f>
        <v>North Dakota</v>
      </c>
      <c r="E1633" s="33" t="s">
        <v>35</v>
      </c>
      <c r="F1633" s="33" t="str">
        <f>VLOOKUP(E1633,Sheet4!A:B,2,FALSE)</f>
        <v>Rugby</v>
      </c>
      <c r="G1633" s="27" t="s">
        <v>37</v>
      </c>
      <c r="H1633" s="27" t="s">
        <v>4</v>
      </c>
      <c r="I1633" s="27" t="s">
        <v>13</v>
      </c>
      <c r="J1633" s="28" t="s">
        <v>3897</v>
      </c>
      <c r="K1633" s="29">
        <v>72000</v>
      </c>
      <c r="L1633" s="29">
        <v>72000</v>
      </c>
      <c r="M1633" s="29">
        <v>0</v>
      </c>
      <c r="N1633" s="29">
        <v>0</v>
      </c>
      <c r="O1633" s="31" t="s">
        <v>5553</v>
      </c>
    </row>
    <row r="1634" spans="1:15" ht="30" x14ac:dyDescent="0.25">
      <c r="A1634" s="30" t="s">
        <v>15</v>
      </c>
      <c r="B1634" s="27" t="s">
        <v>16</v>
      </c>
      <c r="C1634" s="27" t="s">
        <v>17</v>
      </c>
      <c r="D1634" s="27" t="str">
        <f>VLOOKUP(C1634,state!A:B,2)</f>
        <v>North Dakota</v>
      </c>
      <c r="E1634" s="33" t="s">
        <v>35</v>
      </c>
      <c r="F1634" s="33" t="str">
        <f>VLOOKUP(E1634,Sheet4!A:B,2,FALSE)</f>
        <v>Rugby</v>
      </c>
      <c r="G1634" s="27" t="s">
        <v>37</v>
      </c>
      <c r="H1634" s="27" t="s">
        <v>4</v>
      </c>
      <c r="I1634" s="27" t="s">
        <v>13</v>
      </c>
      <c r="J1634" s="28" t="s">
        <v>3897</v>
      </c>
      <c r="K1634" s="29">
        <v>82000</v>
      </c>
      <c r="L1634" s="29">
        <v>82000</v>
      </c>
      <c r="M1634" s="29">
        <v>0</v>
      </c>
      <c r="N1634" s="29">
        <v>0</v>
      </c>
      <c r="O1634" s="31" t="s">
        <v>139</v>
      </c>
    </row>
    <row r="1635" spans="1:15" ht="30" x14ac:dyDescent="0.25">
      <c r="A1635" s="30" t="s">
        <v>15</v>
      </c>
      <c r="B1635" s="27" t="s">
        <v>16</v>
      </c>
      <c r="C1635" s="27" t="s">
        <v>17</v>
      </c>
      <c r="D1635" s="27" t="str">
        <f>VLOOKUP(C1635,state!A:B,2)</f>
        <v>North Dakota</v>
      </c>
      <c r="E1635" s="33" t="s">
        <v>35</v>
      </c>
      <c r="F1635" s="33" t="str">
        <f>VLOOKUP(E1635,Sheet4!A:B,2,FALSE)</f>
        <v>Rugby</v>
      </c>
      <c r="G1635" s="27" t="s">
        <v>37</v>
      </c>
      <c r="H1635" s="27" t="s">
        <v>4</v>
      </c>
      <c r="I1635" s="27" t="s">
        <v>13</v>
      </c>
      <c r="J1635" s="28" t="s">
        <v>3897</v>
      </c>
      <c r="K1635" s="29">
        <v>125000</v>
      </c>
      <c r="L1635" s="29">
        <v>125000</v>
      </c>
      <c r="M1635" s="29">
        <v>0</v>
      </c>
      <c r="N1635" s="29">
        <v>0</v>
      </c>
      <c r="O1635" s="31" t="s">
        <v>5555</v>
      </c>
    </row>
    <row r="1636" spans="1:15" ht="30" x14ac:dyDescent="0.25">
      <c r="A1636" s="30" t="s">
        <v>15</v>
      </c>
      <c r="B1636" s="27" t="s">
        <v>16</v>
      </c>
      <c r="C1636" s="27" t="s">
        <v>17</v>
      </c>
      <c r="D1636" s="27" t="str">
        <f>VLOOKUP(C1636,state!A:B,2)</f>
        <v>North Dakota</v>
      </c>
      <c r="E1636" s="33" t="s">
        <v>35</v>
      </c>
      <c r="F1636" s="33" t="str">
        <f>VLOOKUP(E1636,Sheet4!A:B,2,FALSE)</f>
        <v>Rugby</v>
      </c>
      <c r="G1636" s="27" t="s">
        <v>37</v>
      </c>
      <c r="H1636" s="27" t="s">
        <v>4</v>
      </c>
      <c r="I1636" s="27" t="s">
        <v>13</v>
      </c>
      <c r="J1636" s="28" t="s">
        <v>3897</v>
      </c>
      <c r="K1636" s="29">
        <v>206597</v>
      </c>
      <c r="L1636" s="29">
        <v>206597</v>
      </c>
      <c r="M1636" s="29">
        <v>0</v>
      </c>
      <c r="N1636" s="29">
        <v>0</v>
      </c>
      <c r="O1636" s="31" t="s">
        <v>5556</v>
      </c>
    </row>
    <row r="1637" spans="1:15" ht="30" x14ac:dyDescent="0.25">
      <c r="A1637" s="30" t="s">
        <v>15</v>
      </c>
      <c r="B1637" s="27" t="s">
        <v>16</v>
      </c>
      <c r="C1637" s="27" t="s">
        <v>17</v>
      </c>
      <c r="D1637" s="27" t="str">
        <f>VLOOKUP(C1637,state!A:B,2)</f>
        <v>North Dakota</v>
      </c>
      <c r="E1637" s="33" t="s">
        <v>1205</v>
      </c>
      <c r="F1637" s="33" t="str">
        <f>VLOOKUP(E1637,Sheet4!A:B,2,FALSE)</f>
        <v>Watford City</v>
      </c>
      <c r="G1637" s="27" t="s">
        <v>1207</v>
      </c>
      <c r="H1637" s="27" t="s">
        <v>4</v>
      </c>
      <c r="I1637" s="27" t="s">
        <v>13</v>
      </c>
      <c r="J1637" s="28" t="s">
        <v>3902</v>
      </c>
      <c r="K1637" s="29">
        <v>367200</v>
      </c>
      <c r="L1637" s="29">
        <v>367200</v>
      </c>
      <c r="M1637" s="29">
        <v>0</v>
      </c>
      <c r="N1637" s="29">
        <v>0</v>
      </c>
      <c r="O1637" s="31" t="s">
        <v>693</v>
      </c>
    </row>
    <row r="1638" spans="1:15" ht="30" x14ac:dyDescent="0.25">
      <c r="A1638" s="30" t="s">
        <v>15</v>
      </c>
      <c r="B1638" s="27" t="s">
        <v>16</v>
      </c>
      <c r="C1638" s="27" t="s">
        <v>17</v>
      </c>
      <c r="D1638" s="27" t="str">
        <f>VLOOKUP(C1638,state!A:B,2)</f>
        <v>North Dakota</v>
      </c>
      <c r="E1638" s="33" t="s">
        <v>2657</v>
      </c>
      <c r="F1638" s="33" t="str">
        <f>VLOOKUP(E1638,Sheet4!A:B,2,FALSE)</f>
        <v>Mandan</v>
      </c>
      <c r="G1638" s="27" t="s">
        <v>2659</v>
      </c>
      <c r="H1638" s="27" t="s">
        <v>4</v>
      </c>
      <c r="I1638" s="27" t="s">
        <v>13</v>
      </c>
      <c r="J1638" s="28" t="s">
        <v>3908</v>
      </c>
      <c r="K1638" s="29">
        <v>1196907</v>
      </c>
      <c r="L1638" s="29">
        <v>169120</v>
      </c>
      <c r="M1638" s="29">
        <v>1027787</v>
      </c>
      <c r="N1638" s="29">
        <v>0</v>
      </c>
      <c r="O1638" s="31" t="s">
        <v>5737</v>
      </c>
    </row>
    <row r="1639" spans="1:15" ht="45" x14ac:dyDescent="0.25">
      <c r="A1639" s="30" t="s">
        <v>15</v>
      </c>
      <c r="B1639" s="27" t="s">
        <v>16</v>
      </c>
      <c r="C1639" s="27" t="s">
        <v>17</v>
      </c>
      <c r="D1639" s="27" t="str">
        <f>VLOOKUP(C1639,state!A:B,2)</f>
        <v>North Dakota</v>
      </c>
      <c r="E1639" s="33" t="s">
        <v>1265</v>
      </c>
      <c r="F1639" s="33" t="str">
        <f>VLOOKUP(E1639,Sheet4!A:B,2,FALSE)</f>
        <v>Bismarck</v>
      </c>
      <c r="G1639" s="27" t="s">
        <v>1267</v>
      </c>
      <c r="H1639" s="27" t="s">
        <v>53</v>
      </c>
      <c r="I1639" s="27" t="s">
        <v>57</v>
      </c>
      <c r="J1639" s="28" t="s">
        <v>3921</v>
      </c>
      <c r="K1639" s="29">
        <v>9760091</v>
      </c>
      <c r="L1639" s="29">
        <v>0</v>
      </c>
      <c r="M1639" s="29">
        <v>0</v>
      </c>
      <c r="N1639" s="29">
        <v>9760091</v>
      </c>
      <c r="O1639" s="31" t="s">
        <v>4776</v>
      </c>
    </row>
    <row r="1640" spans="1:15" ht="45" x14ac:dyDescent="0.25">
      <c r="A1640" s="30" t="s">
        <v>15</v>
      </c>
      <c r="B1640" s="27" t="s">
        <v>16</v>
      </c>
      <c r="C1640" s="27" t="s">
        <v>17</v>
      </c>
      <c r="D1640" s="27" t="str">
        <f>VLOOKUP(C1640,state!A:B,2)</f>
        <v>North Dakota</v>
      </c>
      <c r="E1640" s="33" t="s">
        <v>1265</v>
      </c>
      <c r="F1640" s="33" t="str">
        <f>VLOOKUP(E1640,Sheet4!A:B,2,FALSE)</f>
        <v>Bismarck</v>
      </c>
      <c r="G1640" s="27" t="s">
        <v>1267</v>
      </c>
      <c r="H1640" s="27" t="s">
        <v>53</v>
      </c>
      <c r="I1640" s="27" t="s">
        <v>57</v>
      </c>
      <c r="J1640" s="28" t="s">
        <v>3929</v>
      </c>
      <c r="K1640" s="29">
        <v>2204696</v>
      </c>
      <c r="L1640" s="29">
        <v>2204696</v>
      </c>
      <c r="M1640" s="29">
        <v>0</v>
      </c>
      <c r="N1640" s="29">
        <v>0</v>
      </c>
      <c r="O1640" s="31" t="s">
        <v>4241</v>
      </c>
    </row>
    <row r="1641" spans="1:15" ht="60" x14ac:dyDescent="0.25">
      <c r="A1641" s="30" t="s">
        <v>15</v>
      </c>
      <c r="B1641" s="27" t="s">
        <v>16</v>
      </c>
      <c r="C1641" s="27" t="s">
        <v>17</v>
      </c>
      <c r="D1641" s="27" t="str">
        <f>VLOOKUP(C1641,state!A:B,2)</f>
        <v>North Dakota</v>
      </c>
      <c r="E1641" s="33" t="s">
        <v>1928</v>
      </c>
      <c r="F1641" s="33" t="str">
        <f>VLOOKUP(E1641,Sheet4!A:B,2,FALSE)</f>
        <v>Dickinson</v>
      </c>
      <c r="G1641" s="27" t="s">
        <v>1930</v>
      </c>
      <c r="H1641" s="27" t="s">
        <v>53</v>
      </c>
      <c r="I1641" s="27" t="s">
        <v>57</v>
      </c>
      <c r="J1641" s="28" t="s">
        <v>3912</v>
      </c>
      <c r="K1641" s="29">
        <v>10870000</v>
      </c>
      <c r="L1641" s="29">
        <v>1000000</v>
      </c>
      <c r="M1641" s="29">
        <v>9870000</v>
      </c>
      <c r="N1641" s="29">
        <v>0</v>
      </c>
      <c r="O1641" s="31" t="s">
        <v>4915</v>
      </c>
    </row>
    <row r="1642" spans="1:15" x14ac:dyDescent="0.25">
      <c r="A1642" s="30" t="s">
        <v>15</v>
      </c>
      <c r="B1642" s="27" t="s">
        <v>16</v>
      </c>
      <c r="C1642" s="27" t="s">
        <v>17</v>
      </c>
      <c r="D1642" s="27" t="str">
        <f>VLOOKUP(C1642,state!A:B,2)</f>
        <v>North Dakota</v>
      </c>
      <c r="E1642" s="33" t="s">
        <v>2135</v>
      </c>
      <c r="F1642" s="33" t="str">
        <f>VLOOKUP(E1642,Sheet4!A:B,2,FALSE)</f>
        <v>Fargo</v>
      </c>
      <c r="G1642" s="27" t="s">
        <v>2137</v>
      </c>
      <c r="H1642" s="27" t="s">
        <v>53</v>
      </c>
      <c r="I1642" s="27" t="s">
        <v>57</v>
      </c>
      <c r="J1642" s="28" t="s">
        <v>3941</v>
      </c>
      <c r="K1642" s="29">
        <v>993785</v>
      </c>
      <c r="L1642" s="29">
        <v>993785</v>
      </c>
      <c r="M1642" s="29">
        <v>0</v>
      </c>
      <c r="N1642" s="29">
        <v>0</v>
      </c>
      <c r="O1642" s="31" t="s">
        <v>162</v>
      </c>
    </row>
    <row r="1643" spans="1:15" x14ac:dyDescent="0.25">
      <c r="A1643" s="30" t="s">
        <v>15</v>
      </c>
      <c r="B1643" s="27" t="s">
        <v>16</v>
      </c>
      <c r="C1643" s="27" t="s">
        <v>17</v>
      </c>
      <c r="D1643" s="27" t="str">
        <f>VLOOKUP(C1643,state!A:B,2)</f>
        <v>North Dakota</v>
      </c>
      <c r="E1643" s="33" t="s">
        <v>2135</v>
      </c>
      <c r="F1643" s="33" t="str">
        <f>VLOOKUP(E1643,Sheet4!A:B,2,FALSE)</f>
        <v>Fargo</v>
      </c>
      <c r="G1643" s="27" t="s">
        <v>2137</v>
      </c>
      <c r="H1643" s="27" t="s">
        <v>53</v>
      </c>
      <c r="I1643" s="27" t="s">
        <v>57</v>
      </c>
      <c r="J1643" s="28" t="s">
        <v>3941</v>
      </c>
      <c r="K1643" s="29">
        <v>1800000</v>
      </c>
      <c r="L1643" s="29">
        <v>1800000</v>
      </c>
      <c r="M1643" s="29">
        <v>0</v>
      </c>
      <c r="N1643" s="29">
        <v>0</v>
      </c>
      <c r="O1643" s="31" t="s">
        <v>199</v>
      </c>
    </row>
    <row r="1644" spans="1:15" ht="30" x14ac:dyDescent="0.25">
      <c r="A1644" s="30" t="s">
        <v>15</v>
      </c>
      <c r="B1644" s="27" t="s">
        <v>16</v>
      </c>
      <c r="C1644" s="27" t="s">
        <v>17</v>
      </c>
      <c r="D1644" s="27" t="str">
        <f>VLOOKUP(C1644,state!A:B,2)</f>
        <v>North Dakota</v>
      </c>
      <c r="E1644" s="33" t="s">
        <v>2398</v>
      </c>
      <c r="F1644" s="33" t="str">
        <f>VLOOKUP(E1644,Sheet4!A:B,2,FALSE)</f>
        <v>Grand Forks</v>
      </c>
      <c r="G1644" s="27" t="s">
        <v>2400</v>
      </c>
      <c r="H1644" s="27" t="s">
        <v>53</v>
      </c>
      <c r="I1644" s="27" t="s">
        <v>57</v>
      </c>
      <c r="J1644" s="28" t="s">
        <v>3994</v>
      </c>
      <c r="K1644" s="29">
        <v>22000</v>
      </c>
      <c r="L1644" s="29">
        <v>22000</v>
      </c>
      <c r="M1644" s="29">
        <v>0</v>
      </c>
      <c r="N1644" s="29">
        <v>0</v>
      </c>
      <c r="O1644" s="31" t="s">
        <v>69</v>
      </c>
    </row>
    <row r="1645" spans="1:15" ht="30" x14ac:dyDescent="0.25">
      <c r="A1645" s="30" t="s">
        <v>15</v>
      </c>
      <c r="B1645" s="27" t="s">
        <v>16</v>
      </c>
      <c r="C1645" s="27" t="s">
        <v>17</v>
      </c>
      <c r="D1645" s="27" t="str">
        <f>VLOOKUP(C1645,state!A:B,2)</f>
        <v>North Dakota</v>
      </c>
      <c r="E1645" s="33" t="s">
        <v>2398</v>
      </c>
      <c r="F1645" s="33" t="str">
        <f>VLOOKUP(E1645,Sheet4!A:B,2,FALSE)</f>
        <v>Grand Forks</v>
      </c>
      <c r="G1645" s="27" t="s">
        <v>2400</v>
      </c>
      <c r="H1645" s="27" t="s">
        <v>53</v>
      </c>
      <c r="I1645" s="27" t="s">
        <v>57</v>
      </c>
      <c r="J1645" s="28" t="s">
        <v>3994</v>
      </c>
      <c r="K1645" s="29">
        <v>200000</v>
      </c>
      <c r="L1645" s="29">
        <v>200000</v>
      </c>
      <c r="M1645" s="29">
        <v>0</v>
      </c>
      <c r="N1645" s="29">
        <v>0</v>
      </c>
      <c r="O1645" s="31" t="s">
        <v>447</v>
      </c>
    </row>
    <row r="1646" spans="1:15" ht="30" x14ac:dyDescent="0.25">
      <c r="A1646" s="30" t="s">
        <v>15</v>
      </c>
      <c r="B1646" s="27" t="s">
        <v>16</v>
      </c>
      <c r="C1646" s="27" t="s">
        <v>17</v>
      </c>
      <c r="D1646" s="27" t="str">
        <f>VLOOKUP(C1646,state!A:B,2)</f>
        <v>North Dakota</v>
      </c>
      <c r="E1646" s="33" t="s">
        <v>2398</v>
      </c>
      <c r="F1646" s="33" t="str">
        <f>VLOOKUP(E1646,Sheet4!A:B,2,FALSE)</f>
        <v>Grand Forks</v>
      </c>
      <c r="G1646" s="27" t="s">
        <v>2400</v>
      </c>
      <c r="H1646" s="27" t="s">
        <v>53</v>
      </c>
      <c r="I1646" s="27" t="s">
        <v>57</v>
      </c>
      <c r="J1646" s="28" t="s">
        <v>3994</v>
      </c>
      <c r="K1646" s="29">
        <v>335869</v>
      </c>
      <c r="L1646" s="29">
        <v>335869</v>
      </c>
      <c r="M1646" s="29">
        <v>0</v>
      </c>
      <c r="N1646" s="29">
        <v>0</v>
      </c>
      <c r="O1646" s="31" t="s">
        <v>27</v>
      </c>
    </row>
    <row r="1647" spans="1:15" x14ac:dyDescent="0.25">
      <c r="A1647" s="30" t="s">
        <v>15</v>
      </c>
      <c r="B1647" s="27" t="s">
        <v>16</v>
      </c>
      <c r="C1647" s="27" t="s">
        <v>17</v>
      </c>
      <c r="D1647" s="27" t="str">
        <f>VLOOKUP(C1647,state!A:B,2)</f>
        <v>North Dakota</v>
      </c>
      <c r="E1647" s="33" t="s">
        <v>1729</v>
      </c>
      <c r="F1647" s="33" t="str">
        <f>VLOOKUP(E1647,Sheet4!A:B,2,FALSE)</f>
        <v>Jamestown</v>
      </c>
      <c r="G1647" s="27" t="s">
        <v>1731</v>
      </c>
      <c r="H1647" s="27" t="s">
        <v>53</v>
      </c>
      <c r="I1647" s="27" t="s">
        <v>57</v>
      </c>
      <c r="J1647" s="28" t="s">
        <v>3919</v>
      </c>
      <c r="K1647" s="29">
        <v>185729</v>
      </c>
      <c r="L1647" s="29">
        <v>185729</v>
      </c>
      <c r="M1647" s="29">
        <v>0</v>
      </c>
      <c r="N1647" s="29">
        <v>0</v>
      </c>
      <c r="O1647" s="31" t="s">
        <v>45</v>
      </c>
    </row>
    <row r="1648" spans="1:15" x14ac:dyDescent="0.25">
      <c r="A1648" s="30" t="s">
        <v>15</v>
      </c>
      <c r="B1648" s="27" t="s">
        <v>16</v>
      </c>
      <c r="C1648" s="27" t="s">
        <v>17</v>
      </c>
      <c r="D1648" s="27" t="str">
        <f>VLOOKUP(C1648,state!A:B,2)</f>
        <v>North Dakota</v>
      </c>
      <c r="E1648" s="33" t="s">
        <v>1729</v>
      </c>
      <c r="F1648" s="33" t="str">
        <f>VLOOKUP(E1648,Sheet4!A:B,2,FALSE)</f>
        <v>Jamestown</v>
      </c>
      <c r="G1648" s="27" t="s">
        <v>1731</v>
      </c>
      <c r="H1648" s="27" t="s">
        <v>53</v>
      </c>
      <c r="I1648" s="27" t="s">
        <v>57</v>
      </c>
      <c r="J1648" s="28" t="s">
        <v>3919</v>
      </c>
      <c r="K1648" s="29">
        <v>210016</v>
      </c>
      <c r="L1648" s="29">
        <v>210016</v>
      </c>
      <c r="M1648" s="29">
        <v>0</v>
      </c>
      <c r="N1648" s="29">
        <v>0</v>
      </c>
      <c r="O1648" s="31" t="s">
        <v>4581</v>
      </c>
    </row>
    <row r="1649" spans="1:15" ht="30" x14ac:dyDescent="0.25">
      <c r="A1649" s="30" t="s">
        <v>15</v>
      </c>
      <c r="B1649" s="27" t="s">
        <v>16</v>
      </c>
      <c r="C1649" s="27" t="s">
        <v>17</v>
      </c>
      <c r="D1649" s="27" t="str">
        <f>VLOOKUP(C1649,state!A:B,2)</f>
        <v>North Dakota</v>
      </c>
      <c r="E1649" s="33" t="s">
        <v>1729</v>
      </c>
      <c r="F1649" s="33" t="str">
        <f>VLOOKUP(E1649,Sheet4!A:B,2,FALSE)</f>
        <v>Jamestown</v>
      </c>
      <c r="G1649" s="27" t="s">
        <v>1731</v>
      </c>
      <c r="H1649" s="27" t="s">
        <v>53</v>
      </c>
      <c r="I1649" s="27" t="s">
        <v>57</v>
      </c>
      <c r="J1649" s="28" t="s">
        <v>3919</v>
      </c>
      <c r="K1649" s="29">
        <v>1881255</v>
      </c>
      <c r="L1649" s="29">
        <v>604255</v>
      </c>
      <c r="M1649" s="29">
        <v>1277000</v>
      </c>
      <c r="N1649" s="29">
        <v>0</v>
      </c>
      <c r="O1649" s="31" t="s">
        <v>5176</v>
      </c>
    </row>
    <row r="1650" spans="1:15" ht="30" x14ac:dyDescent="0.25">
      <c r="A1650" s="30" t="s">
        <v>15</v>
      </c>
      <c r="B1650" s="27" t="s">
        <v>16</v>
      </c>
      <c r="C1650" s="27" t="s">
        <v>17</v>
      </c>
      <c r="D1650" s="27" t="str">
        <f>VLOOKUP(C1650,state!A:B,2)</f>
        <v>North Dakota</v>
      </c>
      <c r="E1650" s="33" t="s">
        <v>54</v>
      </c>
      <c r="F1650" s="33" t="str">
        <f>VLOOKUP(E1650,Sheet4!A:B,2,FALSE)</f>
        <v>Minot</v>
      </c>
      <c r="G1650" s="27" t="s">
        <v>56</v>
      </c>
      <c r="H1650" s="27" t="s">
        <v>53</v>
      </c>
      <c r="I1650" s="27" t="s">
        <v>57</v>
      </c>
      <c r="J1650" s="28" t="s">
        <v>3899</v>
      </c>
      <c r="K1650" s="29">
        <v>330030</v>
      </c>
      <c r="L1650" s="29">
        <v>330030</v>
      </c>
      <c r="M1650" s="29">
        <v>0</v>
      </c>
      <c r="N1650" s="29">
        <v>0</v>
      </c>
      <c r="O1650" s="31" t="s">
        <v>5326</v>
      </c>
    </row>
    <row r="1651" spans="1:15" ht="30" x14ac:dyDescent="0.25">
      <c r="A1651" s="30" t="s">
        <v>15</v>
      </c>
      <c r="B1651" s="27" t="s">
        <v>16</v>
      </c>
      <c r="C1651" s="27" t="s">
        <v>17</v>
      </c>
      <c r="D1651" s="27" t="str">
        <f>VLOOKUP(C1651,state!A:B,2)</f>
        <v>North Dakota</v>
      </c>
      <c r="E1651" s="33" t="s">
        <v>54</v>
      </c>
      <c r="F1651" s="33" t="str">
        <f>VLOOKUP(E1651,Sheet4!A:B,2,FALSE)</f>
        <v>Minot</v>
      </c>
      <c r="G1651" s="27" t="s">
        <v>56</v>
      </c>
      <c r="H1651" s="27" t="s">
        <v>53</v>
      </c>
      <c r="I1651" s="27" t="s">
        <v>57</v>
      </c>
      <c r="J1651" s="28" t="s">
        <v>3899</v>
      </c>
      <c r="K1651" s="29">
        <v>494171</v>
      </c>
      <c r="L1651" s="29">
        <v>494171</v>
      </c>
      <c r="M1651" s="29">
        <v>0</v>
      </c>
      <c r="N1651" s="29">
        <v>0</v>
      </c>
      <c r="O1651" s="31" t="s">
        <v>4106</v>
      </c>
    </row>
    <row r="1652" spans="1:15" x14ac:dyDescent="0.25">
      <c r="A1652" s="30" t="s">
        <v>15</v>
      </c>
      <c r="B1652" s="27" t="s">
        <v>16</v>
      </c>
      <c r="C1652" s="27" t="s">
        <v>17</v>
      </c>
      <c r="D1652" s="27" t="str">
        <f>VLOOKUP(C1652,state!A:B,2)</f>
        <v>North Dakota</v>
      </c>
      <c r="E1652" s="33" t="s">
        <v>54</v>
      </c>
      <c r="F1652" s="33" t="str">
        <f>VLOOKUP(E1652,Sheet4!A:B,2,FALSE)</f>
        <v>Minot</v>
      </c>
      <c r="G1652" s="27" t="s">
        <v>56</v>
      </c>
      <c r="H1652" s="27" t="s">
        <v>53</v>
      </c>
      <c r="I1652" s="27" t="s">
        <v>57</v>
      </c>
      <c r="J1652" s="28" t="s">
        <v>3899</v>
      </c>
      <c r="K1652" s="29">
        <v>905190</v>
      </c>
      <c r="L1652" s="29">
        <v>905190</v>
      </c>
      <c r="M1652" s="29">
        <v>0</v>
      </c>
      <c r="N1652" s="29">
        <v>0</v>
      </c>
      <c r="O1652" s="31" t="s">
        <v>296</v>
      </c>
    </row>
    <row r="1653" spans="1:15" x14ac:dyDescent="0.25">
      <c r="A1653" s="30" t="s">
        <v>286</v>
      </c>
      <c r="B1653" s="27" t="s">
        <v>287</v>
      </c>
      <c r="C1653" s="27" t="s">
        <v>103</v>
      </c>
      <c r="D1653" s="27" t="str">
        <f>VLOOKUP(C1653,state!A:B,2)</f>
        <v>Nebraska</v>
      </c>
      <c r="E1653" s="33" t="s">
        <v>289</v>
      </c>
      <c r="F1653" s="33" t="str">
        <f>VLOOKUP(E1653,Sheet4!A:B,2,FALSE)</f>
        <v>Lincoln</v>
      </c>
      <c r="G1653" s="27" t="s">
        <v>292</v>
      </c>
      <c r="H1653" s="28" t="s">
        <v>10</v>
      </c>
      <c r="I1653" s="28"/>
      <c r="J1653" s="28" t="s">
        <v>3926</v>
      </c>
      <c r="K1653" s="29">
        <v>67500</v>
      </c>
      <c r="L1653" s="29">
        <v>0</v>
      </c>
      <c r="M1653" s="29">
        <v>67500</v>
      </c>
      <c r="N1653" s="29">
        <v>0</v>
      </c>
      <c r="O1653" s="31" t="s">
        <v>233</v>
      </c>
    </row>
    <row r="1654" spans="1:15" x14ac:dyDescent="0.25">
      <c r="A1654" s="30" t="s">
        <v>286</v>
      </c>
      <c r="B1654" s="27" t="s">
        <v>287</v>
      </c>
      <c r="C1654" s="27" t="s">
        <v>103</v>
      </c>
      <c r="D1654" s="27" t="str">
        <f>VLOOKUP(C1654,state!A:B,2)</f>
        <v>Nebraska</v>
      </c>
      <c r="E1654" s="33" t="s">
        <v>289</v>
      </c>
      <c r="F1654" s="33" t="str">
        <f>VLOOKUP(E1654,Sheet4!A:B,2,FALSE)</f>
        <v>Lincoln</v>
      </c>
      <c r="G1654" s="27" t="s">
        <v>292</v>
      </c>
      <c r="H1654" s="28" t="s">
        <v>10</v>
      </c>
      <c r="I1654" s="28"/>
      <c r="J1654" s="28" t="s">
        <v>3923</v>
      </c>
      <c r="K1654" s="29">
        <v>360000</v>
      </c>
      <c r="L1654" s="29">
        <v>0</v>
      </c>
      <c r="M1654" s="29">
        <v>360000</v>
      </c>
      <c r="N1654" s="29">
        <v>0</v>
      </c>
      <c r="O1654" s="31" t="s">
        <v>170</v>
      </c>
    </row>
    <row r="1655" spans="1:15" ht="45" x14ac:dyDescent="0.25">
      <c r="A1655" s="30" t="s">
        <v>286</v>
      </c>
      <c r="B1655" s="27" t="s">
        <v>287</v>
      </c>
      <c r="C1655" s="27" t="s">
        <v>103</v>
      </c>
      <c r="D1655" s="27" t="str">
        <f>VLOOKUP(C1655,state!A:B,2)</f>
        <v>Nebraska</v>
      </c>
      <c r="E1655" s="33" t="s">
        <v>453</v>
      </c>
      <c r="F1655" s="33" t="str">
        <f>VLOOKUP(E1655,Sheet4!A:B,2,FALSE)</f>
        <v>Scottsbluff</v>
      </c>
      <c r="G1655" s="27" t="s">
        <v>455</v>
      </c>
      <c r="H1655" s="28" t="s">
        <v>222</v>
      </c>
      <c r="I1655" s="28" t="s">
        <v>229</v>
      </c>
      <c r="J1655" s="28" t="s">
        <v>3935</v>
      </c>
      <c r="K1655" s="29">
        <v>776900</v>
      </c>
      <c r="L1655" s="29">
        <v>776900</v>
      </c>
      <c r="M1655" s="29">
        <v>0</v>
      </c>
      <c r="N1655" s="29">
        <v>0</v>
      </c>
      <c r="O1655" s="31" t="s">
        <v>333</v>
      </c>
    </row>
    <row r="1656" spans="1:15" ht="30" x14ac:dyDescent="0.25">
      <c r="A1656" s="30" t="s">
        <v>286</v>
      </c>
      <c r="B1656" s="27" t="s">
        <v>287</v>
      </c>
      <c r="C1656" s="27" t="s">
        <v>103</v>
      </c>
      <c r="D1656" s="27" t="str">
        <f>VLOOKUP(C1656,state!A:B,2)</f>
        <v>Nebraska</v>
      </c>
      <c r="E1656" s="33" t="s">
        <v>1571</v>
      </c>
      <c r="F1656" s="33" t="str">
        <f>VLOOKUP(E1656,Sheet4!A:B,2,FALSE)</f>
        <v>Chadron</v>
      </c>
      <c r="G1656" s="27" t="s">
        <v>1573</v>
      </c>
      <c r="H1656" s="28" t="s">
        <v>222</v>
      </c>
      <c r="I1656" s="28" t="s">
        <v>229</v>
      </c>
      <c r="J1656" s="28" t="s">
        <v>3931</v>
      </c>
      <c r="K1656" s="29">
        <v>764000</v>
      </c>
      <c r="L1656" s="29">
        <v>764000</v>
      </c>
      <c r="M1656" s="29">
        <v>0</v>
      </c>
      <c r="N1656" s="29">
        <v>0</v>
      </c>
      <c r="O1656" s="31" t="s">
        <v>131</v>
      </c>
    </row>
    <row r="1657" spans="1:15" ht="30" x14ac:dyDescent="0.25">
      <c r="A1657" s="30" t="s">
        <v>286</v>
      </c>
      <c r="B1657" s="27" t="s">
        <v>287</v>
      </c>
      <c r="C1657" s="27" t="s">
        <v>103</v>
      </c>
      <c r="D1657" s="27" t="str">
        <f>VLOOKUP(C1657,state!A:B,2)</f>
        <v>Nebraska</v>
      </c>
      <c r="E1657" s="33" t="s">
        <v>1946</v>
      </c>
      <c r="F1657" s="33" t="str">
        <f>VLOOKUP(E1657,Sheet4!A:B,2,FALSE)</f>
        <v>North Platte</v>
      </c>
      <c r="G1657" s="27" t="s">
        <v>1948</v>
      </c>
      <c r="H1657" s="28" t="s">
        <v>222</v>
      </c>
      <c r="I1657" s="28" t="s">
        <v>229</v>
      </c>
      <c r="J1657" s="28" t="s">
        <v>4015</v>
      </c>
      <c r="K1657" s="29">
        <v>606500</v>
      </c>
      <c r="L1657" s="29">
        <v>606500</v>
      </c>
      <c r="M1657" s="29">
        <v>0</v>
      </c>
      <c r="N1657" s="29">
        <v>0</v>
      </c>
      <c r="O1657" s="31" t="s">
        <v>333</v>
      </c>
    </row>
    <row r="1658" spans="1:15" ht="30" x14ac:dyDescent="0.25">
      <c r="A1658" s="30" t="s">
        <v>286</v>
      </c>
      <c r="B1658" s="27" t="s">
        <v>287</v>
      </c>
      <c r="C1658" s="27" t="s">
        <v>103</v>
      </c>
      <c r="D1658" s="27" t="str">
        <f>VLOOKUP(C1658,state!A:B,2)</f>
        <v>Nebraska</v>
      </c>
      <c r="E1658" s="33" t="s">
        <v>1946</v>
      </c>
      <c r="F1658" s="33" t="str">
        <f>VLOOKUP(E1658,Sheet4!A:B,2,FALSE)</f>
        <v>North Platte</v>
      </c>
      <c r="G1658" s="27" t="s">
        <v>1948</v>
      </c>
      <c r="H1658" s="28" t="s">
        <v>222</v>
      </c>
      <c r="I1658" s="28" t="s">
        <v>229</v>
      </c>
      <c r="J1658" s="28" t="s">
        <v>3954</v>
      </c>
      <c r="K1658" s="29">
        <v>804000</v>
      </c>
      <c r="L1658" s="29">
        <v>804000</v>
      </c>
      <c r="M1658" s="29">
        <v>0</v>
      </c>
      <c r="N1658" s="29">
        <v>0</v>
      </c>
      <c r="O1658" s="31" t="s">
        <v>1949</v>
      </c>
    </row>
    <row r="1659" spans="1:15" ht="30" x14ac:dyDescent="0.25">
      <c r="A1659" s="30" t="s">
        <v>286</v>
      </c>
      <c r="B1659" s="27" t="s">
        <v>287</v>
      </c>
      <c r="C1659" s="27" t="s">
        <v>103</v>
      </c>
      <c r="D1659" s="27" t="str">
        <f>VLOOKUP(C1659,state!A:B,2)</f>
        <v>Nebraska</v>
      </c>
      <c r="E1659" s="33" t="s">
        <v>1186</v>
      </c>
      <c r="F1659" s="33" t="str">
        <f>VLOOKUP(E1659,Sheet4!A:B,2,FALSE)</f>
        <v>Pender</v>
      </c>
      <c r="G1659" s="27" t="s">
        <v>1188</v>
      </c>
      <c r="H1659" s="27" t="s">
        <v>4</v>
      </c>
      <c r="I1659" s="27" t="s">
        <v>13</v>
      </c>
      <c r="J1659" s="28" t="s">
        <v>3894</v>
      </c>
      <c r="K1659" s="29">
        <v>690000</v>
      </c>
      <c r="L1659" s="29">
        <v>690000</v>
      </c>
      <c r="M1659" s="29">
        <v>0</v>
      </c>
      <c r="N1659" s="29">
        <v>0</v>
      </c>
      <c r="O1659" s="31" t="s">
        <v>131</v>
      </c>
    </row>
    <row r="1660" spans="1:15" ht="30" x14ac:dyDescent="0.25">
      <c r="A1660" s="30" t="s">
        <v>286</v>
      </c>
      <c r="B1660" s="27" t="s">
        <v>287</v>
      </c>
      <c r="C1660" s="27" t="s">
        <v>103</v>
      </c>
      <c r="D1660" s="27" t="str">
        <f>VLOOKUP(C1660,state!A:B,2)</f>
        <v>Nebraska</v>
      </c>
      <c r="E1660" s="33" t="s">
        <v>1056</v>
      </c>
      <c r="F1660" s="33" t="str">
        <f>VLOOKUP(E1660,Sheet4!A:B,2,FALSE)</f>
        <v>Tecumseh</v>
      </c>
      <c r="G1660" s="27" t="s">
        <v>1058</v>
      </c>
      <c r="H1660" s="27" t="s">
        <v>4</v>
      </c>
      <c r="I1660" s="27" t="s">
        <v>13</v>
      </c>
      <c r="J1660" s="28" t="s">
        <v>3924</v>
      </c>
      <c r="K1660" s="29">
        <v>65000</v>
      </c>
      <c r="L1660" s="29">
        <v>65000</v>
      </c>
      <c r="M1660" s="29">
        <v>0</v>
      </c>
      <c r="N1660" s="29">
        <v>0</v>
      </c>
      <c r="O1660" s="31" t="s">
        <v>23</v>
      </c>
    </row>
    <row r="1661" spans="1:15" ht="30" x14ac:dyDescent="0.25">
      <c r="A1661" s="30" t="s">
        <v>286</v>
      </c>
      <c r="B1661" s="27" t="s">
        <v>287</v>
      </c>
      <c r="C1661" s="27" t="s">
        <v>103</v>
      </c>
      <c r="D1661" s="27" t="str">
        <f>VLOOKUP(C1661,state!A:B,2)</f>
        <v>Nebraska</v>
      </c>
      <c r="E1661" s="33" t="s">
        <v>1056</v>
      </c>
      <c r="F1661" s="33" t="str">
        <f>VLOOKUP(E1661,Sheet4!A:B,2,FALSE)</f>
        <v>Tecumseh</v>
      </c>
      <c r="G1661" s="27" t="s">
        <v>1058</v>
      </c>
      <c r="H1661" s="27" t="s">
        <v>4</v>
      </c>
      <c r="I1661" s="27" t="s">
        <v>13</v>
      </c>
      <c r="J1661" s="28" t="s">
        <v>3924</v>
      </c>
      <c r="K1661" s="29">
        <v>602000</v>
      </c>
      <c r="L1661" s="29">
        <v>602000</v>
      </c>
      <c r="M1661" s="29">
        <v>0</v>
      </c>
      <c r="N1661" s="29">
        <v>0</v>
      </c>
      <c r="O1661" s="31" t="s">
        <v>1059</v>
      </c>
    </row>
    <row r="1662" spans="1:15" ht="30" x14ac:dyDescent="0.25">
      <c r="A1662" s="30" t="s">
        <v>286</v>
      </c>
      <c r="B1662" s="27" t="s">
        <v>287</v>
      </c>
      <c r="C1662" s="27" t="s">
        <v>103</v>
      </c>
      <c r="D1662" s="27" t="str">
        <f>VLOOKUP(C1662,state!A:B,2)</f>
        <v>Nebraska</v>
      </c>
      <c r="E1662" s="33" t="s">
        <v>3102</v>
      </c>
      <c r="F1662" s="33" t="str">
        <f>VLOOKUP(E1662,Sheet4!A:B,2,FALSE)</f>
        <v>Minden</v>
      </c>
      <c r="G1662" s="27" t="s">
        <v>3103</v>
      </c>
      <c r="H1662" s="27" t="s">
        <v>4</v>
      </c>
      <c r="I1662" s="27" t="s">
        <v>13</v>
      </c>
      <c r="J1662" s="28" t="s">
        <v>3907</v>
      </c>
      <c r="K1662" s="29">
        <v>320000</v>
      </c>
      <c r="L1662" s="29">
        <v>320000</v>
      </c>
      <c r="M1662" s="29">
        <v>0</v>
      </c>
      <c r="N1662" s="29">
        <v>0</v>
      </c>
      <c r="O1662" s="31" t="s">
        <v>1656</v>
      </c>
    </row>
    <row r="1663" spans="1:15" ht="30" x14ac:dyDescent="0.25">
      <c r="A1663" s="30" t="s">
        <v>286</v>
      </c>
      <c r="B1663" s="27" t="s">
        <v>287</v>
      </c>
      <c r="C1663" s="27" t="s">
        <v>103</v>
      </c>
      <c r="D1663" s="27" t="str">
        <f>VLOOKUP(C1663,state!A:B,2)</f>
        <v>Nebraska</v>
      </c>
      <c r="E1663" s="33" t="s">
        <v>297</v>
      </c>
      <c r="F1663" s="33" t="str">
        <f>VLOOKUP(E1663,Sheet4!A:B,2,FALSE)</f>
        <v>Superior</v>
      </c>
      <c r="G1663" s="27" t="s">
        <v>299</v>
      </c>
      <c r="H1663" s="27" t="s">
        <v>4</v>
      </c>
      <c r="I1663" s="27" t="s">
        <v>13</v>
      </c>
      <c r="J1663" s="28" t="s">
        <v>3928</v>
      </c>
      <c r="K1663" s="29">
        <v>368000</v>
      </c>
      <c r="L1663" s="29">
        <v>368000</v>
      </c>
      <c r="M1663" s="29">
        <v>0</v>
      </c>
      <c r="N1663" s="29">
        <v>0</v>
      </c>
      <c r="O1663" s="31" t="s">
        <v>300</v>
      </c>
    </row>
    <row r="1664" spans="1:15" ht="30" x14ac:dyDescent="0.25">
      <c r="A1664" s="30" t="s">
        <v>286</v>
      </c>
      <c r="B1664" s="27" t="s">
        <v>287</v>
      </c>
      <c r="C1664" s="27" t="s">
        <v>103</v>
      </c>
      <c r="D1664" s="27" t="str">
        <f>VLOOKUP(C1664,state!A:B,2)</f>
        <v>Nebraska</v>
      </c>
      <c r="E1664" s="33" t="s">
        <v>2731</v>
      </c>
      <c r="F1664" s="33" t="str">
        <f>VLOOKUP(E1664,Sheet4!A:B,2,FALSE)</f>
        <v>Creighton</v>
      </c>
      <c r="G1664" s="27" t="s">
        <v>2733</v>
      </c>
      <c r="H1664" s="27" t="s">
        <v>4</v>
      </c>
      <c r="I1664" s="27" t="s">
        <v>13</v>
      </c>
      <c r="J1664" s="28" t="s">
        <v>3894</v>
      </c>
      <c r="K1664" s="29">
        <v>656000</v>
      </c>
      <c r="L1664" s="29">
        <v>656000</v>
      </c>
      <c r="M1664" s="29">
        <v>0</v>
      </c>
      <c r="N1664" s="29">
        <v>0</v>
      </c>
      <c r="O1664" s="31" t="s">
        <v>131</v>
      </c>
    </row>
    <row r="1665" spans="1:15" ht="30" x14ac:dyDescent="0.25">
      <c r="A1665" s="30" t="s">
        <v>286</v>
      </c>
      <c r="B1665" s="27" t="s">
        <v>287</v>
      </c>
      <c r="C1665" s="27" t="s">
        <v>103</v>
      </c>
      <c r="D1665" s="27" t="str">
        <f>VLOOKUP(C1665,state!A:B,2)</f>
        <v>Nebraska</v>
      </c>
      <c r="E1665" s="33" t="s">
        <v>2058</v>
      </c>
      <c r="F1665" s="33" t="str">
        <f>VLOOKUP(E1665,Sheet4!A:B,2,FALSE)</f>
        <v>Wahoo</v>
      </c>
      <c r="G1665" s="27" t="s">
        <v>2060</v>
      </c>
      <c r="H1665" s="27" t="s">
        <v>4</v>
      </c>
      <c r="I1665" s="27" t="s">
        <v>13</v>
      </c>
      <c r="J1665" s="28" t="s">
        <v>3896</v>
      </c>
      <c r="K1665" s="29">
        <v>574000</v>
      </c>
      <c r="L1665" s="29">
        <v>574000</v>
      </c>
      <c r="M1665" s="29">
        <v>0</v>
      </c>
      <c r="N1665" s="29">
        <v>0</v>
      </c>
      <c r="O1665" s="31" t="s">
        <v>377</v>
      </c>
    </row>
    <row r="1666" spans="1:15" ht="30" x14ac:dyDescent="0.25">
      <c r="A1666" s="30" t="s">
        <v>286</v>
      </c>
      <c r="B1666" s="27" t="s">
        <v>287</v>
      </c>
      <c r="C1666" s="27" t="s">
        <v>103</v>
      </c>
      <c r="D1666" s="27" t="str">
        <f>VLOOKUP(C1666,state!A:B,2)</f>
        <v>Nebraska</v>
      </c>
      <c r="E1666" s="33" t="s">
        <v>1180</v>
      </c>
      <c r="F1666" s="33" t="str">
        <f>VLOOKUP(E1666,Sheet4!A:B,2,FALSE)</f>
        <v>Alliance</v>
      </c>
      <c r="G1666" s="27" t="s">
        <v>1182</v>
      </c>
      <c r="H1666" s="27" t="s">
        <v>4</v>
      </c>
      <c r="I1666" s="27" t="s">
        <v>13</v>
      </c>
      <c r="J1666" s="28" t="s">
        <v>3914</v>
      </c>
      <c r="K1666" s="29">
        <v>685000</v>
      </c>
      <c r="L1666" s="29">
        <v>685000</v>
      </c>
      <c r="M1666" s="29">
        <v>0</v>
      </c>
      <c r="N1666" s="29">
        <v>0</v>
      </c>
      <c r="O1666" s="31" t="s">
        <v>296</v>
      </c>
    </row>
    <row r="1667" spans="1:15" ht="30" x14ac:dyDescent="0.25">
      <c r="A1667" s="30" t="s">
        <v>286</v>
      </c>
      <c r="B1667" s="27" t="s">
        <v>287</v>
      </c>
      <c r="C1667" s="27" t="s">
        <v>103</v>
      </c>
      <c r="D1667" s="27" t="str">
        <f>VLOOKUP(C1667,state!A:B,2)</f>
        <v>Nebraska</v>
      </c>
      <c r="E1667" s="33" t="s">
        <v>1180</v>
      </c>
      <c r="F1667" s="33" t="str">
        <f>VLOOKUP(E1667,Sheet4!A:B,2,FALSE)</f>
        <v>Alliance</v>
      </c>
      <c r="G1667" s="27" t="s">
        <v>1182</v>
      </c>
      <c r="H1667" s="27" t="s">
        <v>4</v>
      </c>
      <c r="I1667" s="27" t="s">
        <v>13</v>
      </c>
      <c r="J1667" s="28" t="s">
        <v>3932</v>
      </c>
      <c r="K1667" s="29">
        <v>3325650</v>
      </c>
      <c r="L1667" s="29">
        <v>3325650</v>
      </c>
      <c r="M1667" s="29">
        <v>0</v>
      </c>
      <c r="N1667" s="29">
        <v>0</v>
      </c>
      <c r="O1667" s="31" t="s">
        <v>4224</v>
      </c>
    </row>
    <row r="1668" spans="1:15" ht="30" x14ac:dyDescent="0.25">
      <c r="A1668" s="30" t="s">
        <v>286</v>
      </c>
      <c r="B1668" s="27" t="s">
        <v>287</v>
      </c>
      <c r="C1668" s="27" t="s">
        <v>103</v>
      </c>
      <c r="D1668" s="27" t="str">
        <f>VLOOKUP(C1668,state!A:B,2)</f>
        <v>Nebraska</v>
      </c>
      <c r="E1668" s="33" t="s">
        <v>3099</v>
      </c>
      <c r="F1668" s="33" t="str">
        <f>VLOOKUP(E1668,Sheet4!A:B,2,FALSE)</f>
        <v>Aurora</v>
      </c>
      <c r="G1668" s="27" t="s">
        <v>3101</v>
      </c>
      <c r="H1668" s="27" t="s">
        <v>4</v>
      </c>
      <c r="I1668" s="27" t="s">
        <v>13</v>
      </c>
      <c r="J1668" s="28" t="s">
        <v>3896</v>
      </c>
      <c r="K1668" s="29">
        <v>2573000</v>
      </c>
      <c r="L1668" s="29">
        <v>1050009</v>
      </c>
      <c r="M1668" s="29">
        <v>1522991</v>
      </c>
      <c r="N1668" s="29">
        <v>0</v>
      </c>
      <c r="O1668" s="31" t="s">
        <v>4717</v>
      </c>
    </row>
    <row r="1669" spans="1:15" ht="45" x14ac:dyDescent="0.25">
      <c r="A1669" s="30" t="s">
        <v>286</v>
      </c>
      <c r="B1669" s="27" t="s">
        <v>287</v>
      </c>
      <c r="C1669" s="27" t="s">
        <v>103</v>
      </c>
      <c r="D1669" s="27" t="str">
        <f>VLOOKUP(C1669,state!A:B,2)</f>
        <v>Nebraska</v>
      </c>
      <c r="E1669" s="33" t="s">
        <v>619</v>
      </c>
      <c r="F1669" s="33" t="str">
        <f>VLOOKUP(E1669,Sheet4!A:B,2,FALSE)</f>
        <v>Broken Bow</v>
      </c>
      <c r="G1669" s="27" t="s">
        <v>622</v>
      </c>
      <c r="H1669" s="27" t="s">
        <v>4</v>
      </c>
      <c r="I1669" s="27" t="s">
        <v>13</v>
      </c>
      <c r="J1669" s="28" t="s">
        <v>3894</v>
      </c>
      <c r="K1669" s="29">
        <v>2554000</v>
      </c>
      <c r="L1669" s="29">
        <v>0</v>
      </c>
      <c r="M1669" s="29">
        <v>0</v>
      </c>
      <c r="N1669" s="29">
        <v>2554000</v>
      </c>
      <c r="O1669" s="31" t="s">
        <v>4164</v>
      </c>
    </row>
    <row r="1670" spans="1:15" ht="45" x14ac:dyDescent="0.25">
      <c r="A1670" s="30" t="s">
        <v>286</v>
      </c>
      <c r="B1670" s="27" t="s">
        <v>287</v>
      </c>
      <c r="C1670" s="27" t="s">
        <v>103</v>
      </c>
      <c r="D1670" s="27" t="str">
        <f>VLOOKUP(C1670,state!A:B,2)</f>
        <v>Nebraska</v>
      </c>
      <c r="E1670" s="33" t="s">
        <v>619</v>
      </c>
      <c r="F1670" s="33" t="str">
        <f>VLOOKUP(E1670,Sheet4!A:B,2,FALSE)</f>
        <v>Broken Bow</v>
      </c>
      <c r="G1670" s="27" t="s">
        <v>622</v>
      </c>
      <c r="H1670" s="27" t="s">
        <v>4</v>
      </c>
      <c r="I1670" s="27" t="s">
        <v>13</v>
      </c>
      <c r="J1670" s="28" t="s">
        <v>3920</v>
      </c>
      <c r="K1670" s="29">
        <v>400000</v>
      </c>
      <c r="L1670" s="29">
        <v>400000</v>
      </c>
      <c r="M1670" s="29">
        <v>0</v>
      </c>
      <c r="N1670" s="29">
        <v>0</v>
      </c>
      <c r="O1670" s="31" t="s">
        <v>4743</v>
      </c>
    </row>
    <row r="1671" spans="1:15" ht="30" x14ac:dyDescent="0.25">
      <c r="A1671" s="30" t="s">
        <v>286</v>
      </c>
      <c r="B1671" s="27" t="s">
        <v>287</v>
      </c>
      <c r="C1671" s="27" t="s">
        <v>103</v>
      </c>
      <c r="D1671" s="27" t="str">
        <f>VLOOKUP(C1671,state!A:B,2)</f>
        <v>Nebraska</v>
      </c>
      <c r="E1671" s="33" t="s">
        <v>3170</v>
      </c>
      <c r="F1671" s="33" t="str">
        <f>VLOOKUP(E1671,Sheet4!A:B,2,FALSE)</f>
        <v>Beatrice</v>
      </c>
      <c r="G1671" s="27" t="s">
        <v>3172</v>
      </c>
      <c r="H1671" s="27" t="s">
        <v>4</v>
      </c>
      <c r="I1671" s="27" t="s">
        <v>13</v>
      </c>
      <c r="J1671" s="28" t="s">
        <v>3915</v>
      </c>
      <c r="K1671" s="29">
        <v>292812</v>
      </c>
      <c r="L1671" s="29">
        <v>0</v>
      </c>
      <c r="M1671" s="29">
        <v>292812</v>
      </c>
      <c r="N1671" s="29">
        <v>0</v>
      </c>
      <c r="O1671" s="31" t="s">
        <v>27</v>
      </c>
    </row>
    <row r="1672" spans="1:15" ht="30" x14ac:dyDescent="0.25">
      <c r="A1672" s="30" t="s">
        <v>286</v>
      </c>
      <c r="B1672" s="27" t="s">
        <v>287</v>
      </c>
      <c r="C1672" s="27" t="s">
        <v>103</v>
      </c>
      <c r="D1672" s="27" t="str">
        <f>VLOOKUP(C1672,state!A:B,2)</f>
        <v>Nebraska</v>
      </c>
      <c r="E1672" s="33" t="s">
        <v>3170</v>
      </c>
      <c r="F1672" s="33" t="str">
        <f>VLOOKUP(E1672,Sheet4!A:B,2,FALSE)</f>
        <v>Beatrice</v>
      </c>
      <c r="G1672" s="27" t="s">
        <v>3172</v>
      </c>
      <c r="H1672" s="27" t="s">
        <v>4</v>
      </c>
      <c r="I1672" s="27" t="s">
        <v>13</v>
      </c>
      <c r="J1672" s="28" t="s">
        <v>3915</v>
      </c>
      <c r="K1672" s="29">
        <v>78125</v>
      </c>
      <c r="L1672" s="29">
        <v>78125</v>
      </c>
      <c r="M1672" s="29">
        <v>0</v>
      </c>
      <c r="N1672" s="29">
        <v>0</v>
      </c>
      <c r="O1672" s="31" t="s">
        <v>139</v>
      </c>
    </row>
    <row r="1673" spans="1:15" ht="30" x14ac:dyDescent="0.25">
      <c r="A1673" s="30" t="s">
        <v>286</v>
      </c>
      <c r="B1673" s="27" t="s">
        <v>287</v>
      </c>
      <c r="C1673" s="27" t="s">
        <v>103</v>
      </c>
      <c r="D1673" s="27" t="str">
        <f>VLOOKUP(C1673,state!A:B,2)</f>
        <v>Nebraska</v>
      </c>
      <c r="E1673" s="33" t="s">
        <v>3170</v>
      </c>
      <c r="F1673" s="33" t="str">
        <f>VLOOKUP(E1673,Sheet4!A:B,2,FALSE)</f>
        <v>Beatrice</v>
      </c>
      <c r="G1673" s="27" t="s">
        <v>3172</v>
      </c>
      <c r="H1673" s="27" t="s">
        <v>4</v>
      </c>
      <c r="I1673" s="27" t="s">
        <v>13</v>
      </c>
      <c r="J1673" s="28" t="s">
        <v>3915</v>
      </c>
      <c r="K1673" s="29">
        <v>2297063</v>
      </c>
      <c r="L1673" s="29">
        <v>246639</v>
      </c>
      <c r="M1673" s="29">
        <v>2050424</v>
      </c>
      <c r="N1673" s="29">
        <v>0</v>
      </c>
      <c r="O1673" s="31" t="s">
        <v>4769</v>
      </c>
    </row>
    <row r="1674" spans="1:15" ht="30" x14ac:dyDescent="0.25">
      <c r="A1674" s="30" t="s">
        <v>286</v>
      </c>
      <c r="B1674" s="27" t="s">
        <v>287</v>
      </c>
      <c r="C1674" s="27" t="s">
        <v>103</v>
      </c>
      <c r="D1674" s="27" t="str">
        <f>VLOOKUP(C1674,state!A:B,2)</f>
        <v>Nebraska</v>
      </c>
      <c r="E1674" s="33" t="s">
        <v>2086</v>
      </c>
      <c r="F1674" s="33" t="str">
        <f>VLOOKUP(E1674,Sheet4!A:B,2,FALSE)</f>
        <v>Burwell</v>
      </c>
      <c r="G1674" s="27" t="s">
        <v>2088</v>
      </c>
      <c r="H1674" s="27" t="s">
        <v>4</v>
      </c>
      <c r="I1674" s="27" t="s">
        <v>13</v>
      </c>
      <c r="J1674" s="28" t="s">
        <v>3930</v>
      </c>
      <c r="K1674" s="29">
        <v>336000</v>
      </c>
      <c r="L1674" s="29">
        <v>336000</v>
      </c>
      <c r="M1674" s="29">
        <v>0</v>
      </c>
      <c r="N1674" s="29">
        <v>0</v>
      </c>
      <c r="O1674" s="31" t="s">
        <v>300</v>
      </c>
    </row>
    <row r="1675" spans="1:15" ht="30" x14ac:dyDescent="0.25">
      <c r="A1675" s="30" t="s">
        <v>286</v>
      </c>
      <c r="B1675" s="27" t="s">
        <v>287</v>
      </c>
      <c r="C1675" s="27" t="s">
        <v>103</v>
      </c>
      <c r="D1675" s="27" t="str">
        <f>VLOOKUP(C1675,state!A:B,2)</f>
        <v>Nebraska</v>
      </c>
      <c r="E1675" s="33" t="s">
        <v>1850</v>
      </c>
      <c r="F1675" s="33" t="str">
        <f>VLOOKUP(E1675,Sheet4!A:B,2,FALSE)</f>
        <v>Hastings</v>
      </c>
      <c r="G1675" s="27" t="s">
        <v>1852</v>
      </c>
      <c r="H1675" s="27" t="s">
        <v>4</v>
      </c>
      <c r="I1675" s="27" t="s">
        <v>13</v>
      </c>
      <c r="J1675" s="28" t="s">
        <v>3895</v>
      </c>
      <c r="K1675" s="29">
        <v>148100</v>
      </c>
      <c r="L1675" s="29">
        <v>148100</v>
      </c>
      <c r="M1675" s="29">
        <v>0</v>
      </c>
      <c r="N1675" s="29">
        <v>0</v>
      </c>
      <c r="O1675" s="31" t="s">
        <v>1853</v>
      </c>
    </row>
    <row r="1676" spans="1:15" ht="30" x14ac:dyDescent="0.25">
      <c r="A1676" s="30" t="s">
        <v>286</v>
      </c>
      <c r="B1676" s="27" t="s">
        <v>287</v>
      </c>
      <c r="C1676" s="27" t="s">
        <v>103</v>
      </c>
      <c r="D1676" s="27" t="str">
        <f>VLOOKUP(C1676,state!A:B,2)</f>
        <v>Nebraska</v>
      </c>
      <c r="E1676" s="33" t="s">
        <v>2089</v>
      </c>
      <c r="F1676" s="33" t="str">
        <f>VLOOKUP(E1676,Sheet4!A:B,2,FALSE)</f>
        <v>Imperial</v>
      </c>
      <c r="G1676" s="27" t="s">
        <v>2091</v>
      </c>
      <c r="H1676" s="27" t="s">
        <v>4</v>
      </c>
      <c r="I1676" s="27" t="s">
        <v>13</v>
      </c>
      <c r="J1676" s="28" t="s">
        <v>3918</v>
      </c>
      <c r="K1676" s="29">
        <v>353000</v>
      </c>
      <c r="L1676" s="29">
        <v>353000</v>
      </c>
      <c r="M1676" s="29">
        <v>0</v>
      </c>
      <c r="N1676" s="29">
        <v>0</v>
      </c>
      <c r="O1676" s="31" t="s">
        <v>1853</v>
      </c>
    </row>
    <row r="1677" spans="1:15" ht="30" x14ac:dyDescent="0.25">
      <c r="A1677" s="30" t="s">
        <v>286</v>
      </c>
      <c r="B1677" s="27" t="s">
        <v>287</v>
      </c>
      <c r="C1677" s="27" t="s">
        <v>103</v>
      </c>
      <c r="D1677" s="27" t="str">
        <f>VLOOKUP(C1677,state!A:B,2)</f>
        <v>Nebraska</v>
      </c>
      <c r="E1677" s="33" t="s">
        <v>1183</v>
      </c>
      <c r="F1677" s="33" t="str">
        <f>VLOOKUP(E1677,Sheet4!A:B,2,FALSE)</f>
        <v>Ord</v>
      </c>
      <c r="G1677" s="27" t="s">
        <v>1185</v>
      </c>
      <c r="H1677" s="27" t="s">
        <v>4</v>
      </c>
      <c r="I1677" s="27" t="s">
        <v>13</v>
      </c>
      <c r="J1677" s="28" t="s">
        <v>3920</v>
      </c>
      <c r="K1677" s="29">
        <v>101000</v>
      </c>
      <c r="L1677" s="29">
        <v>101000</v>
      </c>
      <c r="M1677" s="29">
        <v>0</v>
      </c>
      <c r="N1677" s="29">
        <v>0</v>
      </c>
      <c r="O1677" s="31" t="s">
        <v>542</v>
      </c>
    </row>
    <row r="1678" spans="1:15" ht="30" x14ac:dyDescent="0.25">
      <c r="A1678" s="30" t="s">
        <v>286</v>
      </c>
      <c r="B1678" s="27" t="s">
        <v>287</v>
      </c>
      <c r="C1678" s="27" t="s">
        <v>103</v>
      </c>
      <c r="D1678" s="27" t="str">
        <f>VLOOKUP(C1678,state!A:B,2)</f>
        <v>Nebraska</v>
      </c>
      <c r="E1678" s="33" t="s">
        <v>1183</v>
      </c>
      <c r="F1678" s="33" t="str">
        <f>VLOOKUP(E1678,Sheet4!A:B,2,FALSE)</f>
        <v>Ord</v>
      </c>
      <c r="G1678" s="27" t="s">
        <v>1185</v>
      </c>
      <c r="H1678" s="27" t="s">
        <v>4</v>
      </c>
      <c r="I1678" s="27" t="s">
        <v>13</v>
      </c>
      <c r="J1678" s="28" t="s">
        <v>3920</v>
      </c>
      <c r="K1678" s="29">
        <v>150000</v>
      </c>
      <c r="L1678" s="29">
        <v>150000</v>
      </c>
      <c r="M1678" s="29">
        <v>0</v>
      </c>
      <c r="N1678" s="29">
        <v>0</v>
      </c>
      <c r="O1678" s="31" t="s">
        <v>651</v>
      </c>
    </row>
    <row r="1679" spans="1:15" ht="30" x14ac:dyDescent="0.25">
      <c r="A1679" s="30" t="s">
        <v>286</v>
      </c>
      <c r="B1679" s="27" t="s">
        <v>287</v>
      </c>
      <c r="C1679" s="27" t="s">
        <v>103</v>
      </c>
      <c r="D1679" s="27" t="str">
        <f>VLOOKUP(C1679,state!A:B,2)</f>
        <v>Nebraska</v>
      </c>
      <c r="E1679" s="33" t="s">
        <v>2368</v>
      </c>
      <c r="F1679" s="33" t="str">
        <f>VLOOKUP(E1679,Sheet4!A:B,2,FALSE)</f>
        <v>Oshkosh</v>
      </c>
      <c r="G1679" s="27" t="s">
        <v>2370</v>
      </c>
      <c r="H1679" s="27" t="s">
        <v>4</v>
      </c>
      <c r="I1679" s="27" t="s">
        <v>13</v>
      </c>
      <c r="J1679" s="28" t="s">
        <v>3924</v>
      </c>
      <c r="K1679" s="29">
        <v>858000</v>
      </c>
      <c r="L1679" s="29">
        <v>858000</v>
      </c>
      <c r="M1679" s="29">
        <v>0</v>
      </c>
      <c r="N1679" s="29">
        <v>0</v>
      </c>
      <c r="O1679" s="31" t="s">
        <v>96</v>
      </c>
    </row>
    <row r="1680" spans="1:15" ht="30" x14ac:dyDescent="0.25">
      <c r="A1680" s="30" t="s">
        <v>286</v>
      </c>
      <c r="B1680" s="27" t="s">
        <v>287</v>
      </c>
      <c r="C1680" s="27" t="s">
        <v>103</v>
      </c>
      <c r="D1680" s="27" t="str">
        <f>VLOOKUP(C1680,state!A:B,2)</f>
        <v>Nebraska</v>
      </c>
      <c r="E1680" s="33" t="s">
        <v>1189</v>
      </c>
      <c r="F1680" s="33" t="str">
        <f>VLOOKUP(E1680,Sheet4!A:B,2,FALSE)</f>
        <v>Thedford</v>
      </c>
      <c r="G1680" s="27" t="s">
        <v>1192</v>
      </c>
      <c r="H1680" s="27" t="s">
        <v>4</v>
      </c>
      <c r="I1680" s="27" t="s">
        <v>13</v>
      </c>
      <c r="J1680" s="28" t="s">
        <v>3928</v>
      </c>
      <c r="K1680" s="29">
        <v>1133000</v>
      </c>
      <c r="L1680" s="29">
        <v>1133000</v>
      </c>
      <c r="M1680" s="29">
        <v>0</v>
      </c>
      <c r="N1680" s="29">
        <v>0</v>
      </c>
      <c r="O1680" s="31" t="s">
        <v>131</v>
      </c>
    </row>
    <row r="1681" spans="1:15" ht="30" x14ac:dyDescent="0.25">
      <c r="A1681" s="30" t="s">
        <v>286</v>
      </c>
      <c r="B1681" s="27" t="s">
        <v>287</v>
      </c>
      <c r="C1681" s="27" t="s">
        <v>103</v>
      </c>
      <c r="D1681" s="27" t="str">
        <f>VLOOKUP(C1681,state!A:B,2)</f>
        <v>Nebraska</v>
      </c>
      <c r="E1681" s="33" t="s">
        <v>293</v>
      </c>
      <c r="F1681" s="33" t="str">
        <f>VLOOKUP(E1681,Sheet4!A:B,2,FALSE)</f>
        <v>Grand Island</v>
      </c>
      <c r="G1681" s="27" t="s">
        <v>295</v>
      </c>
      <c r="H1681" s="27" t="s">
        <v>53</v>
      </c>
      <c r="I1681" s="27" t="s">
        <v>57</v>
      </c>
      <c r="J1681" s="28" t="s">
        <v>3927</v>
      </c>
      <c r="K1681" s="29">
        <v>642136</v>
      </c>
      <c r="L1681" s="29">
        <v>642136</v>
      </c>
      <c r="M1681" s="29">
        <v>0</v>
      </c>
      <c r="N1681" s="29">
        <v>0</v>
      </c>
      <c r="O1681" s="31" t="s">
        <v>296</v>
      </c>
    </row>
    <row r="1682" spans="1:15" x14ac:dyDescent="0.25">
      <c r="A1682" s="30" t="s">
        <v>286</v>
      </c>
      <c r="B1682" s="27" t="s">
        <v>287</v>
      </c>
      <c r="C1682" s="27" t="s">
        <v>103</v>
      </c>
      <c r="D1682" s="27" t="str">
        <f>VLOOKUP(C1682,state!A:B,2)</f>
        <v>Nebraska</v>
      </c>
      <c r="E1682" s="33" t="s">
        <v>2426</v>
      </c>
      <c r="F1682" s="33" t="str">
        <f>VLOOKUP(E1682,Sheet4!A:B,2,FALSE)</f>
        <v>Lincoln</v>
      </c>
      <c r="G1682" s="27" t="s">
        <v>290</v>
      </c>
      <c r="H1682" s="27" t="s">
        <v>53</v>
      </c>
      <c r="I1682" s="27" t="s">
        <v>57</v>
      </c>
      <c r="J1682" s="28" t="s">
        <v>3953</v>
      </c>
      <c r="K1682" s="29">
        <v>775998</v>
      </c>
      <c r="L1682" s="29">
        <v>0</v>
      </c>
      <c r="M1682" s="29">
        <v>775998</v>
      </c>
      <c r="N1682" s="29">
        <v>0</v>
      </c>
      <c r="O1682" s="31" t="s">
        <v>27</v>
      </c>
    </row>
    <row r="1683" spans="1:15" x14ac:dyDescent="0.25">
      <c r="A1683" s="30" t="s">
        <v>286</v>
      </c>
      <c r="B1683" s="27" t="s">
        <v>287</v>
      </c>
      <c r="C1683" s="27" t="s">
        <v>103</v>
      </c>
      <c r="D1683" s="27" t="str">
        <f>VLOOKUP(C1683,state!A:B,2)</f>
        <v>Nebraska</v>
      </c>
      <c r="E1683" s="33" t="s">
        <v>2426</v>
      </c>
      <c r="F1683" s="33" t="str">
        <f>VLOOKUP(E1683,Sheet4!A:B,2,FALSE)</f>
        <v>Lincoln</v>
      </c>
      <c r="G1683" s="27" t="s">
        <v>290</v>
      </c>
      <c r="H1683" s="27" t="s">
        <v>53</v>
      </c>
      <c r="I1683" s="27" t="s">
        <v>57</v>
      </c>
      <c r="J1683" s="28" t="s">
        <v>3953</v>
      </c>
      <c r="K1683" s="29">
        <v>6223436</v>
      </c>
      <c r="L1683" s="29">
        <v>3524002</v>
      </c>
      <c r="M1683" s="29">
        <v>2699434</v>
      </c>
      <c r="N1683" s="29">
        <v>0</v>
      </c>
      <c r="O1683" s="31" t="s">
        <v>96</v>
      </c>
    </row>
    <row r="1684" spans="1:15" ht="30" x14ac:dyDescent="0.25">
      <c r="A1684" s="30" t="s">
        <v>103</v>
      </c>
      <c r="B1684" s="27" t="s">
        <v>104</v>
      </c>
      <c r="C1684" s="27" t="s">
        <v>105</v>
      </c>
      <c r="D1684" s="27" t="str">
        <f>VLOOKUP(C1684,state!A:B,2)</f>
        <v>New Hampshire</v>
      </c>
      <c r="E1684" s="33" t="s">
        <v>107</v>
      </c>
      <c r="F1684" s="33" t="str">
        <f>VLOOKUP(E1684,Sheet4!A:B,2,FALSE)</f>
        <v>Concord</v>
      </c>
      <c r="G1684" s="27" t="s">
        <v>109</v>
      </c>
      <c r="H1684" s="28" t="s">
        <v>10</v>
      </c>
      <c r="I1684" s="28"/>
      <c r="J1684" s="28" t="s">
        <v>3904</v>
      </c>
      <c r="K1684" s="29">
        <v>1453363</v>
      </c>
      <c r="L1684" s="29">
        <v>0</v>
      </c>
      <c r="M1684" s="29">
        <v>1453363</v>
      </c>
      <c r="N1684" s="29">
        <v>0</v>
      </c>
      <c r="O1684" s="31" t="s">
        <v>102</v>
      </c>
    </row>
    <row r="1685" spans="1:15" ht="30" x14ac:dyDescent="0.25">
      <c r="A1685" s="30" t="s">
        <v>103</v>
      </c>
      <c r="B1685" s="27" t="s">
        <v>104</v>
      </c>
      <c r="C1685" s="27" t="s">
        <v>105</v>
      </c>
      <c r="D1685" s="27" t="str">
        <f>VLOOKUP(C1685,state!A:B,2)</f>
        <v>New Hampshire</v>
      </c>
      <c r="E1685" s="33" t="s">
        <v>107</v>
      </c>
      <c r="F1685" s="33" t="str">
        <f>VLOOKUP(E1685,Sheet4!A:B,2,FALSE)</f>
        <v>Concord</v>
      </c>
      <c r="G1685" s="27" t="s">
        <v>109</v>
      </c>
      <c r="H1685" s="28" t="s">
        <v>10</v>
      </c>
      <c r="I1685" s="28"/>
      <c r="J1685" s="28" t="s">
        <v>3948</v>
      </c>
      <c r="K1685" s="29">
        <v>2125284</v>
      </c>
      <c r="L1685" s="29">
        <v>0</v>
      </c>
      <c r="M1685" s="29">
        <v>2125284</v>
      </c>
      <c r="N1685" s="29">
        <v>0</v>
      </c>
      <c r="O1685" s="31" t="s">
        <v>102</v>
      </c>
    </row>
    <row r="1686" spans="1:15" ht="30" x14ac:dyDescent="0.25">
      <c r="A1686" s="30" t="s">
        <v>103</v>
      </c>
      <c r="B1686" s="27" t="s">
        <v>104</v>
      </c>
      <c r="C1686" s="27" t="s">
        <v>105</v>
      </c>
      <c r="D1686" s="27" t="str">
        <f>VLOOKUP(C1686,state!A:B,2)</f>
        <v>New Hampshire</v>
      </c>
      <c r="E1686" s="33" t="s">
        <v>107</v>
      </c>
      <c r="F1686" s="33" t="str">
        <f>VLOOKUP(E1686,Sheet4!A:B,2,FALSE)</f>
        <v>Concord</v>
      </c>
      <c r="G1686" s="27" t="s">
        <v>109</v>
      </c>
      <c r="H1686" s="28" t="s">
        <v>10</v>
      </c>
      <c r="I1686" s="28"/>
      <c r="J1686" s="28" t="s">
        <v>3936</v>
      </c>
      <c r="K1686" s="29">
        <v>2166377</v>
      </c>
      <c r="L1686" s="29">
        <v>2166377</v>
      </c>
      <c r="M1686" s="29">
        <v>0</v>
      </c>
      <c r="N1686" s="29">
        <v>0</v>
      </c>
      <c r="O1686" s="31" t="s">
        <v>102</v>
      </c>
    </row>
    <row r="1687" spans="1:15" ht="30" x14ac:dyDescent="0.25">
      <c r="A1687" s="30" t="s">
        <v>103</v>
      </c>
      <c r="B1687" s="27" t="s">
        <v>104</v>
      </c>
      <c r="C1687" s="27" t="s">
        <v>105</v>
      </c>
      <c r="D1687" s="27" t="str">
        <f>VLOOKUP(C1687,state!A:B,2)</f>
        <v>New Hampshire</v>
      </c>
      <c r="E1687" s="33" t="s">
        <v>3429</v>
      </c>
      <c r="F1687" s="33" t="str">
        <f>VLOOKUP(E1687,Sheet4!A:B,2,FALSE)</f>
        <v>Lebanon</v>
      </c>
      <c r="G1687" s="27" t="s">
        <v>3430</v>
      </c>
      <c r="H1687" s="27" t="s">
        <v>53</v>
      </c>
      <c r="I1687" s="27" t="s">
        <v>57</v>
      </c>
      <c r="J1687" s="28" t="s">
        <v>3955</v>
      </c>
      <c r="K1687" s="29">
        <v>480600</v>
      </c>
      <c r="L1687" s="29">
        <v>480600</v>
      </c>
      <c r="M1687" s="29">
        <v>0</v>
      </c>
      <c r="N1687" s="29">
        <v>0</v>
      </c>
      <c r="O1687" s="31" t="s">
        <v>296</v>
      </c>
    </row>
    <row r="1688" spans="1:15" ht="30" x14ac:dyDescent="0.25">
      <c r="A1688" s="30" t="s">
        <v>103</v>
      </c>
      <c r="B1688" s="27" t="s">
        <v>104</v>
      </c>
      <c r="C1688" s="27" t="s">
        <v>105</v>
      </c>
      <c r="D1688" s="27" t="str">
        <f>VLOOKUP(C1688,state!A:B,2)</f>
        <v>New Hampshire</v>
      </c>
      <c r="E1688" s="33" t="s">
        <v>448</v>
      </c>
      <c r="F1688" s="33" t="str">
        <f>VLOOKUP(E1688,Sheet4!A:B,2,FALSE)</f>
        <v>Manchester</v>
      </c>
      <c r="G1688" s="27" t="s">
        <v>449</v>
      </c>
      <c r="H1688" s="27" t="s">
        <v>53</v>
      </c>
      <c r="I1688" s="27" t="s">
        <v>57</v>
      </c>
      <c r="J1688" s="28" t="s">
        <v>3938</v>
      </c>
      <c r="K1688" s="29">
        <v>3049487</v>
      </c>
      <c r="L1688" s="29">
        <v>0</v>
      </c>
      <c r="M1688" s="29">
        <v>0</v>
      </c>
      <c r="N1688" s="29">
        <v>3049487</v>
      </c>
      <c r="O1688" s="31" t="s">
        <v>5290</v>
      </c>
    </row>
    <row r="1689" spans="1:15" ht="30" x14ac:dyDescent="0.25">
      <c r="A1689" s="30" t="s">
        <v>103</v>
      </c>
      <c r="B1689" s="27" t="s">
        <v>104</v>
      </c>
      <c r="C1689" s="27" t="s">
        <v>105</v>
      </c>
      <c r="D1689" s="27" t="str">
        <f>VLOOKUP(C1689,state!A:B,2)</f>
        <v>New Hampshire</v>
      </c>
      <c r="E1689" s="33" t="s">
        <v>448</v>
      </c>
      <c r="F1689" s="33" t="str">
        <f>VLOOKUP(E1689,Sheet4!A:B,2,FALSE)</f>
        <v>Manchester</v>
      </c>
      <c r="G1689" s="27" t="s">
        <v>449</v>
      </c>
      <c r="H1689" s="27" t="s">
        <v>53</v>
      </c>
      <c r="I1689" s="27" t="s">
        <v>57</v>
      </c>
      <c r="J1689" s="28" t="s">
        <v>4007</v>
      </c>
      <c r="K1689" s="29">
        <v>17000</v>
      </c>
      <c r="L1689" s="29">
        <v>17000</v>
      </c>
      <c r="M1689" s="29">
        <v>0</v>
      </c>
      <c r="N1689" s="29">
        <v>0</v>
      </c>
      <c r="O1689" s="31" t="s">
        <v>5289</v>
      </c>
    </row>
    <row r="1690" spans="1:15" ht="30" x14ac:dyDescent="0.25">
      <c r="A1690" s="30" t="s">
        <v>103</v>
      </c>
      <c r="B1690" s="27" t="s">
        <v>104</v>
      </c>
      <c r="C1690" s="27" t="s">
        <v>105</v>
      </c>
      <c r="D1690" s="27" t="str">
        <f>VLOOKUP(C1690,state!A:B,2)</f>
        <v>New Hampshire</v>
      </c>
      <c r="E1690" s="33" t="s">
        <v>448</v>
      </c>
      <c r="F1690" s="33" t="str">
        <f>VLOOKUP(E1690,Sheet4!A:B,2,FALSE)</f>
        <v>Manchester</v>
      </c>
      <c r="G1690" s="27" t="s">
        <v>449</v>
      </c>
      <c r="H1690" s="27" t="s">
        <v>53</v>
      </c>
      <c r="I1690" s="27" t="s">
        <v>57</v>
      </c>
      <c r="J1690" s="28" t="s">
        <v>4007</v>
      </c>
      <c r="K1690" s="29">
        <v>31078</v>
      </c>
      <c r="L1690" s="29">
        <v>31078</v>
      </c>
      <c r="M1690" s="29">
        <v>0</v>
      </c>
      <c r="N1690" s="29">
        <v>0</v>
      </c>
      <c r="O1690" s="31" t="s">
        <v>4393</v>
      </c>
    </row>
    <row r="1691" spans="1:15" ht="30" x14ac:dyDescent="0.25">
      <c r="A1691" s="30" t="s">
        <v>103</v>
      </c>
      <c r="B1691" s="27" t="s">
        <v>104</v>
      </c>
      <c r="C1691" s="27" t="s">
        <v>105</v>
      </c>
      <c r="D1691" s="27" t="str">
        <f>VLOOKUP(C1691,state!A:B,2)</f>
        <v>New Hampshire</v>
      </c>
      <c r="E1691" s="33" t="s">
        <v>448</v>
      </c>
      <c r="F1691" s="33" t="str">
        <f>VLOOKUP(E1691,Sheet4!A:B,2,FALSE)</f>
        <v>Manchester</v>
      </c>
      <c r="G1691" s="27" t="s">
        <v>449</v>
      </c>
      <c r="H1691" s="27" t="s">
        <v>53</v>
      </c>
      <c r="I1691" s="27" t="s">
        <v>57</v>
      </c>
      <c r="J1691" s="28" t="s">
        <v>3946</v>
      </c>
      <c r="K1691" s="29">
        <v>90436</v>
      </c>
      <c r="L1691" s="29">
        <v>90436</v>
      </c>
      <c r="M1691" s="29">
        <v>0</v>
      </c>
      <c r="N1691" s="29">
        <v>0</v>
      </c>
      <c r="O1691" s="31" t="s">
        <v>4140</v>
      </c>
    </row>
    <row r="1692" spans="1:15" ht="30" x14ac:dyDescent="0.25">
      <c r="A1692" s="30" t="s">
        <v>103</v>
      </c>
      <c r="B1692" s="27" t="s">
        <v>104</v>
      </c>
      <c r="C1692" s="27" t="s">
        <v>105</v>
      </c>
      <c r="D1692" s="27" t="str">
        <f>VLOOKUP(C1692,state!A:B,2)</f>
        <v>New Hampshire</v>
      </c>
      <c r="E1692" s="33" t="s">
        <v>448</v>
      </c>
      <c r="F1692" s="33" t="str">
        <f>VLOOKUP(E1692,Sheet4!A:B,2,FALSE)</f>
        <v>Manchester</v>
      </c>
      <c r="G1692" s="27" t="s">
        <v>449</v>
      </c>
      <c r="H1692" s="27" t="s">
        <v>53</v>
      </c>
      <c r="I1692" s="27" t="s">
        <v>57</v>
      </c>
      <c r="J1692" s="28" t="s">
        <v>3995</v>
      </c>
      <c r="K1692" s="29">
        <v>198972</v>
      </c>
      <c r="L1692" s="29">
        <v>198972</v>
      </c>
      <c r="M1692" s="29">
        <v>0</v>
      </c>
      <c r="N1692" s="29">
        <v>0</v>
      </c>
      <c r="O1692" s="31" t="s">
        <v>69</v>
      </c>
    </row>
    <row r="1693" spans="1:15" ht="30" x14ac:dyDescent="0.25">
      <c r="A1693" s="30" t="s">
        <v>103</v>
      </c>
      <c r="B1693" s="27" t="s">
        <v>104</v>
      </c>
      <c r="C1693" s="27" t="s">
        <v>105</v>
      </c>
      <c r="D1693" s="27" t="str">
        <f>VLOOKUP(C1693,state!A:B,2)</f>
        <v>New Hampshire</v>
      </c>
      <c r="E1693" s="33" t="s">
        <v>448</v>
      </c>
      <c r="F1693" s="33" t="str">
        <f>VLOOKUP(E1693,Sheet4!A:B,2,FALSE)</f>
        <v>Manchester</v>
      </c>
      <c r="G1693" s="27" t="s">
        <v>449</v>
      </c>
      <c r="H1693" s="27" t="s">
        <v>53</v>
      </c>
      <c r="I1693" s="27" t="s">
        <v>57</v>
      </c>
      <c r="J1693" s="28" t="s">
        <v>3971</v>
      </c>
      <c r="K1693" s="29">
        <v>1153413</v>
      </c>
      <c r="L1693" s="29">
        <v>1153413</v>
      </c>
      <c r="M1693" s="29">
        <v>0</v>
      </c>
      <c r="N1693" s="29">
        <v>0</v>
      </c>
      <c r="O1693" s="31" t="s">
        <v>5291</v>
      </c>
    </row>
    <row r="1694" spans="1:15" ht="30" x14ac:dyDescent="0.25">
      <c r="A1694" s="30" t="s">
        <v>103</v>
      </c>
      <c r="B1694" s="27" t="s">
        <v>104</v>
      </c>
      <c r="C1694" s="27" t="s">
        <v>105</v>
      </c>
      <c r="D1694" s="27" t="str">
        <f>VLOOKUP(C1694,state!A:B,2)</f>
        <v>New Hampshire</v>
      </c>
      <c r="E1694" s="33" t="s">
        <v>448</v>
      </c>
      <c r="F1694" s="33" t="str">
        <f>VLOOKUP(E1694,Sheet4!A:B,2,FALSE)</f>
        <v>Manchester</v>
      </c>
      <c r="G1694" s="27" t="s">
        <v>449</v>
      </c>
      <c r="H1694" s="27" t="s">
        <v>53</v>
      </c>
      <c r="I1694" s="27" t="s">
        <v>57</v>
      </c>
      <c r="J1694" s="28" t="s">
        <v>3952</v>
      </c>
      <c r="K1694" s="29">
        <v>9677254</v>
      </c>
      <c r="L1694" s="29">
        <v>2875253</v>
      </c>
      <c r="M1694" s="29">
        <v>6802001</v>
      </c>
      <c r="N1694" s="29">
        <v>0</v>
      </c>
      <c r="O1694" s="31" t="s">
        <v>5292</v>
      </c>
    </row>
    <row r="1695" spans="1:15" ht="45" x14ac:dyDescent="0.25">
      <c r="A1695" s="30" t="s">
        <v>103</v>
      </c>
      <c r="B1695" s="27" t="s">
        <v>104</v>
      </c>
      <c r="C1695" s="27" t="s">
        <v>105</v>
      </c>
      <c r="D1695" s="27" t="str">
        <f>VLOOKUP(C1695,state!A:B,2)</f>
        <v>New Hampshire</v>
      </c>
      <c r="E1695" s="33" t="s">
        <v>2624</v>
      </c>
      <c r="F1695" s="33" t="str">
        <f>VLOOKUP(E1695,Sheet4!A:B,2,FALSE)</f>
        <v>Portsmouth</v>
      </c>
      <c r="G1695" s="27" t="s">
        <v>2625</v>
      </c>
      <c r="H1695" s="27" t="s">
        <v>53</v>
      </c>
      <c r="I1695" s="27" t="s">
        <v>57</v>
      </c>
      <c r="J1695" s="28" t="s">
        <v>3917</v>
      </c>
      <c r="K1695" s="29">
        <v>146340</v>
      </c>
      <c r="L1695" s="29">
        <v>0</v>
      </c>
      <c r="M1695" s="29">
        <v>146340</v>
      </c>
      <c r="N1695" s="29">
        <v>0</v>
      </c>
      <c r="O1695" s="31" t="s">
        <v>5490</v>
      </c>
    </row>
    <row r="1696" spans="1:15" ht="30" x14ac:dyDescent="0.25">
      <c r="A1696" s="30" t="s">
        <v>103</v>
      </c>
      <c r="B1696" s="27" t="s">
        <v>104</v>
      </c>
      <c r="C1696" s="27" t="s">
        <v>105</v>
      </c>
      <c r="D1696" s="27" t="str">
        <f>VLOOKUP(C1696,state!A:B,2)</f>
        <v>New Hampshire</v>
      </c>
      <c r="E1696" s="33" t="s">
        <v>2624</v>
      </c>
      <c r="F1696" s="33" t="str">
        <f>VLOOKUP(E1696,Sheet4!A:B,2,FALSE)</f>
        <v>Portsmouth</v>
      </c>
      <c r="G1696" s="27" t="s">
        <v>2625</v>
      </c>
      <c r="H1696" s="27" t="s">
        <v>53</v>
      </c>
      <c r="I1696" s="27" t="s">
        <v>57</v>
      </c>
      <c r="J1696" s="28" t="s">
        <v>3984</v>
      </c>
      <c r="K1696" s="29">
        <v>1638705</v>
      </c>
      <c r="L1696" s="29">
        <v>1638705</v>
      </c>
      <c r="M1696" s="29">
        <v>0</v>
      </c>
      <c r="N1696" s="29">
        <v>0</v>
      </c>
      <c r="O1696" s="31" t="s">
        <v>1073</v>
      </c>
    </row>
    <row r="1697" spans="1:15" x14ac:dyDescent="0.25">
      <c r="A1697" s="30" t="s">
        <v>89</v>
      </c>
      <c r="B1697" s="27" t="s">
        <v>214</v>
      </c>
      <c r="C1697" s="27" t="s">
        <v>346</v>
      </c>
      <c r="D1697" s="27" t="str">
        <f>VLOOKUP(C1697,state!A:B,2)</f>
        <v>New Jersey</v>
      </c>
      <c r="E1697" s="33" t="s">
        <v>3618</v>
      </c>
      <c r="F1697" s="33" t="str">
        <f>VLOOKUP(E1697,Sheet4!A:B,2,FALSE)</f>
        <v>Trenton</v>
      </c>
      <c r="G1697" s="27" t="s">
        <v>3619</v>
      </c>
      <c r="H1697" s="28" t="s">
        <v>10</v>
      </c>
      <c r="I1697" s="28"/>
      <c r="J1697" s="28" t="s">
        <v>3970</v>
      </c>
      <c r="K1697" s="29">
        <v>738513</v>
      </c>
      <c r="L1697" s="29">
        <v>738513</v>
      </c>
      <c r="M1697" s="29">
        <v>0</v>
      </c>
      <c r="N1697" s="29">
        <v>0</v>
      </c>
      <c r="O1697" s="31" t="s">
        <v>233</v>
      </c>
    </row>
    <row r="1698" spans="1:15" ht="30" x14ac:dyDescent="0.25">
      <c r="A1698" s="30" t="s">
        <v>89</v>
      </c>
      <c r="B1698" s="27" t="s">
        <v>214</v>
      </c>
      <c r="C1698" s="27" t="s">
        <v>346</v>
      </c>
      <c r="D1698" s="27" t="str">
        <f>VLOOKUP(C1698,state!A:B,2)</f>
        <v>New Jersey</v>
      </c>
      <c r="E1698" s="33" t="s">
        <v>1704</v>
      </c>
      <c r="F1698" s="33" t="str">
        <f>VLOOKUP(E1698,Sheet4!A:B,2,FALSE)</f>
        <v>Ocean City</v>
      </c>
      <c r="G1698" s="27" t="s">
        <v>1706</v>
      </c>
      <c r="H1698" s="27" t="s">
        <v>4</v>
      </c>
      <c r="I1698" s="27" t="s">
        <v>13</v>
      </c>
      <c r="J1698" s="28" t="s">
        <v>3901</v>
      </c>
      <c r="K1698" s="29">
        <v>16087</v>
      </c>
      <c r="L1698" s="29">
        <v>16087</v>
      </c>
      <c r="M1698" s="29">
        <v>0</v>
      </c>
      <c r="N1698" s="29">
        <v>0</v>
      </c>
      <c r="O1698" s="31" t="s">
        <v>4572</v>
      </c>
    </row>
    <row r="1699" spans="1:15" ht="30" x14ac:dyDescent="0.25">
      <c r="A1699" s="30" t="s">
        <v>89</v>
      </c>
      <c r="B1699" s="27" t="s">
        <v>214</v>
      </c>
      <c r="C1699" s="27" t="s">
        <v>346</v>
      </c>
      <c r="D1699" s="27" t="str">
        <f>VLOOKUP(C1699,state!A:B,2)</f>
        <v>New Jersey</v>
      </c>
      <c r="E1699" s="33" t="s">
        <v>1704</v>
      </c>
      <c r="F1699" s="33" t="str">
        <f>VLOOKUP(E1699,Sheet4!A:B,2,FALSE)</f>
        <v>Ocean City</v>
      </c>
      <c r="G1699" s="27" t="s">
        <v>1706</v>
      </c>
      <c r="H1699" s="27" t="s">
        <v>4</v>
      </c>
      <c r="I1699" s="27" t="s">
        <v>13</v>
      </c>
      <c r="J1699" s="28" t="s">
        <v>3901</v>
      </c>
      <c r="K1699" s="29">
        <v>55544</v>
      </c>
      <c r="L1699" s="29">
        <v>55544</v>
      </c>
      <c r="M1699" s="29">
        <v>0</v>
      </c>
      <c r="N1699" s="29">
        <v>0</v>
      </c>
      <c r="O1699" s="31" t="s">
        <v>4335</v>
      </c>
    </row>
    <row r="1700" spans="1:15" ht="30" x14ac:dyDescent="0.25">
      <c r="A1700" s="30" t="s">
        <v>89</v>
      </c>
      <c r="B1700" s="27" t="s">
        <v>214</v>
      </c>
      <c r="C1700" s="27" t="s">
        <v>346</v>
      </c>
      <c r="D1700" s="27" t="str">
        <f>VLOOKUP(C1700,state!A:B,2)</f>
        <v>New Jersey</v>
      </c>
      <c r="E1700" s="33" t="s">
        <v>1147</v>
      </c>
      <c r="F1700" s="33" t="str">
        <f>VLOOKUP(E1700,Sheet4!A:B,2,FALSE)</f>
        <v>West Milford</v>
      </c>
      <c r="G1700" s="27" t="s">
        <v>1149</v>
      </c>
      <c r="H1700" s="27" t="s">
        <v>4</v>
      </c>
      <c r="I1700" s="27" t="s">
        <v>13</v>
      </c>
      <c r="J1700" s="28" t="s">
        <v>3894</v>
      </c>
      <c r="K1700" s="29">
        <v>26197</v>
      </c>
      <c r="L1700" s="29">
        <v>26197</v>
      </c>
      <c r="M1700" s="29">
        <v>0</v>
      </c>
      <c r="N1700" s="29">
        <v>0</v>
      </c>
      <c r="O1700" s="31" t="s">
        <v>4217</v>
      </c>
    </row>
    <row r="1701" spans="1:15" ht="30" x14ac:dyDescent="0.25">
      <c r="A1701" s="30" t="s">
        <v>89</v>
      </c>
      <c r="B1701" s="27" t="s">
        <v>214</v>
      </c>
      <c r="C1701" s="27" t="s">
        <v>346</v>
      </c>
      <c r="D1701" s="27" t="str">
        <f>VLOOKUP(C1701,state!A:B,2)</f>
        <v>New Jersey</v>
      </c>
      <c r="E1701" s="33" t="s">
        <v>3216</v>
      </c>
      <c r="F1701" s="33" t="str">
        <f>VLOOKUP(E1701,Sheet4!A:B,2,FALSE)</f>
        <v>Millville</v>
      </c>
      <c r="G1701" s="27" t="s">
        <v>3218</v>
      </c>
      <c r="H1701" s="27" t="s">
        <v>4</v>
      </c>
      <c r="I1701" s="27" t="s">
        <v>13</v>
      </c>
      <c r="J1701" s="28" t="s">
        <v>3919</v>
      </c>
      <c r="K1701" s="29">
        <v>14310</v>
      </c>
      <c r="L1701" s="29">
        <v>14310</v>
      </c>
      <c r="M1701" s="29">
        <v>0</v>
      </c>
      <c r="N1701" s="29">
        <v>0</v>
      </c>
      <c r="O1701" s="31" t="s">
        <v>4572</v>
      </c>
    </row>
    <row r="1702" spans="1:15" ht="30" x14ac:dyDescent="0.25">
      <c r="A1702" s="30" t="s">
        <v>89</v>
      </c>
      <c r="B1702" s="27" t="s">
        <v>214</v>
      </c>
      <c r="C1702" s="27" t="s">
        <v>346</v>
      </c>
      <c r="D1702" s="27" t="str">
        <f>VLOOKUP(C1702,state!A:B,2)</f>
        <v>New Jersey</v>
      </c>
      <c r="E1702" s="33" t="s">
        <v>3216</v>
      </c>
      <c r="F1702" s="33" t="str">
        <f>VLOOKUP(E1702,Sheet4!A:B,2,FALSE)</f>
        <v>Millville</v>
      </c>
      <c r="G1702" s="27" t="s">
        <v>3218</v>
      </c>
      <c r="H1702" s="27" t="s">
        <v>4</v>
      </c>
      <c r="I1702" s="27" t="s">
        <v>13</v>
      </c>
      <c r="J1702" s="28" t="s">
        <v>3919</v>
      </c>
      <c r="K1702" s="29">
        <v>45000</v>
      </c>
      <c r="L1702" s="29">
        <v>45000</v>
      </c>
      <c r="M1702" s="29">
        <v>0</v>
      </c>
      <c r="N1702" s="29">
        <v>0</v>
      </c>
      <c r="O1702" s="31" t="s">
        <v>5300</v>
      </c>
    </row>
    <row r="1703" spans="1:15" ht="30" x14ac:dyDescent="0.25">
      <c r="A1703" s="30" t="s">
        <v>89</v>
      </c>
      <c r="B1703" s="27" t="s">
        <v>214</v>
      </c>
      <c r="C1703" s="27" t="s">
        <v>346</v>
      </c>
      <c r="D1703" s="27" t="str">
        <f>VLOOKUP(C1703,state!A:B,2)</f>
        <v>New Jersey</v>
      </c>
      <c r="E1703" s="33" t="s">
        <v>3216</v>
      </c>
      <c r="F1703" s="33" t="str">
        <f>VLOOKUP(E1703,Sheet4!A:B,2,FALSE)</f>
        <v>Millville</v>
      </c>
      <c r="G1703" s="27" t="s">
        <v>3218</v>
      </c>
      <c r="H1703" s="27" t="s">
        <v>4</v>
      </c>
      <c r="I1703" s="27" t="s">
        <v>13</v>
      </c>
      <c r="J1703" s="28" t="s">
        <v>3913</v>
      </c>
      <c r="K1703" s="29">
        <v>99000</v>
      </c>
      <c r="L1703" s="29">
        <v>99000</v>
      </c>
      <c r="M1703" s="29">
        <v>0</v>
      </c>
      <c r="N1703" s="29">
        <v>0</v>
      </c>
      <c r="O1703" s="31" t="s">
        <v>5302</v>
      </c>
    </row>
    <row r="1704" spans="1:15" ht="30" x14ac:dyDescent="0.25">
      <c r="A1704" s="30" t="s">
        <v>89</v>
      </c>
      <c r="B1704" s="27" t="s">
        <v>214</v>
      </c>
      <c r="C1704" s="27" t="s">
        <v>346</v>
      </c>
      <c r="D1704" s="27" t="str">
        <f>VLOOKUP(C1704,state!A:B,2)</f>
        <v>New Jersey</v>
      </c>
      <c r="E1704" s="33" t="s">
        <v>3216</v>
      </c>
      <c r="F1704" s="33" t="str">
        <f>VLOOKUP(E1704,Sheet4!A:B,2,FALSE)</f>
        <v>Millville</v>
      </c>
      <c r="G1704" s="27" t="s">
        <v>3218</v>
      </c>
      <c r="H1704" s="27" t="s">
        <v>4</v>
      </c>
      <c r="I1704" s="27" t="s">
        <v>13</v>
      </c>
      <c r="J1704" s="28" t="s">
        <v>3913</v>
      </c>
      <c r="K1704" s="29">
        <v>199350</v>
      </c>
      <c r="L1704" s="29">
        <v>199350</v>
      </c>
      <c r="M1704" s="29">
        <v>0</v>
      </c>
      <c r="N1704" s="29">
        <v>0</v>
      </c>
      <c r="O1704" s="31" t="s">
        <v>5299</v>
      </c>
    </row>
    <row r="1705" spans="1:15" ht="30" x14ac:dyDescent="0.25">
      <c r="A1705" s="30" t="s">
        <v>89</v>
      </c>
      <c r="B1705" s="27" t="s">
        <v>214</v>
      </c>
      <c r="C1705" s="27" t="s">
        <v>346</v>
      </c>
      <c r="D1705" s="27" t="str">
        <f>VLOOKUP(C1705,state!A:B,2)</f>
        <v>New Jersey</v>
      </c>
      <c r="E1705" s="33" t="s">
        <v>3216</v>
      </c>
      <c r="F1705" s="33" t="str">
        <f>VLOOKUP(E1705,Sheet4!A:B,2,FALSE)</f>
        <v>Millville</v>
      </c>
      <c r="G1705" s="27" t="s">
        <v>3218</v>
      </c>
      <c r="H1705" s="27" t="s">
        <v>4</v>
      </c>
      <c r="I1705" s="27" t="s">
        <v>13</v>
      </c>
      <c r="J1705" s="28" t="s">
        <v>3913</v>
      </c>
      <c r="K1705" s="29">
        <v>207000</v>
      </c>
      <c r="L1705" s="29">
        <v>207000</v>
      </c>
      <c r="M1705" s="29">
        <v>0</v>
      </c>
      <c r="N1705" s="29">
        <v>0</v>
      </c>
      <c r="O1705" s="31" t="s">
        <v>5301</v>
      </c>
    </row>
    <row r="1706" spans="1:15" ht="30" x14ac:dyDescent="0.25">
      <c r="A1706" s="30" t="s">
        <v>89</v>
      </c>
      <c r="B1706" s="27" t="s">
        <v>214</v>
      </c>
      <c r="C1706" s="27" t="s">
        <v>346</v>
      </c>
      <c r="D1706" s="27" t="str">
        <f>VLOOKUP(C1706,state!A:B,2)</f>
        <v>New Jersey</v>
      </c>
      <c r="E1706" s="33" t="s">
        <v>2947</v>
      </c>
      <c r="F1706" s="33" t="str">
        <f>VLOOKUP(E1706,Sheet4!A:B,2,FALSE)</f>
        <v>Toms River</v>
      </c>
      <c r="G1706" s="27" t="s">
        <v>2949</v>
      </c>
      <c r="H1706" s="27" t="s">
        <v>4</v>
      </c>
      <c r="I1706" s="27" t="s">
        <v>13</v>
      </c>
      <c r="J1706" s="28" t="s">
        <v>3904</v>
      </c>
      <c r="K1706" s="29">
        <v>40320</v>
      </c>
      <c r="L1706" s="29">
        <v>40320</v>
      </c>
      <c r="M1706" s="29">
        <v>0</v>
      </c>
      <c r="N1706" s="29">
        <v>0</v>
      </c>
      <c r="O1706" s="31" t="s">
        <v>5307</v>
      </c>
    </row>
    <row r="1707" spans="1:15" ht="30" x14ac:dyDescent="0.25">
      <c r="A1707" s="30" t="s">
        <v>89</v>
      </c>
      <c r="B1707" s="27" t="s">
        <v>214</v>
      </c>
      <c r="C1707" s="27" t="s">
        <v>346</v>
      </c>
      <c r="D1707" s="27" t="str">
        <f>VLOOKUP(C1707,state!A:B,2)</f>
        <v>New Jersey</v>
      </c>
      <c r="E1707" s="33" t="s">
        <v>2947</v>
      </c>
      <c r="F1707" s="33" t="str">
        <f>VLOOKUP(E1707,Sheet4!A:B,2,FALSE)</f>
        <v>Toms River</v>
      </c>
      <c r="G1707" s="27" t="s">
        <v>2949</v>
      </c>
      <c r="H1707" s="27" t="s">
        <v>4</v>
      </c>
      <c r="I1707" s="27" t="s">
        <v>13</v>
      </c>
      <c r="J1707" s="28" t="s">
        <v>3904</v>
      </c>
      <c r="K1707" s="29">
        <v>84870</v>
      </c>
      <c r="L1707" s="29">
        <v>84870</v>
      </c>
      <c r="M1707" s="29">
        <v>0</v>
      </c>
      <c r="N1707" s="29">
        <v>0</v>
      </c>
      <c r="O1707" s="31" t="s">
        <v>5306</v>
      </c>
    </row>
    <row r="1708" spans="1:15" ht="30" x14ac:dyDescent="0.25">
      <c r="A1708" s="30" t="s">
        <v>89</v>
      </c>
      <c r="B1708" s="27" t="s">
        <v>214</v>
      </c>
      <c r="C1708" s="27" t="s">
        <v>346</v>
      </c>
      <c r="D1708" s="27" t="str">
        <f>VLOOKUP(C1708,state!A:B,2)</f>
        <v>New Jersey</v>
      </c>
      <c r="E1708" s="33" t="s">
        <v>2152</v>
      </c>
      <c r="F1708" s="33" t="str">
        <f>VLOOKUP(E1708,Sheet4!A:B,2,FALSE)</f>
        <v>Woodbine</v>
      </c>
      <c r="G1708" s="27" t="s">
        <v>2154</v>
      </c>
      <c r="H1708" s="27" t="s">
        <v>4</v>
      </c>
      <c r="I1708" s="27" t="s">
        <v>13</v>
      </c>
      <c r="J1708" s="28" t="s">
        <v>3898</v>
      </c>
      <c r="K1708" s="29">
        <v>566689</v>
      </c>
      <c r="L1708" s="29">
        <v>566689</v>
      </c>
      <c r="M1708" s="29">
        <v>0</v>
      </c>
      <c r="N1708" s="29">
        <v>0</v>
      </c>
      <c r="O1708" s="31" t="s">
        <v>5386</v>
      </c>
    </row>
    <row r="1709" spans="1:15" ht="30" x14ac:dyDescent="0.25">
      <c r="A1709" s="30" t="s">
        <v>89</v>
      </c>
      <c r="B1709" s="27" t="s">
        <v>214</v>
      </c>
      <c r="C1709" s="27" t="s">
        <v>346</v>
      </c>
      <c r="D1709" s="27" t="str">
        <f>VLOOKUP(C1709,state!A:B,2)</f>
        <v>New Jersey</v>
      </c>
      <c r="E1709" s="33" t="s">
        <v>2715</v>
      </c>
      <c r="F1709" s="33" t="str">
        <f>VLOOKUP(E1709,Sheet4!A:B,2,FALSE)</f>
        <v>Wildwood</v>
      </c>
      <c r="G1709" s="27" t="s">
        <v>2717</v>
      </c>
      <c r="H1709" s="27" t="s">
        <v>4</v>
      </c>
      <c r="I1709" s="27" t="s">
        <v>13</v>
      </c>
      <c r="J1709" s="28" t="s">
        <v>3933</v>
      </c>
      <c r="K1709" s="29">
        <v>14400</v>
      </c>
      <c r="L1709" s="29">
        <v>14400</v>
      </c>
      <c r="M1709" s="29">
        <v>0</v>
      </c>
      <c r="N1709" s="29">
        <v>0</v>
      </c>
      <c r="O1709" s="31" t="s">
        <v>4572</v>
      </c>
    </row>
    <row r="1710" spans="1:15" ht="30" x14ac:dyDescent="0.25">
      <c r="A1710" s="30" t="s">
        <v>89</v>
      </c>
      <c r="B1710" s="27" t="s">
        <v>214</v>
      </c>
      <c r="C1710" s="27" t="s">
        <v>346</v>
      </c>
      <c r="D1710" s="27" t="str">
        <f>VLOOKUP(C1710,state!A:B,2)</f>
        <v>New Jersey</v>
      </c>
      <c r="E1710" s="33" t="s">
        <v>2715</v>
      </c>
      <c r="F1710" s="33" t="str">
        <f>VLOOKUP(E1710,Sheet4!A:B,2,FALSE)</f>
        <v>Wildwood</v>
      </c>
      <c r="G1710" s="27" t="s">
        <v>2717</v>
      </c>
      <c r="H1710" s="27" t="s">
        <v>4</v>
      </c>
      <c r="I1710" s="27" t="s">
        <v>13</v>
      </c>
      <c r="J1710" s="28" t="s">
        <v>3933</v>
      </c>
      <c r="K1710" s="29">
        <v>41040</v>
      </c>
      <c r="L1710" s="29">
        <v>41040</v>
      </c>
      <c r="M1710" s="29">
        <v>0</v>
      </c>
      <c r="N1710" s="29">
        <v>0</v>
      </c>
      <c r="O1710" s="31" t="s">
        <v>5721</v>
      </c>
    </row>
    <row r="1711" spans="1:15" ht="30" x14ac:dyDescent="0.25">
      <c r="A1711" s="30" t="s">
        <v>89</v>
      </c>
      <c r="B1711" s="27" t="s">
        <v>214</v>
      </c>
      <c r="C1711" s="27" t="s">
        <v>346</v>
      </c>
      <c r="D1711" s="27" t="str">
        <f>VLOOKUP(C1711,state!A:B,2)</f>
        <v>New Jersey</v>
      </c>
      <c r="E1711" s="33" t="s">
        <v>2715</v>
      </c>
      <c r="F1711" s="33" t="str">
        <f>VLOOKUP(E1711,Sheet4!A:B,2,FALSE)</f>
        <v>Wildwood</v>
      </c>
      <c r="G1711" s="27" t="s">
        <v>2717</v>
      </c>
      <c r="H1711" s="27" t="s">
        <v>4</v>
      </c>
      <c r="I1711" s="27" t="s">
        <v>13</v>
      </c>
      <c r="J1711" s="28" t="s">
        <v>3935</v>
      </c>
      <c r="K1711" s="29">
        <v>225000</v>
      </c>
      <c r="L1711" s="29">
        <v>225000</v>
      </c>
      <c r="M1711" s="29">
        <v>0</v>
      </c>
      <c r="N1711" s="29">
        <v>0</v>
      </c>
      <c r="O1711" s="31" t="s">
        <v>5720</v>
      </c>
    </row>
    <row r="1712" spans="1:15" ht="30" x14ac:dyDescent="0.25">
      <c r="A1712" s="30" t="s">
        <v>89</v>
      </c>
      <c r="B1712" s="27" t="s">
        <v>214</v>
      </c>
      <c r="C1712" s="27" t="s">
        <v>346</v>
      </c>
      <c r="D1712" s="27" t="str">
        <f>VLOOKUP(C1712,state!A:B,2)</f>
        <v>New Jersey</v>
      </c>
      <c r="E1712" s="33" t="s">
        <v>2715</v>
      </c>
      <c r="F1712" s="33" t="str">
        <f>VLOOKUP(E1712,Sheet4!A:B,2,FALSE)</f>
        <v>Wildwood</v>
      </c>
      <c r="G1712" s="27" t="s">
        <v>2717</v>
      </c>
      <c r="H1712" s="27" t="s">
        <v>4</v>
      </c>
      <c r="I1712" s="27" t="s">
        <v>13</v>
      </c>
      <c r="J1712" s="28" t="s">
        <v>3935</v>
      </c>
      <c r="K1712" s="29">
        <v>339670</v>
      </c>
      <c r="L1712" s="29">
        <v>339670</v>
      </c>
      <c r="M1712" s="29">
        <v>0</v>
      </c>
      <c r="N1712" s="29">
        <v>0</v>
      </c>
      <c r="O1712" s="31" t="s">
        <v>296</v>
      </c>
    </row>
    <row r="1713" spans="1:15" ht="30" x14ac:dyDescent="0.25">
      <c r="A1713" s="30" t="s">
        <v>89</v>
      </c>
      <c r="B1713" s="27" t="s">
        <v>214</v>
      </c>
      <c r="C1713" s="27" t="s">
        <v>346</v>
      </c>
      <c r="D1713" s="27" t="str">
        <f>VLOOKUP(C1713,state!A:B,2)</f>
        <v>New Jersey</v>
      </c>
      <c r="E1713" s="33" t="s">
        <v>348</v>
      </c>
      <c r="F1713" s="33" t="str">
        <f>VLOOKUP(E1713,Sheet4!A:B,2,FALSE)</f>
        <v>Atlantic City</v>
      </c>
      <c r="G1713" s="27" t="s">
        <v>351</v>
      </c>
      <c r="H1713" s="27" t="s">
        <v>53</v>
      </c>
      <c r="I1713" s="27" t="s">
        <v>57</v>
      </c>
      <c r="J1713" s="28" t="s">
        <v>3951</v>
      </c>
      <c r="K1713" s="29">
        <v>299898</v>
      </c>
      <c r="L1713" s="29">
        <v>0</v>
      </c>
      <c r="M1713" s="29">
        <v>0</v>
      </c>
      <c r="N1713" s="29">
        <v>299898</v>
      </c>
      <c r="O1713" s="31" t="s">
        <v>4656</v>
      </c>
    </row>
    <row r="1714" spans="1:15" ht="30" x14ac:dyDescent="0.25">
      <c r="A1714" s="30" t="s">
        <v>89</v>
      </c>
      <c r="B1714" s="27" t="s">
        <v>214</v>
      </c>
      <c r="C1714" s="27" t="s">
        <v>346</v>
      </c>
      <c r="D1714" s="27" t="str">
        <f>VLOOKUP(C1714,state!A:B,2)</f>
        <v>New Jersey</v>
      </c>
      <c r="E1714" s="33" t="s">
        <v>348</v>
      </c>
      <c r="F1714" s="33" t="str">
        <f>VLOOKUP(E1714,Sheet4!A:B,2,FALSE)</f>
        <v>Atlantic City</v>
      </c>
      <c r="G1714" s="27" t="s">
        <v>351</v>
      </c>
      <c r="H1714" s="27" t="s">
        <v>53</v>
      </c>
      <c r="I1714" s="27" t="s">
        <v>57</v>
      </c>
      <c r="J1714" s="28" t="s">
        <v>3937</v>
      </c>
      <c r="K1714" s="29">
        <v>71329</v>
      </c>
      <c r="L1714" s="29">
        <v>71329</v>
      </c>
      <c r="M1714" s="29">
        <v>0</v>
      </c>
      <c r="N1714" s="29">
        <v>0</v>
      </c>
      <c r="O1714" s="31" t="s">
        <v>4655</v>
      </c>
    </row>
    <row r="1715" spans="1:15" ht="30" x14ac:dyDescent="0.25">
      <c r="A1715" s="30" t="s">
        <v>89</v>
      </c>
      <c r="B1715" s="27" t="s">
        <v>214</v>
      </c>
      <c r="C1715" s="27" t="s">
        <v>346</v>
      </c>
      <c r="D1715" s="27" t="str">
        <f>VLOOKUP(C1715,state!A:B,2)</f>
        <v>New Jersey</v>
      </c>
      <c r="E1715" s="33" t="s">
        <v>348</v>
      </c>
      <c r="F1715" s="33" t="str">
        <f>VLOOKUP(E1715,Sheet4!A:B,2,FALSE)</f>
        <v>Atlantic City</v>
      </c>
      <c r="G1715" s="27" t="s">
        <v>351</v>
      </c>
      <c r="H1715" s="27" t="s">
        <v>53</v>
      </c>
      <c r="I1715" s="27" t="s">
        <v>57</v>
      </c>
      <c r="J1715" s="28" t="s">
        <v>4011</v>
      </c>
      <c r="K1715" s="29">
        <v>122588</v>
      </c>
      <c r="L1715" s="29">
        <v>122588</v>
      </c>
      <c r="M1715" s="29">
        <v>0</v>
      </c>
      <c r="N1715" s="29">
        <v>0</v>
      </c>
      <c r="O1715" s="31" t="s">
        <v>4657</v>
      </c>
    </row>
    <row r="1716" spans="1:15" ht="45" x14ac:dyDescent="0.25">
      <c r="A1716" s="30" t="s">
        <v>89</v>
      </c>
      <c r="B1716" s="27" t="s">
        <v>132</v>
      </c>
      <c r="C1716" s="27" t="s">
        <v>346</v>
      </c>
      <c r="D1716" s="27" t="str">
        <f>VLOOKUP(C1716,state!A:B,2)</f>
        <v>New Jersey</v>
      </c>
      <c r="E1716" s="33" t="s">
        <v>1227</v>
      </c>
      <c r="F1716" s="33" t="str">
        <f>VLOOKUP(E1716,Sheet4!A:B,2,FALSE)</f>
        <v>Newark</v>
      </c>
      <c r="G1716" s="27" t="s">
        <v>1229</v>
      </c>
      <c r="H1716" s="27" t="s">
        <v>53</v>
      </c>
      <c r="I1716" s="27" t="s">
        <v>57</v>
      </c>
      <c r="J1716" s="28" t="s">
        <v>4031</v>
      </c>
      <c r="K1716" s="29">
        <v>2404687</v>
      </c>
      <c r="L1716" s="29">
        <v>2404687</v>
      </c>
      <c r="M1716" s="29">
        <v>0</v>
      </c>
      <c r="N1716" s="29">
        <v>0</v>
      </c>
      <c r="O1716" s="31" t="s">
        <v>4969</v>
      </c>
    </row>
    <row r="1717" spans="1:15" ht="45" x14ac:dyDescent="0.25">
      <c r="A1717" s="30" t="s">
        <v>89</v>
      </c>
      <c r="B1717" s="27" t="s">
        <v>132</v>
      </c>
      <c r="C1717" s="27" t="s">
        <v>346</v>
      </c>
      <c r="D1717" s="27" t="str">
        <f>VLOOKUP(C1717,state!A:B,2)</f>
        <v>New Jersey</v>
      </c>
      <c r="E1717" s="33" t="s">
        <v>1227</v>
      </c>
      <c r="F1717" s="33" t="str">
        <f>VLOOKUP(E1717,Sheet4!A:B,2,FALSE)</f>
        <v>Newark</v>
      </c>
      <c r="G1717" s="27" t="s">
        <v>1229</v>
      </c>
      <c r="H1717" s="27" t="s">
        <v>53</v>
      </c>
      <c r="I1717" s="27" t="s">
        <v>57</v>
      </c>
      <c r="J1717" s="28" t="s">
        <v>3979</v>
      </c>
      <c r="K1717" s="29">
        <v>4673592</v>
      </c>
      <c r="L1717" s="29">
        <v>4673592</v>
      </c>
      <c r="M1717" s="29">
        <v>0</v>
      </c>
      <c r="N1717" s="29">
        <v>0</v>
      </c>
      <c r="O1717" s="31" t="s">
        <v>4232</v>
      </c>
    </row>
    <row r="1718" spans="1:15" x14ac:dyDescent="0.25">
      <c r="A1718" s="30" t="s">
        <v>89</v>
      </c>
      <c r="B1718" s="27" t="s">
        <v>214</v>
      </c>
      <c r="C1718" s="27" t="s">
        <v>346</v>
      </c>
      <c r="D1718" s="27" t="str">
        <f>VLOOKUP(C1718,state!A:B,2)</f>
        <v>New Jersey</v>
      </c>
      <c r="E1718" s="33" t="s">
        <v>1916</v>
      </c>
      <c r="F1718" s="33" t="str">
        <f>VLOOKUP(E1718,Sheet4!A:B,2,FALSE)</f>
        <v>Trenton</v>
      </c>
      <c r="G1718" s="27" t="s">
        <v>1918</v>
      </c>
      <c r="H1718" s="27" t="s">
        <v>53</v>
      </c>
      <c r="I1718" s="27" t="s">
        <v>57</v>
      </c>
      <c r="J1718" s="28" t="s">
        <v>3994</v>
      </c>
      <c r="K1718" s="29">
        <v>77111</v>
      </c>
      <c r="L1718" s="29">
        <v>77111</v>
      </c>
      <c r="M1718" s="29">
        <v>0</v>
      </c>
      <c r="N1718" s="29">
        <v>0</v>
      </c>
      <c r="O1718" s="31" t="s">
        <v>5667</v>
      </c>
    </row>
    <row r="1719" spans="1:15" x14ac:dyDescent="0.25">
      <c r="A1719" s="30" t="s">
        <v>89</v>
      </c>
      <c r="B1719" s="27" t="s">
        <v>214</v>
      </c>
      <c r="C1719" s="27" t="s">
        <v>346</v>
      </c>
      <c r="D1719" s="27" t="str">
        <f>VLOOKUP(C1719,state!A:B,2)</f>
        <v>New Jersey</v>
      </c>
      <c r="E1719" s="33" t="s">
        <v>1916</v>
      </c>
      <c r="F1719" s="33" t="str">
        <f>VLOOKUP(E1719,Sheet4!A:B,2,FALSE)</f>
        <v>Trenton</v>
      </c>
      <c r="G1719" s="27" t="s">
        <v>1918</v>
      </c>
      <c r="H1719" s="27" t="s">
        <v>53</v>
      </c>
      <c r="I1719" s="27" t="s">
        <v>57</v>
      </c>
      <c r="J1719" s="28" t="s">
        <v>3994</v>
      </c>
      <c r="K1719" s="29">
        <v>273797</v>
      </c>
      <c r="L1719" s="29">
        <v>273797</v>
      </c>
      <c r="M1719" s="29">
        <v>0</v>
      </c>
      <c r="N1719" s="29">
        <v>0</v>
      </c>
      <c r="O1719" s="31" t="s">
        <v>5666</v>
      </c>
    </row>
    <row r="1720" spans="1:15" x14ac:dyDescent="0.25">
      <c r="A1720" s="30" t="s">
        <v>89</v>
      </c>
      <c r="B1720" s="27" t="s">
        <v>214</v>
      </c>
      <c r="C1720" s="27" t="s">
        <v>346</v>
      </c>
      <c r="D1720" s="27" t="str">
        <f>VLOOKUP(C1720,state!A:B,2)</f>
        <v>New Jersey</v>
      </c>
      <c r="E1720" s="33" t="s">
        <v>1916</v>
      </c>
      <c r="F1720" s="33" t="str">
        <f>VLOOKUP(E1720,Sheet4!A:B,2,FALSE)</f>
        <v>Trenton</v>
      </c>
      <c r="G1720" s="27" t="s">
        <v>1918</v>
      </c>
      <c r="H1720" s="27" t="s">
        <v>53</v>
      </c>
      <c r="I1720" s="27" t="s">
        <v>57</v>
      </c>
      <c r="J1720" s="28" t="s">
        <v>3994</v>
      </c>
      <c r="K1720" s="29">
        <v>336335</v>
      </c>
      <c r="L1720" s="29">
        <v>336335</v>
      </c>
      <c r="M1720" s="29">
        <v>0</v>
      </c>
      <c r="N1720" s="29">
        <v>0</v>
      </c>
      <c r="O1720" s="31" t="s">
        <v>4385</v>
      </c>
    </row>
    <row r="1721" spans="1:15" ht="30" x14ac:dyDescent="0.25">
      <c r="A1721" s="30" t="s">
        <v>89</v>
      </c>
      <c r="B1721" s="27" t="s">
        <v>214</v>
      </c>
      <c r="C1721" s="27" t="s">
        <v>346</v>
      </c>
      <c r="D1721" s="27" t="str">
        <f>VLOOKUP(C1721,state!A:B,2)</f>
        <v>New Jersey</v>
      </c>
      <c r="E1721" s="33" t="s">
        <v>2576</v>
      </c>
      <c r="F1721" s="33" t="str">
        <f>VLOOKUP(E1721,Sheet4!A:B,2,FALSE)</f>
        <v>Caldwell</v>
      </c>
      <c r="G1721" s="27" t="s">
        <v>2577</v>
      </c>
      <c r="H1721" s="27" t="s">
        <v>154</v>
      </c>
      <c r="I1721" s="27" t="s">
        <v>161</v>
      </c>
      <c r="J1721" s="28" t="s">
        <v>3935</v>
      </c>
      <c r="K1721" s="29">
        <v>208937</v>
      </c>
      <c r="L1721" s="29">
        <v>208937</v>
      </c>
      <c r="M1721" s="29">
        <v>0</v>
      </c>
      <c r="N1721" s="29">
        <v>0</v>
      </c>
      <c r="O1721" s="31" t="s">
        <v>4830</v>
      </c>
    </row>
    <row r="1722" spans="1:15" x14ac:dyDescent="0.25">
      <c r="A1722" s="30" t="s">
        <v>89</v>
      </c>
      <c r="B1722" s="27" t="s">
        <v>214</v>
      </c>
      <c r="C1722" s="27" t="s">
        <v>346</v>
      </c>
      <c r="D1722" s="27" t="str">
        <f>VLOOKUP(C1722,state!A:B,2)</f>
        <v>New Jersey</v>
      </c>
      <c r="E1722" s="33" t="s">
        <v>3753</v>
      </c>
      <c r="F1722" s="33" t="str">
        <f>VLOOKUP(E1722,Sheet4!A:B,2,FALSE)</f>
        <v>Morristown</v>
      </c>
      <c r="G1722" s="27" t="s">
        <v>3755</v>
      </c>
      <c r="H1722" s="27" t="s">
        <v>154</v>
      </c>
      <c r="I1722" s="27" t="s">
        <v>161</v>
      </c>
      <c r="J1722" s="28" t="s">
        <v>3899</v>
      </c>
      <c r="K1722" s="29">
        <v>1874775</v>
      </c>
      <c r="L1722" s="29">
        <v>1874775</v>
      </c>
      <c r="M1722" s="29">
        <v>0</v>
      </c>
      <c r="N1722" s="29">
        <v>0</v>
      </c>
      <c r="O1722" s="31" t="s">
        <v>5321</v>
      </c>
    </row>
    <row r="1723" spans="1:15" ht="30" x14ac:dyDescent="0.25">
      <c r="A1723" s="30" t="s">
        <v>82</v>
      </c>
      <c r="B1723" s="27" t="s">
        <v>564</v>
      </c>
      <c r="C1723" s="27" t="s">
        <v>58</v>
      </c>
      <c r="D1723" s="27" t="str">
        <f>VLOOKUP(C1723,state!A:B,2)</f>
        <v>New Mexico</v>
      </c>
      <c r="E1723" s="33" t="s">
        <v>3821</v>
      </c>
      <c r="F1723" s="33" t="str">
        <f>VLOOKUP(E1723,Sheet4!A:B,2,FALSE)</f>
        <v>Carlsbad</v>
      </c>
      <c r="G1723" s="27" t="s">
        <v>3823</v>
      </c>
      <c r="H1723" s="28" t="s">
        <v>222</v>
      </c>
      <c r="I1723" s="28" t="s">
        <v>229</v>
      </c>
      <c r="J1723" s="28" t="s">
        <v>3923</v>
      </c>
      <c r="K1723" s="29">
        <v>1883779</v>
      </c>
      <c r="L1723" s="29">
        <v>1883779</v>
      </c>
      <c r="M1723" s="29">
        <v>0</v>
      </c>
      <c r="N1723" s="29">
        <v>0</v>
      </c>
      <c r="O1723" s="31" t="s">
        <v>4852</v>
      </c>
    </row>
    <row r="1724" spans="1:15" ht="30" x14ac:dyDescent="0.25">
      <c r="A1724" s="30" t="s">
        <v>82</v>
      </c>
      <c r="B1724" s="27" t="s">
        <v>564</v>
      </c>
      <c r="C1724" s="27" t="s">
        <v>58</v>
      </c>
      <c r="D1724" s="27" t="str">
        <f>VLOOKUP(C1724,state!A:B,2)</f>
        <v>New Mexico</v>
      </c>
      <c r="E1724" s="33" t="s">
        <v>2875</v>
      </c>
      <c r="F1724" s="33" t="str">
        <f>VLOOKUP(E1724,Sheet4!A:B,2,FALSE)</f>
        <v>Clovis</v>
      </c>
      <c r="G1724" s="27" t="s">
        <v>2877</v>
      </c>
      <c r="H1724" s="28" t="s">
        <v>222</v>
      </c>
      <c r="I1724" s="28" t="s">
        <v>229</v>
      </c>
      <c r="J1724" s="28" t="s">
        <v>3973</v>
      </c>
      <c r="K1724" s="29">
        <v>2650764</v>
      </c>
      <c r="L1724" s="29">
        <v>360000</v>
      </c>
      <c r="M1724" s="29">
        <v>2290764</v>
      </c>
      <c r="N1724" s="29">
        <v>0</v>
      </c>
      <c r="O1724" s="31" t="s">
        <v>4882</v>
      </c>
    </row>
    <row r="1725" spans="1:15" ht="30" x14ac:dyDescent="0.25">
      <c r="A1725" s="30" t="s">
        <v>82</v>
      </c>
      <c r="B1725" s="27" t="s">
        <v>564</v>
      </c>
      <c r="C1725" s="27" t="s">
        <v>58</v>
      </c>
      <c r="D1725" s="27" t="str">
        <f>VLOOKUP(C1725,state!A:B,2)</f>
        <v>New Mexico</v>
      </c>
      <c r="E1725" s="33" t="s">
        <v>2875</v>
      </c>
      <c r="F1725" s="33" t="str">
        <f>VLOOKUP(E1725,Sheet4!A:B,2,FALSE)</f>
        <v>Clovis</v>
      </c>
      <c r="G1725" s="27" t="s">
        <v>2877</v>
      </c>
      <c r="H1725" s="28" t="s">
        <v>222</v>
      </c>
      <c r="I1725" s="28" t="s">
        <v>229</v>
      </c>
      <c r="J1725" s="28" t="s">
        <v>3973</v>
      </c>
      <c r="K1725" s="29">
        <v>1699236</v>
      </c>
      <c r="L1725" s="29">
        <v>1099236</v>
      </c>
      <c r="M1725" s="29">
        <v>600000</v>
      </c>
      <c r="N1725" s="29">
        <v>0</v>
      </c>
      <c r="O1725" s="31" t="s">
        <v>4883</v>
      </c>
    </row>
    <row r="1726" spans="1:15" ht="30" x14ac:dyDescent="0.25">
      <c r="A1726" s="30" t="s">
        <v>82</v>
      </c>
      <c r="B1726" s="27" t="s">
        <v>564</v>
      </c>
      <c r="C1726" s="27" t="s">
        <v>58</v>
      </c>
      <c r="D1726" s="27" t="str">
        <f>VLOOKUP(C1726,state!A:B,2)</f>
        <v>New Mexico</v>
      </c>
      <c r="E1726" s="33" t="s">
        <v>3491</v>
      </c>
      <c r="F1726" s="33" t="str">
        <f>VLOOKUP(E1726,Sheet4!A:B,2,FALSE)</f>
        <v>Silver City</v>
      </c>
      <c r="G1726" s="27" t="s">
        <v>1606</v>
      </c>
      <c r="H1726" s="28" t="s">
        <v>222</v>
      </c>
      <c r="I1726" s="28" t="s">
        <v>229</v>
      </c>
      <c r="J1726" s="28" t="s">
        <v>3901</v>
      </c>
      <c r="K1726" s="29">
        <v>49459</v>
      </c>
      <c r="L1726" s="29">
        <v>49459</v>
      </c>
      <c r="M1726" s="29">
        <v>0</v>
      </c>
      <c r="N1726" s="29">
        <v>0</v>
      </c>
      <c r="O1726" s="31" t="s">
        <v>5639</v>
      </c>
    </row>
    <row r="1727" spans="1:15" ht="30" x14ac:dyDescent="0.25">
      <c r="A1727" s="30" t="s">
        <v>82</v>
      </c>
      <c r="B1727" s="27" t="s">
        <v>564</v>
      </c>
      <c r="C1727" s="27" t="s">
        <v>58</v>
      </c>
      <c r="D1727" s="27" t="str">
        <f>VLOOKUP(C1727,state!A:B,2)</f>
        <v>New Mexico</v>
      </c>
      <c r="E1727" s="33" t="s">
        <v>3491</v>
      </c>
      <c r="F1727" s="33" t="str">
        <f>VLOOKUP(E1727,Sheet4!A:B,2,FALSE)</f>
        <v>Silver City</v>
      </c>
      <c r="G1727" s="27" t="s">
        <v>1606</v>
      </c>
      <c r="H1727" s="28" t="s">
        <v>222</v>
      </c>
      <c r="I1727" s="28" t="s">
        <v>229</v>
      </c>
      <c r="J1727" s="28" t="s">
        <v>3901</v>
      </c>
      <c r="K1727" s="29">
        <v>50000</v>
      </c>
      <c r="L1727" s="29">
        <v>50000</v>
      </c>
      <c r="M1727" s="29">
        <v>0</v>
      </c>
      <c r="N1727" s="29">
        <v>0</v>
      </c>
      <c r="O1727" s="31" t="s">
        <v>5638</v>
      </c>
    </row>
    <row r="1728" spans="1:15" ht="30" x14ac:dyDescent="0.25">
      <c r="A1728" s="30" t="s">
        <v>82</v>
      </c>
      <c r="B1728" s="27" t="s">
        <v>564</v>
      </c>
      <c r="C1728" s="27" t="s">
        <v>58</v>
      </c>
      <c r="D1728" s="27" t="str">
        <f>VLOOKUP(C1728,state!A:B,2)</f>
        <v>New Mexico</v>
      </c>
      <c r="E1728" s="33" t="s">
        <v>2115</v>
      </c>
      <c r="F1728" s="33" t="str">
        <f>VLOOKUP(E1728,Sheet4!A:B,2,FALSE)</f>
        <v>Crownpoint</v>
      </c>
      <c r="G1728" s="27" t="s">
        <v>2116</v>
      </c>
      <c r="H1728" s="27" t="s">
        <v>4</v>
      </c>
      <c r="I1728" s="27" t="s">
        <v>13</v>
      </c>
      <c r="J1728" s="28" t="s">
        <v>3958</v>
      </c>
      <c r="K1728" s="29">
        <v>196619</v>
      </c>
      <c r="L1728" s="29">
        <v>196619</v>
      </c>
      <c r="M1728" s="29">
        <v>0</v>
      </c>
      <c r="N1728" s="29">
        <v>0</v>
      </c>
      <c r="O1728" s="31" t="s">
        <v>4536</v>
      </c>
    </row>
    <row r="1729" spans="1:15" ht="30" x14ac:dyDescent="0.25">
      <c r="A1729" s="30" t="s">
        <v>82</v>
      </c>
      <c r="B1729" s="27" t="s">
        <v>564</v>
      </c>
      <c r="C1729" s="27" t="s">
        <v>58</v>
      </c>
      <c r="D1729" s="27" t="str">
        <f>VLOOKUP(C1729,state!A:B,2)</f>
        <v>New Mexico</v>
      </c>
      <c r="E1729" s="33" t="s">
        <v>3335</v>
      </c>
      <c r="F1729" s="33" t="str">
        <f>VLOOKUP(E1729,Sheet4!A:B,2,FALSE)</f>
        <v>Moriarty</v>
      </c>
      <c r="G1729" s="27" t="s">
        <v>3337</v>
      </c>
      <c r="H1729" s="27" t="s">
        <v>4</v>
      </c>
      <c r="I1729" s="27" t="s">
        <v>13</v>
      </c>
      <c r="J1729" s="28" t="s">
        <v>3931</v>
      </c>
      <c r="K1729" s="29">
        <v>811001</v>
      </c>
      <c r="L1729" s="29">
        <v>811001</v>
      </c>
      <c r="M1729" s="29">
        <v>0</v>
      </c>
      <c r="N1729" s="29">
        <v>0</v>
      </c>
      <c r="O1729" s="31" t="s">
        <v>4535</v>
      </c>
    </row>
    <row r="1730" spans="1:15" ht="30" x14ac:dyDescent="0.25">
      <c r="A1730" s="30" t="s">
        <v>82</v>
      </c>
      <c r="B1730" s="27" t="s">
        <v>564</v>
      </c>
      <c r="C1730" s="27" t="s">
        <v>58</v>
      </c>
      <c r="D1730" s="27" t="str">
        <f>VLOOKUP(C1730,state!A:B,2)</f>
        <v>New Mexico</v>
      </c>
      <c r="E1730" s="33" t="s">
        <v>2894</v>
      </c>
      <c r="F1730" s="33" t="str">
        <f>VLOOKUP(E1730,Sheet4!A:B,2,FALSE)</f>
        <v>Alamogordo</v>
      </c>
      <c r="G1730" s="27" t="s">
        <v>2896</v>
      </c>
      <c r="H1730" s="27" t="s">
        <v>4</v>
      </c>
      <c r="I1730" s="27" t="s">
        <v>13</v>
      </c>
      <c r="J1730" s="28" t="s">
        <v>3936</v>
      </c>
      <c r="K1730" s="29">
        <v>466363</v>
      </c>
      <c r="L1730" s="29">
        <v>466363</v>
      </c>
      <c r="M1730" s="29">
        <v>0</v>
      </c>
      <c r="N1730" s="29">
        <v>0</v>
      </c>
      <c r="O1730" s="31" t="s">
        <v>4680</v>
      </c>
    </row>
    <row r="1731" spans="1:15" ht="30" x14ac:dyDescent="0.25">
      <c r="A1731" s="30" t="s">
        <v>82</v>
      </c>
      <c r="B1731" s="27" t="s">
        <v>564</v>
      </c>
      <c r="C1731" s="27" t="s">
        <v>58</v>
      </c>
      <c r="D1731" s="27" t="str">
        <f>VLOOKUP(C1731,state!A:B,2)</f>
        <v>New Mexico</v>
      </c>
      <c r="E1731" s="33" t="s">
        <v>1531</v>
      </c>
      <c r="F1731" s="33" t="str">
        <f>VLOOKUP(E1731,Sheet4!A:B,2,FALSE)</f>
        <v>Clayton</v>
      </c>
      <c r="G1731" s="27" t="s">
        <v>1533</v>
      </c>
      <c r="H1731" s="27" t="s">
        <v>4</v>
      </c>
      <c r="I1731" s="27" t="s">
        <v>13</v>
      </c>
      <c r="J1731" s="28" t="s">
        <v>3902</v>
      </c>
      <c r="K1731" s="29">
        <v>40500</v>
      </c>
      <c r="L1731" s="29">
        <v>40500</v>
      </c>
      <c r="M1731" s="29">
        <v>0</v>
      </c>
      <c r="N1731" s="29">
        <v>0</v>
      </c>
      <c r="O1731" s="31" t="s">
        <v>4295</v>
      </c>
    </row>
    <row r="1732" spans="1:15" ht="30" x14ac:dyDescent="0.25">
      <c r="A1732" s="30" t="s">
        <v>82</v>
      </c>
      <c r="B1732" s="27" t="s">
        <v>564</v>
      </c>
      <c r="C1732" s="27" t="s">
        <v>58</v>
      </c>
      <c r="D1732" s="27" t="str">
        <f>VLOOKUP(C1732,state!A:B,2)</f>
        <v>New Mexico</v>
      </c>
      <c r="E1732" s="33" t="s">
        <v>1531</v>
      </c>
      <c r="F1732" s="33" t="str">
        <f>VLOOKUP(E1732,Sheet4!A:B,2,FALSE)</f>
        <v>Clayton</v>
      </c>
      <c r="G1732" s="27" t="s">
        <v>1533</v>
      </c>
      <c r="H1732" s="27" t="s">
        <v>4</v>
      </c>
      <c r="I1732" s="27" t="s">
        <v>13</v>
      </c>
      <c r="J1732" s="28" t="s">
        <v>3902</v>
      </c>
      <c r="K1732" s="29">
        <v>4523332</v>
      </c>
      <c r="L1732" s="29">
        <v>442375</v>
      </c>
      <c r="M1732" s="29">
        <v>4080957</v>
      </c>
      <c r="N1732" s="29">
        <v>0</v>
      </c>
      <c r="O1732" s="31" t="s">
        <v>4443</v>
      </c>
    </row>
    <row r="1733" spans="1:15" ht="30" x14ac:dyDescent="0.25">
      <c r="A1733" s="30" t="s">
        <v>82</v>
      </c>
      <c r="B1733" s="27" t="s">
        <v>564</v>
      </c>
      <c r="C1733" s="27" t="s">
        <v>58</v>
      </c>
      <c r="D1733" s="27" t="str">
        <f>VLOOKUP(C1733,state!A:B,2)</f>
        <v>New Mexico</v>
      </c>
      <c r="E1733" s="33" t="s">
        <v>2078</v>
      </c>
      <c r="F1733" s="33" t="str">
        <f>VLOOKUP(E1733,Sheet4!A:B,2,FALSE)</f>
        <v>Santa Teresa</v>
      </c>
      <c r="G1733" s="27" t="s">
        <v>2080</v>
      </c>
      <c r="H1733" s="27" t="s">
        <v>4</v>
      </c>
      <c r="I1733" s="27" t="s">
        <v>13</v>
      </c>
      <c r="J1733" s="28" t="s">
        <v>3908</v>
      </c>
      <c r="K1733" s="29">
        <v>175937</v>
      </c>
      <c r="L1733" s="29">
        <v>175937</v>
      </c>
      <c r="M1733" s="29">
        <v>0</v>
      </c>
      <c r="N1733" s="29">
        <v>0</v>
      </c>
      <c r="O1733" s="31" t="s">
        <v>4445</v>
      </c>
    </row>
    <row r="1734" spans="1:15" ht="30" x14ac:dyDescent="0.25">
      <c r="A1734" s="30" t="s">
        <v>82</v>
      </c>
      <c r="B1734" s="27" t="s">
        <v>564</v>
      </c>
      <c r="C1734" s="27" t="s">
        <v>58</v>
      </c>
      <c r="D1734" s="27" t="str">
        <f>VLOOKUP(C1734,state!A:B,2)</f>
        <v>New Mexico</v>
      </c>
      <c r="E1734" s="33" t="s">
        <v>3740</v>
      </c>
      <c r="F1734" s="33" t="str">
        <f>VLOOKUP(E1734,Sheet4!A:B,2,FALSE)</f>
        <v>Hatch</v>
      </c>
      <c r="G1734" s="27" t="s">
        <v>3742</v>
      </c>
      <c r="H1734" s="27" t="s">
        <v>4</v>
      </c>
      <c r="I1734" s="27" t="s">
        <v>13</v>
      </c>
      <c r="J1734" s="28" t="s">
        <v>3924</v>
      </c>
      <c r="K1734" s="29">
        <v>581137</v>
      </c>
      <c r="L1734" s="29">
        <v>581137</v>
      </c>
      <c r="M1734" s="29">
        <v>0</v>
      </c>
      <c r="N1734" s="29">
        <v>0</v>
      </c>
      <c r="O1734" s="31" t="s">
        <v>4934</v>
      </c>
    </row>
    <row r="1735" spans="1:15" ht="30" x14ac:dyDescent="0.25">
      <c r="A1735" s="30" t="s">
        <v>82</v>
      </c>
      <c r="B1735" s="27" t="s">
        <v>564</v>
      </c>
      <c r="C1735" s="27" t="s">
        <v>58</v>
      </c>
      <c r="D1735" s="27" t="str">
        <f>VLOOKUP(C1735,state!A:B,2)</f>
        <v>New Mexico</v>
      </c>
      <c r="E1735" s="33" t="s">
        <v>1418</v>
      </c>
      <c r="F1735" s="33" t="str">
        <f>VLOOKUP(E1735,Sheet4!A:B,2,FALSE)</f>
        <v>Lovington</v>
      </c>
      <c r="G1735" s="27" t="s">
        <v>1420</v>
      </c>
      <c r="H1735" s="27" t="s">
        <v>4</v>
      </c>
      <c r="I1735" s="27" t="s">
        <v>13</v>
      </c>
      <c r="J1735" s="28" t="s">
        <v>3894</v>
      </c>
      <c r="K1735" s="29">
        <v>171858</v>
      </c>
      <c r="L1735" s="29">
        <v>171858</v>
      </c>
      <c r="M1735" s="29">
        <v>0</v>
      </c>
      <c r="N1735" s="29">
        <v>0</v>
      </c>
      <c r="O1735" s="31" t="s">
        <v>4269</v>
      </c>
    </row>
    <row r="1736" spans="1:15" ht="30" x14ac:dyDescent="0.25">
      <c r="A1736" s="30" t="s">
        <v>82</v>
      </c>
      <c r="B1736" s="27" t="s">
        <v>564</v>
      </c>
      <c r="C1736" s="27" t="s">
        <v>58</v>
      </c>
      <c r="D1736" s="27" t="str">
        <f>VLOOKUP(C1736,state!A:B,2)</f>
        <v>New Mexico</v>
      </c>
      <c r="E1736" s="33" t="s">
        <v>3818</v>
      </c>
      <c r="F1736" s="33" t="str">
        <f>VLOOKUP(E1736,Sheet4!A:B,2,FALSE)</f>
        <v>Espanola</v>
      </c>
      <c r="G1736" s="27" t="s">
        <v>3820</v>
      </c>
      <c r="H1736" s="27" t="s">
        <v>4</v>
      </c>
      <c r="I1736" s="27" t="s">
        <v>13</v>
      </c>
      <c r="J1736" s="28" t="s">
        <v>3895</v>
      </c>
      <c r="K1736" s="29">
        <v>148457</v>
      </c>
      <c r="L1736" s="29">
        <v>148457</v>
      </c>
      <c r="M1736" s="29">
        <v>0</v>
      </c>
      <c r="N1736" s="29">
        <v>0</v>
      </c>
      <c r="O1736" s="31" t="s">
        <v>4935</v>
      </c>
    </row>
    <row r="1737" spans="1:15" ht="30" x14ac:dyDescent="0.25">
      <c r="A1737" s="30" t="s">
        <v>82</v>
      </c>
      <c r="B1737" s="27" t="s">
        <v>564</v>
      </c>
      <c r="C1737" s="27" t="s">
        <v>58</v>
      </c>
      <c r="D1737" s="27" t="str">
        <f>VLOOKUP(C1737,state!A:B,2)</f>
        <v>New Mexico</v>
      </c>
      <c r="E1737" s="33" t="s">
        <v>1488</v>
      </c>
      <c r="F1737" s="33" t="str">
        <f>VLOOKUP(E1737,Sheet4!A:B,2,FALSE)</f>
        <v>Jal</v>
      </c>
      <c r="G1737" s="27" t="s">
        <v>1490</v>
      </c>
      <c r="H1737" s="27" t="s">
        <v>4</v>
      </c>
      <c r="I1737" s="27" t="s">
        <v>13</v>
      </c>
      <c r="J1737" s="28" t="s">
        <v>3894</v>
      </c>
      <c r="K1737" s="29">
        <v>54727</v>
      </c>
      <c r="L1737" s="29">
        <v>54727</v>
      </c>
      <c r="M1737" s="29">
        <v>0</v>
      </c>
      <c r="N1737" s="29">
        <v>0</v>
      </c>
      <c r="O1737" s="31" t="s">
        <v>4285</v>
      </c>
    </row>
    <row r="1738" spans="1:15" ht="30" x14ac:dyDescent="0.25">
      <c r="A1738" s="30" t="s">
        <v>82</v>
      </c>
      <c r="B1738" s="27" t="s">
        <v>564</v>
      </c>
      <c r="C1738" s="27" t="s">
        <v>58</v>
      </c>
      <c r="D1738" s="27" t="str">
        <f>VLOOKUP(C1738,state!A:B,2)</f>
        <v>New Mexico</v>
      </c>
      <c r="E1738" s="33" t="s">
        <v>1488</v>
      </c>
      <c r="F1738" s="33" t="str">
        <f>VLOOKUP(E1738,Sheet4!A:B,2,FALSE)</f>
        <v>Jal</v>
      </c>
      <c r="G1738" s="27" t="s">
        <v>1490</v>
      </c>
      <c r="H1738" s="27" t="s">
        <v>4</v>
      </c>
      <c r="I1738" s="27" t="s">
        <v>13</v>
      </c>
      <c r="J1738" s="28" t="s">
        <v>3924</v>
      </c>
      <c r="K1738" s="29">
        <v>160478</v>
      </c>
      <c r="L1738" s="29">
        <v>160478</v>
      </c>
      <c r="M1738" s="29">
        <v>0</v>
      </c>
      <c r="N1738" s="29">
        <v>0</v>
      </c>
      <c r="O1738" s="31" t="s">
        <v>4937</v>
      </c>
    </row>
    <row r="1739" spans="1:15" ht="30" x14ac:dyDescent="0.25">
      <c r="A1739" s="30" t="s">
        <v>82</v>
      </c>
      <c r="B1739" s="27" t="s">
        <v>564</v>
      </c>
      <c r="C1739" s="27" t="s">
        <v>58</v>
      </c>
      <c r="D1739" s="27" t="str">
        <f>VLOOKUP(C1739,state!A:B,2)</f>
        <v>New Mexico</v>
      </c>
      <c r="E1739" s="33" t="s">
        <v>2130</v>
      </c>
      <c r="F1739" s="33" t="str">
        <f>VLOOKUP(E1739,Sheet4!A:B,2,FALSE)</f>
        <v>Carrizozo</v>
      </c>
      <c r="G1739" s="27" t="s">
        <v>2132</v>
      </c>
      <c r="H1739" s="27" t="s">
        <v>4</v>
      </c>
      <c r="I1739" s="27" t="s">
        <v>13</v>
      </c>
      <c r="J1739" s="28" t="s">
        <v>3920</v>
      </c>
      <c r="K1739" s="29">
        <v>46517</v>
      </c>
      <c r="L1739" s="29">
        <v>46517</v>
      </c>
      <c r="M1739" s="29">
        <v>0</v>
      </c>
      <c r="N1739" s="29">
        <v>0</v>
      </c>
      <c r="O1739" s="31" t="s">
        <v>4974</v>
      </c>
    </row>
    <row r="1740" spans="1:15" ht="30" x14ac:dyDescent="0.25">
      <c r="A1740" s="30" t="s">
        <v>82</v>
      </c>
      <c r="B1740" s="27" t="s">
        <v>564</v>
      </c>
      <c r="C1740" s="27" t="s">
        <v>58</v>
      </c>
      <c r="D1740" s="27" t="str">
        <f>VLOOKUP(C1740,state!A:B,2)</f>
        <v>New Mexico</v>
      </c>
      <c r="E1740" s="33" t="s">
        <v>777</v>
      </c>
      <c r="F1740" s="33" t="str">
        <f>VLOOKUP(E1740,Sheet4!A:B,2,FALSE)</f>
        <v>Farmington</v>
      </c>
      <c r="G1740" s="27" t="s">
        <v>780</v>
      </c>
      <c r="H1740" s="27" t="s">
        <v>4</v>
      </c>
      <c r="I1740" s="27" t="s">
        <v>13</v>
      </c>
      <c r="J1740" s="28" t="s">
        <v>3910</v>
      </c>
      <c r="K1740" s="29">
        <v>275000</v>
      </c>
      <c r="L1740" s="29">
        <v>275000</v>
      </c>
      <c r="M1740" s="29">
        <v>0</v>
      </c>
      <c r="N1740" s="29">
        <v>0</v>
      </c>
      <c r="O1740" s="31" t="s">
        <v>5000</v>
      </c>
    </row>
    <row r="1741" spans="1:15" ht="30" x14ac:dyDescent="0.25">
      <c r="A1741" s="30" t="s">
        <v>82</v>
      </c>
      <c r="B1741" s="27" t="s">
        <v>564</v>
      </c>
      <c r="C1741" s="27" t="s">
        <v>58</v>
      </c>
      <c r="D1741" s="27" t="str">
        <f>VLOOKUP(C1741,state!A:B,2)</f>
        <v>New Mexico</v>
      </c>
      <c r="E1741" s="33" t="s">
        <v>777</v>
      </c>
      <c r="F1741" s="33" t="str">
        <f>VLOOKUP(E1741,Sheet4!A:B,2,FALSE)</f>
        <v>Farmington</v>
      </c>
      <c r="G1741" s="27" t="s">
        <v>780</v>
      </c>
      <c r="H1741" s="27" t="s">
        <v>4</v>
      </c>
      <c r="I1741" s="27" t="s">
        <v>13</v>
      </c>
      <c r="J1741" s="28" t="s">
        <v>3910</v>
      </c>
      <c r="K1741" s="29">
        <v>275000</v>
      </c>
      <c r="L1741" s="29">
        <v>275000</v>
      </c>
      <c r="M1741" s="29">
        <v>0</v>
      </c>
      <c r="N1741" s="29">
        <v>0</v>
      </c>
      <c r="O1741" s="31" t="s">
        <v>5001</v>
      </c>
    </row>
    <row r="1742" spans="1:15" ht="30" x14ac:dyDescent="0.25">
      <c r="A1742" s="30" t="s">
        <v>82</v>
      </c>
      <c r="B1742" s="27" t="s">
        <v>564</v>
      </c>
      <c r="C1742" s="27" t="s">
        <v>58</v>
      </c>
      <c r="D1742" s="27" t="str">
        <f>VLOOKUP(C1742,state!A:B,2)</f>
        <v>New Mexico</v>
      </c>
      <c r="E1742" s="33" t="s">
        <v>566</v>
      </c>
      <c r="F1742" s="33" t="str">
        <f>VLOOKUP(E1742,Sheet4!A:B,2,FALSE)</f>
        <v>Fort Sumner</v>
      </c>
      <c r="G1742" s="27" t="s">
        <v>568</v>
      </c>
      <c r="H1742" s="27" t="s">
        <v>4</v>
      </c>
      <c r="I1742" s="27" t="s">
        <v>13</v>
      </c>
      <c r="J1742" s="28" t="s">
        <v>3896</v>
      </c>
      <c r="K1742" s="29">
        <v>55715</v>
      </c>
      <c r="L1742" s="29">
        <v>55715</v>
      </c>
      <c r="M1742" s="29">
        <v>0</v>
      </c>
      <c r="N1742" s="29">
        <v>0</v>
      </c>
      <c r="O1742" s="31" t="s">
        <v>5007</v>
      </c>
    </row>
    <row r="1743" spans="1:15" ht="30" x14ac:dyDescent="0.25">
      <c r="A1743" s="30" t="s">
        <v>82</v>
      </c>
      <c r="B1743" s="27" t="s">
        <v>564</v>
      </c>
      <c r="C1743" s="27" t="s">
        <v>58</v>
      </c>
      <c r="D1743" s="27" t="str">
        <f>VLOOKUP(C1743,state!A:B,2)</f>
        <v>New Mexico</v>
      </c>
      <c r="E1743" s="33" t="s">
        <v>1156</v>
      </c>
      <c r="F1743" s="33" t="str">
        <f>VLOOKUP(E1743,Sheet4!A:B,2,FALSE)</f>
        <v>Grants</v>
      </c>
      <c r="G1743" s="27" t="s">
        <v>1158</v>
      </c>
      <c r="H1743" s="27" t="s">
        <v>4</v>
      </c>
      <c r="I1743" s="27" t="s">
        <v>13</v>
      </c>
      <c r="J1743" s="28" t="s">
        <v>3915</v>
      </c>
      <c r="K1743" s="29">
        <v>139698</v>
      </c>
      <c r="L1743" s="29">
        <v>139698</v>
      </c>
      <c r="M1743" s="29">
        <v>0</v>
      </c>
      <c r="N1743" s="29">
        <v>0</v>
      </c>
      <c r="O1743" s="31" t="s">
        <v>5034</v>
      </c>
    </row>
    <row r="1744" spans="1:15" ht="30" x14ac:dyDescent="0.25">
      <c r="A1744" s="30" t="s">
        <v>82</v>
      </c>
      <c r="B1744" s="27" t="s">
        <v>564</v>
      </c>
      <c r="C1744" s="27" t="s">
        <v>58</v>
      </c>
      <c r="D1744" s="27" t="str">
        <f>VLOOKUP(C1744,state!A:B,2)</f>
        <v>New Mexico</v>
      </c>
      <c r="E1744" s="33" t="s">
        <v>1562</v>
      </c>
      <c r="F1744" s="33" t="str">
        <f>VLOOKUP(E1744,Sheet4!A:B,2,FALSE)</f>
        <v>Los Alamos</v>
      </c>
      <c r="G1744" s="27" t="s">
        <v>1563</v>
      </c>
      <c r="H1744" s="27" t="s">
        <v>4</v>
      </c>
      <c r="I1744" s="27" t="s">
        <v>13</v>
      </c>
      <c r="J1744" s="28" t="s">
        <v>3895</v>
      </c>
      <c r="K1744" s="29">
        <v>613468</v>
      </c>
      <c r="L1744" s="29">
        <v>613468</v>
      </c>
      <c r="M1744" s="29">
        <v>0</v>
      </c>
      <c r="N1744" s="29">
        <v>0</v>
      </c>
      <c r="O1744" s="31" t="s">
        <v>4309</v>
      </c>
    </row>
    <row r="1745" spans="1:15" ht="30" x14ac:dyDescent="0.25">
      <c r="A1745" s="30" t="s">
        <v>82</v>
      </c>
      <c r="B1745" s="27" t="s">
        <v>564</v>
      </c>
      <c r="C1745" s="27" t="s">
        <v>58</v>
      </c>
      <c r="D1745" s="27" t="str">
        <f>VLOOKUP(C1745,state!A:B,2)</f>
        <v>New Mexico</v>
      </c>
      <c r="E1745" s="33" t="s">
        <v>2010</v>
      </c>
      <c r="F1745" s="33" t="str">
        <f>VLOOKUP(E1745,Sheet4!A:B,2,FALSE)</f>
        <v>Las Cruces</v>
      </c>
      <c r="G1745" s="27" t="s">
        <v>2012</v>
      </c>
      <c r="H1745" s="27" t="s">
        <v>4</v>
      </c>
      <c r="I1745" s="27" t="s">
        <v>13</v>
      </c>
      <c r="J1745" s="28" t="s">
        <v>3973</v>
      </c>
      <c r="K1745" s="29">
        <v>150000</v>
      </c>
      <c r="L1745" s="29">
        <v>150000</v>
      </c>
      <c r="M1745" s="29">
        <v>0</v>
      </c>
      <c r="N1745" s="29">
        <v>0</v>
      </c>
      <c r="O1745" s="31" t="s">
        <v>4415</v>
      </c>
    </row>
    <row r="1746" spans="1:15" ht="30" x14ac:dyDescent="0.25">
      <c r="A1746" s="30" t="s">
        <v>82</v>
      </c>
      <c r="B1746" s="27" t="s">
        <v>564</v>
      </c>
      <c r="C1746" s="27" t="s">
        <v>58</v>
      </c>
      <c r="D1746" s="27" t="str">
        <f>VLOOKUP(C1746,state!A:B,2)</f>
        <v>New Mexico</v>
      </c>
      <c r="E1746" s="33" t="s">
        <v>1826</v>
      </c>
      <c r="F1746" s="33" t="str">
        <f>VLOOKUP(E1746,Sheet4!A:B,2,FALSE)</f>
        <v>Las Vegas</v>
      </c>
      <c r="G1746" s="27" t="s">
        <v>1827</v>
      </c>
      <c r="H1746" s="27" t="s">
        <v>4</v>
      </c>
      <c r="I1746" s="27" t="s">
        <v>13</v>
      </c>
      <c r="J1746" s="28" t="s">
        <v>3931</v>
      </c>
      <c r="K1746" s="29">
        <v>121112</v>
      </c>
      <c r="L1746" s="29">
        <v>121112</v>
      </c>
      <c r="M1746" s="29">
        <v>0</v>
      </c>
      <c r="N1746" s="29">
        <v>0</v>
      </c>
      <c r="O1746" s="31" t="s">
        <v>5242</v>
      </c>
    </row>
    <row r="1747" spans="1:15" ht="30" x14ac:dyDescent="0.25">
      <c r="A1747" s="30" t="s">
        <v>82</v>
      </c>
      <c r="B1747" s="27" t="s">
        <v>564</v>
      </c>
      <c r="C1747" s="27" t="s">
        <v>58</v>
      </c>
      <c r="D1747" s="27" t="str">
        <f>VLOOKUP(C1747,state!A:B,2)</f>
        <v>New Mexico</v>
      </c>
      <c r="E1747" s="33" t="s">
        <v>1826</v>
      </c>
      <c r="F1747" s="33" t="str">
        <f>VLOOKUP(E1747,Sheet4!A:B,2,FALSE)</f>
        <v>Las Vegas</v>
      </c>
      <c r="G1747" s="27" t="s">
        <v>1827</v>
      </c>
      <c r="H1747" s="27" t="s">
        <v>4</v>
      </c>
      <c r="I1747" s="27" t="s">
        <v>13</v>
      </c>
      <c r="J1747" s="28" t="s">
        <v>3931</v>
      </c>
      <c r="K1747" s="29">
        <v>121113</v>
      </c>
      <c r="L1747" s="29">
        <v>121113</v>
      </c>
      <c r="M1747" s="29">
        <v>0</v>
      </c>
      <c r="N1747" s="29">
        <v>0</v>
      </c>
      <c r="O1747" s="31" t="s">
        <v>4369</v>
      </c>
    </row>
    <row r="1748" spans="1:15" ht="30" x14ac:dyDescent="0.25">
      <c r="A1748" s="30" t="s">
        <v>82</v>
      </c>
      <c r="B1748" s="27" t="s">
        <v>564</v>
      </c>
      <c r="C1748" s="27" t="s">
        <v>58</v>
      </c>
      <c r="D1748" s="27" t="str">
        <f>VLOOKUP(C1748,state!A:B,2)</f>
        <v>New Mexico</v>
      </c>
      <c r="E1748" s="33" t="s">
        <v>1716</v>
      </c>
      <c r="F1748" s="33" t="str">
        <f>VLOOKUP(E1748,Sheet4!A:B,2,FALSE)</f>
        <v>Vaughn</v>
      </c>
      <c r="G1748" s="27" t="s">
        <v>1718</v>
      </c>
      <c r="H1748" s="27" t="s">
        <v>4</v>
      </c>
      <c r="I1748" s="27" t="s">
        <v>13</v>
      </c>
      <c r="J1748" s="28" t="s">
        <v>3896</v>
      </c>
      <c r="K1748" s="29">
        <v>171585</v>
      </c>
      <c r="L1748" s="29">
        <v>171585</v>
      </c>
      <c r="M1748" s="29">
        <v>0</v>
      </c>
      <c r="N1748" s="29">
        <v>0</v>
      </c>
      <c r="O1748" s="31" t="s">
        <v>4340</v>
      </c>
    </row>
    <row r="1749" spans="1:15" ht="30" x14ac:dyDescent="0.25">
      <c r="A1749" s="30" t="s">
        <v>82</v>
      </c>
      <c r="B1749" s="27" t="s">
        <v>564</v>
      </c>
      <c r="C1749" s="27" t="s">
        <v>58</v>
      </c>
      <c r="D1749" s="27" t="str">
        <f>VLOOKUP(C1749,state!A:B,2)</f>
        <v>New Mexico</v>
      </c>
      <c r="E1749" s="33" t="s">
        <v>2989</v>
      </c>
      <c r="F1749" s="33" t="str">
        <f>VLOOKUP(E1749,Sheet4!A:B,2,FALSE)</f>
        <v>Aztec</v>
      </c>
      <c r="G1749" s="27" t="s">
        <v>2991</v>
      </c>
      <c r="H1749" s="27" t="s">
        <v>4</v>
      </c>
      <c r="I1749" s="27" t="s">
        <v>13</v>
      </c>
      <c r="J1749" s="28" t="s">
        <v>3970</v>
      </c>
      <c r="K1749" s="29">
        <v>14766</v>
      </c>
      <c r="L1749" s="29">
        <v>14766</v>
      </c>
      <c r="M1749" s="29">
        <v>0</v>
      </c>
      <c r="N1749" s="29">
        <v>0</v>
      </c>
      <c r="O1749" s="31" t="s">
        <v>5359</v>
      </c>
    </row>
    <row r="1750" spans="1:15" ht="30" x14ac:dyDescent="0.25">
      <c r="A1750" s="30" t="s">
        <v>82</v>
      </c>
      <c r="B1750" s="27" t="s">
        <v>564</v>
      </c>
      <c r="C1750" s="27" t="s">
        <v>58</v>
      </c>
      <c r="D1750" s="27" t="str">
        <f>VLOOKUP(C1750,state!A:B,2)</f>
        <v>New Mexico</v>
      </c>
      <c r="E1750" s="33" t="s">
        <v>2989</v>
      </c>
      <c r="F1750" s="33" t="str">
        <f>VLOOKUP(E1750,Sheet4!A:B,2,FALSE)</f>
        <v>Aztec</v>
      </c>
      <c r="G1750" s="27" t="s">
        <v>2991</v>
      </c>
      <c r="H1750" s="27" t="s">
        <v>4</v>
      </c>
      <c r="I1750" s="27" t="s">
        <v>13</v>
      </c>
      <c r="J1750" s="28" t="s">
        <v>3970</v>
      </c>
      <c r="K1750" s="29">
        <v>100000</v>
      </c>
      <c r="L1750" s="29">
        <v>100000</v>
      </c>
      <c r="M1750" s="29">
        <v>0</v>
      </c>
      <c r="N1750" s="29">
        <v>0</v>
      </c>
      <c r="O1750" s="31" t="s">
        <v>5358</v>
      </c>
    </row>
    <row r="1751" spans="1:15" ht="30" x14ac:dyDescent="0.25">
      <c r="A1751" s="30" t="s">
        <v>82</v>
      </c>
      <c r="B1751" s="27" t="s">
        <v>564</v>
      </c>
      <c r="C1751" s="27" t="s">
        <v>58</v>
      </c>
      <c r="D1751" s="27" t="str">
        <f>VLOOKUP(C1751,state!A:B,2)</f>
        <v>New Mexico</v>
      </c>
      <c r="E1751" s="33" t="s">
        <v>3784</v>
      </c>
      <c r="F1751" s="33" t="str">
        <f>VLOOKUP(E1751,Sheet4!A:B,2,FALSE)</f>
        <v>Socorro</v>
      </c>
      <c r="G1751" s="27" t="s">
        <v>3786</v>
      </c>
      <c r="H1751" s="27" t="s">
        <v>4</v>
      </c>
      <c r="I1751" s="27" t="s">
        <v>13</v>
      </c>
      <c r="J1751" s="28" t="s">
        <v>3915</v>
      </c>
      <c r="K1751" s="29">
        <v>164106</v>
      </c>
      <c r="L1751" s="29">
        <v>164106</v>
      </c>
      <c r="M1751" s="29">
        <v>0</v>
      </c>
      <c r="N1751" s="29">
        <v>0</v>
      </c>
      <c r="O1751" s="31" t="s">
        <v>5400</v>
      </c>
    </row>
    <row r="1752" spans="1:15" ht="30" x14ac:dyDescent="0.25">
      <c r="A1752" s="30" t="s">
        <v>82</v>
      </c>
      <c r="B1752" s="27" t="s">
        <v>564</v>
      </c>
      <c r="C1752" s="27" t="s">
        <v>58</v>
      </c>
      <c r="D1752" s="27" t="str">
        <f>VLOOKUP(C1752,state!A:B,2)</f>
        <v>New Mexico</v>
      </c>
      <c r="E1752" s="33" t="s">
        <v>569</v>
      </c>
      <c r="F1752" s="33" t="str">
        <f>VLOOKUP(E1752,Sheet4!A:B,2,FALSE)</f>
        <v>Portales</v>
      </c>
      <c r="G1752" s="27" t="s">
        <v>572</v>
      </c>
      <c r="H1752" s="27" t="s">
        <v>4</v>
      </c>
      <c r="I1752" s="27" t="s">
        <v>13</v>
      </c>
      <c r="J1752" s="28" t="s">
        <v>3932</v>
      </c>
      <c r="K1752" s="29">
        <v>75000</v>
      </c>
      <c r="L1752" s="29">
        <v>75000</v>
      </c>
      <c r="M1752" s="29">
        <v>0</v>
      </c>
      <c r="N1752" s="29">
        <v>0</v>
      </c>
      <c r="O1752" s="31" t="s">
        <v>5487</v>
      </c>
    </row>
    <row r="1753" spans="1:15" ht="30" x14ac:dyDescent="0.25">
      <c r="A1753" s="30" t="s">
        <v>82</v>
      </c>
      <c r="B1753" s="27" t="s">
        <v>564</v>
      </c>
      <c r="C1753" s="27" t="s">
        <v>58</v>
      </c>
      <c r="D1753" s="27" t="str">
        <f>VLOOKUP(C1753,state!A:B,2)</f>
        <v>New Mexico</v>
      </c>
      <c r="E1753" s="33" t="s">
        <v>569</v>
      </c>
      <c r="F1753" s="33" t="str">
        <f>VLOOKUP(E1753,Sheet4!A:B,2,FALSE)</f>
        <v>Portales</v>
      </c>
      <c r="G1753" s="27" t="s">
        <v>572</v>
      </c>
      <c r="H1753" s="27" t="s">
        <v>4</v>
      </c>
      <c r="I1753" s="27" t="s">
        <v>13</v>
      </c>
      <c r="J1753" s="28" t="s">
        <v>3932</v>
      </c>
      <c r="K1753" s="29">
        <v>79757</v>
      </c>
      <c r="L1753" s="29">
        <v>79757</v>
      </c>
      <c r="M1753" s="29">
        <v>0</v>
      </c>
      <c r="N1753" s="29">
        <v>0</v>
      </c>
      <c r="O1753" s="31" t="s">
        <v>5488</v>
      </c>
    </row>
    <row r="1754" spans="1:15" ht="30" x14ac:dyDescent="0.25">
      <c r="A1754" s="30" t="s">
        <v>82</v>
      </c>
      <c r="B1754" s="27" t="s">
        <v>564</v>
      </c>
      <c r="C1754" s="27" t="s">
        <v>58</v>
      </c>
      <c r="D1754" s="27" t="str">
        <f>VLOOKUP(C1754,state!A:B,2)</f>
        <v>New Mexico</v>
      </c>
      <c r="E1754" s="33" t="s">
        <v>3303</v>
      </c>
      <c r="F1754" s="33" t="str">
        <f>VLOOKUP(E1754,Sheet4!A:B,2,FALSE)</f>
        <v>Raton</v>
      </c>
      <c r="G1754" s="27" t="s">
        <v>3305</v>
      </c>
      <c r="H1754" s="27" t="s">
        <v>4</v>
      </c>
      <c r="I1754" s="27" t="s">
        <v>13</v>
      </c>
      <c r="J1754" s="28" t="s">
        <v>3902</v>
      </c>
      <c r="K1754" s="29">
        <v>1187122</v>
      </c>
      <c r="L1754" s="29">
        <v>1187122</v>
      </c>
      <c r="M1754" s="29">
        <v>0</v>
      </c>
      <c r="N1754" s="29">
        <v>0</v>
      </c>
      <c r="O1754" s="31" t="s">
        <v>5551</v>
      </c>
    </row>
    <row r="1755" spans="1:15" ht="30" x14ac:dyDescent="0.25">
      <c r="A1755" s="30" t="s">
        <v>82</v>
      </c>
      <c r="B1755" s="27" t="s">
        <v>564</v>
      </c>
      <c r="C1755" s="27" t="s">
        <v>58</v>
      </c>
      <c r="D1755" s="27" t="str">
        <f>VLOOKUP(C1755,state!A:B,2)</f>
        <v>New Mexico</v>
      </c>
      <c r="E1755" s="33" t="s">
        <v>1564</v>
      </c>
      <c r="F1755" s="33" t="str">
        <f>VLOOKUP(E1755,Sheet4!A:B,2,FALSE)</f>
        <v>Springer</v>
      </c>
      <c r="G1755" s="27" t="s">
        <v>1567</v>
      </c>
      <c r="H1755" s="27" t="s">
        <v>4</v>
      </c>
      <c r="I1755" s="27" t="s">
        <v>13</v>
      </c>
      <c r="J1755" s="28" t="s">
        <v>3920</v>
      </c>
      <c r="K1755" s="29">
        <v>68411</v>
      </c>
      <c r="L1755" s="29">
        <v>68411</v>
      </c>
      <c r="M1755" s="29">
        <v>0</v>
      </c>
      <c r="N1755" s="29">
        <v>0</v>
      </c>
      <c r="O1755" s="31" t="s">
        <v>5560</v>
      </c>
    </row>
    <row r="1756" spans="1:15" ht="30" x14ac:dyDescent="0.25">
      <c r="A1756" s="30" t="s">
        <v>82</v>
      </c>
      <c r="B1756" s="27" t="s">
        <v>564</v>
      </c>
      <c r="C1756" s="27" t="s">
        <v>58</v>
      </c>
      <c r="D1756" s="27" t="str">
        <f>VLOOKUP(C1756,state!A:B,2)</f>
        <v>New Mexico</v>
      </c>
      <c r="E1756" s="33" t="s">
        <v>1564</v>
      </c>
      <c r="F1756" s="33" t="str">
        <f>VLOOKUP(E1756,Sheet4!A:B,2,FALSE)</f>
        <v>Springer</v>
      </c>
      <c r="G1756" s="27" t="s">
        <v>1567</v>
      </c>
      <c r="H1756" s="27" t="s">
        <v>4</v>
      </c>
      <c r="I1756" s="27" t="s">
        <v>13</v>
      </c>
      <c r="J1756" s="28" t="s">
        <v>3920</v>
      </c>
      <c r="K1756" s="29">
        <v>167411</v>
      </c>
      <c r="L1756" s="29">
        <v>167411</v>
      </c>
      <c r="M1756" s="29">
        <v>0</v>
      </c>
      <c r="N1756" s="29">
        <v>0</v>
      </c>
      <c r="O1756" s="31" t="s">
        <v>5561</v>
      </c>
    </row>
    <row r="1757" spans="1:15" ht="30" x14ac:dyDescent="0.25">
      <c r="A1757" s="30" t="s">
        <v>82</v>
      </c>
      <c r="B1757" s="27" t="s">
        <v>564</v>
      </c>
      <c r="C1757" s="27" t="s">
        <v>58</v>
      </c>
      <c r="D1757" s="27" t="str">
        <f>VLOOKUP(C1757,state!A:B,2)</f>
        <v>New Mexico</v>
      </c>
      <c r="E1757" s="33" t="s">
        <v>3743</v>
      </c>
      <c r="F1757" s="33" t="str">
        <f>VLOOKUP(E1757,Sheet4!A:B,2,FALSE)</f>
        <v>Taos</v>
      </c>
      <c r="G1757" s="27" t="s">
        <v>3745</v>
      </c>
      <c r="H1757" s="27" t="s">
        <v>4</v>
      </c>
      <c r="I1757" s="27" t="s">
        <v>13</v>
      </c>
      <c r="J1757" s="28" t="s">
        <v>3909</v>
      </c>
      <c r="K1757" s="29">
        <v>89252</v>
      </c>
      <c r="L1757" s="29">
        <v>89252</v>
      </c>
      <c r="M1757" s="29">
        <v>0</v>
      </c>
      <c r="N1757" s="29">
        <v>0</v>
      </c>
      <c r="O1757" s="31" t="s">
        <v>5601</v>
      </c>
    </row>
    <row r="1758" spans="1:15" ht="30" x14ac:dyDescent="0.25">
      <c r="A1758" s="30" t="s">
        <v>82</v>
      </c>
      <c r="B1758" s="27" t="s">
        <v>564</v>
      </c>
      <c r="C1758" s="27" t="s">
        <v>58</v>
      </c>
      <c r="D1758" s="27" t="str">
        <f>VLOOKUP(C1758,state!A:B,2)</f>
        <v>New Mexico</v>
      </c>
      <c r="E1758" s="33" t="s">
        <v>3808</v>
      </c>
      <c r="F1758" s="33" t="str">
        <f>VLOOKUP(E1758,Sheet4!A:B,2,FALSE)</f>
        <v>Santa Rosa</v>
      </c>
      <c r="G1758" s="27" t="s">
        <v>3809</v>
      </c>
      <c r="H1758" s="27" t="s">
        <v>4</v>
      </c>
      <c r="I1758" s="27" t="s">
        <v>13</v>
      </c>
      <c r="J1758" s="28" t="s">
        <v>3915</v>
      </c>
      <c r="K1758" s="29">
        <v>63666</v>
      </c>
      <c r="L1758" s="29">
        <v>63666</v>
      </c>
      <c r="M1758" s="29">
        <v>0</v>
      </c>
      <c r="N1758" s="29">
        <v>0</v>
      </c>
      <c r="O1758" s="31" t="s">
        <v>5643</v>
      </c>
    </row>
    <row r="1759" spans="1:15" ht="30" x14ac:dyDescent="0.25">
      <c r="A1759" s="30" t="s">
        <v>82</v>
      </c>
      <c r="B1759" s="27" t="s">
        <v>564</v>
      </c>
      <c r="C1759" s="27" t="s">
        <v>58</v>
      </c>
      <c r="D1759" s="27" t="str">
        <f>VLOOKUP(C1759,state!A:B,2)</f>
        <v>New Mexico</v>
      </c>
      <c r="E1759" s="33" t="s">
        <v>1830</v>
      </c>
      <c r="F1759" s="33" t="str">
        <f>VLOOKUP(E1759,Sheet4!A:B,2,FALSE)</f>
        <v>Albuquerque</v>
      </c>
      <c r="G1759" s="27" t="s">
        <v>1832</v>
      </c>
      <c r="H1759" s="27" t="s">
        <v>53</v>
      </c>
      <c r="I1759" s="27" t="s">
        <v>57</v>
      </c>
      <c r="J1759" s="28" t="s">
        <v>3899</v>
      </c>
      <c r="K1759" s="29">
        <v>912788</v>
      </c>
      <c r="L1759" s="29">
        <v>788</v>
      </c>
      <c r="M1759" s="29">
        <v>912000</v>
      </c>
      <c r="N1759" s="29">
        <v>0</v>
      </c>
      <c r="O1759" s="31" t="s">
        <v>4646</v>
      </c>
    </row>
    <row r="1760" spans="1:15" ht="30" x14ac:dyDescent="0.25">
      <c r="A1760" s="30" t="s">
        <v>82</v>
      </c>
      <c r="B1760" s="27" t="s">
        <v>564</v>
      </c>
      <c r="C1760" s="27" t="s">
        <v>58</v>
      </c>
      <c r="D1760" s="27" t="str">
        <f>VLOOKUP(C1760,state!A:B,2)</f>
        <v>New Mexico</v>
      </c>
      <c r="E1760" s="33" t="s">
        <v>1830</v>
      </c>
      <c r="F1760" s="33" t="str">
        <f>VLOOKUP(E1760,Sheet4!A:B,2,FALSE)</f>
        <v>Albuquerque</v>
      </c>
      <c r="G1760" s="27" t="s">
        <v>1832</v>
      </c>
      <c r="H1760" s="27" t="s">
        <v>53</v>
      </c>
      <c r="I1760" s="27" t="s">
        <v>57</v>
      </c>
      <c r="J1760" s="28" t="s">
        <v>3903</v>
      </c>
      <c r="K1760" s="29">
        <v>5162965</v>
      </c>
      <c r="L1760" s="29">
        <v>1782965</v>
      </c>
      <c r="M1760" s="29">
        <v>3380000</v>
      </c>
      <c r="N1760" s="29">
        <v>0</v>
      </c>
      <c r="O1760" s="31" t="s">
        <v>4370</v>
      </c>
    </row>
    <row r="1761" spans="1:15" ht="30" x14ac:dyDescent="0.25">
      <c r="A1761" s="30" t="s">
        <v>82</v>
      </c>
      <c r="B1761" s="27" t="s">
        <v>564</v>
      </c>
      <c r="C1761" s="27" t="s">
        <v>58</v>
      </c>
      <c r="D1761" s="27" t="str">
        <f>VLOOKUP(C1761,state!A:B,2)</f>
        <v>New Mexico</v>
      </c>
      <c r="E1761" s="33" t="s">
        <v>3185</v>
      </c>
      <c r="F1761" s="33" t="str">
        <f>VLOOKUP(E1761,Sheet4!A:B,2,FALSE)</f>
        <v>Roswell</v>
      </c>
      <c r="G1761" s="27" t="s">
        <v>3187</v>
      </c>
      <c r="H1761" s="27" t="s">
        <v>53</v>
      </c>
      <c r="I1761" s="27" t="s">
        <v>57</v>
      </c>
      <c r="J1761" s="28" t="s">
        <v>3940</v>
      </c>
      <c r="K1761" s="29">
        <v>1230368</v>
      </c>
      <c r="L1761" s="29">
        <v>1230368</v>
      </c>
      <c r="M1761" s="29">
        <v>0</v>
      </c>
      <c r="N1761" s="29">
        <v>0</v>
      </c>
      <c r="O1761" s="31" t="s">
        <v>5541</v>
      </c>
    </row>
    <row r="1762" spans="1:15" x14ac:dyDescent="0.25">
      <c r="A1762" s="30" t="s">
        <v>82</v>
      </c>
      <c r="B1762" s="27" t="s">
        <v>564</v>
      </c>
      <c r="C1762" s="27" t="s">
        <v>58</v>
      </c>
      <c r="D1762" s="27" t="str">
        <f>VLOOKUP(C1762,state!A:B,2)</f>
        <v>New Mexico</v>
      </c>
      <c r="E1762" s="33" t="s">
        <v>3394</v>
      </c>
      <c r="F1762" s="33" t="str">
        <f>VLOOKUP(E1762,Sheet4!A:B,2,FALSE)</f>
        <v>Albuquerque</v>
      </c>
      <c r="G1762" s="27" t="s">
        <v>3395</v>
      </c>
      <c r="H1762" s="27" t="s">
        <v>154</v>
      </c>
      <c r="I1762" s="27" t="s">
        <v>161</v>
      </c>
      <c r="J1762" s="28" t="s">
        <v>3908</v>
      </c>
      <c r="K1762" s="29">
        <v>457854</v>
      </c>
      <c r="L1762" s="29">
        <v>457854</v>
      </c>
      <c r="M1762" s="29">
        <v>0</v>
      </c>
      <c r="N1762" s="29">
        <v>0</v>
      </c>
      <c r="O1762" s="31" t="s">
        <v>4662</v>
      </c>
    </row>
    <row r="1763" spans="1:15" x14ac:dyDescent="0.25">
      <c r="A1763" s="30" t="s">
        <v>82</v>
      </c>
      <c r="B1763" s="27" t="s">
        <v>564</v>
      </c>
      <c r="C1763" s="27" t="s">
        <v>58</v>
      </c>
      <c r="D1763" s="27" t="str">
        <f>VLOOKUP(C1763,state!A:B,2)</f>
        <v>New Mexico</v>
      </c>
      <c r="E1763" s="33" t="s">
        <v>3394</v>
      </c>
      <c r="F1763" s="33" t="str">
        <f>VLOOKUP(E1763,Sheet4!A:B,2,FALSE)</f>
        <v>Albuquerque</v>
      </c>
      <c r="G1763" s="27" t="s">
        <v>3395</v>
      </c>
      <c r="H1763" s="27" t="s">
        <v>154</v>
      </c>
      <c r="I1763" s="27" t="s">
        <v>161</v>
      </c>
      <c r="J1763" s="28" t="s">
        <v>3908</v>
      </c>
      <c r="K1763" s="29">
        <v>906000</v>
      </c>
      <c r="L1763" s="29">
        <v>906000</v>
      </c>
      <c r="M1763" s="29">
        <v>0</v>
      </c>
      <c r="N1763" s="29">
        <v>0</v>
      </c>
      <c r="O1763" s="31" t="s">
        <v>4661</v>
      </c>
    </row>
    <row r="1764" spans="1:15" ht="30" x14ac:dyDescent="0.25">
      <c r="A1764" s="30" t="s">
        <v>148</v>
      </c>
      <c r="B1764" s="27" t="s">
        <v>241</v>
      </c>
      <c r="C1764" s="27" t="s">
        <v>242</v>
      </c>
      <c r="D1764" s="27" t="str">
        <f>VLOOKUP(C1764,state!A:B,2)</f>
        <v>Nevada</v>
      </c>
      <c r="E1764" s="33" t="s">
        <v>3155</v>
      </c>
      <c r="F1764" s="33" t="str">
        <f>VLOOKUP(E1764,Sheet4!A:B,2,FALSE)</f>
        <v>Eureka</v>
      </c>
      <c r="G1764" s="27" t="s">
        <v>2830</v>
      </c>
      <c r="H1764" s="27" t="s">
        <v>4</v>
      </c>
      <c r="I1764" s="27" t="s">
        <v>13</v>
      </c>
      <c r="J1764" s="28" t="s">
        <v>3918</v>
      </c>
      <c r="K1764" s="29">
        <v>234036</v>
      </c>
      <c r="L1764" s="29">
        <v>234036</v>
      </c>
      <c r="M1764" s="29">
        <v>0</v>
      </c>
      <c r="N1764" s="29">
        <v>0</v>
      </c>
      <c r="O1764" s="31" t="s">
        <v>4526</v>
      </c>
    </row>
    <row r="1765" spans="1:15" ht="30" x14ac:dyDescent="0.25">
      <c r="A1765" s="30" t="s">
        <v>148</v>
      </c>
      <c r="B1765" s="27" t="s">
        <v>241</v>
      </c>
      <c r="C1765" s="27" t="s">
        <v>242</v>
      </c>
      <c r="D1765" s="27" t="str">
        <f>VLOOKUP(C1765,state!A:B,2)</f>
        <v>Nevada</v>
      </c>
      <c r="E1765" s="33" t="s">
        <v>1389</v>
      </c>
      <c r="F1765" s="33" t="str">
        <f>VLOOKUP(E1765,Sheet4!A:B,2,FALSE)</f>
        <v>Battle Mountain</v>
      </c>
      <c r="G1765" s="27" t="s">
        <v>1390</v>
      </c>
      <c r="H1765" s="27" t="s">
        <v>4</v>
      </c>
      <c r="I1765" s="27" t="s">
        <v>13</v>
      </c>
      <c r="J1765" s="28" t="s">
        <v>3936</v>
      </c>
      <c r="K1765" s="29">
        <v>922201</v>
      </c>
      <c r="L1765" s="29">
        <v>20000</v>
      </c>
      <c r="M1765" s="29">
        <v>902201</v>
      </c>
      <c r="N1765" s="29">
        <v>0</v>
      </c>
      <c r="O1765" s="31" t="s">
        <v>4740</v>
      </c>
    </row>
    <row r="1766" spans="1:15" ht="30" x14ac:dyDescent="0.25">
      <c r="A1766" s="30" t="s">
        <v>148</v>
      </c>
      <c r="B1766" s="27" t="s">
        <v>241</v>
      </c>
      <c r="C1766" s="27" t="s">
        <v>242</v>
      </c>
      <c r="D1766" s="27" t="str">
        <f>VLOOKUP(C1766,state!A:B,2)</f>
        <v>Nevada</v>
      </c>
      <c r="E1766" s="33" t="s">
        <v>1389</v>
      </c>
      <c r="F1766" s="33" t="str">
        <f>VLOOKUP(E1766,Sheet4!A:B,2,FALSE)</f>
        <v>Battle Mountain</v>
      </c>
      <c r="G1766" s="27" t="s">
        <v>1390</v>
      </c>
      <c r="H1766" s="27" t="s">
        <v>4</v>
      </c>
      <c r="I1766" s="27" t="s">
        <v>13</v>
      </c>
      <c r="J1766" s="28" t="s">
        <v>3936</v>
      </c>
      <c r="K1766" s="29">
        <v>30000</v>
      </c>
      <c r="L1766" s="29">
        <v>30000</v>
      </c>
      <c r="M1766" s="29">
        <v>0</v>
      </c>
      <c r="N1766" s="29">
        <v>0</v>
      </c>
      <c r="O1766" s="31" t="s">
        <v>96</v>
      </c>
    </row>
    <row r="1767" spans="1:15" ht="30" x14ac:dyDescent="0.25">
      <c r="A1767" s="30" t="s">
        <v>148</v>
      </c>
      <c r="B1767" s="27" t="s">
        <v>241</v>
      </c>
      <c r="C1767" s="27" t="s">
        <v>242</v>
      </c>
      <c r="D1767" s="27" t="str">
        <f>VLOOKUP(C1767,state!A:B,2)</f>
        <v>Nevada</v>
      </c>
      <c r="E1767" s="33" t="s">
        <v>1389</v>
      </c>
      <c r="F1767" s="33" t="str">
        <f>VLOOKUP(E1767,Sheet4!A:B,2,FALSE)</f>
        <v>Battle Mountain</v>
      </c>
      <c r="G1767" s="27" t="s">
        <v>1390</v>
      </c>
      <c r="H1767" s="27" t="s">
        <v>4</v>
      </c>
      <c r="I1767" s="27" t="s">
        <v>13</v>
      </c>
      <c r="J1767" s="28" t="s">
        <v>3936</v>
      </c>
      <c r="K1767" s="29">
        <v>40000</v>
      </c>
      <c r="L1767" s="29">
        <v>40000</v>
      </c>
      <c r="M1767" s="29">
        <v>0</v>
      </c>
      <c r="N1767" s="29">
        <v>0</v>
      </c>
      <c r="O1767" s="31" t="s">
        <v>4524</v>
      </c>
    </row>
    <row r="1768" spans="1:15" ht="30" x14ac:dyDescent="0.25">
      <c r="A1768" s="30" t="s">
        <v>148</v>
      </c>
      <c r="B1768" s="27" t="s">
        <v>241</v>
      </c>
      <c r="C1768" s="27" t="s">
        <v>242</v>
      </c>
      <c r="D1768" s="27" t="str">
        <f>VLOOKUP(C1768,state!A:B,2)</f>
        <v>Nevada</v>
      </c>
      <c r="E1768" s="33" t="s">
        <v>1389</v>
      </c>
      <c r="F1768" s="33" t="str">
        <f>VLOOKUP(E1768,Sheet4!A:B,2,FALSE)</f>
        <v>Battle Mountain</v>
      </c>
      <c r="G1768" s="27" t="s">
        <v>1390</v>
      </c>
      <c r="H1768" s="27" t="s">
        <v>4</v>
      </c>
      <c r="I1768" s="27" t="s">
        <v>13</v>
      </c>
      <c r="J1768" s="28" t="s">
        <v>3936</v>
      </c>
      <c r="K1768" s="29">
        <v>60000</v>
      </c>
      <c r="L1768" s="29">
        <v>60000</v>
      </c>
      <c r="M1768" s="29">
        <v>0</v>
      </c>
      <c r="N1768" s="29">
        <v>0</v>
      </c>
      <c r="O1768" s="31" t="s">
        <v>96</v>
      </c>
    </row>
    <row r="1769" spans="1:15" ht="30" x14ac:dyDescent="0.25">
      <c r="A1769" s="30" t="s">
        <v>148</v>
      </c>
      <c r="B1769" s="27" t="s">
        <v>241</v>
      </c>
      <c r="C1769" s="27" t="s">
        <v>242</v>
      </c>
      <c r="D1769" s="27" t="str">
        <f>VLOOKUP(C1769,state!A:B,2)</f>
        <v>Nevada</v>
      </c>
      <c r="E1769" s="33" t="s">
        <v>550</v>
      </c>
      <c r="F1769" s="33" t="str">
        <f>VLOOKUP(E1769,Sheet4!A:B,2,FALSE)</f>
        <v>Ely</v>
      </c>
      <c r="G1769" s="27" t="s">
        <v>552</v>
      </c>
      <c r="H1769" s="27" t="s">
        <v>4</v>
      </c>
      <c r="I1769" s="27" t="s">
        <v>13</v>
      </c>
      <c r="J1769" s="28" t="s">
        <v>3893</v>
      </c>
      <c r="K1769" s="29">
        <v>5186819</v>
      </c>
      <c r="L1769" s="29">
        <v>0</v>
      </c>
      <c r="M1769" s="29">
        <v>0</v>
      </c>
      <c r="N1769" s="29">
        <v>5186819</v>
      </c>
      <c r="O1769" s="31" t="s">
        <v>4955</v>
      </c>
    </row>
    <row r="1770" spans="1:15" ht="30" x14ac:dyDescent="0.25">
      <c r="A1770" s="30" t="s">
        <v>148</v>
      </c>
      <c r="B1770" s="27" t="s">
        <v>241</v>
      </c>
      <c r="C1770" s="27" t="s">
        <v>242</v>
      </c>
      <c r="D1770" s="27" t="str">
        <f>VLOOKUP(C1770,state!A:B,2)</f>
        <v>Nevada</v>
      </c>
      <c r="E1770" s="33" t="s">
        <v>550</v>
      </c>
      <c r="F1770" s="33" t="str">
        <f>VLOOKUP(E1770,Sheet4!A:B,2,FALSE)</f>
        <v>Ely</v>
      </c>
      <c r="G1770" s="27" t="s">
        <v>552</v>
      </c>
      <c r="H1770" s="27" t="s">
        <v>4</v>
      </c>
      <c r="I1770" s="27" t="s">
        <v>13</v>
      </c>
      <c r="J1770" s="28" t="s">
        <v>3914</v>
      </c>
      <c r="K1770" s="29">
        <v>50000</v>
      </c>
      <c r="L1770" s="29">
        <v>50000</v>
      </c>
      <c r="M1770" s="29">
        <v>0</v>
      </c>
      <c r="N1770" s="29">
        <v>0</v>
      </c>
      <c r="O1770" s="31" t="s">
        <v>4953</v>
      </c>
    </row>
    <row r="1771" spans="1:15" ht="30" x14ac:dyDescent="0.25">
      <c r="A1771" s="30" t="s">
        <v>148</v>
      </c>
      <c r="B1771" s="27" t="s">
        <v>241</v>
      </c>
      <c r="C1771" s="27" t="s">
        <v>242</v>
      </c>
      <c r="D1771" s="27" t="str">
        <f>VLOOKUP(C1771,state!A:B,2)</f>
        <v>Nevada</v>
      </c>
      <c r="E1771" s="33" t="s">
        <v>550</v>
      </c>
      <c r="F1771" s="33" t="str">
        <f>VLOOKUP(E1771,Sheet4!A:B,2,FALSE)</f>
        <v>Ely</v>
      </c>
      <c r="G1771" s="27" t="s">
        <v>552</v>
      </c>
      <c r="H1771" s="27" t="s">
        <v>4</v>
      </c>
      <c r="I1771" s="27" t="s">
        <v>13</v>
      </c>
      <c r="J1771" s="28" t="s">
        <v>3914</v>
      </c>
      <c r="K1771" s="29">
        <v>7927959</v>
      </c>
      <c r="L1771" s="29">
        <v>1582094</v>
      </c>
      <c r="M1771" s="29">
        <v>6345865</v>
      </c>
      <c r="N1771" s="29">
        <v>0</v>
      </c>
      <c r="O1771" s="31" t="s">
        <v>4954</v>
      </c>
    </row>
    <row r="1772" spans="1:15" ht="30" x14ac:dyDescent="0.25">
      <c r="A1772" s="30" t="s">
        <v>148</v>
      </c>
      <c r="B1772" s="27" t="s">
        <v>241</v>
      </c>
      <c r="C1772" s="27" t="s">
        <v>242</v>
      </c>
      <c r="D1772" s="27" t="str">
        <f>VLOOKUP(C1772,state!A:B,2)</f>
        <v>Nevada</v>
      </c>
      <c r="E1772" s="33" t="s">
        <v>2404</v>
      </c>
      <c r="F1772" s="33" t="str">
        <f>VLOOKUP(E1772,Sheet4!A:B,2,FALSE)</f>
        <v>Fallon</v>
      </c>
      <c r="G1772" s="27" t="s">
        <v>2406</v>
      </c>
      <c r="H1772" s="27" t="s">
        <v>4</v>
      </c>
      <c r="I1772" s="27" t="s">
        <v>13</v>
      </c>
      <c r="J1772" s="28" t="s">
        <v>3932</v>
      </c>
      <c r="K1772" s="29">
        <v>696113</v>
      </c>
      <c r="L1772" s="29">
        <v>696113</v>
      </c>
      <c r="M1772" s="29">
        <v>0</v>
      </c>
      <c r="N1772" s="29">
        <v>0</v>
      </c>
      <c r="O1772" s="31" t="s">
        <v>4998</v>
      </c>
    </row>
    <row r="1773" spans="1:15" ht="30" x14ac:dyDescent="0.25">
      <c r="A1773" s="30" t="s">
        <v>148</v>
      </c>
      <c r="B1773" s="27" t="s">
        <v>241</v>
      </c>
      <c r="C1773" s="27" t="s">
        <v>242</v>
      </c>
      <c r="D1773" s="27" t="str">
        <f>VLOOKUP(C1773,state!A:B,2)</f>
        <v>Nevada</v>
      </c>
      <c r="E1773" s="33" t="s">
        <v>683</v>
      </c>
      <c r="F1773" s="33" t="str">
        <f>VLOOKUP(E1773,Sheet4!A:B,2,FALSE)</f>
        <v>Alamo</v>
      </c>
      <c r="G1773" s="27" t="s">
        <v>685</v>
      </c>
      <c r="H1773" s="27" t="s">
        <v>4</v>
      </c>
      <c r="I1773" s="27" t="s">
        <v>13</v>
      </c>
      <c r="J1773" s="28" t="s">
        <v>3924</v>
      </c>
      <c r="K1773" s="29">
        <v>19686</v>
      </c>
      <c r="L1773" s="29">
        <v>19686</v>
      </c>
      <c r="M1773" s="29">
        <v>0</v>
      </c>
      <c r="N1773" s="29">
        <v>0</v>
      </c>
      <c r="O1773" s="31" t="s">
        <v>5202</v>
      </c>
    </row>
    <row r="1774" spans="1:15" ht="30" x14ac:dyDescent="0.25">
      <c r="A1774" s="30" t="s">
        <v>148</v>
      </c>
      <c r="B1774" s="27" t="s">
        <v>241</v>
      </c>
      <c r="C1774" s="27" t="s">
        <v>242</v>
      </c>
      <c r="D1774" s="27" t="str">
        <f>VLOOKUP(C1774,state!A:B,2)</f>
        <v>Nevada</v>
      </c>
      <c r="E1774" s="33" t="s">
        <v>683</v>
      </c>
      <c r="F1774" s="33" t="str">
        <f>VLOOKUP(E1774,Sheet4!A:B,2,FALSE)</f>
        <v>Alamo</v>
      </c>
      <c r="G1774" s="27" t="s">
        <v>685</v>
      </c>
      <c r="H1774" s="27" t="s">
        <v>4</v>
      </c>
      <c r="I1774" s="27" t="s">
        <v>13</v>
      </c>
      <c r="J1774" s="28" t="s">
        <v>3924</v>
      </c>
      <c r="K1774" s="29">
        <v>40000</v>
      </c>
      <c r="L1774" s="29">
        <v>40000</v>
      </c>
      <c r="M1774" s="29">
        <v>0</v>
      </c>
      <c r="N1774" s="29">
        <v>0</v>
      </c>
      <c r="O1774" s="31" t="s">
        <v>5203</v>
      </c>
    </row>
    <row r="1775" spans="1:15" ht="30" x14ac:dyDescent="0.25">
      <c r="A1775" s="30" t="s">
        <v>148</v>
      </c>
      <c r="B1775" s="27" t="s">
        <v>241</v>
      </c>
      <c r="C1775" s="27" t="s">
        <v>242</v>
      </c>
      <c r="D1775" s="27" t="str">
        <f>VLOOKUP(C1775,state!A:B,2)</f>
        <v>Nevada</v>
      </c>
      <c r="E1775" s="33" t="s">
        <v>683</v>
      </c>
      <c r="F1775" s="33" t="str">
        <f>VLOOKUP(E1775,Sheet4!A:B,2,FALSE)</f>
        <v>Alamo</v>
      </c>
      <c r="G1775" s="27" t="s">
        <v>685</v>
      </c>
      <c r="H1775" s="27" t="s">
        <v>4</v>
      </c>
      <c r="I1775" s="27" t="s">
        <v>13</v>
      </c>
      <c r="J1775" s="28" t="s">
        <v>3924</v>
      </c>
      <c r="K1775" s="29">
        <v>80000</v>
      </c>
      <c r="L1775" s="29">
        <v>80000</v>
      </c>
      <c r="M1775" s="29">
        <v>0</v>
      </c>
      <c r="N1775" s="29">
        <v>0</v>
      </c>
      <c r="O1775" s="31" t="s">
        <v>4175</v>
      </c>
    </row>
    <row r="1776" spans="1:15" ht="30" x14ac:dyDescent="0.25">
      <c r="A1776" s="30" t="s">
        <v>148</v>
      </c>
      <c r="B1776" s="27" t="s">
        <v>241</v>
      </c>
      <c r="C1776" s="27" t="s">
        <v>242</v>
      </c>
      <c r="D1776" s="27" t="str">
        <f>VLOOKUP(C1776,state!A:B,2)</f>
        <v>Nevada</v>
      </c>
      <c r="E1776" s="33" t="s">
        <v>683</v>
      </c>
      <c r="F1776" s="33" t="str">
        <f>VLOOKUP(E1776,Sheet4!A:B,2,FALSE)</f>
        <v>Alamo</v>
      </c>
      <c r="G1776" s="27" t="s">
        <v>685</v>
      </c>
      <c r="H1776" s="27" t="s">
        <v>4</v>
      </c>
      <c r="I1776" s="27" t="s">
        <v>13</v>
      </c>
      <c r="J1776" s="28" t="s">
        <v>3894</v>
      </c>
      <c r="K1776" s="29">
        <v>300000</v>
      </c>
      <c r="L1776" s="29">
        <v>300000</v>
      </c>
      <c r="M1776" s="29">
        <v>0</v>
      </c>
      <c r="N1776" s="29">
        <v>0</v>
      </c>
      <c r="O1776" s="31" t="s">
        <v>4436</v>
      </c>
    </row>
    <row r="1777" spans="1:15" ht="30" x14ac:dyDescent="0.25">
      <c r="A1777" s="30" t="s">
        <v>148</v>
      </c>
      <c r="B1777" s="27" t="s">
        <v>241</v>
      </c>
      <c r="C1777" s="27" t="s">
        <v>242</v>
      </c>
      <c r="D1777" s="27" t="str">
        <f>VLOOKUP(C1777,state!A:B,2)</f>
        <v>Nevada</v>
      </c>
      <c r="E1777" s="33" t="s">
        <v>2764</v>
      </c>
      <c r="F1777" s="33" t="str">
        <f>VLOOKUP(E1777,Sheet4!A:B,2,FALSE)</f>
        <v>Lovelock</v>
      </c>
      <c r="G1777" s="27" t="s">
        <v>2766</v>
      </c>
      <c r="H1777" s="27" t="s">
        <v>4</v>
      </c>
      <c r="I1777" s="27" t="s">
        <v>13</v>
      </c>
      <c r="J1777" s="28" t="s">
        <v>3931</v>
      </c>
      <c r="K1777" s="29">
        <v>170103</v>
      </c>
      <c r="L1777" s="29">
        <v>170103</v>
      </c>
      <c r="M1777" s="29">
        <v>0</v>
      </c>
      <c r="N1777" s="29">
        <v>0</v>
      </c>
      <c r="O1777" s="31" t="s">
        <v>296</v>
      </c>
    </row>
    <row r="1778" spans="1:15" ht="30" x14ac:dyDescent="0.25">
      <c r="A1778" s="30" t="s">
        <v>148</v>
      </c>
      <c r="B1778" s="27" t="s">
        <v>241</v>
      </c>
      <c r="C1778" s="27" t="s">
        <v>242</v>
      </c>
      <c r="D1778" s="27" t="str">
        <f>VLOOKUP(C1778,state!A:B,2)</f>
        <v>Nevada</v>
      </c>
      <c r="E1778" s="33" t="s">
        <v>2764</v>
      </c>
      <c r="F1778" s="33" t="str">
        <f>VLOOKUP(E1778,Sheet4!A:B,2,FALSE)</f>
        <v>Lovelock</v>
      </c>
      <c r="G1778" s="27" t="s">
        <v>2766</v>
      </c>
      <c r="H1778" s="27" t="s">
        <v>4</v>
      </c>
      <c r="I1778" s="27" t="s">
        <v>13</v>
      </c>
      <c r="J1778" s="28" t="s">
        <v>3931</v>
      </c>
      <c r="K1778" s="29">
        <v>300000</v>
      </c>
      <c r="L1778" s="29">
        <v>300000</v>
      </c>
      <c r="M1778" s="29">
        <v>0</v>
      </c>
      <c r="N1778" s="29">
        <v>0</v>
      </c>
      <c r="O1778" s="31" t="s">
        <v>5230</v>
      </c>
    </row>
    <row r="1779" spans="1:15" ht="30" x14ac:dyDescent="0.25">
      <c r="A1779" s="30" t="s">
        <v>148</v>
      </c>
      <c r="B1779" s="27" t="s">
        <v>241</v>
      </c>
      <c r="C1779" s="27" t="s">
        <v>242</v>
      </c>
      <c r="D1779" s="27" t="str">
        <f>VLOOKUP(C1779,state!A:B,2)</f>
        <v>Nevada</v>
      </c>
      <c r="E1779" s="33" t="s">
        <v>686</v>
      </c>
      <c r="F1779" s="33" t="str">
        <f>VLOOKUP(E1779,Sheet4!A:B,2,FALSE)</f>
        <v>Minden</v>
      </c>
      <c r="G1779" s="27" t="s">
        <v>688</v>
      </c>
      <c r="H1779" s="27" t="s">
        <v>4</v>
      </c>
      <c r="I1779" s="27" t="s">
        <v>13</v>
      </c>
      <c r="J1779" s="28" t="s">
        <v>3940</v>
      </c>
      <c r="K1779" s="29">
        <v>56250</v>
      </c>
      <c r="L1779" s="29">
        <v>56250</v>
      </c>
      <c r="M1779" s="29">
        <v>0</v>
      </c>
      <c r="N1779" s="29">
        <v>0</v>
      </c>
      <c r="O1779" s="31" t="s">
        <v>5280</v>
      </c>
    </row>
    <row r="1780" spans="1:15" ht="30" x14ac:dyDescent="0.25">
      <c r="A1780" s="30" t="s">
        <v>148</v>
      </c>
      <c r="B1780" s="27" t="s">
        <v>241</v>
      </c>
      <c r="C1780" s="27" t="s">
        <v>242</v>
      </c>
      <c r="D1780" s="27" t="str">
        <f>VLOOKUP(C1780,state!A:B,2)</f>
        <v>Nevada</v>
      </c>
      <c r="E1780" s="33" t="s">
        <v>686</v>
      </c>
      <c r="F1780" s="33" t="str">
        <f>VLOOKUP(E1780,Sheet4!A:B,2,FALSE)</f>
        <v>Minden</v>
      </c>
      <c r="G1780" s="27" t="s">
        <v>688</v>
      </c>
      <c r="H1780" s="27" t="s">
        <v>4</v>
      </c>
      <c r="I1780" s="27" t="s">
        <v>13</v>
      </c>
      <c r="J1780" s="28" t="s">
        <v>3940</v>
      </c>
      <c r="K1780" s="29">
        <v>62049</v>
      </c>
      <c r="L1780" s="29">
        <v>62049</v>
      </c>
      <c r="M1780" s="29">
        <v>0</v>
      </c>
      <c r="N1780" s="29">
        <v>0</v>
      </c>
      <c r="O1780" s="31" t="s">
        <v>5277</v>
      </c>
    </row>
    <row r="1781" spans="1:15" ht="30" x14ac:dyDescent="0.25">
      <c r="A1781" s="30" t="s">
        <v>148</v>
      </c>
      <c r="B1781" s="27" t="s">
        <v>241</v>
      </c>
      <c r="C1781" s="27" t="s">
        <v>242</v>
      </c>
      <c r="D1781" s="27" t="str">
        <f>VLOOKUP(C1781,state!A:B,2)</f>
        <v>Nevada</v>
      </c>
      <c r="E1781" s="33" t="s">
        <v>686</v>
      </c>
      <c r="F1781" s="33" t="str">
        <f>VLOOKUP(E1781,Sheet4!A:B,2,FALSE)</f>
        <v>Minden</v>
      </c>
      <c r="G1781" s="27" t="s">
        <v>688</v>
      </c>
      <c r="H1781" s="27" t="s">
        <v>4</v>
      </c>
      <c r="I1781" s="27" t="s">
        <v>13</v>
      </c>
      <c r="J1781" s="28" t="s">
        <v>3940</v>
      </c>
      <c r="K1781" s="29">
        <v>68000</v>
      </c>
      <c r="L1781" s="29">
        <v>68000</v>
      </c>
      <c r="M1781" s="29">
        <v>0</v>
      </c>
      <c r="N1781" s="29">
        <v>0</v>
      </c>
      <c r="O1781" s="31" t="s">
        <v>4176</v>
      </c>
    </row>
    <row r="1782" spans="1:15" ht="30" x14ac:dyDescent="0.25">
      <c r="A1782" s="30" t="s">
        <v>148</v>
      </c>
      <c r="B1782" s="27" t="s">
        <v>241</v>
      </c>
      <c r="C1782" s="27" t="s">
        <v>242</v>
      </c>
      <c r="D1782" s="27" t="str">
        <f>VLOOKUP(C1782,state!A:B,2)</f>
        <v>Nevada</v>
      </c>
      <c r="E1782" s="33" t="s">
        <v>686</v>
      </c>
      <c r="F1782" s="33" t="str">
        <f>VLOOKUP(E1782,Sheet4!A:B,2,FALSE)</f>
        <v>Minden</v>
      </c>
      <c r="G1782" s="27" t="s">
        <v>688</v>
      </c>
      <c r="H1782" s="27" t="s">
        <v>4</v>
      </c>
      <c r="I1782" s="27" t="s">
        <v>13</v>
      </c>
      <c r="J1782" s="28" t="s">
        <v>3940</v>
      </c>
      <c r="K1782" s="29">
        <v>75000</v>
      </c>
      <c r="L1782" s="29">
        <v>75000</v>
      </c>
      <c r="M1782" s="29">
        <v>0</v>
      </c>
      <c r="N1782" s="29">
        <v>0</v>
      </c>
      <c r="O1782" s="31" t="s">
        <v>5276</v>
      </c>
    </row>
    <row r="1783" spans="1:15" ht="30" x14ac:dyDescent="0.25">
      <c r="A1783" s="30" t="s">
        <v>148</v>
      </c>
      <c r="B1783" s="27" t="s">
        <v>241</v>
      </c>
      <c r="C1783" s="27" t="s">
        <v>242</v>
      </c>
      <c r="D1783" s="27" t="str">
        <f>VLOOKUP(C1783,state!A:B,2)</f>
        <v>Nevada</v>
      </c>
      <c r="E1783" s="33" t="s">
        <v>686</v>
      </c>
      <c r="F1783" s="33" t="str">
        <f>VLOOKUP(E1783,Sheet4!A:B,2,FALSE)</f>
        <v>Minden</v>
      </c>
      <c r="G1783" s="27" t="s">
        <v>688</v>
      </c>
      <c r="H1783" s="27" t="s">
        <v>4</v>
      </c>
      <c r="I1783" s="27" t="s">
        <v>13</v>
      </c>
      <c r="J1783" s="28" t="s">
        <v>3940</v>
      </c>
      <c r="K1783" s="29">
        <v>84375</v>
      </c>
      <c r="L1783" s="29">
        <v>84375</v>
      </c>
      <c r="M1783" s="29">
        <v>0</v>
      </c>
      <c r="N1783" s="29">
        <v>0</v>
      </c>
      <c r="O1783" s="31" t="s">
        <v>5278</v>
      </c>
    </row>
    <row r="1784" spans="1:15" ht="30" x14ac:dyDescent="0.25">
      <c r="A1784" s="30" t="s">
        <v>148</v>
      </c>
      <c r="B1784" s="27" t="s">
        <v>241</v>
      </c>
      <c r="C1784" s="27" t="s">
        <v>242</v>
      </c>
      <c r="D1784" s="27" t="str">
        <f>VLOOKUP(C1784,state!A:B,2)</f>
        <v>Nevada</v>
      </c>
      <c r="E1784" s="33" t="s">
        <v>686</v>
      </c>
      <c r="F1784" s="33" t="str">
        <f>VLOOKUP(E1784,Sheet4!A:B,2,FALSE)</f>
        <v>Minden</v>
      </c>
      <c r="G1784" s="27" t="s">
        <v>688</v>
      </c>
      <c r="H1784" s="27" t="s">
        <v>4</v>
      </c>
      <c r="I1784" s="27" t="s">
        <v>13</v>
      </c>
      <c r="J1784" s="28" t="s">
        <v>3940</v>
      </c>
      <c r="K1784" s="29">
        <v>309375</v>
      </c>
      <c r="L1784" s="29">
        <v>309375</v>
      </c>
      <c r="M1784" s="29">
        <v>0</v>
      </c>
      <c r="N1784" s="29">
        <v>0</v>
      </c>
      <c r="O1784" s="31" t="s">
        <v>5279</v>
      </c>
    </row>
    <row r="1785" spans="1:15" ht="30" x14ac:dyDescent="0.25">
      <c r="A1785" s="30" t="s">
        <v>148</v>
      </c>
      <c r="B1785" s="27" t="s">
        <v>241</v>
      </c>
      <c r="C1785" s="27" t="s">
        <v>242</v>
      </c>
      <c r="D1785" s="27" t="str">
        <f>VLOOKUP(C1785,state!A:B,2)</f>
        <v>Nevada</v>
      </c>
      <c r="E1785" s="33" t="s">
        <v>3023</v>
      </c>
      <c r="F1785" s="33" t="str">
        <f>VLOOKUP(E1785,Sheet4!A:B,2,FALSE)</f>
        <v>Silver Springs</v>
      </c>
      <c r="G1785" s="27" t="s">
        <v>3024</v>
      </c>
      <c r="H1785" s="27" t="s">
        <v>4</v>
      </c>
      <c r="I1785" s="27" t="s">
        <v>13</v>
      </c>
      <c r="J1785" s="28" t="s">
        <v>3901</v>
      </c>
      <c r="K1785" s="29">
        <v>75000</v>
      </c>
      <c r="L1785" s="29">
        <v>75000</v>
      </c>
      <c r="M1785" s="29">
        <v>0</v>
      </c>
      <c r="N1785" s="29">
        <v>0</v>
      </c>
      <c r="O1785" s="31" t="s">
        <v>5616</v>
      </c>
    </row>
    <row r="1786" spans="1:15" ht="30" x14ac:dyDescent="0.25">
      <c r="A1786" s="30" t="s">
        <v>148</v>
      </c>
      <c r="B1786" s="27" t="s">
        <v>241</v>
      </c>
      <c r="C1786" s="27" t="s">
        <v>242</v>
      </c>
      <c r="D1786" s="27" t="str">
        <f>VLOOKUP(C1786,state!A:B,2)</f>
        <v>Nevada</v>
      </c>
      <c r="E1786" s="33" t="s">
        <v>3023</v>
      </c>
      <c r="F1786" s="33" t="str">
        <f>VLOOKUP(E1786,Sheet4!A:B,2,FALSE)</f>
        <v>Silver Springs</v>
      </c>
      <c r="G1786" s="27" t="s">
        <v>3024</v>
      </c>
      <c r="H1786" s="27" t="s">
        <v>4</v>
      </c>
      <c r="I1786" s="27" t="s">
        <v>13</v>
      </c>
      <c r="J1786" s="28" t="s">
        <v>3901</v>
      </c>
      <c r="K1786" s="29">
        <v>243749</v>
      </c>
      <c r="L1786" s="29">
        <v>243749</v>
      </c>
      <c r="M1786" s="29">
        <v>0</v>
      </c>
      <c r="N1786" s="29">
        <v>0</v>
      </c>
      <c r="O1786" s="31" t="s">
        <v>5617</v>
      </c>
    </row>
    <row r="1787" spans="1:15" ht="30" x14ac:dyDescent="0.25">
      <c r="A1787" s="30" t="s">
        <v>148</v>
      </c>
      <c r="B1787" s="27" t="s">
        <v>241</v>
      </c>
      <c r="C1787" s="27" t="s">
        <v>242</v>
      </c>
      <c r="D1787" s="27" t="str">
        <f>VLOOKUP(C1787,state!A:B,2)</f>
        <v>Nevada</v>
      </c>
      <c r="E1787" s="33" t="s">
        <v>244</v>
      </c>
      <c r="F1787" s="33" t="str">
        <f>VLOOKUP(E1787,Sheet4!A:B,2,FALSE)</f>
        <v>Tonopah</v>
      </c>
      <c r="G1787" s="27" t="s">
        <v>245</v>
      </c>
      <c r="H1787" s="27" t="s">
        <v>4</v>
      </c>
      <c r="I1787" s="27" t="s">
        <v>13</v>
      </c>
      <c r="J1787" s="28" t="s">
        <v>3895</v>
      </c>
      <c r="K1787" s="29">
        <v>70000</v>
      </c>
      <c r="L1787" s="29">
        <v>70000</v>
      </c>
      <c r="M1787" s="29">
        <v>0</v>
      </c>
      <c r="N1787" s="29">
        <v>0</v>
      </c>
      <c r="O1787" s="31" t="s">
        <v>5658</v>
      </c>
    </row>
    <row r="1788" spans="1:15" ht="30" x14ac:dyDescent="0.25">
      <c r="A1788" s="30" t="s">
        <v>148</v>
      </c>
      <c r="B1788" s="27" t="s">
        <v>241</v>
      </c>
      <c r="C1788" s="27" t="s">
        <v>242</v>
      </c>
      <c r="D1788" s="27" t="str">
        <f>VLOOKUP(C1788,state!A:B,2)</f>
        <v>Nevada</v>
      </c>
      <c r="E1788" s="33" t="s">
        <v>244</v>
      </c>
      <c r="F1788" s="33" t="str">
        <f>VLOOKUP(E1788,Sheet4!A:B,2,FALSE)</f>
        <v>Tonopah</v>
      </c>
      <c r="G1788" s="27" t="s">
        <v>245</v>
      </c>
      <c r="H1788" s="27" t="s">
        <v>4</v>
      </c>
      <c r="I1788" s="27" t="s">
        <v>13</v>
      </c>
      <c r="J1788" s="28" t="s">
        <v>3895</v>
      </c>
      <c r="K1788" s="29">
        <v>84000</v>
      </c>
      <c r="L1788" s="29">
        <v>84000</v>
      </c>
      <c r="M1788" s="29">
        <v>0</v>
      </c>
      <c r="N1788" s="29">
        <v>0</v>
      </c>
      <c r="O1788" s="31" t="s">
        <v>4125</v>
      </c>
    </row>
    <row r="1789" spans="1:15" ht="30" x14ac:dyDescent="0.25">
      <c r="A1789" s="30" t="s">
        <v>148</v>
      </c>
      <c r="B1789" s="27" t="s">
        <v>241</v>
      </c>
      <c r="C1789" s="27" t="s">
        <v>242</v>
      </c>
      <c r="D1789" s="27" t="str">
        <f>VLOOKUP(C1789,state!A:B,2)</f>
        <v>Nevada</v>
      </c>
      <c r="E1789" s="33" t="s">
        <v>244</v>
      </c>
      <c r="F1789" s="33" t="str">
        <f>VLOOKUP(E1789,Sheet4!A:B,2,FALSE)</f>
        <v>Tonopah</v>
      </c>
      <c r="G1789" s="27" t="s">
        <v>245</v>
      </c>
      <c r="H1789" s="27" t="s">
        <v>4</v>
      </c>
      <c r="I1789" s="27" t="s">
        <v>13</v>
      </c>
      <c r="J1789" s="28" t="s">
        <v>3895</v>
      </c>
      <c r="K1789" s="29">
        <v>2073266</v>
      </c>
      <c r="L1789" s="29">
        <v>2073266</v>
      </c>
      <c r="M1789" s="29">
        <v>0</v>
      </c>
      <c r="N1789" s="29">
        <v>0</v>
      </c>
      <c r="O1789" s="31" t="s">
        <v>5657</v>
      </c>
    </row>
    <row r="1790" spans="1:15" ht="30" x14ac:dyDescent="0.25">
      <c r="A1790" s="30" t="s">
        <v>148</v>
      </c>
      <c r="B1790" s="27" t="s">
        <v>241</v>
      </c>
      <c r="C1790" s="27" t="s">
        <v>242</v>
      </c>
      <c r="D1790" s="27" t="str">
        <f>VLOOKUP(C1790,state!A:B,2)</f>
        <v>Nevada</v>
      </c>
      <c r="E1790" s="33" t="s">
        <v>1989</v>
      </c>
      <c r="F1790" s="33" t="str">
        <f>VLOOKUP(E1790,Sheet4!A:B,2,FALSE)</f>
        <v>Winnemucca</v>
      </c>
      <c r="G1790" s="27" t="s">
        <v>1991</v>
      </c>
      <c r="H1790" s="27" t="s">
        <v>4</v>
      </c>
      <c r="I1790" s="27" t="s">
        <v>13</v>
      </c>
      <c r="J1790" s="28" t="s">
        <v>3926</v>
      </c>
      <c r="K1790" s="29">
        <v>25000</v>
      </c>
      <c r="L1790" s="29">
        <v>25000</v>
      </c>
      <c r="M1790" s="29">
        <v>0</v>
      </c>
      <c r="N1790" s="29">
        <v>0</v>
      </c>
      <c r="O1790" s="31" t="s">
        <v>5710</v>
      </c>
    </row>
    <row r="1791" spans="1:15" ht="30" x14ac:dyDescent="0.25">
      <c r="A1791" s="30" t="s">
        <v>148</v>
      </c>
      <c r="B1791" s="27" t="s">
        <v>241</v>
      </c>
      <c r="C1791" s="27" t="s">
        <v>242</v>
      </c>
      <c r="D1791" s="27" t="str">
        <f>VLOOKUP(C1791,state!A:B,2)</f>
        <v>Nevada</v>
      </c>
      <c r="E1791" s="33" t="s">
        <v>1989</v>
      </c>
      <c r="F1791" s="33" t="str">
        <f>VLOOKUP(E1791,Sheet4!A:B,2,FALSE)</f>
        <v>Winnemucca</v>
      </c>
      <c r="G1791" s="27" t="s">
        <v>1991</v>
      </c>
      <c r="H1791" s="27" t="s">
        <v>4</v>
      </c>
      <c r="I1791" s="27" t="s">
        <v>13</v>
      </c>
      <c r="J1791" s="28" t="s">
        <v>3926</v>
      </c>
      <c r="K1791" s="29">
        <v>48000</v>
      </c>
      <c r="L1791" s="29">
        <v>48000</v>
      </c>
      <c r="M1791" s="29">
        <v>0</v>
      </c>
      <c r="N1791" s="29">
        <v>0</v>
      </c>
      <c r="O1791" s="31" t="s">
        <v>4410</v>
      </c>
    </row>
    <row r="1792" spans="1:15" ht="30" x14ac:dyDescent="0.25">
      <c r="A1792" s="30" t="s">
        <v>148</v>
      </c>
      <c r="B1792" s="27" t="s">
        <v>241</v>
      </c>
      <c r="C1792" s="27" t="s">
        <v>242</v>
      </c>
      <c r="D1792" s="27" t="str">
        <f>VLOOKUP(C1792,state!A:B,2)</f>
        <v>Nevada</v>
      </c>
      <c r="E1792" s="33" t="s">
        <v>1989</v>
      </c>
      <c r="F1792" s="33" t="str">
        <f>VLOOKUP(E1792,Sheet4!A:B,2,FALSE)</f>
        <v>Winnemucca</v>
      </c>
      <c r="G1792" s="27" t="s">
        <v>1991</v>
      </c>
      <c r="H1792" s="27" t="s">
        <v>4</v>
      </c>
      <c r="I1792" s="27" t="s">
        <v>13</v>
      </c>
      <c r="J1792" s="28" t="s">
        <v>3923</v>
      </c>
      <c r="K1792" s="29">
        <v>64716</v>
      </c>
      <c r="L1792" s="29">
        <v>64716</v>
      </c>
      <c r="M1792" s="29">
        <v>0</v>
      </c>
      <c r="N1792" s="29">
        <v>0</v>
      </c>
      <c r="O1792" s="31" t="s">
        <v>5709</v>
      </c>
    </row>
    <row r="1793" spans="1:15" ht="30" x14ac:dyDescent="0.25">
      <c r="A1793" s="30" t="s">
        <v>148</v>
      </c>
      <c r="B1793" s="27" t="s">
        <v>241</v>
      </c>
      <c r="C1793" s="27" t="s">
        <v>242</v>
      </c>
      <c r="D1793" s="27" t="str">
        <f>VLOOKUP(C1793,state!A:B,2)</f>
        <v>Nevada</v>
      </c>
      <c r="E1793" s="33" t="s">
        <v>1989</v>
      </c>
      <c r="F1793" s="33" t="str">
        <f>VLOOKUP(E1793,Sheet4!A:B,2,FALSE)</f>
        <v>Winnemucca</v>
      </c>
      <c r="G1793" s="27" t="s">
        <v>1991</v>
      </c>
      <c r="H1793" s="27" t="s">
        <v>4</v>
      </c>
      <c r="I1793" s="27" t="s">
        <v>13</v>
      </c>
      <c r="J1793" s="28" t="s">
        <v>3926</v>
      </c>
      <c r="K1793" s="29">
        <v>148099</v>
      </c>
      <c r="L1793" s="29">
        <v>148099</v>
      </c>
      <c r="M1793" s="29">
        <v>0</v>
      </c>
      <c r="N1793" s="29">
        <v>0</v>
      </c>
      <c r="O1793" s="31" t="s">
        <v>5708</v>
      </c>
    </row>
    <row r="1794" spans="1:15" ht="30" x14ac:dyDescent="0.25">
      <c r="A1794" s="30" t="s">
        <v>148</v>
      </c>
      <c r="B1794" s="27" t="s">
        <v>241</v>
      </c>
      <c r="C1794" s="27" t="s">
        <v>242</v>
      </c>
      <c r="D1794" s="27" t="str">
        <f>VLOOKUP(C1794,state!A:B,2)</f>
        <v>Nevada</v>
      </c>
      <c r="E1794" s="33" t="s">
        <v>1989</v>
      </c>
      <c r="F1794" s="33" t="str">
        <f>VLOOKUP(E1794,Sheet4!A:B,2,FALSE)</f>
        <v>Winnemucca</v>
      </c>
      <c r="G1794" s="27" t="s">
        <v>1991</v>
      </c>
      <c r="H1794" s="27" t="s">
        <v>4</v>
      </c>
      <c r="I1794" s="27" t="s">
        <v>13</v>
      </c>
      <c r="J1794" s="28" t="s">
        <v>3926</v>
      </c>
      <c r="K1794" s="29">
        <v>175000</v>
      </c>
      <c r="L1794" s="29">
        <v>175000</v>
      </c>
      <c r="M1794" s="29">
        <v>0</v>
      </c>
      <c r="N1794" s="29">
        <v>0</v>
      </c>
      <c r="O1794" s="31" t="s">
        <v>5711</v>
      </c>
    </row>
    <row r="1795" spans="1:15" x14ac:dyDescent="0.25">
      <c r="A1795" s="30" t="s">
        <v>148</v>
      </c>
      <c r="B1795" s="27" t="s">
        <v>241</v>
      </c>
      <c r="C1795" s="27" t="s">
        <v>242</v>
      </c>
      <c r="D1795" s="27" t="str">
        <f>VLOOKUP(C1795,state!A:B,2)</f>
        <v>Nevada</v>
      </c>
      <c r="E1795" s="33" t="s">
        <v>2872</v>
      </c>
      <c r="F1795" s="33" t="str">
        <f>VLOOKUP(E1795,Sheet4!A:B,2,FALSE)</f>
        <v>Boulder City</v>
      </c>
      <c r="G1795" s="27" t="s">
        <v>2874</v>
      </c>
      <c r="H1795" s="27" t="s">
        <v>53</v>
      </c>
      <c r="I1795" s="27" t="s">
        <v>57</v>
      </c>
      <c r="J1795" s="28" t="s">
        <v>3923</v>
      </c>
      <c r="K1795" s="29">
        <v>225000</v>
      </c>
      <c r="L1795" s="29">
        <v>225000</v>
      </c>
      <c r="M1795" s="29">
        <v>0</v>
      </c>
      <c r="N1795" s="29">
        <v>0</v>
      </c>
      <c r="O1795" s="31" t="s">
        <v>4807</v>
      </c>
    </row>
    <row r="1796" spans="1:15" x14ac:dyDescent="0.25">
      <c r="A1796" s="30" t="s">
        <v>148</v>
      </c>
      <c r="B1796" s="27" t="s">
        <v>241</v>
      </c>
      <c r="C1796" s="27" t="s">
        <v>242</v>
      </c>
      <c r="D1796" s="27" t="str">
        <f>VLOOKUP(C1796,state!A:B,2)</f>
        <v>Nevada</v>
      </c>
      <c r="E1796" s="33" t="s">
        <v>2872</v>
      </c>
      <c r="F1796" s="33" t="str">
        <f>VLOOKUP(E1796,Sheet4!A:B,2,FALSE)</f>
        <v>Boulder City</v>
      </c>
      <c r="G1796" s="27" t="s">
        <v>2874</v>
      </c>
      <c r="H1796" s="27" t="s">
        <v>53</v>
      </c>
      <c r="I1796" s="27" t="s">
        <v>57</v>
      </c>
      <c r="J1796" s="28" t="s">
        <v>3923</v>
      </c>
      <c r="K1796" s="29">
        <v>468750</v>
      </c>
      <c r="L1796" s="29">
        <v>468750</v>
      </c>
      <c r="M1796" s="29">
        <v>0</v>
      </c>
      <c r="N1796" s="29">
        <v>0</v>
      </c>
      <c r="O1796" s="31" t="s">
        <v>4808</v>
      </c>
    </row>
    <row r="1797" spans="1:15" x14ac:dyDescent="0.25">
      <c r="A1797" s="30" t="s">
        <v>148</v>
      </c>
      <c r="B1797" s="27" t="s">
        <v>241</v>
      </c>
      <c r="C1797" s="27" t="s">
        <v>242</v>
      </c>
      <c r="D1797" s="27" t="str">
        <f>VLOOKUP(C1797,state!A:B,2)</f>
        <v>Nevada</v>
      </c>
      <c r="E1797" s="33" t="s">
        <v>2872</v>
      </c>
      <c r="F1797" s="33" t="str">
        <f>VLOOKUP(E1797,Sheet4!A:B,2,FALSE)</f>
        <v>Boulder City</v>
      </c>
      <c r="G1797" s="27" t="s">
        <v>2874</v>
      </c>
      <c r="H1797" s="27" t="s">
        <v>53</v>
      </c>
      <c r="I1797" s="27" t="s">
        <v>57</v>
      </c>
      <c r="J1797" s="28" t="s">
        <v>3923</v>
      </c>
      <c r="K1797" s="29">
        <v>1602225</v>
      </c>
      <c r="L1797" s="29">
        <v>1437718</v>
      </c>
      <c r="M1797" s="29">
        <v>164507</v>
      </c>
      <c r="N1797" s="29">
        <v>0</v>
      </c>
      <c r="O1797" s="31" t="s">
        <v>4809</v>
      </c>
    </row>
    <row r="1798" spans="1:15" ht="30" x14ac:dyDescent="0.25">
      <c r="A1798" s="30" t="s">
        <v>148</v>
      </c>
      <c r="B1798" s="27" t="s">
        <v>241</v>
      </c>
      <c r="C1798" s="27" t="s">
        <v>242</v>
      </c>
      <c r="D1798" s="27" t="str">
        <f>VLOOKUP(C1798,state!A:B,2)</f>
        <v>Nevada</v>
      </c>
      <c r="E1798" s="33" t="s">
        <v>3426</v>
      </c>
      <c r="F1798" s="33" t="str">
        <f>VLOOKUP(E1798,Sheet4!A:B,2,FALSE)</f>
        <v>Elko</v>
      </c>
      <c r="G1798" s="27" t="s">
        <v>3428</v>
      </c>
      <c r="H1798" s="27" t="s">
        <v>53</v>
      </c>
      <c r="I1798" s="27" t="s">
        <v>57</v>
      </c>
      <c r="J1798" s="28" t="s">
        <v>3987</v>
      </c>
      <c r="K1798" s="29">
        <v>1352113</v>
      </c>
      <c r="L1798" s="29">
        <v>0</v>
      </c>
      <c r="M1798" s="29">
        <v>1352113</v>
      </c>
      <c r="N1798" s="29">
        <v>0</v>
      </c>
      <c r="O1798" s="31" t="s">
        <v>4949</v>
      </c>
    </row>
    <row r="1799" spans="1:15" x14ac:dyDescent="0.25">
      <c r="A1799" s="30" t="s">
        <v>148</v>
      </c>
      <c r="B1799" s="27" t="s">
        <v>241</v>
      </c>
      <c r="C1799" s="27" t="s">
        <v>242</v>
      </c>
      <c r="D1799" s="27" t="str">
        <f>VLOOKUP(C1799,state!A:B,2)</f>
        <v>Nevada</v>
      </c>
      <c r="E1799" s="33" t="s">
        <v>3426</v>
      </c>
      <c r="F1799" s="33" t="str">
        <f>VLOOKUP(E1799,Sheet4!A:B,2,FALSE)</f>
        <v>Elko</v>
      </c>
      <c r="G1799" s="27" t="s">
        <v>3428</v>
      </c>
      <c r="H1799" s="27" t="s">
        <v>53</v>
      </c>
      <c r="I1799" s="27" t="s">
        <v>57</v>
      </c>
      <c r="J1799" s="28" t="s">
        <v>3987</v>
      </c>
      <c r="K1799" s="29">
        <v>1000000</v>
      </c>
      <c r="L1799" s="29">
        <v>1000000</v>
      </c>
      <c r="M1799" s="29">
        <v>0</v>
      </c>
      <c r="N1799" s="29">
        <v>0</v>
      </c>
      <c r="O1799" s="31" t="s">
        <v>4950</v>
      </c>
    </row>
    <row r="1800" spans="1:15" x14ac:dyDescent="0.25">
      <c r="A1800" s="30" t="s">
        <v>148</v>
      </c>
      <c r="B1800" s="27" t="s">
        <v>241</v>
      </c>
      <c r="C1800" s="27" t="s">
        <v>242</v>
      </c>
      <c r="D1800" s="27" t="str">
        <f>VLOOKUP(C1800,state!A:B,2)</f>
        <v>Nevada</v>
      </c>
      <c r="E1800" s="33" t="s">
        <v>960</v>
      </c>
      <c r="F1800" s="33" t="str">
        <f>VLOOKUP(E1800,Sheet4!A:B,2,FALSE)</f>
        <v>Las Vegas</v>
      </c>
      <c r="G1800" s="27" t="s">
        <v>963</v>
      </c>
      <c r="H1800" s="27" t="s">
        <v>53</v>
      </c>
      <c r="I1800" s="27" t="s">
        <v>57</v>
      </c>
      <c r="J1800" s="28" t="s">
        <v>3976</v>
      </c>
      <c r="K1800" s="29">
        <v>7900000</v>
      </c>
      <c r="L1800" s="29">
        <v>7900000</v>
      </c>
      <c r="M1800" s="29">
        <v>0</v>
      </c>
      <c r="N1800" s="29">
        <v>0</v>
      </c>
      <c r="O1800" s="31" t="s">
        <v>4094</v>
      </c>
    </row>
    <row r="1801" spans="1:15" x14ac:dyDescent="0.25">
      <c r="A1801" s="30" t="s">
        <v>148</v>
      </c>
      <c r="B1801" s="27" t="s">
        <v>241</v>
      </c>
      <c r="C1801" s="27" t="s">
        <v>242</v>
      </c>
      <c r="D1801" s="27" t="str">
        <f>VLOOKUP(C1801,state!A:B,2)</f>
        <v>Nevada</v>
      </c>
      <c r="E1801" s="33" t="s">
        <v>398</v>
      </c>
      <c r="F1801" s="33" t="str">
        <f>VLOOKUP(E1801,Sheet4!A:B,2,FALSE)</f>
        <v>Carson City</v>
      </c>
      <c r="G1801" s="27" t="s">
        <v>400</v>
      </c>
      <c r="H1801" s="27" t="s">
        <v>154</v>
      </c>
      <c r="I1801" s="27" t="s">
        <v>161</v>
      </c>
      <c r="J1801" s="28" t="s">
        <v>3940</v>
      </c>
      <c r="K1801" s="29">
        <v>15000</v>
      </c>
      <c r="L1801" s="29">
        <v>15000</v>
      </c>
      <c r="M1801" s="29">
        <v>0</v>
      </c>
      <c r="N1801" s="29">
        <v>0</v>
      </c>
      <c r="O1801" s="31" t="s">
        <v>4891</v>
      </c>
    </row>
    <row r="1802" spans="1:15" x14ac:dyDescent="0.25">
      <c r="A1802" s="30" t="s">
        <v>148</v>
      </c>
      <c r="B1802" s="27" t="s">
        <v>241</v>
      </c>
      <c r="C1802" s="27" t="s">
        <v>242</v>
      </c>
      <c r="D1802" s="27" t="str">
        <f>VLOOKUP(C1802,state!A:B,2)</f>
        <v>Nevada</v>
      </c>
      <c r="E1802" s="33" t="s">
        <v>398</v>
      </c>
      <c r="F1802" s="33" t="str">
        <f>VLOOKUP(E1802,Sheet4!A:B,2,FALSE)</f>
        <v>Carson City</v>
      </c>
      <c r="G1802" s="27" t="s">
        <v>400</v>
      </c>
      <c r="H1802" s="27" t="s">
        <v>154</v>
      </c>
      <c r="I1802" s="27" t="s">
        <v>161</v>
      </c>
      <c r="J1802" s="28" t="s">
        <v>3940</v>
      </c>
      <c r="K1802" s="29">
        <v>15000</v>
      </c>
      <c r="L1802" s="29">
        <v>15000</v>
      </c>
      <c r="M1802" s="29">
        <v>0</v>
      </c>
      <c r="N1802" s="29">
        <v>0</v>
      </c>
      <c r="O1802" s="31" t="s">
        <v>4892</v>
      </c>
    </row>
    <row r="1803" spans="1:15" x14ac:dyDescent="0.25">
      <c r="A1803" s="30" t="s">
        <v>148</v>
      </c>
      <c r="B1803" s="27" t="s">
        <v>241</v>
      </c>
      <c r="C1803" s="27" t="s">
        <v>242</v>
      </c>
      <c r="D1803" s="27" t="str">
        <f>VLOOKUP(C1803,state!A:B,2)</f>
        <v>Nevada</v>
      </c>
      <c r="E1803" s="33" t="s">
        <v>398</v>
      </c>
      <c r="F1803" s="33" t="str">
        <f>VLOOKUP(E1803,Sheet4!A:B,2,FALSE)</f>
        <v>Carson City</v>
      </c>
      <c r="G1803" s="27" t="s">
        <v>400</v>
      </c>
      <c r="H1803" s="27" t="s">
        <v>154</v>
      </c>
      <c r="I1803" s="27" t="s">
        <v>161</v>
      </c>
      <c r="J1803" s="28" t="s">
        <v>3940</v>
      </c>
      <c r="K1803" s="29">
        <v>39187</v>
      </c>
      <c r="L1803" s="29">
        <v>39187</v>
      </c>
      <c r="M1803" s="29">
        <v>0</v>
      </c>
      <c r="N1803" s="29">
        <v>0</v>
      </c>
      <c r="O1803" s="31" t="s">
        <v>4893</v>
      </c>
    </row>
    <row r="1804" spans="1:15" x14ac:dyDescent="0.25">
      <c r="A1804" s="30" t="s">
        <v>148</v>
      </c>
      <c r="B1804" s="27" t="s">
        <v>241</v>
      </c>
      <c r="C1804" s="27" t="s">
        <v>242</v>
      </c>
      <c r="D1804" s="27" t="str">
        <f>VLOOKUP(C1804,state!A:B,2)</f>
        <v>Nevada</v>
      </c>
      <c r="E1804" s="33" t="s">
        <v>398</v>
      </c>
      <c r="F1804" s="33" t="str">
        <f>VLOOKUP(E1804,Sheet4!A:B,2,FALSE)</f>
        <v>Carson City</v>
      </c>
      <c r="G1804" s="27" t="s">
        <v>400</v>
      </c>
      <c r="H1804" s="27" t="s">
        <v>154</v>
      </c>
      <c r="I1804" s="27" t="s">
        <v>161</v>
      </c>
      <c r="J1804" s="28" t="s">
        <v>3940</v>
      </c>
      <c r="K1804" s="29">
        <v>40000</v>
      </c>
      <c r="L1804" s="29">
        <v>40000</v>
      </c>
      <c r="M1804" s="29">
        <v>0</v>
      </c>
      <c r="N1804" s="29">
        <v>0</v>
      </c>
      <c r="O1804" s="31" t="s">
        <v>4886</v>
      </c>
    </row>
    <row r="1805" spans="1:15" x14ac:dyDescent="0.25">
      <c r="A1805" s="30" t="s">
        <v>148</v>
      </c>
      <c r="B1805" s="27" t="s">
        <v>241</v>
      </c>
      <c r="C1805" s="27" t="s">
        <v>242</v>
      </c>
      <c r="D1805" s="27" t="str">
        <f>VLOOKUP(C1805,state!A:B,2)</f>
        <v>Nevada</v>
      </c>
      <c r="E1805" s="33" t="s">
        <v>398</v>
      </c>
      <c r="F1805" s="33" t="str">
        <f>VLOOKUP(E1805,Sheet4!A:B,2,FALSE)</f>
        <v>Carson City</v>
      </c>
      <c r="G1805" s="27" t="s">
        <v>400</v>
      </c>
      <c r="H1805" s="27" t="s">
        <v>154</v>
      </c>
      <c r="I1805" s="27" t="s">
        <v>161</v>
      </c>
      <c r="J1805" s="28" t="s">
        <v>3940</v>
      </c>
      <c r="K1805" s="29">
        <v>40000</v>
      </c>
      <c r="L1805" s="29">
        <v>40000</v>
      </c>
      <c r="M1805" s="29">
        <v>0</v>
      </c>
      <c r="N1805" s="29">
        <v>0</v>
      </c>
      <c r="O1805" s="31" t="s">
        <v>4889</v>
      </c>
    </row>
    <row r="1806" spans="1:15" x14ac:dyDescent="0.25">
      <c r="A1806" s="30" t="s">
        <v>148</v>
      </c>
      <c r="B1806" s="27" t="s">
        <v>241</v>
      </c>
      <c r="C1806" s="27" t="s">
        <v>242</v>
      </c>
      <c r="D1806" s="27" t="str">
        <f>VLOOKUP(C1806,state!A:B,2)</f>
        <v>Nevada</v>
      </c>
      <c r="E1806" s="33" t="s">
        <v>398</v>
      </c>
      <c r="F1806" s="33" t="str">
        <f>VLOOKUP(E1806,Sheet4!A:B,2,FALSE)</f>
        <v>Carson City</v>
      </c>
      <c r="G1806" s="27" t="s">
        <v>400</v>
      </c>
      <c r="H1806" s="27" t="s">
        <v>154</v>
      </c>
      <c r="I1806" s="27" t="s">
        <v>161</v>
      </c>
      <c r="J1806" s="28" t="s">
        <v>3940</v>
      </c>
      <c r="K1806" s="29">
        <v>45000</v>
      </c>
      <c r="L1806" s="29">
        <v>45000</v>
      </c>
      <c r="M1806" s="29">
        <v>0</v>
      </c>
      <c r="N1806" s="29">
        <v>0</v>
      </c>
      <c r="O1806" s="31" t="s">
        <v>4890</v>
      </c>
    </row>
    <row r="1807" spans="1:15" x14ac:dyDescent="0.25">
      <c r="A1807" s="30" t="s">
        <v>148</v>
      </c>
      <c r="B1807" s="27" t="s">
        <v>241</v>
      </c>
      <c r="C1807" s="27" t="s">
        <v>242</v>
      </c>
      <c r="D1807" s="27" t="str">
        <f>VLOOKUP(C1807,state!A:B,2)</f>
        <v>Nevada</v>
      </c>
      <c r="E1807" s="33" t="s">
        <v>398</v>
      </c>
      <c r="F1807" s="33" t="str">
        <f>VLOOKUP(E1807,Sheet4!A:B,2,FALSE)</f>
        <v>Carson City</v>
      </c>
      <c r="G1807" s="27" t="s">
        <v>400</v>
      </c>
      <c r="H1807" s="27" t="s">
        <v>154</v>
      </c>
      <c r="I1807" s="27" t="s">
        <v>161</v>
      </c>
      <c r="J1807" s="28" t="s">
        <v>3940</v>
      </c>
      <c r="K1807" s="29">
        <v>95000</v>
      </c>
      <c r="L1807" s="29">
        <v>95000</v>
      </c>
      <c r="M1807" s="29">
        <v>0</v>
      </c>
      <c r="N1807" s="29">
        <v>0</v>
      </c>
      <c r="O1807" s="31" t="s">
        <v>4887</v>
      </c>
    </row>
    <row r="1808" spans="1:15" x14ac:dyDescent="0.25">
      <c r="A1808" s="30" t="s">
        <v>148</v>
      </c>
      <c r="B1808" s="27" t="s">
        <v>241</v>
      </c>
      <c r="C1808" s="27" t="s">
        <v>242</v>
      </c>
      <c r="D1808" s="27" t="str">
        <f>VLOOKUP(C1808,state!A:B,2)</f>
        <v>Nevada</v>
      </c>
      <c r="E1808" s="33" t="s">
        <v>398</v>
      </c>
      <c r="F1808" s="33" t="str">
        <f>VLOOKUP(E1808,Sheet4!A:B,2,FALSE)</f>
        <v>Carson City</v>
      </c>
      <c r="G1808" s="27" t="s">
        <v>400</v>
      </c>
      <c r="H1808" s="27" t="s">
        <v>154</v>
      </c>
      <c r="I1808" s="27" t="s">
        <v>161</v>
      </c>
      <c r="J1808" s="28" t="s">
        <v>3940</v>
      </c>
      <c r="K1808" s="29">
        <v>95000</v>
      </c>
      <c r="L1808" s="29">
        <v>95000</v>
      </c>
      <c r="M1808" s="29">
        <v>0</v>
      </c>
      <c r="N1808" s="29">
        <v>0</v>
      </c>
      <c r="O1808" s="31" t="s">
        <v>4888</v>
      </c>
    </row>
    <row r="1809" spans="1:15" ht="30" x14ac:dyDescent="0.25">
      <c r="A1809" s="30" t="s">
        <v>89</v>
      </c>
      <c r="B1809" s="27" t="s">
        <v>132</v>
      </c>
      <c r="C1809" s="27" t="s">
        <v>133</v>
      </c>
      <c r="D1809" s="27" t="str">
        <f>VLOOKUP(C1809,state!A:B,2)</f>
        <v>New York</v>
      </c>
      <c r="E1809" s="33" t="s">
        <v>2610</v>
      </c>
      <c r="F1809" s="33" t="str">
        <f>VLOOKUP(E1809,Sheet4!A:B,2,FALSE)</f>
        <v>Massena</v>
      </c>
      <c r="G1809" s="27" t="s">
        <v>2612</v>
      </c>
      <c r="H1809" s="28" t="s">
        <v>222</v>
      </c>
      <c r="I1809" s="28" t="s">
        <v>229</v>
      </c>
      <c r="J1809" s="28" t="s">
        <v>3943</v>
      </c>
      <c r="K1809" s="29">
        <v>16870</v>
      </c>
      <c r="L1809" s="29">
        <v>16870</v>
      </c>
      <c r="M1809" s="29">
        <v>0</v>
      </c>
      <c r="N1809" s="29">
        <v>0</v>
      </c>
      <c r="O1809" s="31" t="s">
        <v>5346</v>
      </c>
    </row>
    <row r="1810" spans="1:15" ht="30" x14ac:dyDescent="0.25">
      <c r="A1810" s="30" t="s">
        <v>89</v>
      </c>
      <c r="B1810" s="27" t="s">
        <v>132</v>
      </c>
      <c r="C1810" s="27" t="s">
        <v>133</v>
      </c>
      <c r="D1810" s="27" t="str">
        <f>VLOOKUP(C1810,state!A:B,2)</f>
        <v>New York</v>
      </c>
      <c r="E1810" s="33" t="s">
        <v>2610</v>
      </c>
      <c r="F1810" s="33" t="str">
        <f>VLOOKUP(E1810,Sheet4!A:B,2,FALSE)</f>
        <v>Massena</v>
      </c>
      <c r="G1810" s="27" t="s">
        <v>2612</v>
      </c>
      <c r="H1810" s="28" t="s">
        <v>222</v>
      </c>
      <c r="I1810" s="28" t="s">
        <v>229</v>
      </c>
      <c r="J1810" s="28" t="s">
        <v>3988</v>
      </c>
      <c r="K1810" s="29">
        <v>42750</v>
      </c>
      <c r="L1810" s="29">
        <v>42750</v>
      </c>
      <c r="M1810" s="29">
        <v>0</v>
      </c>
      <c r="N1810" s="29">
        <v>0</v>
      </c>
      <c r="O1810" s="31" t="s">
        <v>5344</v>
      </c>
    </row>
    <row r="1811" spans="1:15" ht="30" x14ac:dyDescent="0.25">
      <c r="A1811" s="30" t="s">
        <v>89</v>
      </c>
      <c r="B1811" s="27" t="s">
        <v>132</v>
      </c>
      <c r="C1811" s="27" t="s">
        <v>133</v>
      </c>
      <c r="D1811" s="27" t="str">
        <f>VLOOKUP(C1811,state!A:B,2)</f>
        <v>New York</v>
      </c>
      <c r="E1811" s="33" t="s">
        <v>2610</v>
      </c>
      <c r="F1811" s="33" t="str">
        <f>VLOOKUP(E1811,Sheet4!A:B,2,FALSE)</f>
        <v>Massena</v>
      </c>
      <c r="G1811" s="27" t="s">
        <v>2612</v>
      </c>
      <c r="H1811" s="28" t="s">
        <v>222</v>
      </c>
      <c r="I1811" s="28" t="s">
        <v>229</v>
      </c>
      <c r="J1811" s="28" t="s">
        <v>4013</v>
      </c>
      <c r="K1811" s="29">
        <v>54975</v>
      </c>
      <c r="L1811" s="29">
        <v>54975</v>
      </c>
      <c r="M1811" s="29">
        <v>0</v>
      </c>
      <c r="N1811" s="29">
        <v>0</v>
      </c>
      <c r="O1811" s="31" t="s">
        <v>5348</v>
      </c>
    </row>
    <row r="1812" spans="1:15" ht="30" x14ac:dyDescent="0.25">
      <c r="A1812" s="30" t="s">
        <v>89</v>
      </c>
      <c r="B1812" s="27" t="s">
        <v>132</v>
      </c>
      <c r="C1812" s="27" t="s">
        <v>133</v>
      </c>
      <c r="D1812" s="27" t="str">
        <f>VLOOKUP(C1812,state!A:B,2)</f>
        <v>New York</v>
      </c>
      <c r="E1812" s="33" t="s">
        <v>2610</v>
      </c>
      <c r="F1812" s="33" t="str">
        <f>VLOOKUP(E1812,Sheet4!A:B,2,FALSE)</f>
        <v>Massena</v>
      </c>
      <c r="G1812" s="27" t="s">
        <v>2612</v>
      </c>
      <c r="H1812" s="28" t="s">
        <v>222</v>
      </c>
      <c r="I1812" s="28" t="s">
        <v>229</v>
      </c>
      <c r="J1812" s="28" t="s">
        <v>3943</v>
      </c>
      <c r="K1812" s="29">
        <v>87535</v>
      </c>
      <c r="L1812" s="29">
        <v>87535</v>
      </c>
      <c r="M1812" s="29">
        <v>0</v>
      </c>
      <c r="N1812" s="29">
        <v>0</v>
      </c>
      <c r="O1812" s="31" t="s">
        <v>5343</v>
      </c>
    </row>
    <row r="1813" spans="1:15" ht="30" x14ac:dyDescent="0.25">
      <c r="A1813" s="30" t="s">
        <v>89</v>
      </c>
      <c r="B1813" s="27" t="s">
        <v>132</v>
      </c>
      <c r="C1813" s="27" t="s">
        <v>133</v>
      </c>
      <c r="D1813" s="27" t="str">
        <f>VLOOKUP(C1813,state!A:B,2)</f>
        <v>New York</v>
      </c>
      <c r="E1813" s="33" t="s">
        <v>2610</v>
      </c>
      <c r="F1813" s="33" t="str">
        <f>VLOOKUP(E1813,Sheet4!A:B,2,FALSE)</f>
        <v>Massena</v>
      </c>
      <c r="G1813" s="27" t="s">
        <v>2612</v>
      </c>
      <c r="H1813" s="28" t="s">
        <v>222</v>
      </c>
      <c r="I1813" s="28" t="s">
        <v>229</v>
      </c>
      <c r="J1813" s="28" t="s">
        <v>4013</v>
      </c>
      <c r="K1813" s="29">
        <v>145160</v>
      </c>
      <c r="L1813" s="29">
        <v>145160</v>
      </c>
      <c r="M1813" s="29">
        <v>0</v>
      </c>
      <c r="N1813" s="29">
        <v>0</v>
      </c>
      <c r="O1813" s="31" t="s">
        <v>5347</v>
      </c>
    </row>
    <row r="1814" spans="1:15" ht="30" x14ac:dyDescent="0.25">
      <c r="A1814" s="30" t="s">
        <v>89</v>
      </c>
      <c r="B1814" s="27" t="s">
        <v>132</v>
      </c>
      <c r="C1814" s="27" t="s">
        <v>133</v>
      </c>
      <c r="D1814" s="27" t="str">
        <f>VLOOKUP(C1814,state!A:B,2)</f>
        <v>New York</v>
      </c>
      <c r="E1814" s="33" t="s">
        <v>2610</v>
      </c>
      <c r="F1814" s="33" t="str">
        <f>VLOOKUP(E1814,Sheet4!A:B,2,FALSE)</f>
        <v>Massena</v>
      </c>
      <c r="G1814" s="27" t="s">
        <v>2612</v>
      </c>
      <c r="H1814" s="28" t="s">
        <v>222</v>
      </c>
      <c r="I1814" s="28" t="s">
        <v>229</v>
      </c>
      <c r="J1814" s="28" t="s">
        <v>4013</v>
      </c>
      <c r="K1814" s="29">
        <v>941730</v>
      </c>
      <c r="L1814" s="29">
        <v>941730</v>
      </c>
      <c r="M1814" s="29">
        <v>0</v>
      </c>
      <c r="N1814" s="29">
        <v>0</v>
      </c>
      <c r="O1814" s="31" t="s">
        <v>5345</v>
      </c>
    </row>
    <row r="1815" spans="1:15" ht="30" x14ac:dyDescent="0.25">
      <c r="A1815" s="30" t="s">
        <v>89</v>
      </c>
      <c r="B1815" s="27" t="s">
        <v>132</v>
      </c>
      <c r="C1815" s="27" t="s">
        <v>133</v>
      </c>
      <c r="D1815" s="27" t="str">
        <f>VLOOKUP(C1815,state!A:B,2)</f>
        <v>New York</v>
      </c>
      <c r="E1815" s="33" t="s">
        <v>1934</v>
      </c>
      <c r="F1815" s="33" t="str">
        <f>VLOOKUP(E1815,Sheet4!A:B,2,FALSE)</f>
        <v>Saranac Lake</v>
      </c>
      <c r="G1815" s="27" t="s">
        <v>1936</v>
      </c>
      <c r="H1815" s="28" t="s">
        <v>222</v>
      </c>
      <c r="I1815" s="28" t="s">
        <v>229</v>
      </c>
      <c r="J1815" s="28" t="s">
        <v>3944</v>
      </c>
      <c r="K1815" s="29">
        <v>104973</v>
      </c>
      <c r="L1815" s="29">
        <v>104973</v>
      </c>
      <c r="M1815" s="29">
        <v>0</v>
      </c>
      <c r="N1815" s="29">
        <v>0</v>
      </c>
      <c r="O1815" s="31" t="s">
        <v>4391</v>
      </c>
    </row>
    <row r="1816" spans="1:15" ht="30" x14ac:dyDescent="0.25">
      <c r="A1816" s="30" t="s">
        <v>89</v>
      </c>
      <c r="B1816" s="27" t="s">
        <v>132</v>
      </c>
      <c r="C1816" s="27" t="s">
        <v>133</v>
      </c>
      <c r="D1816" s="27" t="str">
        <f>VLOOKUP(C1816,state!A:B,2)</f>
        <v>New York</v>
      </c>
      <c r="E1816" s="33" t="s">
        <v>1934</v>
      </c>
      <c r="F1816" s="33" t="str">
        <f>VLOOKUP(E1816,Sheet4!A:B,2,FALSE)</f>
        <v>Saranac Lake</v>
      </c>
      <c r="G1816" s="27" t="s">
        <v>1936</v>
      </c>
      <c r="H1816" s="28" t="s">
        <v>222</v>
      </c>
      <c r="I1816" s="28" t="s">
        <v>229</v>
      </c>
      <c r="J1816" s="28" t="s">
        <v>3986</v>
      </c>
      <c r="K1816" s="29">
        <v>285000</v>
      </c>
      <c r="L1816" s="29">
        <v>285000</v>
      </c>
      <c r="M1816" s="29">
        <v>0</v>
      </c>
      <c r="N1816" s="29">
        <v>0</v>
      </c>
      <c r="O1816" s="31" t="s">
        <v>5604</v>
      </c>
    </row>
    <row r="1817" spans="1:15" ht="30" x14ac:dyDescent="0.25">
      <c r="A1817" s="30" t="s">
        <v>89</v>
      </c>
      <c r="B1817" s="27" t="s">
        <v>132</v>
      </c>
      <c r="C1817" s="27" t="s">
        <v>133</v>
      </c>
      <c r="D1817" s="27" t="str">
        <f>VLOOKUP(C1817,state!A:B,2)</f>
        <v>New York</v>
      </c>
      <c r="E1817" s="33" t="s">
        <v>1934</v>
      </c>
      <c r="F1817" s="33" t="str">
        <f>VLOOKUP(E1817,Sheet4!A:B,2,FALSE)</f>
        <v>Saranac Lake</v>
      </c>
      <c r="G1817" s="27" t="s">
        <v>1936</v>
      </c>
      <c r="H1817" s="28" t="s">
        <v>222</v>
      </c>
      <c r="I1817" s="28" t="s">
        <v>229</v>
      </c>
      <c r="J1817" s="28" t="s">
        <v>3944</v>
      </c>
      <c r="K1817" s="29">
        <v>472379</v>
      </c>
      <c r="L1817" s="29">
        <v>472379</v>
      </c>
      <c r="M1817" s="29">
        <v>0</v>
      </c>
      <c r="N1817" s="29">
        <v>0</v>
      </c>
      <c r="O1817" s="31" t="s">
        <v>5603</v>
      </c>
    </row>
    <row r="1818" spans="1:15" ht="30" x14ac:dyDescent="0.25">
      <c r="A1818" s="30" t="s">
        <v>89</v>
      </c>
      <c r="B1818" s="27" t="s">
        <v>132</v>
      </c>
      <c r="C1818" s="27" t="s">
        <v>133</v>
      </c>
      <c r="D1818" s="27" t="str">
        <f>VLOOKUP(C1818,state!A:B,2)</f>
        <v>New York</v>
      </c>
      <c r="E1818" s="33" t="s">
        <v>1934</v>
      </c>
      <c r="F1818" s="33" t="str">
        <f>VLOOKUP(E1818,Sheet4!A:B,2,FALSE)</f>
        <v>Saranac Lake</v>
      </c>
      <c r="G1818" s="27" t="s">
        <v>1936</v>
      </c>
      <c r="H1818" s="28" t="s">
        <v>222</v>
      </c>
      <c r="I1818" s="28" t="s">
        <v>229</v>
      </c>
      <c r="J1818" s="28" t="s">
        <v>3944</v>
      </c>
      <c r="K1818" s="29">
        <v>472379</v>
      </c>
      <c r="L1818" s="29">
        <v>472379</v>
      </c>
      <c r="M1818" s="29">
        <v>0</v>
      </c>
      <c r="N1818" s="29">
        <v>0</v>
      </c>
      <c r="O1818" s="31" t="s">
        <v>5605</v>
      </c>
    </row>
    <row r="1819" spans="1:15" ht="30" x14ac:dyDescent="0.25">
      <c r="A1819" s="30" t="s">
        <v>89</v>
      </c>
      <c r="B1819" s="27" t="s">
        <v>132</v>
      </c>
      <c r="C1819" s="27" t="s">
        <v>133</v>
      </c>
      <c r="D1819" s="27" t="str">
        <f>VLOOKUP(C1819,state!A:B,2)</f>
        <v>New York</v>
      </c>
      <c r="E1819" s="33" t="s">
        <v>1934</v>
      </c>
      <c r="F1819" s="33" t="str">
        <f>VLOOKUP(E1819,Sheet4!A:B,2,FALSE)</f>
        <v>Saranac Lake</v>
      </c>
      <c r="G1819" s="27" t="s">
        <v>1936</v>
      </c>
      <c r="H1819" s="28" t="s">
        <v>222</v>
      </c>
      <c r="I1819" s="28" t="s">
        <v>229</v>
      </c>
      <c r="J1819" s="28" t="s">
        <v>4006</v>
      </c>
      <c r="K1819" s="29">
        <v>557891</v>
      </c>
      <c r="L1819" s="29">
        <v>557891</v>
      </c>
      <c r="M1819" s="29">
        <v>0</v>
      </c>
      <c r="N1819" s="29">
        <v>0</v>
      </c>
      <c r="O1819" s="31" t="s">
        <v>4392</v>
      </c>
    </row>
    <row r="1820" spans="1:15" ht="60" x14ac:dyDescent="0.25">
      <c r="A1820" s="30" t="s">
        <v>89</v>
      </c>
      <c r="B1820" s="27" t="s">
        <v>132</v>
      </c>
      <c r="C1820" s="27" t="s">
        <v>133</v>
      </c>
      <c r="D1820" s="27" t="str">
        <f>VLOOKUP(C1820,state!A:B,2)</f>
        <v>New York</v>
      </c>
      <c r="E1820" s="33" t="s">
        <v>2608</v>
      </c>
      <c r="F1820" s="33" t="str">
        <f>VLOOKUP(E1820,Sheet4!A:B,2,FALSE)</f>
        <v>Perry</v>
      </c>
      <c r="G1820" s="27" t="s">
        <v>2609</v>
      </c>
      <c r="H1820" s="27" t="s">
        <v>4</v>
      </c>
      <c r="I1820" s="27" t="s">
        <v>13</v>
      </c>
      <c r="J1820" s="28" t="s">
        <v>3973</v>
      </c>
      <c r="K1820" s="29">
        <v>90000</v>
      </c>
      <c r="L1820" s="29">
        <v>90000</v>
      </c>
      <c r="M1820" s="29">
        <v>0</v>
      </c>
      <c r="N1820" s="29">
        <v>0</v>
      </c>
      <c r="O1820" s="31" t="s">
        <v>4523</v>
      </c>
    </row>
    <row r="1821" spans="1:15" ht="30" x14ac:dyDescent="0.25">
      <c r="A1821" s="30" t="s">
        <v>89</v>
      </c>
      <c r="B1821" s="27" t="s">
        <v>132</v>
      </c>
      <c r="C1821" s="27" t="s">
        <v>133</v>
      </c>
      <c r="D1821" s="27" t="str">
        <f>VLOOKUP(C1821,state!A:B,2)</f>
        <v>New York</v>
      </c>
      <c r="E1821" s="33" t="s">
        <v>2608</v>
      </c>
      <c r="F1821" s="33" t="str">
        <f>VLOOKUP(E1821,Sheet4!A:B,2,FALSE)</f>
        <v>Perry</v>
      </c>
      <c r="G1821" s="27" t="s">
        <v>2609</v>
      </c>
      <c r="H1821" s="27" t="s">
        <v>4</v>
      </c>
      <c r="I1821" s="27" t="s">
        <v>13</v>
      </c>
      <c r="J1821" s="28" t="s">
        <v>3911</v>
      </c>
      <c r="K1821" s="29">
        <v>208296</v>
      </c>
      <c r="L1821" s="29">
        <v>208296</v>
      </c>
      <c r="M1821" s="29">
        <v>0</v>
      </c>
      <c r="N1821" s="29">
        <v>0</v>
      </c>
      <c r="O1821" s="31" t="s">
        <v>4522</v>
      </c>
    </row>
    <row r="1822" spans="1:15" ht="30" x14ac:dyDescent="0.25">
      <c r="A1822" s="30" t="s">
        <v>89</v>
      </c>
      <c r="B1822" s="27" t="s">
        <v>132</v>
      </c>
      <c r="C1822" s="27" t="s">
        <v>133</v>
      </c>
      <c r="D1822" s="27" t="str">
        <f>VLOOKUP(C1822,state!A:B,2)</f>
        <v>New York</v>
      </c>
      <c r="E1822" s="33" t="s">
        <v>3326</v>
      </c>
      <c r="F1822" s="33" t="str">
        <f>VLOOKUP(E1822,Sheet4!A:B,2,FALSE)</f>
        <v>Fishers Island</v>
      </c>
      <c r="G1822" s="27" t="s">
        <v>3328</v>
      </c>
      <c r="H1822" s="27" t="s">
        <v>4</v>
      </c>
      <c r="I1822" s="27" t="s">
        <v>13</v>
      </c>
      <c r="J1822" s="28" t="s">
        <v>3893</v>
      </c>
      <c r="K1822" s="29">
        <v>26505</v>
      </c>
      <c r="L1822" s="29">
        <v>26505</v>
      </c>
      <c r="M1822" s="29">
        <v>0</v>
      </c>
      <c r="N1822" s="29">
        <v>0</v>
      </c>
      <c r="O1822" s="31" t="s">
        <v>4533</v>
      </c>
    </row>
    <row r="1823" spans="1:15" ht="30" x14ac:dyDescent="0.25">
      <c r="A1823" s="30" t="s">
        <v>89</v>
      </c>
      <c r="B1823" s="27" t="s">
        <v>132</v>
      </c>
      <c r="C1823" s="27" t="s">
        <v>133</v>
      </c>
      <c r="D1823" s="27" t="str">
        <f>VLOOKUP(C1823,state!A:B,2)</f>
        <v>New York</v>
      </c>
      <c r="E1823" s="33" t="s">
        <v>3326</v>
      </c>
      <c r="F1823" s="33" t="str">
        <f>VLOOKUP(E1823,Sheet4!A:B,2,FALSE)</f>
        <v>Fishers Island</v>
      </c>
      <c r="G1823" s="27" t="s">
        <v>3328</v>
      </c>
      <c r="H1823" s="27" t="s">
        <v>4</v>
      </c>
      <c r="I1823" s="27" t="s">
        <v>13</v>
      </c>
      <c r="J1823" s="28" t="s">
        <v>3908</v>
      </c>
      <c r="K1823" s="29">
        <v>35577</v>
      </c>
      <c r="L1823" s="29">
        <v>35577</v>
      </c>
      <c r="M1823" s="29">
        <v>0</v>
      </c>
      <c r="N1823" s="29">
        <v>0</v>
      </c>
      <c r="O1823" s="31" t="s">
        <v>4534</v>
      </c>
    </row>
    <row r="1824" spans="1:15" ht="30" x14ac:dyDescent="0.25">
      <c r="A1824" s="30" t="s">
        <v>89</v>
      </c>
      <c r="B1824" s="27" t="s">
        <v>132</v>
      </c>
      <c r="C1824" s="27" t="s">
        <v>133</v>
      </c>
      <c r="D1824" s="27" t="str">
        <f>VLOOKUP(C1824,state!A:B,2)</f>
        <v>New York</v>
      </c>
      <c r="E1824" s="33" t="s">
        <v>3326</v>
      </c>
      <c r="F1824" s="33" t="str">
        <f>VLOOKUP(E1824,Sheet4!A:B,2,FALSE)</f>
        <v>Fishers Island</v>
      </c>
      <c r="G1824" s="27" t="s">
        <v>3328</v>
      </c>
      <c r="H1824" s="27" t="s">
        <v>4</v>
      </c>
      <c r="I1824" s="27" t="s">
        <v>13</v>
      </c>
      <c r="J1824" s="28" t="s">
        <v>3914</v>
      </c>
      <c r="K1824" s="29">
        <v>155700</v>
      </c>
      <c r="L1824" s="29">
        <v>155700</v>
      </c>
      <c r="M1824" s="29">
        <v>0</v>
      </c>
      <c r="N1824" s="29">
        <v>0</v>
      </c>
      <c r="O1824" s="31" t="s">
        <v>4532</v>
      </c>
    </row>
    <row r="1825" spans="1:15" ht="30" x14ac:dyDescent="0.25">
      <c r="A1825" s="30" t="s">
        <v>89</v>
      </c>
      <c r="B1825" s="27" t="s">
        <v>132</v>
      </c>
      <c r="C1825" s="27" t="s">
        <v>133</v>
      </c>
      <c r="D1825" s="27" t="str">
        <f>VLOOKUP(C1825,state!A:B,2)</f>
        <v>New York</v>
      </c>
      <c r="E1825" s="33" t="s">
        <v>135</v>
      </c>
      <c r="F1825" s="33" t="str">
        <f>VLOOKUP(E1825,Sheet4!A:B,2,FALSE)</f>
        <v>Hudson</v>
      </c>
      <c r="G1825" s="27" t="s">
        <v>137</v>
      </c>
      <c r="H1825" s="27" t="s">
        <v>4</v>
      </c>
      <c r="I1825" s="27" t="s">
        <v>13</v>
      </c>
      <c r="J1825" s="28" t="s">
        <v>3909</v>
      </c>
      <c r="K1825" s="29">
        <v>69797</v>
      </c>
      <c r="L1825" s="29">
        <v>69797</v>
      </c>
      <c r="M1825" s="29">
        <v>0</v>
      </c>
      <c r="N1825" s="29">
        <v>0</v>
      </c>
      <c r="O1825" s="31" t="s">
        <v>4119</v>
      </c>
    </row>
    <row r="1826" spans="1:15" ht="30" x14ac:dyDescent="0.25">
      <c r="A1826" s="30" t="s">
        <v>89</v>
      </c>
      <c r="B1826" s="27" t="s">
        <v>132</v>
      </c>
      <c r="C1826" s="27" t="s">
        <v>133</v>
      </c>
      <c r="D1826" s="27" t="str">
        <f>VLOOKUP(C1826,state!A:B,2)</f>
        <v>New York</v>
      </c>
      <c r="E1826" s="33" t="s">
        <v>135</v>
      </c>
      <c r="F1826" s="33" t="str">
        <f>VLOOKUP(E1826,Sheet4!A:B,2,FALSE)</f>
        <v>Hudson</v>
      </c>
      <c r="G1826" s="27" t="s">
        <v>137</v>
      </c>
      <c r="H1826" s="27" t="s">
        <v>4</v>
      </c>
      <c r="I1826" s="27" t="s">
        <v>13</v>
      </c>
      <c r="J1826" s="28" t="s">
        <v>3909</v>
      </c>
      <c r="K1826" s="29">
        <v>112632</v>
      </c>
      <c r="L1826" s="29">
        <v>112632</v>
      </c>
      <c r="M1826" s="29">
        <v>0</v>
      </c>
      <c r="N1826" s="29">
        <v>0</v>
      </c>
      <c r="O1826" s="31" t="s">
        <v>4552</v>
      </c>
    </row>
    <row r="1827" spans="1:15" ht="30" x14ac:dyDescent="0.25">
      <c r="A1827" s="30" t="s">
        <v>89</v>
      </c>
      <c r="B1827" s="27" t="s">
        <v>132</v>
      </c>
      <c r="C1827" s="27" t="s">
        <v>133</v>
      </c>
      <c r="D1827" s="27" t="str">
        <f>VLOOKUP(C1827,state!A:B,2)</f>
        <v>New York</v>
      </c>
      <c r="E1827" s="33" t="s">
        <v>135</v>
      </c>
      <c r="F1827" s="33" t="str">
        <f>VLOOKUP(E1827,Sheet4!A:B,2,FALSE)</f>
        <v>Hudson</v>
      </c>
      <c r="G1827" s="27" t="s">
        <v>137</v>
      </c>
      <c r="H1827" s="27" t="s">
        <v>4</v>
      </c>
      <c r="I1827" s="27" t="s">
        <v>13</v>
      </c>
      <c r="J1827" s="28" t="s">
        <v>3909</v>
      </c>
      <c r="K1827" s="29">
        <v>290934</v>
      </c>
      <c r="L1827" s="29">
        <v>290934</v>
      </c>
      <c r="M1827" s="29">
        <v>0</v>
      </c>
      <c r="N1827" s="29">
        <v>0</v>
      </c>
      <c r="O1827" s="31" t="s">
        <v>4550</v>
      </c>
    </row>
    <row r="1828" spans="1:15" ht="30" x14ac:dyDescent="0.25">
      <c r="A1828" s="30" t="s">
        <v>89</v>
      </c>
      <c r="B1828" s="27" t="s">
        <v>132</v>
      </c>
      <c r="C1828" s="27" t="s">
        <v>133</v>
      </c>
      <c r="D1828" s="27" t="str">
        <f>VLOOKUP(C1828,state!A:B,2)</f>
        <v>New York</v>
      </c>
      <c r="E1828" s="33" t="s">
        <v>135</v>
      </c>
      <c r="F1828" s="33" t="str">
        <f>VLOOKUP(E1828,Sheet4!A:B,2,FALSE)</f>
        <v>Hudson</v>
      </c>
      <c r="G1828" s="27" t="s">
        <v>137</v>
      </c>
      <c r="H1828" s="27" t="s">
        <v>4</v>
      </c>
      <c r="I1828" s="27" t="s">
        <v>13</v>
      </c>
      <c r="J1828" s="28" t="s">
        <v>3909</v>
      </c>
      <c r="K1828" s="29">
        <v>1310537</v>
      </c>
      <c r="L1828" s="29">
        <v>1310537</v>
      </c>
      <c r="M1828" s="29">
        <v>0</v>
      </c>
      <c r="N1828" s="29">
        <v>0</v>
      </c>
      <c r="O1828" s="31" t="s">
        <v>4551</v>
      </c>
    </row>
    <row r="1829" spans="1:15" ht="30" x14ac:dyDescent="0.25">
      <c r="A1829" s="30" t="s">
        <v>89</v>
      </c>
      <c r="B1829" s="27" t="s">
        <v>132</v>
      </c>
      <c r="C1829" s="27" t="s">
        <v>133</v>
      </c>
      <c r="D1829" s="27" t="str">
        <f>VLOOKUP(C1829,state!A:B,2)</f>
        <v>New York</v>
      </c>
      <c r="E1829" s="33" t="s">
        <v>3626</v>
      </c>
      <c r="F1829" s="33" t="str">
        <f>VLOOKUP(E1829,Sheet4!A:B,2,FALSE)</f>
        <v>Bayport</v>
      </c>
      <c r="G1829" s="27" t="s">
        <v>3628</v>
      </c>
      <c r="H1829" s="27" t="s">
        <v>4</v>
      </c>
      <c r="I1829" s="27" t="s">
        <v>13</v>
      </c>
      <c r="J1829" s="28" t="s">
        <v>3895</v>
      </c>
      <c r="K1829" s="29">
        <v>145749</v>
      </c>
      <c r="L1829" s="29">
        <v>145749</v>
      </c>
      <c r="M1829" s="29">
        <v>0</v>
      </c>
      <c r="N1829" s="29">
        <v>0</v>
      </c>
      <c r="O1829" s="31" t="s">
        <v>4569</v>
      </c>
    </row>
    <row r="1830" spans="1:15" ht="30" x14ac:dyDescent="0.25">
      <c r="A1830" s="30" t="s">
        <v>89</v>
      </c>
      <c r="B1830" s="27" t="s">
        <v>132</v>
      </c>
      <c r="C1830" s="27" t="s">
        <v>133</v>
      </c>
      <c r="D1830" s="27" t="str">
        <f>VLOOKUP(C1830,state!A:B,2)</f>
        <v>New York</v>
      </c>
      <c r="E1830" s="33" t="s">
        <v>1673</v>
      </c>
      <c r="F1830" s="33" t="str">
        <f>VLOOKUP(E1830,Sheet4!A:B,2,FALSE)</f>
        <v>Corning</v>
      </c>
      <c r="G1830" s="27" t="s">
        <v>1674</v>
      </c>
      <c r="H1830" s="27" t="s">
        <v>4</v>
      </c>
      <c r="I1830" s="27" t="s">
        <v>13</v>
      </c>
      <c r="J1830" s="28" t="s">
        <v>3908</v>
      </c>
      <c r="K1830" s="29">
        <v>5000</v>
      </c>
      <c r="L1830" s="29">
        <v>5000</v>
      </c>
      <c r="M1830" s="29">
        <v>0</v>
      </c>
      <c r="N1830" s="29">
        <v>0</v>
      </c>
      <c r="O1830" s="31" t="s">
        <v>4328</v>
      </c>
    </row>
    <row r="1831" spans="1:15" ht="30" x14ac:dyDescent="0.25">
      <c r="A1831" s="30" t="s">
        <v>89</v>
      </c>
      <c r="B1831" s="27" t="s">
        <v>132</v>
      </c>
      <c r="C1831" s="27" t="s">
        <v>133</v>
      </c>
      <c r="D1831" s="27" t="str">
        <f>VLOOKUP(C1831,state!A:B,2)</f>
        <v>New York</v>
      </c>
      <c r="E1831" s="33" t="s">
        <v>1673</v>
      </c>
      <c r="F1831" s="33" t="str">
        <f>VLOOKUP(E1831,Sheet4!A:B,2,FALSE)</f>
        <v>Corning</v>
      </c>
      <c r="G1831" s="27" t="s">
        <v>1674</v>
      </c>
      <c r="H1831" s="27" t="s">
        <v>4</v>
      </c>
      <c r="I1831" s="27" t="s">
        <v>13</v>
      </c>
      <c r="J1831" s="28" t="s">
        <v>3908</v>
      </c>
      <c r="K1831" s="29">
        <v>5000</v>
      </c>
      <c r="L1831" s="29">
        <v>5000</v>
      </c>
      <c r="M1831" s="29">
        <v>0</v>
      </c>
      <c r="N1831" s="29">
        <v>0</v>
      </c>
      <c r="O1831" s="31" t="s">
        <v>4329</v>
      </c>
    </row>
    <row r="1832" spans="1:15" ht="30" x14ac:dyDescent="0.25">
      <c r="A1832" s="30" t="s">
        <v>89</v>
      </c>
      <c r="B1832" s="27" t="s">
        <v>132</v>
      </c>
      <c r="C1832" s="27" t="s">
        <v>133</v>
      </c>
      <c r="D1832" s="27" t="str">
        <f>VLOOKUP(C1832,state!A:B,2)</f>
        <v>New York</v>
      </c>
      <c r="E1832" s="33" t="s">
        <v>1673</v>
      </c>
      <c r="F1832" s="33" t="str">
        <f>VLOOKUP(E1832,Sheet4!A:B,2,FALSE)</f>
        <v>Corning</v>
      </c>
      <c r="G1832" s="27" t="s">
        <v>1674</v>
      </c>
      <c r="H1832" s="27" t="s">
        <v>4</v>
      </c>
      <c r="I1832" s="27" t="s">
        <v>13</v>
      </c>
      <c r="J1832" s="28" t="s">
        <v>3908</v>
      </c>
      <c r="K1832" s="29">
        <v>5000</v>
      </c>
      <c r="L1832" s="29">
        <v>5000</v>
      </c>
      <c r="M1832" s="29">
        <v>0</v>
      </c>
      <c r="N1832" s="29">
        <v>0</v>
      </c>
      <c r="O1832" s="31" t="s">
        <v>4623</v>
      </c>
    </row>
    <row r="1833" spans="1:15" ht="30" x14ac:dyDescent="0.25">
      <c r="A1833" s="30" t="s">
        <v>89</v>
      </c>
      <c r="B1833" s="27" t="s">
        <v>132</v>
      </c>
      <c r="C1833" s="27" t="s">
        <v>133</v>
      </c>
      <c r="D1833" s="27" t="str">
        <f>VLOOKUP(C1833,state!A:B,2)</f>
        <v>New York</v>
      </c>
      <c r="E1833" s="33" t="s">
        <v>1673</v>
      </c>
      <c r="F1833" s="33" t="str">
        <f>VLOOKUP(E1833,Sheet4!A:B,2,FALSE)</f>
        <v>Corning</v>
      </c>
      <c r="G1833" s="27" t="s">
        <v>1674</v>
      </c>
      <c r="H1833" s="27" t="s">
        <v>4</v>
      </c>
      <c r="I1833" s="27" t="s">
        <v>13</v>
      </c>
      <c r="J1833" s="28" t="s">
        <v>3908</v>
      </c>
      <c r="K1833" s="29">
        <v>5000</v>
      </c>
      <c r="L1833" s="29">
        <v>5000</v>
      </c>
      <c r="M1833" s="29">
        <v>0</v>
      </c>
      <c r="N1833" s="29">
        <v>0</v>
      </c>
      <c r="O1833" s="31" t="s">
        <v>4624</v>
      </c>
    </row>
    <row r="1834" spans="1:15" ht="30" x14ac:dyDescent="0.25">
      <c r="A1834" s="30" t="s">
        <v>89</v>
      </c>
      <c r="B1834" s="27" t="s">
        <v>132</v>
      </c>
      <c r="C1834" s="27" t="s">
        <v>133</v>
      </c>
      <c r="D1834" s="27" t="str">
        <f>VLOOKUP(C1834,state!A:B,2)</f>
        <v>New York</v>
      </c>
      <c r="E1834" s="33" t="s">
        <v>1673</v>
      </c>
      <c r="F1834" s="33" t="str">
        <f>VLOOKUP(E1834,Sheet4!A:B,2,FALSE)</f>
        <v>Corning</v>
      </c>
      <c r="G1834" s="27" t="s">
        <v>1674</v>
      </c>
      <c r="H1834" s="27" t="s">
        <v>4</v>
      </c>
      <c r="I1834" s="27" t="s">
        <v>13</v>
      </c>
      <c r="J1834" s="28" t="s">
        <v>3908</v>
      </c>
      <c r="K1834" s="29">
        <v>25000</v>
      </c>
      <c r="L1834" s="29">
        <v>25000</v>
      </c>
      <c r="M1834" s="29">
        <v>0</v>
      </c>
      <c r="N1834" s="29">
        <v>0</v>
      </c>
      <c r="O1834" s="31" t="s">
        <v>4625</v>
      </c>
    </row>
    <row r="1835" spans="1:15" ht="30" x14ac:dyDescent="0.25">
      <c r="A1835" s="30" t="s">
        <v>89</v>
      </c>
      <c r="B1835" s="27" t="s">
        <v>132</v>
      </c>
      <c r="C1835" s="27" t="s">
        <v>133</v>
      </c>
      <c r="D1835" s="27" t="str">
        <f>VLOOKUP(C1835,state!A:B,2)</f>
        <v>New York</v>
      </c>
      <c r="E1835" s="33" t="s">
        <v>2228</v>
      </c>
      <c r="F1835" s="33" t="str">
        <f>VLOOKUP(E1835,Sheet4!A:B,2,FALSE)</f>
        <v>Endicott</v>
      </c>
      <c r="G1835" s="27" t="s">
        <v>1712</v>
      </c>
      <c r="H1835" s="27" t="s">
        <v>4</v>
      </c>
      <c r="I1835" s="27" t="s">
        <v>13</v>
      </c>
      <c r="J1835" s="28" t="s">
        <v>3926</v>
      </c>
      <c r="K1835" s="29">
        <v>277430</v>
      </c>
      <c r="L1835" s="29">
        <v>277430</v>
      </c>
      <c r="M1835" s="29">
        <v>0</v>
      </c>
      <c r="N1835" s="29">
        <v>0</v>
      </c>
      <c r="O1835" s="31" t="s">
        <v>4896</v>
      </c>
    </row>
    <row r="1836" spans="1:15" ht="30" x14ac:dyDescent="0.25">
      <c r="A1836" s="30" t="s">
        <v>89</v>
      </c>
      <c r="B1836" s="27" t="s">
        <v>132</v>
      </c>
      <c r="C1836" s="27" t="s">
        <v>133</v>
      </c>
      <c r="D1836" s="27" t="str">
        <f>VLOOKUP(C1836,state!A:B,2)</f>
        <v>New York</v>
      </c>
      <c r="E1836" s="33" t="s">
        <v>2228</v>
      </c>
      <c r="F1836" s="33" t="str">
        <f>VLOOKUP(E1836,Sheet4!A:B,2,FALSE)</f>
        <v>Endicott</v>
      </c>
      <c r="G1836" s="27" t="s">
        <v>1712</v>
      </c>
      <c r="H1836" s="27" t="s">
        <v>4</v>
      </c>
      <c r="I1836" s="27" t="s">
        <v>13</v>
      </c>
      <c r="J1836" s="28" t="s">
        <v>3926</v>
      </c>
      <c r="K1836" s="29">
        <v>515226</v>
      </c>
      <c r="L1836" s="29">
        <v>515226</v>
      </c>
      <c r="M1836" s="29">
        <v>0</v>
      </c>
      <c r="N1836" s="29">
        <v>0</v>
      </c>
      <c r="O1836" s="31" t="s">
        <v>4895</v>
      </c>
    </row>
    <row r="1837" spans="1:15" ht="30" x14ac:dyDescent="0.25">
      <c r="A1837" s="30" t="s">
        <v>89</v>
      </c>
      <c r="B1837" s="27" t="s">
        <v>132</v>
      </c>
      <c r="C1837" s="27" t="s">
        <v>133</v>
      </c>
      <c r="D1837" s="27" t="str">
        <f>VLOOKUP(C1837,state!A:B,2)</f>
        <v>New York</v>
      </c>
      <c r="E1837" s="33" t="s">
        <v>1679</v>
      </c>
      <c r="F1837" s="33" t="str">
        <f>VLOOKUP(E1837,Sheet4!A:B,2,FALSE)</f>
        <v>Wellsville</v>
      </c>
      <c r="G1837" s="27" t="s">
        <v>1681</v>
      </c>
      <c r="H1837" s="27" t="s">
        <v>4</v>
      </c>
      <c r="I1837" s="27" t="s">
        <v>13</v>
      </c>
      <c r="J1837" s="28" t="s">
        <v>3973</v>
      </c>
      <c r="K1837" s="29">
        <v>27000</v>
      </c>
      <c r="L1837" s="29">
        <v>27000</v>
      </c>
      <c r="M1837" s="29">
        <v>0</v>
      </c>
      <c r="N1837" s="29">
        <v>0</v>
      </c>
      <c r="O1837" s="31" t="s">
        <v>4956</v>
      </c>
    </row>
    <row r="1838" spans="1:15" ht="30" x14ac:dyDescent="0.25">
      <c r="A1838" s="30" t="s">
        <v>89</v>
      </c>
      <c r="B1838" s="27" t="s">
        <v>132</v>
      </c>
      <c r="C1838" s="27" t="s">
        <v>133</v>
      </c>
      <c r="D1838" s="27" t="str">
        <f>VLOOKUP(C1838,state!A:B,2)</f>
        <v>New York</v>
      </c>
      <c r="E1838" s="33" t="s">
        <v>1679</v>
      </c>
      <c r="F1838" s="33" t="str">
        <f>VLOOKUP(E1838,Sheet4!A:B,2,FALSE)</f>
        <v>Wellsville</v>
      </c>
      <c r="G1838" s="27" t="s">
        <v>1681</v>
      </c>
      <c r="H1838" s="27" t="s">
        <v>4</v>
      </c>
      <c r="I1838" s="27" t="s">
        <v>13</v>
      </c>
      <c r="J1838" s="28" t="s">
        <v>3973</v>
      </c>
      <c r="K1838" s="29">
        <v>250613</v>
      </c>
      <c r="L1838" s="29">
        <v>250613</v>
      </c>
      <c r="M1838" s="29">
        <v>0</v>
      </c>
      <c r="N1838" s="29">
        <v>0</v>
      </c>
      <c r="O1838" s="31" t="s">
        <v>4957</v>
      </c>
    </row>
    <row r="1839" spans="1:15" ht="30" x14ac:dyDescent="0.25">
      <c r="A1839" s="30" t="s">
        <v>89</v>
      </c>
      <c r="B1839" s="27" t="s">
        <v>132</v>
      </c>
      <c r="C1839" s="27" t="s">
        <v>133</v>
      </c>
      <c r="D1839" s="27" t="str">
        <f>VLOOKUP(C1839,state!A:B,2)</f>
        <v>New York</v>
      </c>
      <c r="E1839" s="33" t="s">
        <v>3009</v>
      </c>
      <c r="F1839" s="33" t="str">
        <f>VLOOKUP(E1839,Sheet4!A:B,2,FALSE)</f>
        <v>Fulton</v>
      </c>
      <c r="G1839" s="27" t="s">
        <v>3010</v>
      </c>
      <c r="H1839" s="27" t="s">
        <v>4</v>
      </c>
      <c r="I1839" s="27" t="s">
        <v>13</v>
      </c>
      <c r="J1839" s="28" t="s">
        <v>3941</v>
      </c>
      <c r="K1839" s="29">
        <v>98100</v>
      </c>
      <c r="L1839" s="29">
        <v>98100</v>
      </c>
      <c r="M1839" s="29">
        <v>0</v>
      </c>
      <c r="N1839" s="29">
        <v>0</v>
      </c>
      <c r="O1839" s="31" t="s">
        <v>5013</v>
      </c>
    </row>
    <row r="1840" spans="1:15" ht="30" x14ac:dyDescent="0.25">
      <c r="A1840" s="30" t="s">
        <v>89</v>
      </c>
      <c r="B1840" s="27" t="s">
        <v>132</v>
      </c>
      <c r="C1840" s="27" t="s">
        <v>133</v>
      </c>
      <c r="D1840" s="27" t="str">
        <f>VLOOKUP(C1840,state!A:B,2)</f>
        <v>New York</v>
      </c>
      <c r="E1840" s="33" t="s">
        <v>3629</v>
      </c>
      <c r="F1840" s="33" t="str">
        <f>VLOOKUP(E1840,Sheet4!A:B,2,FALSE)</f>
        <v>Glens Falls</v>
      </c>
      <c r="G1840" s="27" t="s">
        <v>3631</v>
      </c>
      <c r="H1840" s="27" t="s">
        <v>4</v>
      </c>
      <c r="I1840" s="27" t="s">
        <v>13</v>
      </c>
      <c r="J1840" s="28" t="s">
        <v>3984</v>
      </c>
      <c r="K1840" s="29">
        <v>1159650</v>
      </c>
      <c r="L1840" s="29">
        <v>1159650</v>
      </c>
      <c r="M1840" s="29">
        <v>0</v>
      </c>
      <c r="N1840" s="29">
        <v>0</v>
      </c>
      <c r="O1840" s="31" t="s">
        <v>5022</v>
      </c>
    </row>
    <row r="1841" spans="1:15" ht="30" x14ac:dyDescent="0.25">
      <c r="A1841" s="30" t="s">
        <v>89</v>
      </c>
      <c r="B1841" s="27" t="s">
        <v>132</v>
      </c>
      <c r="C1841" s="27" t="s">
        <v>133</v>
      </c>
      <c r="D1841" s="27" t="str">
        <f>VLOOKUP(C1841,state!A:B,2)</f>
        <v>New York</v>
      </c>
      <c r="E1841" s="33" t="s">
        <v>2585</v>
      </c>
      <c r="F1841" s="33" t="str">
        <f>VLOOKUP(E1841,Sheet4!A:B,2,FALSE)</f>
        <v>Jamestown</v>
      </c>
      <c r="G1841" s="27" t="s">
        <v>2586</v>
      </c>
      <c r="H1841" s="27" t="s">
        <v>4</v>
      </c>
      <c r="I1841" s="27" t="s">
        <v>13</v>
      </c>
      <c r="J1841" s="28" t="s">
        <v>3987</v>
      </c>
      <c r="K1841" s="29">
        <v>55800</v>
      </c>
      <c r="L1841" s="29">
        <v>55800</v>
      </c>
      <c r="M1841" s="29">
        <v>0</v>
      </c>
      <c r="N1841" s="29">
        <v>0</v>
      </c>
      <c r="O1841" s="31" t="s">
        <v>5168</v>
      </c>
    </row>
    <row r="1842" spans="1:15" ht="30" x14ac:dyDescent="0.25">
      <c r="A1842" s="30" t="s">
        <v>89</v>
      </c>
      <c r="B1842" s="27" t="s">
        <v>132</v>
      </c>
      <c r="C1842" s="27" t="s">
        <v>133</v>
      </c>
      <c r="D1842" s="27" t="str">
        <f>VLOOKUP(C1842,state!A:B,2)</f>
        <v>New York</v>
      </c>
      <c r="E1842" s="33" t="s">
        <v>2585</v>
      </c>
      <c r="F1842" s="33" t="str">
        <f>VLOOKUP(E1842,Sheet4!A:B,2,FALSE)</f>
        <v>Jamestown</v>
      </c>
      <c r="G1842" s="27" t="s">
        <v>2586</v>
      </c>
      <c r="H1842" s="27" t="s">
        <v>4</v>
      </c>
      <c r="I1842" s="27" t="s">
        <v>13</v>
      </c>
      <c r="J1842" s="28" t="s">
        <v>3941</v>
      </c>
      <c r="K1842" s="29">
        <v>432900</v>
      </c>
      <c r="L1842" s="29">
        <v>432900</v>
      </c>
      <c r="M1842" s="29">
        <v>0</v>
      </c>
      <c r="N1842" s="29">
        <v>0</v>
      </c>
      <c r="O1842" s="31" t="s">
        <v>5169</v>
      </c>
    </row>
    <row r="1843" spans="1:15" ht="30" x14ac:dyDescent="0.25">
      <c r="A1843" s="30" t="s">
        <v>89</v>
      </c>
      <c r="B1843" s="27" t="s">
        <v>132</v>
      </c>
      <c r="C1843" s="27" t="s">
        <v>133</v>
      </c>
      <c r="D1843" s="27" t="str">
        <f>VLOOKUP(C1843,state!A:B,2)</f>
        <v>New York</v>
      </c>
      <c r="E1843" s="33" t="s">
        <v>140</v>
      </c>
      <c r="F1843" s="33" t="str">
        <f>VLOOKUP(E1843,Sheet4!A:B,2,FALSE)</f>
        <v>Lake Placid</v>
      </c>
      <c r="G1843" s="27" t="s">
        <v>141</v>
      </c>
      <c r="H1843" s="27" t="s">
        <v>4</v>
      </c>
      <c r="I1843" s="27" t="s">
        <v>13</v>
      </c>
      <c r="J1843" s="28" t="s">
        <v>3913</v>
      </c>
      <c r="K1843" s="29">
        <v>34200</v>
      </c>
      <c r="L1843" s="29">
        <v>34200</v>
      </c>
      <c r="M1843" s="29">
        <v>0</v>
      </c>
      <c r="N1843" s="29">
        <v>0</v>
      </c>
      <c r="O1843" s="31" t="s">
        <v>5226</v>
      </c>
    </row>
    <row r="1844" spans="1:15" ht="30" x14ac:dyDescent="0.25">
      <c r="A1844" s="30" t="s">
        <v>89</v>
      </c>
      <c r="B1844" s="27" t="s">
        <v>132</v>
      </c>
      <c r="C1844" s="27" t="s">
        <v>133</v>
      </c>
      <c r="D1844" s="27" t="str">
        <f>VLOOKUP(C1844,state!A:B,2)</f>
        <v>New York</v>
      </c>
      <c r="E1844" s="33" t="s">
        <v>140</v>
      </c>
      <c r="F1844" s="33" t="str">
        <f>VLOOKUP(E1844,Sheet4!A:B,2,FALSE)</f>
        <v>Lake Placid</v>
      </c>
      <c r="G1844" s="27" t="s">
        <v>141</v>
      </c>
      <c r="H1844" s="27" t="s">
        <v>4</v>
      </c>
      <c r="I1844" s="27" t="s">
        <v>13</v>
      </c>
      <c r="J1844" s="28" t="s">
        <v>3913</v>
      </c>
      <c r="K1844" s="29">
        <v>51300</v>
      </c>
      <c r="L1844" s="29">
        <v>51300</v>
      </c>
      <c r="M1844" s="29">
        <v>0</v>
      </c>
      <c r="N1844" s="29">
        <v>0</v>
      </c>
      <c r="O1844" s="31" t="s">
        <v>4209</v>
      </c>
    </row>
    <row r="1845" spans="1:15" ht="30" x14ac:dyDescent="0.25">
      <c r="A1845" s="30" t="s">
        <v>89</v>
      </c>
      <c r="B1845" s="27" t="s">
        <v>132</v>
      </c>
      <c r="C1845" s="27" t="s">
        <v>133</v>
      </c>
      <c r="D1845" s="27" t="str">
        <f>VLOOKUP(C1845,state!A:B,2)</f>
        <v>New York</v>
      </c>
      <c r="E1845" s="33" t="s">
        <v>140</v>
      </c>
      <c r="F1845" s="33" t="str">
        <f>VLOOKUP(E1845,Sheet4!A:B,2,FALSE)</f>
        <v>Lake Placid</v>
      </c>
      <c r="G1845" s="27" t="s">
        <v>141</v>
      </c>
      <c r="H1845" s="27" t="s">
        <v>4</v>
      </c>
      <c r="I1845" s="27" t="s">
        <v>13</v>
      </c>
      <c r="J1845" s="28" t="s">
        <v>3910</v>
      </c>
      <c r="K1845" s="29">
        <v>85500</v>
      </c>
      <c r="L1845" s="29">
        <v>85500</v>
      </c>
      <c r="M1845" s="29">
        <v>0</v>
      </c>
      <c r="N1845" s="29">
        <v>0</v>
      </c>
      <c r="O1845" s="31" t="s">
        <v>4120</v>
      </c>
    </row>
    <row r="1846" spans="1:15" ht="30" x14ac:dyDescent="0.25">
      <c r="A1846" s="30" t="s">
        <v>89</v>
      </c>
      <c r="B1846" s="27" t="s">
        <v>132</v>
      </c>
      <c r="C1846" s="27" t="s">
        <v>133</v>
      </c>
      <c r="D1846" s="27" t="str">
        <f>VLOOKUP(C1846,state!A:B,2)</f>
        <v>New York</v>
      </c>
      <c r="E1846" s="33" t="s">
        <v>2278</v>
      </c>
      <c r="F1846" s="33" t="str">
        <f>VLOOKUP(E1846,Sheet4!A:B,2,FALSE)</f>
        <v>Malone</v>
      </c>
      <c r="G1846" s="27" t="s">
        <v>2280</v>
      </c>
      <c r="H1846" s="27" t="s">
        <v>4</v>
      </c>
      <c r="I1846" s="27" t="s">
        <v>13</v>
      </c>
      <c r="J1846" s="28" t="s">
        <v>3909</v>
      </c>
      <c r="K1846" s="29">
        <v>323238</v>
      </c>
      <c r="L1846" s="29">
        <v>323238</v>
      </c>
      <c r="M1846" s="29">
        <v>0</v>
      </c>
      <c r="N1846" s="29">
        <v>0</v>
      </c>
      <c r="O1846" s="31" t="s">
        <v>5262</v>
      </c>
    </row>
    <row r="1847" spans="1:15" ht="30" x14ac:dyDescent="0.25">
      <c r="A1847" s="30" t="s">
        <v>89</v>
      </c>
      <c r="B1847" s="27" t="s">
        <v>132</v>
      </c>
      <c r="C1847" s="27" t="s">
        <v>133</v>
      </c>
      <c r="D1847" s="27" t="str">
        <f>VLOOKUP(C1847,state!A:B,2)</f>
        <v>New York</v>
      </c>
      <c r="E1847" s="33" t="s">
        <v>2391</v>
      </c>
      <c r="F1847" s="33" t="str">
        <f>VLOOKUP(E1847,Sheet4!A:B,2,FALSE)</f>
        <v>Montgomery</v>
      </c>
      <c r="G1847" s="27" t="s">
        <v>2392</v>
      </c>
      <c r="H1847" s="27" t="s">
        <v>4</v>
      </c>
      <c r="I1847" s="27" t="s">
        <v>13</v>
      </c>
      <c r="J1847" s="28" t="s">
        <v>3933</v>
      </c>
      <c r="K1847" s="29">
        <v>144900</v>
      </c>
      <c r="L1847" s="29">
        <v>144900</v>
      </c>
      <c r="M1847" s="29">
        <v>0</v>
      </c>
      <c r="N1847" s="29">
        <v>0</v>
      </c>
      <c r="O1847" s="31" t="s">
        <v>5285</v>
      </c>
    </row>
    <row r="1848" spans="1:15" ht="30" x14ac:dyDescent="0.25">
      <c r="A1848" s="30" t="s">
        <v>89</v>
      </c>
      <c r="B1848" s="27" t="s">
        <v>132</v>
      </c>
      <c r="C1848" s="27" t="s">
        <v>133</v>
      </c>
      <c r="D1848" s="27" t="str">
        <f>VLOOKUP(C1848,state!A:B,2)</f>
        <v>New York</v>
      </c>
      <c r="E1848" s="33" t="s">
        <v>2643</v>
      </c>
      <c r="F1848" s="33" t="str">
        <f>VLOOKUP(E1848,Sheet4!A:B,2,FALSE)</f>
        <v>Monticello</v>
      </c>
      <c r="G1848" s="27" t="s">
        <v>2644</v>
      </c>
      <c r="H1848" s="27" t="s">
        <v>4</v>
      </c>
      <c r="I1848" s="27" t="s">
        <v>13</v>
      </c>
      <c r="J1848" s="28" t="s">
        <v>3927</v>
      </c>
      <c r="K1848" s="29">
        <v>240680</v>
      </c>
      <c r="L1848" s="29">
        <v>240680</v>
      </c>
      <c r="M1848" s="29">
        <v>0</v>
      </c>
      <c r="N1848" s="29">
        <v>0</v>
      </c>
      <c r="O1848" s="31" t="s">
        <v>5349</v>
      </c>
    </row>
    <row r="1849" spans="1:15" ht="30" x14ac:dyDescent="0.25">
      <c r="A1849" s="30" t="s">
        <v>89</v>
      </c>
      <c r="B1849" s="27" t="s">
        <v>132</v>
      </c>
      <c r="C1849" s="27" t="s">
        <v>133</v>
      </c>
      <c r="D1849" s="27" t="str">
        <f>VLOOKUP(C1849,state!A:B,2)</f>
        <v>New York</v>
      </c>
      <c r="E1849" s="33" t="s">
        <v>2464</v>
      </c>
      <c r="F1849" s="33" t="str">
        <f>VLOOKUP(E1849,Sheet4!A:B,2,FALSE)</f>
        <v>Cortland</v>
      </c>
      <c r="G1849" s="27" t="s">
        <v>2466</v>
      </c>
      <c r="H1849" s="27" t="s">
        <v>4</v>
      </c>
      <c r="I1849" s="27" t="s">
        <v>13</v>
      </c>
      <c r="J1849" s="28" t="s">
        <v>3923</v>
      </c>
      <c r="K1849" s="29">
        <v>413030</v>
      </c>
      <c r="L1849" s="29">
        <v>413030</v>
      </c>
      <c r="M1849" s="29">
        <v>0</v>
      </c>
      <c r="N1849" s="29">
        <v>0</v>
      </c>
      <c r="O1849" s="31" t="s">
        <v>5357</v>
      </c>
    </row>
    <row r="1850" spans="1:15" ht="30" x14ac:dyDescent="0.25">
      <c r="A1850" s="30" t="s">
        <v>89</v>
      </c>
      <c r="B1850" s="27" t="s">
        <v>132</v>
      </c>
      <c r="C1850" s="27" t="s">
        <v>133</v>
      </c>
      <c r="D1850" s="27" t="str">
        <f>VLOOKUP(C1850,state!A:B,2)</f>
        <v>New York</v>
      </c>
      <c r="E1850" s="33" t="s">
        <v>2464</v>
      </c>
      <c r="F1850" s="33" t="str">
        <f>VLOOKUP(E1850,Sheet4!A:B,2,FALSE)</f>
        <v>Cortland</v>
      </c>
      <c r="G1850" s="27" t="s">
        <v>2466</v>
      </c>
      <c r="H1850" s="27" t="s">
        <v>4</v>
      </c>
      <c r="I1850" s="27" t="s">
        <v>13</v>
      </c>
      <c r="J1850" s="28" t="s">
        <v>3923</v>
      </c>
      <c r="K1850" s="29">
        <v>963744</v>
      </c>
      <c r="L1850" s="29">
        <v>963744</v>
      </c>
      <c r="M1850" s="29">
        <v>0</v>
      </c>
      <c r="N1850" s="29">
        <v>0</v>
      </c>
      <c r="O1850" s="31" t="s">
        <v>5356</v>
      </c>
    </row>
    <row r="1851" spans="1:15" ht="30" x14ac:dyDescent="0.25">
      <c r="A1851" s="30" t="s">
        <v>89</v>
      </c>
      <c r="B1851" s="27" t="s">
        <v>132</v>
      </c>
      <c r="C1851" s="27" t="s">
        <v>133</v>
      </c>
      <c r="D1851" s="27" t="str">
        <f>VLOOKUP(C1851,state!A:B,2)</f>
        <v>New York</v>
      </c>
      <c r="E1851" s="33" t="s">
        <v>3329</v>
      </c>
      <c r="F1851" s="33" t="str">
        <f>VLOOKUP(E1851,Sheet4!A:B,2,FALSE)</f>
        <v>Oneonta</v>
      </c>
      <c r="G1851" s="27" t="s">
        <v>3330</v>
      </c>
      <c r="H1851" s="27" t="s">
        <v>4</v>
      </c>
      <c r="I1851" s="27" t="s">
        <v>13</v>
      </c>
      <c r="J1851" s="28" t="s">
        <v>3932</v>
      </c>
      <c r="K1851" s="29">
        <v>277137</v>
      </c>
      <c r="L1851" s="29">
        <v>277137</v>
      </c>
      <c r="M1851" s="29">
        <v>0</v>
      </c>
      <c r="N1851" s="29">
        <v>0</v>
      </c>
      <c r="O1851" s="31" t="s">
        <v>5360</v>
      </c>
    </row>
    <row r="1852" spans="1:15" ht="30" x14ac:dyDescent="0.25">
      <c r="A1852" s="30" t="s">
        <v>89</v>
      </c>
      <c r="B1852" s="27" t="s">
        <v>132</v>
      </c>
      <c r="C1852" s="27" t="s">
        <v>133</v>
      </c>
      <c r="D1852" s="27" t="str">
        <f>VLOOKUP(C1852,state!A:B,2)</f>
        <v>New York</v>
      </c>
      <c r="E1852" s="33" t="s">
        <v>2216</v>
      </c>
      <c r="F1852" s="33" t="str">
        <f>VLOOKUP(E1852,Sheet4!A:B,2,FALSE)</f>
        <v>Ellenville</v>
      </c>
      <c r="G1852" s="27" t="s">
        <v>2218</v>
      </c>
      <c r="H1852" s="27" t="s">
        <v>4</v>
      </c>
      <c r="I1852" s="27" t="s">
        <v>13</v>
      </c>
      <c r="J1852" s="28" t="s">
        <v>3909</v>
      </c>
      <c r="K1852" s="29">
        <v>5995</v>
      </c>
      <c r="L1852" s="29">
        <v>5995</v>
      </c>
      <c r="M1852" s="29">
        <v>0</v>
      </c>
      <c r="N1852" s="29">
        <v>0</v>
      </c>
      <c r="O1852" s="31" t="s">
        <v>5364</v>
      </c>
    </row>
    <row r="1853" spans="1:15" ht="45" x14ac:dyDescent="0.25">
      <c r="A1853" s="30" t="s">
        <v>89</v>
      </c>
      <c r="B1853" s="27" t="s">
        <v>132</v>
      </c>
      <c r="C1853" s="27" t="s">
        <v>133</v>
      </c>
      <c r="D1853" s="27" t="str">
        <f>VLOOKUP(C1853,state!A:B,2)</f>
        <v>New York</v>
      </c>
      <c r="E1853" s="33" t="s">
        <v>2216</v>
      </c>
      <c r="F1853" s="33" t="str">
        <f>VLOOKUP(E1853,Sheet4!A:B,2,FALSE)</f>
        <v>Ellenville</v>
      </c>
      <c r="G1853" s="27" t="s">
        <v>2218</v>
      </c>
      <c r="H1853" s="27" t="s">
        <v>4</v>
      </c>
      <c r="I1853" s="27" t="s">
        <v>13</v>
      </c>
      <c r="J1853" s="28" t="s">
        <v>3909</v>
      </c>
      <c r="K1853" s="29">
        <v>14255</v>
      </c>
      <c r="L1853" s="29">
        <v>14255</v>
      </c>
      <c r="M1853" s="29">
        <v>0</v>
      </c>
      <c r="N1853" s="29">
        <v>0</v>
      </c>
      <c r="O1853" s="31" t="s">
        <v>5363</v>
      </c>
    </row>
    <row r="1854" spans="1:15" ht="30" x14ac:dyDescent="0.25">
      <c r="A1854" s="30" t="s">
        <v>89</v>
      </c>
      <c r="B1854" s="27" t="s">
        <v>132</v>
      </c>
      <c r="C1854" s="27" t="s">
        <v>133</v>
      </c>
      <c r="D1854" s="27" t="str">
        <f>VLOOKUP(C1854,state!A:B,2)</f>
        <v>New York</v>
      </c>
      <c r="E1854" s="33" t="s">
        <v>2216</v>
      </c>
      <c r="F1854" s="33" t="str">
        <f>VLOOKUP(E1854,Sheet4!A:B,2,FALSE)</f>
        <v>Ellenville</v>
      </c>
      <c r="G1854" s="27" t="s">
        <v>2218</v>
      </c>
      <c r="H1854" s="27" t="s">
        <v>4</v>
      </c>
      <c r="I1854" s="27" t="s">
        <v>13</v>
      </c>
      <c r="J1854" s="28" t="s">
        <v>3909</v>
      </c>
      <c r="K1854" s="29">
        <v>24750</v>
      </c>
      <c r="L1854" s="29">
        <v>24750</v>
      </c>
      <c r="M1854" s="29">
        <v>0</v>
      </c>
      <c r="N1854" s="29">
        <v>0</v>
      </c>
      <c r="O1854" s="31" t="s">
        <v>5362</v>
      </c>
    </row>
    <row r="1855" spans="1:15" ht="30" x14ac:dyDescent="0.25">
      <c r="A1855" s="30" t="s">
        <v>89</v>
      </c>
      <c r="B1855" s="27" t="s">
        <v>132</v>
      </c>
      <c r="C1855" s="27" t="s">
        <v>133</v>
      </c>
      <c r="D1855" s="27" t="str">
        <f>VLOOKUP(C1855,state!A:B,2)</f>
        <v>New York</v>
      </c>
      <c r="E1855" s="33" t="s">
        <v>1105</v>
      </c>
      <c r="F1855" s="33" t="str">
        <f>VLOOKUP(E1855,Sheet4!A:B,2,FALSE)</f>
        <v>Johnstown</v>
      </c>
      <c r="G1855" s="27" t="s">
        <v>1108</v>
      </c>
      <c r="H1855" s="27" t="s">
        <v>4</v>
      </c>
      <c r="I1855" s="27" t="s">
        <v>13</v>
      </c>
      <c r="J1855" s="28" t="s">
        <v>3893</v>
      </c>
      <c r="K1855" s="29">
        <v>13680</v>
      </c>
      <c r="L1855" s="29">
        <v>13680</v>
      </c>
      <c r="M1855" s="29">
        <v>0</v>
      </c>
      <c r="N1855" s="29">
        <v>0</v>
      </c>
      <c r="O1855" s="31" t="s">
        <v>4208</v>
      </c>
    </row>
    <row r="1856" spans="1:15" ht="30" x14ac:dyDescent="0.25">
      <c r="A1856" s="30" t="s">
        <v>89</v>
      </c>
      <c r="B1856" s="27" t="s">
        <v>132</v>
      </c>
      <c r="C1856" s="27" t="s">
        <v>133</v>
      </c>
      <c r="D1856" s="27" t="str">
        <f>VLOOKUP(C1856,state!A:B,2)</f>
        <v>New York</v>
      </c>
      <c r="E1856" s="33" t="s">
        <v>1105</v>
      </c>
      <c r="F1856" s="33" t="str">
        <f>VLOOKUP(E1856,Sheet4!A:B,2,FALSE)</f>
        <v>Johnstown</v>
      </c>
      <c r="G1856" s="27" t="s">
        <v>1108</v>
      </c>
      <c r="H1856" s="27" t="s">
        <v>4</v>
      </c>
      <c r="I1856" s="27" t="s">
        <v>13</v>
      </c>
      <c r="J1856" s="28" t="s">
        <v>3914</v>
      </c>
      <c r="K1856" s="29">
        <v>19722</v>
      </c>
      <c r="L1856" s="29">
        <v>19722</v>
      </c>
      <c r="M1856" s="29">
        <v>0</v>
      </c>
      <c r="N1856" s="29">
        <v>0</v>
      </c>
      <c r="O1856" s="31" t="s">
        <v>5365</v>
      </c>
    </row>
    <row r="1857" spans="1:15" ht="30" x14ac:dyDescent="0.25">
      <c r="A1857" s="30" t="s">
        <v>89</v>
      </c>
      <c r="B1857" s="27" t="s">
        <v>132</v>
      </c>
      <c r="C1857" s="27" t="s">
        <v>133</v>
      </c>
      <c r="D1857" s="27" t="str">
        <f>VLOOKUP(C1857,state!A:B,2)</f>
        <v>New York</v>
      </c>
      <c r="E1857" s="33" t="s">
        <v>1105</v>
      </c>
      <c r="F1857" s="33" t="str">
        <f>VLOOKUP(E1857,Sheet4!A:B,2,FALSE)</f>
        <v>Johnstown</v>
      </c>
      <c r="G1857" s="27" t="s">
        <v>1108</v>
      </c>
      <c r="H1857" s="27" t="s">
        <v>4</v>
      </c>
      <c r="I1857" s="27" t="s">
        <v>13</v>
      </c>
      <c r="J1857" s="28" t="s">
        <v>3893</v>
      </c>
      <c r="K1857" s="29">
        <v>23715</v>
      </c>
      <c r="L1857" s="29">
        <v>23715</v>
      </c>
      <c r="M1857" s="29">
        <v>0</v>
      </c>
      <c r="N1857" s="29">
        <v>0</v>
      </c>
      <c r="O1857" s="31" t="s">
        <v>4359</v>
      </c>
    </row>
    <row r="1858" spans="1:15" ht="30" x14ac:dyDescent="0.25">
      <c r="A1858" s="30" t="s">
        <v>89</v>
      </c>
      <c r="B1858" s="27" t="s">
        <v>132</v>
      </c>
      <c r="C1858" s="27" t="s">
        <v>133</v>
      </c>
      <c r="D1858" s="27" t="str">
        <f>VLOOKUP(C1858,state!A:B,2)</f>
        <v>New York</v>
      </c>
      <c r="E1858" s="33" t="s">
        <v>1105</v>
      </c>
      <c r="F1858" s="33" t="str">
        <f>VLOOKUP(E1858,Sheet4!A:B,2,FALSE)</f>
        <v>Johnstown</v>
      </c>
      <c r="G1858" s="27" t="s">
        <v>1108</v>
      </c>
      <c r="H1858" s="27" t="s">
        <v>4</v>
      </c>
      <c r="I1858" s="27" t="s">
        <v>13</v>
      </c>
      <c r="J1858" s="28" t="s">
        <v>3893</v>
      </c>
      <c r="K1858" s="29">
        <v>26478</v>
      </c>
      <c r="L1858" s="29">
        <v>26478</v>
      </c>
      <c r="M1858" s="29">
        <v>0</v>
      </c>
      <c r="N1858" s="29">
        <v>0</v>
      </c>
      <c r="O1858" s="31" t="s">
        <v>4362</v>
      </c>
    </row>
    <row r="1859" spans="1:15" ht="30" x14ac:dyDescent="0.25">
      <c r="A1859" s="30" t="s">
        <v>89</v>
      </c>
      <c r="B1859" s="27" t="s">
        <v>132</v>
      </c>
      <c r="C1859" s="27" t="s">
        <v>133</v>
      </c>
      <c r="D1859" s="27" t="str">
        <f>VLOOKUP(C1859,state!A:B,2)</f>
        <v>New York</v>
      </c>
      <c r="E1859" s="33" t="s">
        <v>1105</v>
      </c>
      <c r="F1859" s="33" t="str">
        <f>VLOOKUP(E1859,Sheet4!A:B,2,FALSE)</f>
        <v>Johnstown</v>
      </c>
      <c r="G1859" s="27" t="s">
        <v>1108</v>
      </c>
      <c r="H1859" s="27" t="s">
        <v>4</v>
      </c>
      <c r="I1859" s="27" t="s">
        <v>13</v>
      </c>
      <c r="J1859" s="28" t="s">
        <v>3893</v>
      </c>
      <c r="K1859" s="29">
        <v>49932</v>
      </c>
      <c r="L1859" s="29">
        <v>49932</v>
      </c>
      <c r="M1859" s="29">
        <v>0</v>
      </c>
      <c r="N1859" s="29">
        <v>0</v>
      </c>
      <c r="O1859" s="31" t="s">
        <v>4361</v>
      </c>
    </row>
    <row r="1860" spans="1:15" ht="30" x14ac:dyDescent="0.25">
      <c r="A1860" s="30" t="s">
        <v>89</v>
      </c>
      <c r="B1860" s="27" t="s">
        <v>132</v>
      </c>
      <c r="C1860" s="27" t="s">
        <v>133</v>
      </c>
      <c r="D1860" s="27" t="str">
        <f>VLOOKUP(C1860,state!A:B,2)</f>
        <v>New York</v>
      </c>
      <c r="E1860" s="33" t="s">
        <v>1105</v>
      </c>
      <c r="F1860" s="33" t="str">
        <f>VLOOKUP(E1860,Sheet4!A:B,2,FALSE)</f>
        <v>Johnstown</v>
      </c>
      <c r="G1860" s="27" t="s">
        <v>1108</v>
      </c>
      <c r="H1860" s="27" t="s">
        <v>4</v>
      </c>
      <c r="I1860" s="27" t="s">
        <v>13</v>
      </c>
      <c r="J1860" s="28" t="s">
        <v>3893</v>
      </c>
      <c r="K1860" s="29">
        <v>57825</v>
      </c>
      <c r="L1860" s="29">
        <v>57825</v>
      </c>
      <c r="M1860" s="29">
        <v>0</v>
      </c>
      <c r="N1860" s="29">
        <v>0</v>
      </c>
      <c r="O1860" s="31" t="s">
        <v>4363</v>
      </c>
    </row>
    <row r="1861" spans="1:15" ht="30" x14ac:dyDescent="0.25">
      <c r="A1861" s="30" t="s">
        <v>89</v>
      </c>
      <c r="B1861" s="27" t="s">
        <v>132</v>
      </c>
      <c r="C1861" s="27" t="s">
        <v>133</v>
      </c>
      <c r="D1861" s="27" t="str">
        <f>VLOOKUP(C1861,state!A:B,2)</f>
        <v>New York</v>
      </c>
      <c r="E1861" s="33" t="s">
        <v>1105</v>
      </c>
      <c r="F1861" s="33" t="str">
        <f>VLOOKUP(E1861,Sheet4!A:B,2,FALSE)</f>
        <v>Johnstown</v>
      </c>
      <c r="G1861" s="27" t="s">
        <v>1108</v>
      </c>
      <c r="H1861" s="27" t="s">
        <v>4</v>
      </c>
      <c r="I1861" s="27" t="s">
        <v>13</v>
      </c>
      <c r="J1861" s="28" t="s">
        <v>3914</v>
      </c>
      <c r="K1861" s="29">
        <v>73487</v>
      </c>
      <c r="L1861" s="29">
        <v>73487</v>
      </c>
      <c r="M1861" s="29">
        <v>0</v>
      </c>
      <c r="N1861" s="29">
        <v>0</v>
      </c>
      <c r="O1861" s="31" t="s">
        <v>5366</v>
      </c>
    </row>
    <row r="1862" spans="1:15" ht="45" x14ac:dyDescent="0.25">
      <c r="A1862" s="30" t="s">
        <v>89</v>
      </c>
      <c r="B1862" s="27" t="s">
        <v>132</v>
      </c>
      <c r="C1862" s="27" t="s">
        <v>133</v>
      </c>
      <c r="D1862" s="27" t="str">
        <f>VLOOKUP(C1862,state!A:B,2)</f>
        <v>New York</v>
      </c>
      <c r="E1862" s="33" t="s">
        <v>1105</v>
      </c>
      <c r="F1862" s="33" t="str">
        <f>VLOOKUP(E1862,Sheet4!A:B,2,FALSE)</f>
        <v>Johnstown</v>
      </c>
      <c r="G1862" s="27" t="s">
        <v>1108</v>
      </c>
      <c r="H1862" s="27" t="s">
        <v>4</v>
      </c>
      <c r="I1862" s="27" t="s">
        <v>13</v>
      </c>
      <c r="J1862" s="28" t="s">
        <v>3893</v>
      </c>
      <c r="K1862" s="29">
        <v>241763</v>
      </c>
      <c r="L1862" s="29">
        <v>241763</v>
      </c>
      <c r="M1862" s="29">
        <v>0</v>
      </c>
      <c r="N1862" s="29">
        <v>0</v>
      </c>
      <c r="O1862" s="31" t="s">
        <v>4360</v>
      </c>
    </row>
    <row r="1863" spans="1:15" ht="45" x14ac:dyDescent="0.25">
      <c r="A1863" s="30" t="s">
        <v>89</v>
      </c>
      <c r="B1863" s="27" t="s">
        <v>132</v>
      </c>
      <c r="C1863" s="27" t="s">
        <v>133</v>
      </c>
      <c r="D1863" s="27" t="str">
        <f>VLOOKUP(C1863,state!A:B,2)</f>
        <v>New York</v>
      </c>
      <c r="E1863" s="33" t="s">
        <v>1105</v>
      </c>
      <c r="F1863" s="33" t="str">
        <f>VLOOKUP(E1863,Sheet4!A:B,2,FALSE)</f>
        <v>Johnstown</v>
      </c>
      <c r="G1863" s="27" t="s">
        <v>1108</v>
      </c>
      <c r="H1863" s="27" t="s">
        <v>4</v>
      </c>
      <c r="I1863" s="27" t="s">
        <v>13</v>
      </c>
      <c r="J1863" s="28" t="s">
        <v>3893</v>
      </c>
      <c r="K1863" s="29">
        <v>338653</v>
      </c>
      <c r="L1863" s="29">
        <v>338653</v>
      </c>
      <c r="M1863" s="29">
        <v>0</v>
      </c>
      <c r="N1863" s="29">
        <v>0</v>
      </c>
      <c r="O1863" s="31" t="s">
        <v>5367</v>
      </c>
    </row>
    <row r="1864" spans="1:15" ht="30" x14ac:dyDescent="0.25">
      <c r="A1864" s="30" t="s">
        <v>89</v>
      </c>
      <c r="B1864" s="27" t="s">
        <v>132</v>
      </c>
      <c r="C1864" s="27" t="s">
        <v>133</v>
      </c>
      <c r="D1864" s="27" t="str">
        <f>VLOOKUP(C1864,state!A:B,2)</f>
        <v>New York</v>
      </c>
      <c r="E1864" s="33" t="s">
        <v>3006</v>
      </c>
      <c r="F1864" s="33" t="str">
        <f>VLOOKUP(E1864,Sheet4!A:B,2,FALSE)</f>
        <v>Norwich</v>
      </c>
      <c r="G1864" s="27" t="s">
        <v>3008</v>
      </c>
      <c r="H1864" s="27" t="s">
        <v>4</v>
      </c>
      <c r="I1864" s="27" t="s">
        <v>13</v>
      </c>
      <c r="J1864" s="28" t="s">
        <v>3909</v>
      </c>
      <c r="K1864" s="29">
        <v>941790</v>
      </c>
      <c r="L1864" s="29">
        <v>941790</v>
      </c>
      <c r="M1864" s="29">
        <v>0</v>
      </c>
      <c r="N1864" s="29">
        <v>0</v>
      </c>
      <c r="O1864" s="31" t="s">
        <v>5389</v>
      </c>
    </row>
    <row r="1865" spans="1:15" ht="30" x14ac:dyDescent="0.25">
      <c r="A1865" s="30" t="s">
        <v>89</v>
      </c>
      <c r="B1865" s="27" t="s">
        <v>132</v>
      </c>
      <c r="C1865" s="27" t="s">
        <v>133</v>
      </c>
      <c r="D1865" s="27" t="str">
        <f>VLOOKUP(C1865,state!A:B,2)</f>
        <v>New York</v>
      </c>
      <c r="E1865" s="33" t="s">
        <v>1670</v>
      </c>
      <c r="F1865" s="33" t="str">
        <f>VLOOKUP(E1865,Sheet4!A:B,2,FALSE)</f>
        <v>Olean</v>
      </c>
      <c r="G1865" s="27" t="s">
        <v>1672</v>
      </c>
      <c r="H1865" s="27" t="s">
        <v>4</v>
      </c>
      <c r="I1865" s="27" t="s">
        <v>13</v>
      </c>
      <c r="J1865" s="28" t="s">
        <v>3898</v>
      </c>
      <c r="K1865" s="29">
        <v>53820</v>
      </c>
      <c r="L1865" s="29">
        <v>53820</v>
      </c>
      <c r="M1865" s="29">
        <v>0</v>
      </c>
      <c r="N1865" s="29">
        <v>0</v>
      </c>
      <c r="O1865" s="31" t="s">
        <v>4327</v>
      </c>
    </row>
    <row r="1866" spans="1:15" ht="30" x14ac:dyDescent="0.25">
      <c r="A1866" s="30" t="s">
        <v>89</v>
      </c>
      <c r="B1866" s="27" t="s">
        <v>132</v>
      </c>
      <c r="C1866" s="27" t="s">
        <v>133</v>
      </c>
      <c r="D1866" s="27" t="str">
        <f>VLOOKUP(C1866,state!A:B,2)</f>
        <v>New York</v>
      </c>
      <c r="E1866" s="33" t="s">
        <v>1677</v>
      </c>
      <c r="F1866" s="33" t="str">
        <f>VLOOKUP(E1866,Sheet4!A:B,2,FALSE)</f>
        <v>Penn Yan</v>
      </c>
      <c r="G1866" s="27" t="s">
        <v>1678</v>
      </c>
      <c r="H1866" s="27" t="s">
        <v>4</v>
      </c>
      <c r="I1866" s="27" t="s">
        <v>13</v>
      </c>
      <c r="J1866" s="28" t="s">
        <v>3909</v>
      </c>
      <c r="K1866" s="29">
        <v>115560</v>
      </c>
      <c r="L1866" s="29">
        <v>115560</v>
      </c>
      <c r="M1866" s="29">
        <v>0</v>
      </c>
      <c r="N1866" s="29">
        <v>0</v>
      </c>
      <c r="O1866" s="31" t="s">
        <v>5439</v>
      </c>
    </row>
    <row r="1867" spans="1:15" ht="30" x14ac:dyDescent="0.25">
      <c r="A1867" s="30" t="s">
        <v>89</v>
      </c>
      <c r="B1867" s="27" t="s">
        <v>132</v>
      </c>
      <c r="C1867" s="27" t="s">
        <v>133</v>
      </c>
      <c r="D1867" s="27" t="str">
        <f>VLOOKUP(C1867,state!A:B,2)</f>
        <v>New York</v>
      </c>
      <c r="E1867" s="33" t="s">
        <v>1525</v>
      </c>
      <c r="F1867" s="33" t="str">
        <f>VLOOKUP(E1867,Sheet4!A:B,2,FALSE)</f>
        <v>Poughkeepsie</v>
      </c>
      <c r="G1867" s="27" t="s">
        <v>1527</v>
      </c>
      <c r="H1867" s="27" t="s">
        <v>4</v>
      </c>
      <c r="I1867" s="27" t="s">
        <v>13</v>
      </c>
      <c r="J1867" s="28" t="s">
        <v>3916</v>
      </c>
      <c r="K1867" s="29">
        <v>2269497</v>
      </c>
      <c r="L1867" s="29">
        <v>0</v>
      </c>
      <c r="M1867" s="29">
        <v>2269497</v>
      </c>
      <c r="N1867" s="29">
        <v>0</v>
      </c>
      <c r="O1867" s="31" t="s">
        <v>4293</v>
      </c>
    </row>
    <row r="1868" spans="1:15" ht="30" x14ac:dyDescent="0.25">
      <c r="A1868" s="30" t="s">
        <v>89</v>
      </c>
      <c r="B1868" s="27" t="s">
        <v>132</v>
      </c>
      <c r="C1868" s="27" t="s">
        <v>133</v>
      </c>
      <c r="D1868" s="27" t="str">
        <f>VLOOKUP(C1868,state!A:B,2)</f>
        <v>New York</v>
      </c>
      <c r="E1868" s="33" t="s">
        <v>1525</v>
      </c>
      <c r="F1868" s="33" t="str">
        <f>VLOOKUP(E1868,Sheet4!A:B,2,FALSE)</f>
        <v>Poughkeepsie</v>
      </c>
      <c r="G1868" s="27" t="s">
        <v>1527</v>
      </c>
      <c r="H1868" s="27" t="s">
        <v>4</v>
      </c>
      <c r="I1868" s="27" t="s">
        <v>13</v>
      </c>
      <c r="J1868" s="28" t="s">
        <v>3916</v>
      </c>
      <c r="K1868" s="29">
        <v>5293093</v>
      </c>
      <c r="L1868" s="29">
        <v>169500</v>
      </c>
      <c r="M1868" s="29">
        <v>5123593</v>
      </c>
      <c r="N1868" s="29">
        <v>0</v>
      </c>
      <c r="O1868" s="31" t="s">
        <v>4292</v>
      </c>
    </row>
    <row r="1869" spans="1:15" ht="30" x14ac:dyDescent="0.25">
      <c r="A1869" s="30" t="s">
        <v>89</v>
      </c>
      <c r="B1869" s="27" t="s">
        <v>132</v>
      </c>
      <c r="C1869" s="27" t="s">
        <v>133</v>
      </c>
      <c r="D1869" s="27" t="str">
        <f>VLOOKUP(C1869,state!A:B,2)</f>
        <v>New York</v>
      </c>
      <c r="E1869" s="33" t="s">
        <v>1525</v>
      </c>
      <c r="F1869" s="33" t="str">
        <f>VLOOKUP(E1869,Sheet4!A:B,2,FALSE)</f>
        <v>Poughkeepsie</v>
      </c>
      <c r="G1869" s="27" t="s">
        <v>1527</v>
      </c>
      <c r="H1869" s="27" t="s">
        <v>4</v>
      </c>
      <c r="I1869" s="27" t="s">
        <v>13</v>
      </c>
      <c r="J1869" s="28" t="s">
        <v>3975</v>
      </c>
      <c r="K1869" s="29">
        <v>422257</v>
      </c>
      <c r="L1869" s="29">
        <v>422257</v>
      </c>
      <c r="M1869" s="29">
        <v>0</v>
      </c>
      <c r="N1869" s="29">
        <v>0</v>
      </c>
      <c r="O1869" s="31" t="s">
        <v>5480</v>
      </c>
    </row>
    <row r="1870" spans="1:15" ht="45" x14ac:dyDescent="0.25">
      <c r="A1870" s="30" t="s">
        <v>89</v>
      </c>
      <c r="B1870" s="27" t="s">
        <v>132</v>
      </c>
      <c r="C1870" s="27" t="s">
        <v>133</v>
      </c>
      <c r="D1870" s="27" t="str">
        <f>VLOOKUP(C1870,state!A:B,2)</f>
        <v>New York</v>
      </c>
      <c r="E1870" s="33" t="s">
        <v>2225</v>
      </c>
      <c r="F1870" s="33" t="str">
        <f>VLOOKUP(E1870,Sheet4!A:B,2,FALSE)</f>
        <v>Potsdam</v>
      </c>
      <c r="G1870" s="27" t="s">
        <v>2227</v>
      </c>
      <c r="H1870" s="27" t="s">
        <v>4</v>
      </c>
      <c r="I1870" s="27" t="s">
        <v>13</v>
      </c>
      <c r="J1870" s="28" t="s">
        <v>3954</v>
      </c>
      <c r="K1870" s="29">
        <v>18851</v>
      </c>
      <c r="L1870" s="29">
        <v>18851</v>
      </c>
      <c r="M1870" s="29">
        <v>0</v>
      </c>
      <c r="N1870" s="29">
        <v>0</v>
      </c>
      <c r="O1870" s="31" t="s">
        <v>5493</v>
      </c>
    </row>
    <row r="1871" spans="1:15" ht="45" x14ac:dyDescent="0.25">
      <c r="A1871" s="30" t="s">
        <v>89</v>
      </c>
      <c r="B1871" s="27" t="s">
        <v>132</v>
      </c>
      <c r="C1871" s="27" t="s">
        <v>133</v>
      </c>
      <c r="D1871" s="27" t="str">
        <f>VLOOKUP(C1871,state!A:B,2)</f>
        <v>New York</v>
      </c>
      <c r="E1871" s="33" t="s">
        <v>2225</v>
      </c>
      <c r="F1871" s="33" t="str">
        <f>VLOOKUP(E1871,Sheet4!A:B,2,FALSE)</f>
        <v>Potsdam</v>
      </c>
      <c r="G1871" s="27" t="s">
        <v>2227</v>
      </c>
      <c r="H1871" s="27" t="s">
        <v>4</v>
      </c>
      <c r="I1871" s="27" t="s">
        <v>13</v>
      </c>
      <c r="J1871" s="28" t="s">
        <v>3954</v>
      </c>
      <c r="K1871" s="29">
        <v>25749</v>
      </c>
      <c r="L1871" s="29">
        <v>25749</v>
      </c>
      <c r="M1871" s="29">
        <v>0</v>
      </c>
      <c r="N1871" s="29">
        <v>0</v>
      </c>
      <c r="O1871" s="31" t="s">
        <v>5492</v>
      </c>
    </row>
    <row r="1872" spans="1:15" ht="45" x14ac:dyDescent="0.25">
      <c r="A1872" s="30" t="s">
        <v>89</v>
      </c>
      <c r="B1872" s="27" t="s">
        <v>132</v>
      </c>
      <c r="C1872" s="27" t="s">
        <v>133</v>
      </c>
      <c r="D1872" s="27" t="str">
        <f>VLOOKUP(C1872,state!A:B,2)</f>
        <v>New York</v>
      </c>
      <c r="E1872" s="33" t="s">
        <v>2225</v>
      </c>
      <c r="F1872" s="33" t="str">
        <f>VLOOKUP(E1872,Sheet4!A:B,2,FALSE)</f>
        <v>Potsdam</v>
      </c>
      <c r="G1872" s="27" t="s">
        <v>2227</v>
      </c>
      <c r="H1872" s="27" t="s">
        <v>4</v>
      </c>
      <c r="I1872" s="27" t="s">
        <v>13</v>
      </c>
      <c r="J1872" s="28" t="s">
        <v>3954</v>
      </c>
      <c r="K1872" s="29">
        <v>82301</v>
      </c>
      <c r="L1872" s="29">
        <v>82301</v>
      </c>
      <c r="M1872" s="29">
        <v>0</v>
      </c>
      <c r="N1872" s="29">
        <v>0</v>
      </c>
      <c r="O1872" s="31" t="s">
        <v>5491</v>
      </c>
    </row>
    <row r="1873" spans="1:15" ht="30" x14ac:dyDescent="0.25">
      <c r="A1873" s="30" t="s">
        <v>89</v>
      </c>
      <c r="B1873" s="27" t="s">
        <v>132</v>
      </c>
      <c r="C1873" s="27" t="s">
        <v>133</v>
      </c>
      <c r="D1873" s="27" t="str">
        <f>VLOOKUP(C1873,state!A:B,2)</f>
        <v>New York</v>
      </c>
      <c r="E1873" s="33" t="s">
        <v>1638</v>
      </c>
      <c r="F1873" s="33" t="str">
        <f>VLOOKUP(E1873,Sheet4!A:B,2,FALSE)</f>
        <v>Rome</v>
      </c>
      <c r="G1873" s="27" t="s">
        <v>1640</v>
      </c>
      <c r="H1873" s="27" t="s">
        <v>4</v>
      </c>
      <c r="I1873" s="27" t="s">
        <v>13</v>
      </c>
      <c r="J1873" s="28" t="s">
        <v>3934</v>
      </c>
      <c r="K1873" s="29">
        <v>277290</v>
      </c>
      <c r="L1873" s="29">
        <v>0</v>
      </c>
      <c r="M1873" s="29">
        <v>277290</v>
      </c>
      <c r="N1873" s="29">
        <v>0</v>
      </c>
      <c r="O1873" s="31" t="s">
        <v>4317</v>
      </c>
    </row>
    <row r="1874" spans="1:15" ht="30" x14ac:dyDescent="0.25">
      <c r="A1874" s="30" t="s">
        <v>89</v>
      </c>
      <c r="B1874" s="27" t="s">
        <v>132</v>
      </c>
      <c r="C1874" s="27" t="s">
        <v>133</v>
      </c>
      <c r="D1874" s="27" t="str">
        <f>VLOOKUP(C1874,state!A:B,2)</f>
        <v>New York</v>
      </c>
      <c r="E1874" s="33" t="s">
        <v>1638</v>
      </c>
      <c r="F1874" s="33" t="str">
        <f>VLOOKUP(E1874,Sheet4!A:B,2,FALSE)</f>
        <v>Rome</v>
      </c>
      <c r="G1874" s="27" t="s">
        <v>1640</v>
      </c>
      <c r="H1874" s="27" t="s">
        <v>4</v>
      </c>
      <c r="I1874" s="27" t="s">
        <v>13</v>
      </c>
      <c r="J1874" s="28" t="s">
        <v>3919</v>
      </c>
      <c r="K1874" s="29">
        <v>522686</v>
      </c>
      <c r="L1874" s="29">
        <v>0</v>
      </c>
      <c r="M1874" s="29">
        <v>522686</v>
      </c>
      <c r="N1874" s="29">
        <v>0</v>
      </c>
      <c r="O1874" s="31" t="s">
        <v>5531</v>
      </c>
    </row>
    <row r="1875" spans="1:15" ht="30" x14ac:dyDescent="0.25">
      <c r="A1875" s="30" t="s">
        <v>89</v>
      </c>
      <c r="B1875" s="27" t="s">
        <v>132</v>
      </c>
      <c r="C1875" s="27" t="s">
        <v>133</v>
      </c>
      <c r="D1875" s="27" t="str">
        <f>VLOOKUP(C1875,state!A:B,2)</f>
        <v>New York</v>
      </c>
      <c r="E1875" s="33" t="s">
        <v>1638</v>
      </c>
      <c r="F1875" s="33" t="str">
        <f>VLOOKUP(E1875,Sheet4!A:B,2,FALSE)</f>
        <v>Rome</v>
      </c>
      <c r="G1875" s="27" t="s">
        <v>1640</v>
      </c>
      <c r="H1875" s="27" t="s">
        <v>4</v>
      </c>
      <c r="I1875" s="27" t="s">
        <v>13</v>
      </c>
      <c r="J1875" s="28" t="s">
        <v>3919</v>
      </c>
      <c r="K1875" s="29">
        <v>696914</v>
      </c>
      <c r="L1875" s="29">
        <v>0</v>
      </c>
      <c r="M1875" s="29">
        <v>696914</v>
      </c>
      <c r="N1875" s="29">
        <v>0</v>
      </c>
      <c r="O1875" s="31" t="s">
        <v>5530</v>
      </c>
    </row>
    <row r="1876" spans="1:15" ht="30" x14ac:dyDescent="0.25">
      <c r="A1876" s="30" t="s">
        <v>89</v>
      </c>
      <c r="B1876" s="27" t="s">
        <v>132</v>
      </c>
      <c r="C1876" s="27" t="s">
        <v>133</v>
      </c>
      <c r="D1876" s="27" t="str">
        <f>VLOOKUP(C1876,state!A:B,2)</f>
        <v>New York</v>
      </c>
      <c r="E1876" s="33" t="s">
        <v>1638</v>
      </c>
      <c r="F1876" s="33" t="str">
        <f>VLOOKUP(E1876,Sheet4!A:B,2,FALSE)</f>
        <v>Rome</v>
      </c>
      <c r="G1876" s="27" t="s">
        <v>1640</v>
      </c>
      <c r="H1876" s="27" t="s">
        <v>4</v>
      </c>
      <c r="I1876" s="27" t="s">
        <v>13</v>
      </c>
      <c r="J1876" s="28" t="s">
        <v>3919</v>
      </c>
      <c r="K1876" s="29">
        <v>7491828</v>
      </c>
      <c r="L1876" s="29">
        <v>150000</v>
      </c>
      <c r="M1876" s="29">
        <v>7341828</v>
      </c>
      <c r="N1876" s="29">
        <v>0</v>
      </c>
      <c r="O1876" s="31" t="s">
        <v>5529</v>
      </c>
    </row>
    <row r="1877" spans="1:15" ht="30" x14ac:dyDescent="0.25">
      <c r="A1877" s="30" t="s">
        <v>89</v>
      </c>
      <c r="B1877" s="27" t="s">
        <v>132</v>
      </c>
      <c r="C1877" s="27" t="s">
        <v>133</v>
      </c>
      <c r="D1877" s="27" t="str">
        <f>VLOOKUP(C1877,state!A:B,2)</f>
        <v>New York</v>
      </c>
      <c r="E1877" s="33" t="s">
        <v>1638</v>
      </c>
      <c r="F1877" s="33" t="str">
        <f>VLOOKUP(E1877,Sheet4!A:B,2,FALSE)</f>
        <v>Rome</v>
      </c>
      <c r="G1877" s="27" t="s">
        <v>1640</v>
      </c>
      <c r="H1877" s="27" t="s">
        <v>4</v>
      </c>
      <c r="I1877" s="27" t="s">
        <v>13</v>
      </c>
      <c r="J1877" s="28" t="s">
        <v>3977</v>
      </c>
      <c r="K1877" s="29">
        <v>440098</v>
      </c>
      <c r="L1877" s="29">
        <v>440098</v>
      </c>
      <c r="M1877" s="29">
        <v>0</v>
      </c>
      <c r="N1877" s="29">
        <v>0</v>
      </c>
      <c r="O1877" s="31" t="s">
        <v>5532</v>
      </c>
    </row>
    <row r="1878" spans="1:15" ht="30" x14ac:dyDescent="0.25">
      <c r="A1878" s="30" t="s">
        <v>89</v>
      </c>
      <c r="B1878" s="27" t="s">
        <v>132</v>
      </c>
      <c r="C1878" s="27" t="s">
        <v>133</v>
      </c>
      <c r="D1878" s="27" t="str">
        <f>VLOOKUP(C1878,state!A:B,2)</f>
        <v>New York</v>
      </c>
      <c r="E1878" s="33" t="s">
        <v>1675</v>
      </c>
      <c r="F1878" s="33" t="str">
        <f>VLOOKUP(E1878,Sheet4!A:B,2,FALSE)</f>
        <v>Hamilton</v>
      </c>
      <c r="G1878" s="27" t="s">
        <v>1676</v>
      </c>
      <c r="H1878" s="27" t="s">
        <v>4</v>
      </c>
      <c r="I1878" s="27" t="s">
        <v>13</v>
      </c>
      <c r="J1878" s="28" t="s">
        <v>3893</v>
      </c>
      <c r="K1878" s="29">
        <v>50300</v>
      </c>
      <c r="L1878" s="29">
        <v>50300</v>
      </c>
      <c r="M1878" s="29">
        <v>0</v>
      </c>
      <c r="N1878" s="29">
        <v>0</v>
      </c>
      <c r="O1878" s="31" t="s">
        <v>5691</v>
      </c>
    </row>
    <row r="1879" spans="1:15" ht="30" x14ac:dyDescent="0.25">
      <c r="A1879" s="30" t="s">
        <v>89</v>
      </c>
      <c r="B1879" s="27" t="s">
        <v>132</v>
      </c>
      <c r="C1879" s="27" t="s">
        <v>133</v>
      </c>
      <c r="D1879" s="27" t="str">
        <f>VLOOKUP(C1879,state!A:B,2)</f>
        <v>New York</v>
      </c>
      <c r="E1879" s="33" t="s">
        <v>1675</v>
      </c>
      <c r="F1879" s="33" t="str">
        <f>VLOOKUP(E1879,Sheet4!A:B,2,FALSE)</f>
        <v>Hamilton</v>
      </c>
      <c r="G1879" s="27" t="s">
        <v>1676</v>
      </c>
      <c r="H1879" s="27" t="s">
        <v>4</v>
      </c>
      <c r="I1879" s="27" t="s">
        <v>13</v>
      </c>
      <c r="J1879" s="28" t="s">
        <v>3893</v>
      </c>
      <c r="K1879" s="29">
        <v>100000</v>
      </c>
      <c r="L1879" s="29">
        <v>100000</v>
      </c>
      <c r="M1879" s="29">
        <v>0</v>
      </c>
      <c r="N1879" s="29">
        <v>0</v>
      </c>
      <c r="O1879" s="31" t="s">
        <v>5690</v>
      </c>
    </row>
    <row r="1880" spans="1:15" x14ac:dyDescent="0.25">
      <c r="A1880" s="30" t="s">
        <v>89</v>
      </c>
      <c r="B1880" s="27" t="s">
        <v>132</v>
      </c>
      <c r="C1880" s="27" t="s">
        <v>133</v>
      </c>
      <c r="D1880" s="27" t="str">
        <f>VLOOKUP(C1880,state!A:B,2)</f>
        <v>New York</v>
      </c>
      <c r="E1880" s="33" t="s">
        <v>1102</v>
      </c>
      <c r="F1880" s="33" t="str">
        <f>VLOOKUP(E1880,Sheet4!A:B,2,FALSE)</f>
        <v>Albany</v>
      </c>
      <c r="G1880" s="27" t="s">
        <v>1104</v>
      </c>
      <c r="H1880" s="27" t="s">
        <v>53</v>
      </c>
      <c r="I1880" s="27" t="s">
        <v>57</v>
      </c>
      <c r="J1880" s="28" t="s">
        <v>3983</v>
      </c>
      <c r="K1880" s="29">
        <v>56105</v>
      </c>
      <c r="L1880" s="29">
        <v>56105</v>
      </c>
      <c r="M1880" s="29">
        <v>0</v>
      </c>
      <c r="N1880" s="29">
        <v>0</v>
      </c>
      <c r="O1880" s="31" t="s">
        <v>4207</v>
      </c>
    </row>
    <row r="1881" spans="1:15" ht="30" x14ac:dyDescent="0.25">
      <c r="A1881" s="30" t="s">
        <v>89</v>
      </c>
      <c r="B1881" s="27" t="s">
        <v>132</v>
      </c>
      <c r="C1881" s="27" t="s">
        <v>133</v>
      </c>
      <c r="D1881" s="27" t="str">
        <f>VLOOKUP(C1881,state!A:B,2)</f>
        <v>New York</v>
      </c>
      <c r="E1881" s="33" t="s">
        <v>1102</v>
      </c>
      <c r="F1881" s="33" t="str">
        <f>VLOOKUP(E1881,Sheet4!A:B,2,FALSE)</f>
        <v>Albany</v>
      </c>
      <c r="G1881" s="27" t="s">
        <v>1104</v>
      </c>
      <c r="H1881" s="27" t="s">
        <v>53</v>
      </c>
      <c r="I1881" s="27" t="s">
        <v>57</v>
      </c>
      <c r="J1881" s="28" t="s">
        <v>3983</v>
      </c>
      <c r="K1881" s="29">
        <v>103870</v>
      </c>
      <c r="L1881" s="29">
        <v>103870</v>
      </c>
      <c r="M1881" s="29">
        <v>0</v>
      </c>
      <c r="N1881" s="29">
        <v>0</v>
      </c>
      <c r="O1881" s="31" t="s">
        <v>4679</v>
      </c>
    </row>
    <row r="1882" spans="1:15" x14ac:dyDescent="0.25">
      <c r="A1882" s="30" t="s">
        <v>89</v>
      </c>
      <c r="B1882" s="27" t="s">
        <v>132</v>
      </c>
      <c r="C1882" s="27" t="s">
        <v>133</v>
      </c>
      <c r="D1882" s="27" t="str">
        <f>VLOOKUP(C1882,state!A:B,2)</f>
        <v>New York</v>
      </c>
      <c r="E1882" s="33" t="s">
        <v>1102</v>
      </c>
      <c r="F1882" s="33" t="str">
        <f>VLOOKUP(E1882,Sheet4!A:B,2,FALSE)</f>
        <v>Albany</v>
      </c>
      <c r="G1882" s="27" t="s">
        <v>1104</v>
      </c>
      <c r="H1882" s="27" t="s">
        <v>53</v>
      </c>
      <c r="I1882" s="27" t="s">
        <v>57</v>
      </c>
      <c r="J1882" s="28" t="s">
        <v>4045</v>
      </c>
      <c r="K1882" s="29">
        <v>1774141</v>
      </c>
      <c r="L1882" s="29">
        <v>1774141</v>
      </c>
      <c r="M1882" s="29">
        <v>0</v>
      </c>
      <c r="N1882" s="29">
        <v>0</v>
      </c>
      <c r="O1882" s="31" t="s">
        <v>4678</v>
      </c>
    </row>
    <row r="1883" spans="1:15" ht="30" x14ac:dyDescent="0.25">
      <c r="A1883" s="30" t="s">
        <v>89</v>
      </c>
      <c r="B1883" s="27" t="s">
        <v>132</v>
      </c>
      <c r="C1883" s="27" t="s">
        <v>133</v>
      </c>
      <c r="D1883" s="27" t="str">
        <f>VLOOKUP(C1883,state!A:B,2)</f>
        <v>New York</v>
      </c>
      <c r="E1883" s="33" t="s">
        <v>1102</v>
      </c>
      <c r="F1883" s="33" t="str">
        <f>VLOOKUP(E1883,Sheet4!A:B,2,FALSE)</f>
        <v>Albany</v>
      </c>
      <c r="G1883" s="27" t="s">
        <v>1104</v>
      </c>
      <c r="H1883" s="27" t="s">
        <v>53</v>
      </c>
      <c r="I1883" s="27" t="s">
        <v>57</v>
      </c>
      <c r="J1883" s="28" t="s">
        <v>4040</v>
      </c>
      <c r="K1883" s="29">
        <v>3330123</v>
      </c>
      <c r="L1883" s="29">
        <v>3330123</v>
      </c>
      <c r="M1883" s="29">
        <v>0</v>
      </c>
      <c r="N1883" s="29">
        <v>0</v>
      </c>
      <c r="O1883" s="31" t="s">
        <v>4677</v>
      </c>
    </row>
    <row r="1884" spans="1:15" ht="30" x14ac:dyDescent="0.25">
      <c r="A1884" s="30" t="s">
        <v>89</v>
      </c>
      <c r="B1884" s="27" t="s">
        <v>132</v>
      </c>
      <c r="C1884" s="27" t="s">
        <v>133</v>
      </c>
      <c r="D1884" s="27" t="str">
        <f>VLOOKUP(C1884,state!A:B,2)</f>
        <v>New York</v>
      </c>
      <c r="E1884" s="33" t="s">
        <v>1618</v>
      </c>
      <c r="F1884" s="33" t="str">
        <f>VLOOKUP(E1884,Sheet4!A:B,2,FALSE)</f>
        <v>Watertown</v>
      </c>
      <c r="G1884" s="27" t="s">
        <v>1620</v>
      </c>
      <c r="H1884" s="27" t="s">
        <v>53</v>
      </c>
      <c r="I1884" s="27" t="s">
        <v>57</v>
      </c>
      <c r="J1884" s="28" t="s">
        <v>3953</v>
      </c>
      <c r="K1884" s="29">
        <v>409960</v>
      </c>
      <c r="L1884" s="29">
        <v>0</v>
      </c>
      <c r="M1884" s="29">
        <v>409960</v>
      </c>
      <c r="N1884" s="29">
        <v>0</v>
      </c>
      <c r="O1884" s="31" t="s">
        <v>4313</v>
      </c>
    </row>
    <row r="1885" spans="1:15" ht="30" x14ac:dyDescent="0.25">
      <c r="A1885" s="30" t="s">
        <v>89</v>
      </c>
      <c r="B1885" s="27" t="s">
        <v>132</v>
      </c>
      <c r="C1885" s="27" t="s">
        <v>133</v>
      </c>
      <c r="D1885" s="27" t="str">
        <f>VLOOKUP(C1885,state!A:B,2)</f>
        <v>New York</v>
      </c>
      <c r="E1885" s="33" t="s">
        <v>1618</v>
      </c>
      <c r="F1885" s="33" t="str">
        <f>VLOOKUP(E1885,Sheet4!A:B,2,FALSE)</f>
        <v>Watertown</v>
      </c>
      <c r="G1885" s="27" t="s">
        <v>1620</v>
      </c>
      <c r="H1885" s="27" t="s">
        <v>53</v>
      </c>
      <c r="I1885" s="27" t="s">
        <v>57</v>
      </c>
      <c r="J1885" s="28" t="s">
        <v>3975</v>
      </c>
      <c r="K1885" s="29">
        <v>72627</v>
      </c>
      <c r="L1885" s="29">
        <v>72627</v>
      </c>
      <c r="M1885" s="29">
        <v>0</v>
      </c>
      <c r="N1885" s="29">
        <v>0</v>
      </c>
      <c r="O1885" s="31" t="s">
        <v>4705</v>
      </c>
    </row>
    <row r="1886" spans="1:15" ht="30" x14ac:dyDescent="0.25">
      <c r="A1886" s="30" t="s">
        <v>89</v>
      </c>
      <c r="B1886" s="27" t="s">
        <v>132</v>
      </c>
      <c r="C1886" s="27" t="s">
        <v>133</v>
      </c>
      <c r="D1886" s="27" t="str">
        <f>VLOOKUP(C1886,state!A:B,2)</f>
        <v>New York</v>
      </c>
      <c r="E1886" s="33" t="s">
        <v>1618</v>
      </c>
      <c r="F1886" s="33" t="str">
        <f>VLOOKUP(E1886,Sheet4!A:B,2,FALSE)</f>
        <v>Watertown</v>
      </c>
      <c r="G1886" s="27" t="s">
        <v>1620</v>
      </c>
      <c r="H1886" s="27" t="s">
        <v>53</v>
      </c>
      <c r="I1886" s="27" t="s">
        <v>57</v>
      </c>
      <c r="J1886" s="28" t="s">
        <v>3975</v>
      </c>
      <c r="K1886" s="29">
        <v>72627</v>
      </c>
      <c r="L1886" s="29">
        <v>72627</v>
      </c>
      <c r="M1886" s="29">
        <v>0</v>
      </c>
      <c r="N1886" s="29">
        <v>0</v>
      </c>
      <c r="O1886" s="31" t="s">
        <v>4708</v>
      </c>
    </row>
    <row r="1887" spans="1:15" ht="30" x14ac:dyDescent="0.25">
      <c r="A1887" s="30" t="s">
        <v>89</v>
      </c>
      <c r="B1887" s="27" t="s">
        <v>132</v>
      </c>
      <c r="C1887" s="27" t="s">
        <v>133</v>
      </c>
      <c r="D1887" s="27" t="str">
        <f>VLOOKUP(C1887,state!A:B,2)</f>
        <v>New York</v>
      </c>
      <c r="E1887" s="33" t="s">
        <v>1618</v>
      </c>
      <c r="F1887" s="33" t="str">
        <f>VLOOKUP(E1887,Sheet4!A:B,2,FALSE)</f>
        <v>Watertown</v>
      </c>
      <c r="G1887" s="27" t="s">
        <v>1620</v>
      </c>
      <c r="H1887" s="27" t="s">
        <v>53</v>
      </c>
      <c r="I1887" s="27" t="s">
        <v>57</v>
      </c>
      <c r="J1887" s="28" t="s">
        <v>3994</v>
      </c>
      <c r="K1887" s="29">
        <v>177722</v>
      </c>
      <c r="L1887" s="29">
        <v>177722</v>
      </c>
      <c r="M1887" s="29">
        <v>0</v>
      </c>
      <c r="N1887" s="29">
        <v>0</v>
      </c>
      <c r="O1887" s="31" t="s">
        <v>4709</v>
      </c>
    </row>
    <row r="1888" spans="1:15" ht="30" x14ac:dyDescent="0.25">
      <c r="A1888" s="30" t="s">
        <v>89</v>
      </c>
      <c r="B1888" s="27" t="s">
        <v>132</v>
      </c>
      <c r="C1888" s="27" t="s">
        <v>133</v>
      </c>
      <c r="D1888" s="27" t="str">
        <f>VLOOKUP(C1888,state!A:B,2)</f>
        <v>New York</v>
      </c>
      <c r="E1888" s="33" t="s">
        <v>1618</v>
      </c>
      <c r="F1888" s="33" t="str">
        <f>VLOOKUP(E1888,Sheet4!A:B,2,FALSE)</f>
        <v>Watertown</v>
      </c>
      <c r="G1888" s="27" t="s">
        <v>1620</v>
      </c>
      <c r="H1888" s="27" t="s">
        <v>53</v>
      </c>
      <c r="I1888" s="27" t="s">
        <v>57</v>
      </c>
      <c r="J1888" s="28" t="s">
        <v>3994</v>
      </c>
      <c r="K1888" s="29">
        <v>177723</v>
      </c>
      <c r="L1888" s="29">
        <v>177723</v>
      </c>
      <c r="M1888" s="29">
        <v>0</v>
      </c>
      <c r="N1888" s="29">
        <v>0</v>
      </c>
      <c r="O1888" s="31" t="s">
        <v>4706</v>
      </c>
    </row>
    <row r="1889" spans="1:15" ht="30" x14ac:dyDescent="0.25">
      <c r="A1889" s="30" t="s">
        <v>89</v>
      </c>
      <c r="B1889" s="27" t="s">
        <v>132</v>
      </c>
      <c r="C1889" s="27" t="s">
        <v>133</v>
      </c>
      <c r="D1889" s="27" t="str">
        <f>VLOOKUP(C1889,state!A:B,2)</f>
        <v>New York</v>
      </c>
      <c r="E1889" s="33" t="s">
        <v>1618</v>
      </c>
      <c r="F1889" s="33" t="str">
        <f>VLOOKUP(E1889,Sheet4!A:B,2,FALSE)</f>
        <v>Watertown</v>
      </c>
      <c r="G1889" s="27" t="s">
        <v>1620</v>
      </c>
      <c r="H1889" s="27" t="s">
        <v>53</v>
      </c>
      <c r="I1889" s="27" t="s">
        <v>57</v>
      </c>
      <c r="J1889" s="28" t="s">
        <v>3994</v>
      </c>
      <c r="K1889" s="29">
        <v>177723</v>
      </c>
      <c r="L1889" s="29">
        <v>177723</v>
      </c>
      <c r="M1889" s="29">
        <v>0</v>
      </c>
      <c r="N1889" s="29">
        <v>0</v>
      </c>
      <c r="O1889" s="31" t="s">
        <v>4710</v>
      </c>
    </row>
    <row r="1890" spans="1:15" ht="30" x14ac:dyDescent="0.25">
      <c r="A1890" s="30" t="s">
        <v>89</v>
      </c>
      <c r="B1890" s="27" t="s">
        <v>132</v>
      </c>
      <c r="C1890" s="27" t="s">
        <v>133</v>
      </c>
      <c r="D1890" s="27" t="str">
        <f>VLOOKUP(C1890,state!A:B,2)</f>
        <v>New York</v>
      </c>
      <c r="E1890" s="33" t="s">
        <v>1618</v>
      </c>
      <c r="F1890" s="33" t="str">
        <f>VLOOKUP(E1890,Sheet4!A:B,2,FALSE)</f>
        <v>Watertown</v>
      </c>
      <c r="G1890" s="27" t="s">
        <v>1620</v>
      </c>
      <c r="H1890" s="27" t="s">
        <v>53</v>
      </c>
      <c r="I1890" s="27" t="s">
        <v>57</v>
      </c>
      <c r="J1890" s="28" t="s">
        <v>3916</v>
      </c>
      <c r="K1890" s="29">
        <v>324021</v>
      </c>
      <c r="L1890" s="29">
        <v>324021</v>
      </c>
      <c r="M1890" s="29">
        <v>0</v>
      </c>
      <c r="N1890" s="29">
        <v>0</v>
      </c>
      <c r="O1890" s="31" t="s">
        <v>4707</v>
      </c>
    </row>
    <row r="1891" spans="1:15" ht="30" x14ac:dyDescent="0.25">
      <c r="A1891" s="30" t="s">
        <v>89</v>
      </c>
      <c r="B1891" s="27" t="s">
        <v>132</v>
      </c>
      <c r="C1891" s="27" t="s">
        <v>133</v>
      </c>
      <c r="D1891" s="27" t="str">
        <f>VLOOKUP(C1891,state!A:B,2)</f>
        <v>New York</v>
      </c>
      <c r="E1891" s="33" t="s">
        <v>1618</v>
      </c>
      <c r="F1891" s="33" t="str">
        <f>VLOOKUP(E1891,Sheet4!A:B,2,FALSE)</f>
        <v>Watertown</v>
      </c>
      <c r="G1891" s="27" t="s">
        <v>1620</v>
      </c>
      <c r="H1891" s="27" t="s">
        <v>53</v>
      </c>
      <c r="I1891" s="27" t="s">
        <v>57</v>
      </c>
      <c r="J1891" s="28" t="s">
        <v>3953</v>
      </c>
      <c r="K1891" s="29">
        <v>647597</v>
      </c>
      <c r="L1891" s="29">
        <v>647597</v>
      </c>
      <c r="M1891" s="29">
        <v>0</v>
      </c>
      <c r="N1891" s="29">
        <v>0</v>
      </c>
      <c r="O1891" s="31" t="s">
        <v>4312</v>
      </c>
    </row>
    <row r="1892" spans="1:15" ht="45" x14ac:dyDescent="0.25">
      <c r="A1892" s="30" t="s">
        <v>89</v>
      </c>
      <c r="B1892" s="27" t="s">
        <v>132</v>
      </c>
      <c r="C1892" s="27" t="s">
        <v>133</v>
      </c>
      <c r="D1892" s="27" t="str">
        <f>VLOOKUP(C1892,state!A:B,2)</f>
        <v>New York</v>
      </c>
      <c r="E1892" s="33" t="s">
        <v>1804</v>
      </c>
      <c r="F1892" s="33" t="str">
        <f>VLOOKUP(E1892,Sheet4!A:B,2,FALSE)</f>
        <v>Binghamton</v>
      </c>
      <c r="G1892" s="27" t="s">
        <v>1806</v>
      </c>
      <c r="H1892" s="27" t="s">
        <v>53</v>
      </c>
      <c r="I1892" s="27" t="s">
        <v>57</v>
      </c>
      <c r="J1892" s="28" t="s">
        <v>4002</v>
      </c>
      <c r="K1892" s="29">
        <v>113728</v>
      </c>
      <c r="L1892" s="29">
        <v>113728</v>
      </c>
      <c r="M1892" s="29">
        <v>0</v>
      </c>
      <c r="N1892" s="29">
        <v>0</v>
      </c>
      <c r="O1892" s="31" t="s">
        <v>4760</v>
      </c>
    </row>
    <row r="1893" spans="1:15" ht="45" x14ac:dyDescent="0.25">
      <c r="A1893" s="30" t="s">
        <v>89</v>
      </c>
      <c r="B1893" s="27" t="s">
        <v>132</v>
      </c>
      <c r="C1893" s="27" t="s">
        <v>133</v>
      </c>
      <c r="D1893" s="27" t="str">
        <f>VLOOKUP(C1893,state!A:B,2)</f>
        <v>New York</v>
      </c>
      <c r="E1893" s="33" t="s">
        <v>1804</v>
      </c>
      <c r="F1893" s="33" t="str">
        <f>VLOOKUP(E1893,Sheet4!A:B,2,FALSE)</f>
        <v>Binghamton</v>
      </c>
      <c r="G1893" s="27" t="s">
        <v>1806</v>
      </c>
      <c r="H1893" s="27" t="s">
        <v>53</v>
      </c>
      <c r="I1893" s="27" t="s">
        <v>57</v>
      </c>
      <c r="J1893" s="28" t="s">
        <v>3957</v>
      </c>
      <c r="K1893" s="29">
        <v>670109</v>
      </c>
      <c r="L1893" s="29">
        <v>670109</v>
      </c>
      <c r="M1893" s="29">
        <v>0</v>
      </c>
      <c r="N1893" s="29">
        <v>0</v>
      </c>
      <c r="O1893" s="31" t="s">
        <v>4367</v>
      </c>
    </row>
    <row r="1894" spans="1:15" ht="30" x14ac:dyDescent="0.25">
      <c r="A1894" s="30" t="s">
        <v>89</v>
      </c>
      <c r="B1894" s="27" t="s">
        <v>132</v>
      </c>
      <c r="C1894" s="27" t="s">
        <v>133</v>
      </c>
      <c r="D1894" s="27" t="str">
        <f>VLOOKUP(C1894,state!A:B,2)</f>
        <v>New York</v>
      </c>
      <c r="E1894" s="33" t="s">
        <v>2255</v>
      </c>
      <c r="F1894" s="33" t="str">
        <f>VLOOKUP(E1894,Sheet4!A:B,2,FALSE)</f>
        <v>Buffalo</v>
      </c>
      <c r="G1894" s="27" t="s">
        <v>2257</v>
      </c>
      <c r="H1894" s="27" t="s">
        <v>53</v>
      </c>
      <c r="I1894" s="27" t="s">
        <v>57</v>
      </c>
      <c r="J1894" s="28" t="s">
        <v>4011</v>
      </c>
      <c r="K1894" s="29">
        <v>971865</v>
      </c>
      <c r="L1894" s="29">
        <v>0</v>
      </c>
      <c r="M1894" s="29">
        <v>971865</v>
      </c>
      <c r="N1894" s="29">
        <v>0</v>
      </c>
      <c r="O1894" s="31" t="s">
        <v>4805</v>
      </c>
    </row>
    <row r="1895" spans="1:15" ht="30" x14ac:dyDescent="0.25">
      <c r="A1895" s="30" t="s">
        <v>89</v>
      </c>
      <c r="B1895" s="27" t="s">
        <v>132</v>
      </c>
      <c r="C1895" s="27" t="s">
        <v>133</v>
      </c>
      <c r="D1895" s="27" t="str">
        <f>VLOOKUP(C1895,state!A:B,2)</f>
        <v>New York</v>
      </c>
      <c r="E1895" s="33" t="s">
        <v>2255</v>
      </c>
      <c r="F1895" s="33" t="str">
        <f>VLOOKUP(E1895,Sheet4!A:B,2,FALSE)</f>
        <v>Buffalo</v>
      </c>
      <c r="G1895" s="27" t="s">
        <v>2257</v>
      </c>
      <c r="H1895" s="27" t="s">
        <v>53</v>
      </c>
      <c r="I1895" s="27" t="s">
        <v>57</v>
      </c>
      <c r="J1895" s="28" t="s">
        <v>3969</v>
      </c>
      <c r="K1895" s="29">
        <v>161291</v>
      </c>
      <c r="L1895" s="29">
        <v>161291</v>
      </c>
      <c r="M1895" s="29">
        <v>0</v>
      </c>
      <c r="N1895" s="29">
        <v>0</v>
      </c>
      <c r="O1895" s="31" t="s">
        <v>4804</v>
      </c>
    </row>
    <row r="1896" spans="1:15" ht="30" x14ac:dyDescent="0.25">
      <c r="A1896" s="30" t="s">
        <v>89</v>
      </c>
      <c r="B1896" s="27" t="s">
        <v>132</v>
      </c>
      <c r="C1896" s="27" t="s">
        <v>133</v>
      </c>
      <c r="D1896" s="27" t="str">
        <f>VLOOKUP(C1896,state!A:B,2)</f>
        <v>New York</v>
      </c>
      <c r="E1896" s="33" t="s">
        <v>2255</v>
      </c>
      <c r="F1896" s="33" t="str">
        <f>VLOOKUP(E1896,Sheet4!A:B,2,FALSE)</f>
        <v>Buffalo</v>
      </c>
      <c r="G1896" s="27" t="s">
        <v>2257</v>
      </c>
      <c r="H1896" s="27" t="s">
        <v>53</v>
      </c>
      <c r="I1896" s="27" t="s">
        <v>57</v>
      </c>
      <c r="J1896" s="28" t="s">
        <v>4017</v>
      </c>
      <c r="K1896" s="29">
        <v>2986732</v>
      </c>
      <c r="L1896" s="29">
        <v>2130344</v>
      </c>
      <c r="M1896" s="29">
        <v>856388</v>
      </c>
      <c r="N1896" s="29">
        <v>0</v>
      </c>
      <c r="O1896" s="31" t="s">
        <v>4803</v>
      </c>
    </row>
    <row r="1897" spans="1:15" ht="30" x14ac:dyDescent="0.25">
      <c r="A1897" s="30" t="s">
        <v>89</v>
      </c>
      <c r="B1897" s="27" t="s">
        <v>132</v>
      </c>
      <c r="C1897" s="27" t="s">
        <v>133</v>
      </c>
      <c r="D1897" s="27" t="str">
        <f>VLOOKUP(C1897,state!A:B,2)</f>
        <v>New York</v>
      </c>
      <c r="E1897" s="33" t="s">
        <v>3179</v>
      </c>
      <c r="F1897" s="33" t="str">
        <f>VLOOKUP(E1897,Sheet4!A:B,2,FALSE)</f>
        <v>Elmira/Corning</v>
      </c>
      <c r="G1897" s="27" t="s">
        <v>3181</v>
      </c>
      <c r="H1897" s="27" t="s">
        <v>53</v>
      </c>
      <c r="I1897" s="27" t="s">
        <v>57</v>
      </c>
      <c r="J1897" s="28" t="s">
        <v>4006</v>
      </c>
      <c r="K1897" s="29">
        <v>4000000</v>
      </c>
      <c r="L1897" s="29">
        <v>0</v>
      </c>
      <c r="M1897" s="29">
        <v>0</v>
      </c>
      <c r="N1897" s="29">
        <v>4000000</v>
      </c>
      <c r="O1897" s="31" t="s">
        <v>4952</v>
      </c>
    </row>
    <row r="1898" spans="1:15" ht="30" x14ac:dyDescent="0.25">
      <c r="A1898" s="30" t="s">
        <v>89</v>
      </c>
      <c r="B1898" s="27" t="s">
        <v>132</v>
      </c>
      <c r="C1898" s="27" t="s">
        <v>133</v>
      </c>
      <c r="D1898" s="27" t="str">
        <f>VLOOKUP(C1898,state!A:B,2)</f>
        <v>New York</v>
      </c>
      <c r="E1898" s="33" t="s">
        <v>3179</v>
      </c>
      <c r="F1898" s="33" t="str">
        <f>VLOOKUP(E1898,Sheet4!A:B,2,FALSE)</f>
        <v>Elmira/Corning</v>
      </c>
      <c r="G1898" s="27" t="s">
        <v>3181</v>
      </c>
      <c r="H1898" s="27" t="s">
        <v>53</v>
      </c>
      <c r="I1898" s="27" t="s">
        <v>57</v>
      </c>
      <c r="J1898" s="28" t="s">
        <v>3944</v>
      </c>
      <c r="K1898" s="29">
        <v>1505832</v>
      </c>
      <c r="L1898" s="29">
        <v>1505832</v>
      </c>
      <c r="M1898" s="29">
        <v>0</v>
      </c>
      <c r="N1898" s="29">
        <v>0</v>
      </c>
      <c r="O1898" s="31" t="s">
        <v>4951</v>
      </c>
    </row>
    <row r="1899" spans="1:15" x14ac:dyDescent="0.25">
      <c r="A1899" s="30" t="s">
        <v>89</v>
      </c>
      <c r="B1899" s="27" t="s">
        <v>132</v>
      </c>
      <c r="C1899" s="27" t="s">
        <v>133</v>
      </c>
      <c r="D1899" s="27" t="str">
        <f>VLOOKUP(C1899,state!A:B,2)</f>
        <v>New York</v>
      </c>
      <c r="E1899" s="33" t="s">
        <v>1997</v>
      </c>
      <c r="F1899" s="33" t="str">
        <f>VLOOKUP(E1899,Sheet4!A:B,2,FALSE)</f>
        <v>White Plains</v>
      </c>
      <c r="G1899" s="27" t="s">
        <v>1999</v>
      </c>
      <c r="H1899" s="27" t="s">
        <v>53</v>
      </c>
      <c r="I1899" s="27" t="s">
        <v>57</v>
      </c>
      <c r="J1899" s="28" t="s">
        <v>4012</v>
      </c>
      <c r="K1899" s="29">
        <v>224869</v>
      </c>
      <c r="L1899" s="29">
        <v>224869</v>
      </c>
      <c r="M1899" s="29">
        <v>0</v>
      </c>
      <c r="N1899" s="29">
        <v>0</v>
      </c>
      <c r="O1899" s="31" t="s">
        <v>4411</v>
      </c>
    </row>
    <row r="1900" spans="1:15" x14ac:dyDescent="0.25">
      <c r="A1900" s="30" t="s">
        <v>89</v>
      </c>
      <c r="B1900" s="27" t="s">
        <v>132</v>
      </c>
      <c r="C1900" s="27" t="s">
        <v>133</v>
      </c>
      <c r="D1900" s="27" t="str">
        <f>VLOOKUP(C1900,state!A:B,2)</f>
        <v>New York</v>
      </c>
      <c r="E1900" s="33" t="s">
        <v>1997</v>
      </c>
      <c r="F1900" s="33" t="str">
        <f>VLOOKUP(E1900,Sheet4!A:B,2,FALSE)</f>
        <v>White Plains</v>
      </c>
      <c r="G1900" s="27" t="s">
        <v>1999</v>
      </c>
      <c r="H1900" s="27" t="s">
        <v>53</v>
      </c>
      <c r="I1900" s="27" t="s">
        <v>57</v>
      </c>
      <c r="J1900" s="28" t="s">
        <v>4008</v>
      </c>
      <c r="K1900" s="29">
        <v>350421</v>
      </c>
      <c r="L1900" s="29">
        <v>350421</v>
      </c>
      <c r="M1900" s="29">
        <v>0</v>
      </c>
      <c r="N1900" s="29">
        <v>0</v>
      </c>
      <c r="O1900" s="31" t="s">
        <v>5093</v>
      </c>
    </row>
    <row r="1901" spans="1:15" ht="30" x14ac:dyDescent="0.25">
      <c r="A1901" s="30" t="s">
        <v>89</v>
      </c>
      <c r="B1901" s="27" t="s">
        <v>132</v>
      </c>
      <c r="C1901" s="27" t="s">
        <v>133</v>
      </c>
      <c r="D1901" s="27" t="str">
        <f>VLOOKUP(C1901,state!A:B,2)</f>
        <v>New York</v>
      </c>
      <c r="E1901" s="33" t="s">
        <v>1997</v>
      </c>
      <c r="F1901" s="33" t="str">
        <f>VLOOKUP(E1901,Sheet4!A:B,2,FALSE)</f>
        <v>White Plains</v>
      </c>
      <c r="G1901" s="27" t="s">
        <v>1999</v>
      </c>
      <c r="H1901" s="27" t="s">
        <v>53</v>
      </c>
      <c r="I1901" s="27" t="s">
        <v>57</v>
      </c>
      <c r="J1901" s="28" t="s">
        <v>3956</v>
      </c>
      <c r="K1901" s="29">
        <v>2180656</v>
      </c>
      <c r="L1901" s="29">
        <v>2180656</v>
      </c>
      <c r="M1901" s="29">
        <v>0</v>
      </c>
      <c r="N1901" s="29">
        <v>0</v>
      </c>
      <c r="O1901" s="31" t="s">
        <v>5094</v>
      </c>
    </row>
    <row r="1902" spans="1:15" ht="30" x14ac:dyDescent="0.25">
      <c r="A1902" s="30" t="s">
        <v>89</v>
      </c>
      <c r="B1902" s="27" t="s">
        <v>132</v>
      </c>
      <c r="C1902" s="27" t="s">
        <v>133</v>
      </c>
      <c r="D1902" s="27" t="str">
        <f>VLOOKUP(C1902,state!A:B,2)</f>
        <v>New York</v>
      </c>
      <c r="E1902" s="33" t="s">
        <v>808</v>
      </c>
      <c r="F1902" s="33" t="str">
        <f>VLOOKUP(E1902,Sheet4!A:B,2,FALSE)</f>
        <v>Niagara Falls</v>
      </c>
      <c r="G1902" s="27" t="s">
        <v>810</v>
      </c>
      <c r="H1902" s="27" t="s">
        <v>53</v>
      </c>
      <c r="I1902" s="27" t="s">
        <v>57</v>
      </c>
      <c r="J1902" s="28" t="s">
        <v>3941</v>
      </c>
      <c r="K1902" s="29">
        <v>91494</v>
      </c>
      <c r="L1902" s="29">
        <v>91494</v>
      </c>
      <c r="M1902" s="29">
        <v>0</v>
      </c>
      <c r="N1902" s="29">
        <v>0</v>
      </c>
      <c r="O1902" s="31" t="s">
        <v>4070</v>
      </c>
    </row>
    <row r="1903" spans="1:15" ht="45" x14ac:dyDescent="0.25">
      <c r="A1903" s="30" t="s">
        <v>89</v>
      </c>
      <c r="B1903" s="27" t="s">
        <v>132</v>
      </c>
      <c r="C1903" s="27" t="s">
        <v>133</v>
      </c>
      <c r="D1903" s="27" t="str">
        <f>VLOOKUP(C1903,state!A:B,2)</f>
        <v>New York</v>
      </c>
      <c r="E1903" s="33" t="s">
        <v>808</v>
      </c>
      <c r="F1903" s="33" t="str">
        <f>VLOOKUP(E1903,Sheet4!A:B,2,FALSE)</f>
        <v>Niagara Falls</v>
      </c>
      <c r="G1903" s="27" t="s">
        <v>810</v>
      </c>
      <c r="H1903" s="27" t="s">
        <v>53</v>
      </c>
      <c r="I1903" s="27" t="s">
        <v>57</v>
      </c>
      <c r="J1903" s="28" t="s">
        <v>3987</v>
      </c>
      <c r="K1903" s="29">
        <v>1320278</v>
      </c>
      <c r="L1903" s="29">
        <v>1320278</v>
      </c>
      <c r="M1903" s="29">
        <v>0</v>
      </c>
      <c r="N1903" s="29">
        <v>0</v>
      </c>
      <c r="O1903" s="31" t="s">
        <v>5132</v>
      </c>
    </row>
    <row r="1904" spans="1:15" ht="45" x14ac:dyDescent="0.25">
      <c r="A1904" s="30" t="s">
        <v>89</v>
      </c>
      <c r="B1904" s="27" t="s">
        <v>132</v>
      </c>
      <c r="C1904" s="27" t="s">
        <v>133</v>
      </c>
      <c r="D1904" s="27" t="str">
        <f>VLOOKUP(C1904,state!A:B,2)</f>
        <v>New York</v>
      </c>
      <c r="E1904" s="33" t="s">
        <v>3025</v>
      </c>
      <c r="F1904" s="33" t="str">
        <f>VLOOKUP(E1904,Sheet4!A:B,2,FALSE)</f>
        <v>New York</v>
      </c>
      <c r="G1904" s="27" t="s">
        <v>3026</v>
      </c>
      <c r="H1904" s="27" t="s">
        <v>53</v>
      </c>
      <c r="I1904" s="27" t="s">
        <v>57</v>
      </c>
      <c r="J1904" s="28" t="s">
        <v>3937</v>
      </c>
      <c r="K1904" s="29">
        <v>15725844</v>
      </c>
      <c r="L1904" s="29">
        <v>5781035</v>
      </c>
      <c r="M1904" s="29">
        <v>9944809</v>
      </c>
      <c r="N1904" s="29">
        <v>0</v>
      </c>
      <c r="O1904" s="31" t="s">
        <v>5154</v>
      </c>
    </row>
    <row r="1905" spans="1:15" ht="30" x14ac:dyDescent="0.25">
      <c r="A1905" s="30" t="s">
        <v>89</v>
      </c>
      <c r="B1905" s="27" t="s">
        <v>132</v>
      </c>
      <c r="C1905" s="27" t="s">
        <v>133</v>
      </c>
      <c r="D1905" s="27" t="str">
        <f>VLOOKUP(C1905,state!A:B,2)</f>
        <v>New York</v>
      </c>
      <c r="E1905" s="33" t="s">
        <v>529</v>
      </c>
      <c r="F1905" s="33" t="str">
        <f>VLOOKUP(E1905,Sheet4!A:B,2,FALSE)</f>
        <v>Ithaca</v>
      </c>
      <c r="G1905" s="27" t="s">
        <v>531</v>
      </c>
      <c r="H1905" s="27" t="s">
        <v>53</v>
      </c>
      <c r="I1905" s="27" t="s">
        <v>57</v>
      </c>
      <c r="J1905" s="28" t="s">
        <v>4010</v>
      </c>
      <c r="K1905" s="29">
        <v>31589</v>
      </c>
      <c r="L1905" s="29">
        <v>31589</v>
      </c>
      <c r="M1905" s="29">
        <v>0</v>
      </c>
      <c r="N1905" s="29">
        <v>0</v>
      </c>
      <c r="O1905" s="31" t="s">
        <v>5156</v>
      </c>
    </row>
    <row r="1906" spans="1:15" ht="30" x14ac:dyDescent="0.25">
      <c r="A1906" s="30" t="s">
        <v>89</v>
      </c>
      <c r="B1906" s="27" t="s">
        <v>132</v>
      </c>
      <c r="C1906" s="27" t="s">
        <v>133</v>
      </c>
      <c r="D1906" s="27" t="str">
        <f>VLOOKUP(C1906,state!A:B,2)</f>
        <v>New York</v>
      </c>
      <c r="E1906" s="33" t="s">
        <v>529</v>
      </c>
      <c r="F1906" s="33" t="str">
        <f>VLOOKUP(E1906,Sheet4!A:B,2,FALSE)</f>
        <v>Ithaca</v>
      </c>
      <c r="G1906" s="27" t="s">
        <v>531</v>
      </c>
      <c r="H1906" s="27" t="s">
        <v>53</v>
      </c>
      <c r="I1906" s="27" t="s">
        <v>57</v>
      </c>
      <c r="J1906" s="28" t="s">
        <v>4010</v>
      </c>
      <c r="K1906" s="29">
        <v>50657</v>
      </c>
      <c r="L1906" s="29">
        <v>50657</v>
      </c>
      <c r="M1906" s="29">
        <v>0</v>
      </c>
      <c r="N1906" s="29">
        <v>0</v>
      </c>
      <c r="O1906" s="31" t="s">
        <v>5155</v>
      </c>
    </row>
    <row r="1907" spans="1:15" ht="30" x14ac:dyDescent="0.25">
      <c r="A1907" s="30" t="s">
        <v>89</v>
      </c>
      <c r="B1907" s="27" t="s">
        <v>132</v>
      </c>
      <c r="C1907" s="27" t="s">
        <v>133</v>
      </c>
      <c r="D1907" s="27" t="str">
        <f>VLOOKUP(C1907,state!A:B,2)</f>
        <v>New York</v>
      </c>
      <c r="E1907" s="33" t="s">
        <v>529</v>
      </c>
      <c r="F1907" s="33" t="str">
        <f>VLOOKUP(E1907,Sheet4!A:B,2,FALSE)</f>
        <v>Ithaca</v>
      </c>
      <c r="G1907" s="27" t="s">
        <v>531</v>
      </c>
      <c r="H1907" s="27" t="s">
        <v>53</v>
      </c>
      <c r="I1907" s="27" t="s">
        <v>57</v>
      </c>
      <c r="J1907" s="28" t="s">
        <v>4010</v>
      </c>
      <c r="K1907" s="29">
        <v>50657</v>
      </c>
      <c r="L1907" s="29">
        <v>50657</v>
      </c>
      <c r="M1907" s="29">
        <v>0</v>
      </c>
      <c r="N1907" s="29">
        <v>0</v>
      </c>
      <c r="O1907" s="31" t="s">
        <v>5157</v>
      </c>
    </row>
    <row r="1908" spans="1:15" ht="30" x14ac:dyDescent="0.25">
      <c r="A1908" s="30" t="s">
        <v>89</v>
      </c>
      <c r="B1908" s="27" t="s">
        <v>132</v>
      </c>
      <c r="C1908" s="27" t="s">
        <v>133</v>
      </c>
      <c r="D1908" s="27" t="str">
        <f>VLOOKUP(C1908,state!A:B,2)</f>
        <v>New York</v>
      </c>
      <c r="E1908" s="33" t="s">
        <v>529</v>
      </c>
      <c r="F1908" s="33" t="str">
        <f>VLOOKUP(E1908,Sheet4!A:B,2,FALSE)</f>
        <v>Ithaca</v>
      </c>
      <c r="G1908" s="27" t="s">
        <v>531</v>
      </c>
      <c r="H1908" s="27" t="s">
        <v>53</v>
      </c>
      <c r="I1908" s="27" t="s">
        <v>57</v>
      </c>
      <c r="J1908" s="28" t="s">
        <v>4010</v>
      </c>
      <c r="K1908" s="29">
        <v>60237</v>
      </c>
      <c r="L1908" s="29">
        <v>60237</v>
      </c>
      <c r="M1908" s="29">
        <v>0</v>
      </c>
      <c r="N1908" s="29">
        <v>0</v>
      </c>
      <c r="O1908" s="31" t="s">
        <v>5159</v>
      </c>
    </row>
    <row r="1909" spans="1:15" ht="30" x14ac:dyDescent="0.25">
      <c r="A1909" s="30" t="s">
        <v>89</v>
      </c>
      <c r="B1909" s="27" t="s">
        <v>132</v>
      </c>
      <c r="C1909" s="27" t="s">
        <v>133</v>
      </c>
      <c r="D1909" s="27" t="str">
        <f>VLOOKUP(C1909,state!A:B,2)</f>
        <v>New York</v>
      </c>
      <c r="E1909" s="33" t="s">
        <v>529</v>
      </c>
      <c r="F1909" s="33" t="str">
        <f>VLOOKUP(E1909,Sheet4!A:B,2,FALSE)</f>
        <v>Ithaca</v>
      </c>
      <c r="G1909" s="27" t="s">
        <v>531</v>
      </c>
      <c r="H1909" s="27" t="s">
        <v>53</v>
      </c>
      <c r="I1909" s="27" t="s">
        <v>57</v>
      </c>
      <c r="J1909" s="28" t="s">
        <v>3993</v>
      </c>
      <c r="K1909" s="29">
        <v>130500</v>
      </c>
      <c r="L1909" s="29">
        <v>130500</v>
      </c>
      <c r="M1909" s="29">
        <v>0</v>
      </c>
      <c r="N1909" s="29">
        <v>0</v>
      </c>
      <c r="O1909" s="31" t="s">
        <v>5158</v>
      </c>
    </row>
    <row r="1910" spans="1:15" ht="30" x14ac:dyDescent="0.25">
      <c r="A1910" s="30" t="s">
        <v>89</v>
      </c>
      <c r="B1910" s="27" t="s">
        <v>132</v>
      </c>
      <c r="C1910" s="27" t="s">
        <v>133</v>
      </c>
      <c r="D1910" s="27" t="str">
        <f>VLOOKUP(C1910,state!A:B,2)</f>
        <v>New York</v>
      </c>
      <c r="E1910" s="33" t="s">
        <v>529</v>
      </c>
      <c r="F1910" s="33" t="str">
        <f>VLOOKUP(E1910,Sheet4!A:B,2,FALSE)</f>
        <v>Ithaca</v>
      </c>
      <c r="G1910" s="27" t="s">
        <v>531</v>
      </c>
      <c r="H1910" s="27" t="s">
        <v>53</v>
      </c>
      <c r="I1910" s="27" t="s">
        <v>57</v>
      </c>
      <c r="J1910" s="28" t="s">
        <v>3950</v>
      </c>
      <c r="K1910" s="29">
        <v>435600</v>
      </c>
      <c r="L1910" s="29">
        <v>435600</v>
      </c>
      <c r="M1910" s="29">
        <v>0</v>
      </c>
      <c r="N1910" s="29">
        <v>0</v>
      </c>
      <c r="O1910" s="31" t="s">
        <v>4149</v>
      </c>
    </row>
    <row r="1911" spans="1:15" ht="30" x14ac:dyDescent="0.25">
      <c r="A1911" s="30" t="s">
        <v>89</v>
      </c>
      <c r="B1911" s="27" t="s">
        <v>132</v>
      </c>
      <c r="C1911" s="27" t="s">
        <v>133</v>
      </c>
      <c r="D1911" s="27" t="str">
        <f>VLOOKUP(C1911,state!A:B,2)</f>
        <v>New York</v>
      </c>
      <c r="E1911" s="33" t="s">
        <v>3044</v>
      </c>
      <c r="F1911" s="33" t="str">
        <f>VLOOKUP(E1911,Sheet4!A:B,2,FALSE)</f>
        <v>Ogdensburg</v>
      </c>
      <c r="G1911" s="27" t="s">
        <v>3046</v>
      </c>
      <c r="H1911" s="27" t="s">
        <v>53</v>
      </c>
      <c r="I1911" s="27" t="s">
        <v>57</v>
      </c>
      <c r="J1911" s="28" t="s">
        <v>3994</v>
      </c>
      <c r="K1911" s="29">
        <v>269629</v>
      </c>
      <c r="L1911" s="29">
        <v>269629</v>
      </c>
      <c r="M1911" s="29">
        <v>0</v>
      </c>
      <c r="N1911" s="29">
        <v>0</v>
      </c>
      <c r="O1911" s="31" t="s">
        <v>5388</v>
      </c>
    </row>
    <row r="1912" spans="1:15" ht="30" x14ac:dyDescent="0.25">
      <c r="A1912" s="30" t="s">
        <v>89</v>
      </c>
      <c r="B1912" s="27" t="s">
        <v>132</v>
      </c>
      <c r="C1912" s="27" t="s">
        <v>133</v>
      </c>
      <c r="D1912" s="27" t="str">
        <f>VLOOKUP(C1912,state!A:B,2)</f>
        <v>New York</v>
      </c>
      <c r="E1912" s="33" t="s">
        <v>3044</v>
      </c>
      <c r="F1912" s="33" t="str">
        <f>VLOOKUP(E1912,Sheet4!A:B,2,FALSE)</f>
        <v>Ogdensburg</v>
      </c>
      <c r="G1912" s="27" t="s">
        <v>3046</v>
      </c>
      <c r="H1912" s="27" t="s">
        <v>53</v>
      </c>
      <c r="I1912" s="27" t="s">
        <v>57</v>
      </c>
      <c r="J1912" s="28" t="s">
        <v>3975</v>
      </c>
      <c r="K1912" s="29">
        <v>385239</v>
      </c>
      <c r="L1912" s="29">
        <v>385239</v>
      </c>
      <c r="M1912" s="29">
        <v>0</v>
      </c>
      <c r="N1912" s="29">
        <v>0</v>
      </c>
      <c r="O1912" s="31" t="s">
        <v>5387</v>
      </c>
    </row>
    <row r="1913" spans="1:15" ht="30" x14ac:dyDescent="0.25">
      <c r="A1913" s="30" t="s">
        <v>89</v>
      </c>
      <c r="B1913" s="27" t="s">
        <v>132</v>
      </c>
      <c r="C1913" s="27" t="s">
        <v>133</v>
      </c>
      <c r="D1913" s="27" t="str">
        <f>VLOOKUP(C1913,state!A:B,2)</f>
        <v>New York</v>
      </c>
      <c r="E1913" s="33" t="s">
        <v>1293</v>
      </c>
      <c r="F1913" s="33" t="str">
        <f>VLOOKUP(E1913,Sheet4!A:B,2,FALSE)</f>
        <v>Plattsburgh</v>
      </c>
      <c r="G1913" s="27" t="s">
        <v>1296</v>
      </c>
      <c r="H1913" s="27" t="s">
        <v>53</v>
      </c>
      <c r="I1913" s="27" t="s">
        <v>57</v>
      </c>
      <c r="J1913" s="28" t="s">
        <v>3984</v>
      </c>
      <c r="K1913" s="29">
        <v>337500</v>
      </c>
      <c r="L1913" s="29">
        <v>337500</v>
      </c>
      <c r="M1913" s="29">
        <v>0</v>
      </c>
      <c r="N1913" s="29">
        <v>0</v>
      </c>
      <c r="O1913" s="31" t="s">
        <v>4251</v>
      </c>
    </row>
    <row r="1914" spans="1:15" ht="30" x14ac:dyDescent="0.25">
      <c r="A1914" s="30" t="s">
        <v>89</v>
      </c>
      <c r="B1914" s="27" t="s">
        <v>132</v>
      </c>
      <c r="C1914" s="27" t="s">
        <v>133</v>
      </c>
      <c r="D1914" s="27" t="str">
        <f>VLOOKUP(C1914,state!A:B,2)</f>
        <v>New York</v>
      </c>
      <c r="E1914" s="33" t="s">
        <v>1293</v>
      </c>
      <c r="F1914" s="33" t="str">
        <f>VLOOKUP(E1914,Sheet4!A:B,2,FALSE)</f>
        <v>Plattsburgh</v>
      </c>
      <c r="G1914" s="27" t="s">
        <v>1296</v>
      </c>
      <c r="H1914" s="27" t="s">
        <v>53</v>
      </c>
      <c r="I1914" s="27" t="s">
        <v>57</v>
      </c>
      <c r="J1914" s="28" t="s">
        <v>3982</v>
      </c>
      <c r="K1914" s="29">
        <v>716391</v>
      </c>
      <c r="L1914" s="29">
        <v>716391</v>
      </c>
      <c r="M1914" s="29">
        <v>0</v>
      </c>
      <c r="N1914" s="29">
        <v>0</v>
      </c>
      <c r="O1914" s="31" t="s">
        <v>4686</v>
      </c>
    </row>
    <row r="1915" spans="1:15" ht="30" x14ac:dyDescent="0.25">
      <c r="A1915" s="30" t="s">
        <v>89</v>
      </c>
      <c r="B1915" s="27" t="s">
        <v>132</v>
      </c>
      <c r="C1915" s="27" t="s">
        <v>133</v>
      </c>
      <c r="D1915" s="27" t="str">
        <f>VLOOKUP(C1915,state!A:B,2)</f>
        <v>New York</v>
      </c>
      <c r="E1915" s="33" t="s">
        <v>532</v>
      </c>
      <c r="F1915" s="33" t="str">
        <f>VLOOKUP(E1915,Sheet4!A:B,2,FALSE)</f>
        <v>Rochester</v>
      </c>
      <c r="G1915" s="27" t="s">
        <v>535</v>
      </c>
      <c r="H1915" s="27" t="s">
        <v>53</v>
      </c>
      <c r="I1915" s="27" t="s">
        <v>57</v>
      </c>
      <c r="J1915" s="28" t="s">
        <v>3991</v>
      </c>
      <c r="K1915" s="29">
        <v>100000</v>
      </c>
      <c r="L1915" s="29">
        <v>100000</v>
      </c>
      <c r="M1915" s="29">
        <v>0</v>
      </c>
      <c r="N1915" s="29">
        <v>0</v>
      </c>
      <c r="O1915" s="31" t="s">
        <v>5538</v>
      </c>
    </row>
    <row r="1916" spans="1:15" ht="30" x14ac:dyDescent="0.25">
      <c r="A1916" s="30" t="s">
        <v>89</v>
      </c>
      <c r="B1916" s="27" t="s">
        <v>132</v>
      </c>
      <c r="C1916" s="27" t="s">
        <v>133</v>
      </c>
      <c r="D1916" s="27" t="str">
        <f>VLOOKUP(C1916,state!A:B,2)</f>
        <v>New York</v>
      </c>
      <c r="E1916" s="33" t="s">
        <v>532</v>
      </c>
      <c r="F1916" s="33" t="str">
        <f>VLOOKUP(E1916,Sheet4!A:B,2,FALSE)</f>
        <v>Rochester</v>
      </c>
      <c r="G1916" s="27" t="s">
        <v>535</v>
      </c>
      <c r="H1916" s="27" t="s">
        <v>53</v>
      </c>
      <c r="I1916" s="27" t="s">
        <v>57</v>
      </c>
      <c r="J1916" s="28" t="s">
        <v>3951</v>
      </c>
      <c r="K1916" s="29">
        <v>325980</v>
      </c>
      <c r="L1916" s="29">
        <v>325980</v>
      </c>
      <c r="M1916" s="29">
        <v>0</v>
      </c>
      <c r="N1916" s="29">
        <v>0</v>
      </c>
      <c r="O1916" s="31" t="s">
        <v>5536</v>
      </c>
    </row>
    <row r="1917" spans="1:15" ht="30" x14ac:dyDescent="0.25">
      <c r="A1917" s="30" t="s">
        <v>89</v>
      </c>
      <c r="B1917" s="27" t="s">
        <v>132</v>
      </c>
      <c r="C1917" s="27" t="s">
        <v>133</v>
      </c>
      <c r="D1917" s="27" t="str">
        <f>VLOOKUP(C1917,state!A:B,2)</f>
        <v>New York</v>
      </c>
      <c r="E1917" s="33" t="s">
        <v>532</v>
      </c>
      <c r="F1917" s="33" t="str">
        <f>VLOOKUP(E1917,Sheet4!A:B,2,FALSE)</f>
        <v>Rochester</v>
      </c>
      <c r="G1917" s="27" t="s">
        <v>535</v>
      </c>
      <c r="H1917" s="27" t="s">
        <v>53</v>
      </c>
      <c r="I1917" s="27" t="s">
        <v>57</v>
      </c>
      <c r="J1917" s="28" t="s">
        <v>3937</v>
      </c>
      <c r="K1917" s="29">
        <v>412703</v>
      </c>
      <c r="L1917" s="29">
        <v>412703</v>
      </c>
      <c r="M1917" s="29">
        <v>0</v>
      </c>
      <c r="N1917" s="29">
        <v>0</v>
      </c>
      <c r="O1917" s="31" t="s">
        <v>4150</v>
      </c>
    </row>
    <row r="1918" spans="1:15" ht="45" x14ac:dyDescent="0.25">
      <c r="A1918" s="30" t="s">
        <v>89</v>
      </c>
      <c r="B1918" s="27" t="s">
        <v>132</v>
      </c>
      <c r="C1918" s="27" t="s">
        <v>133</v>
      </c>
      <c r="D1918" s="27" t="str">
        <f>VLOOKUP(C1918,state!A:B,2)</f>
        <v>New York</v>
      </c>
      <c r="E1918" s="33" t="s">
        <v>532</v>
      </c>
      <c r="F1918" s="33" t="str">
        <f>VLOOKUP(E1918,Sheet4!A:B,2,FALSE)</f>
        <v>Rochester</v>
      </c>
      <c r="G1918" s="27" t="s">
        <v>535</v>
      </c>
      <c r="H1918" s="27" t="s">
        <v>53</v>
      </c>
      <c r="I1918" s="27" t="s">
        <v>57</v>
      </c>
      <c r="J1918" s="28" t="s">
        <v>4011</v>
      </c>
      <c r="K1918" s="29">
        <v>2217015</v>
      </c>
      <c r="L1918" s="29">
        <v>2217015</v>
      </c>
      <c r="M1918" s="29">
        <v>0</v>
      </c>
      <c r="N1918" s="29">
        <v>0</v>
      </c>
      <c r="O1918" s="31" t="s">
        <v>5537</v>
      </c>
    </row>
    <row r="1919" spans="1:15" ht="30" x14ac:dyDescent="0.25">
      <c r="A1919" s="30" t="s">
        <v>89</v>
      </c>
      <c r="B1919" s="27" t="s">
        <v>132</v>
      </c>
      <c r="C1919" s="27" t="s">
        <v>133</v>
      </c>
      <c r="D1919" s="27" t="str">
        <f>VLOOKUP(C1919,state!A:B,2)</f>
        <v>New York</v>
      </c>
      <c r="E1919" s="33" t="s">
        <v>1866</v>
      </c>
      <c r="F1919" s="33" t="str">
        <f>VLOOKUP(E1919,Sheet4!A:B,2,FALSE)</f>
        <v>Syracuse</v>
      </c>
      <c r="G1919" s="27" t="s">
        <v>1867</v>
      </c>
      <c r="H1919" s="27" t="s">
        <v>53</v>
      </c>
      <c r="I1919" s="27" t="s">
        <v>57</v>
      </c>
      <c r="J1919" s="28" t="s">
        <v>4001</v>
      </c>
      <c r="K1919" s="29">
        <v>64670</v>
      </c>
      <c r="L1919" s="29">
        <v>64670</v>
      </c>
      <c r="M1919" s="29">
        <v>0</v>
      </c>
      <c r="N1919" s="29">
        <v>0</v>
      </c>
      <c r="O1919" s="31" t="s">
        <v>4379</v>
      </c>
    </row>
    <row r="1920" spans="1:15" ht="30" x14ac:dyDescent="0.25">
      <c r="A1920" s="30" t="s">
        <v>89</v>
      </c>
      <c r="B1920" s="27" t="s">
        <v>132</v>
      </c>
      <c r="C1920" s="27" t="s">
        <v>133</v>
      </c>
      <c r="D1920" s="27" t="str">
        <f>VLOOKUP(C1920,state!A:B,2)</f>
        <v>New York</v>
      </c>
      <c r="E1920" s="33" t="s">
        <v>1866</v>
      </c>
      <c r="F1920" s="33" t="str">
        <f>VLOOKUP(E1920,Sheet4!A:B,2,FALSE)</f>
        <v>Syracuse</v>
      </c>
      <c r="G1920" s="27" t="s">
        <v>1867</v>
      </c>
      <c r="H1920" s="27" t="s">
        <v>53</v>
      </c>
      <c r="I1920" s="27" t="s">
        <v>57</v>
      </c>
      <c r="J1920" s="28" t="s">
        <v>4001</v>
      </c>
      <c r="K1920" s="29">
        <v>110684</v>
      </c>
      <c r="L1920" s="29">
        <v>110684</v>
      </c>
      <c r="M1920" s="29">
        <v>0</v>
      </c>
      <c r="N1920" s="29">
        <v>0</v>
      </c>
      <c r="O1920" s="31" t="s">
        <v>5646</v>
      </c>
    </row>
    <row r="1921" spans="1:15" ht="30" x14ac:dyDescent="0.25">
      <c r="A1921" s="30" t="s">
        <v>89</v>
      </c>
      <c r="B1921" s="27" t="s">
        <v>132</v>
      </c>
      <c r="C1921" s="27" t="s">
        <v>133</v>
      </c>
      <c r="D1921" s="27" t="str">
        <f>VLOOKUP(C1921,state!A:B,2)</f>
        <v>New York</v>
      </c>
      <c r="E1921" s="33" t="s">
        <v>1866</v>
      </c>
      <c r="F1921" s="33" t="str">
        <f>VLOOKUP(E1921,Sheet4!A:B,2,FALSE)</f>
        <v>Syracuse</v>
      </c>
      <c r="G1921" s="27" t="s">
        <v>1867</v>
      </c>
      <c r="H1921" s="27" t="s">
        <v>53</v>
      </c>
      <c r="I1921" s="27" t="s">
        <v>57</v>
      </c>
      <c r="J1921" s="28" t="s">
        <v>4001</v>
      </c>
      <c r="K1921" s="29">
        <v>748496</v>
      </c>
      <c r="L1921" s="29">
        <v>748496</v>
      </c>
      <c r="M1921" s="29">
        <v>0</v>
      </c>
      <c r="N1921" s="29">
        <v>0</v>
      </c>
      <c r="O1921" s="31" t="s">
        <v>5645</v>
      </c>
    </row>
    <row r="1922" spans="1:15" ht="30" x14ac:dyDescent="0.25">
      <c r="A1922" s="30" t="s">
        <v>89</v>
      </c>
      <c r="B1922" s="27" t="s">
        <v>132</v>
      </c>
      <c r="C1922" s="27" t="s">
        <v>133</v>
      </c>
      <c r="D1922" s="27" t="str">
        <f>VLOOKUP(C1922,state!A:B,2)</f>
        <v>New York</v>
      </c>
      <c r="E1922" s="33" t="s">
        <v>1866</v>
      </c>
      <c r="F1922" s="33" t="str">
        <f>VLOOKUP(E1922,Sheet4!A:B,2,FALSE)</f>
        <v>Syracuse</v>
      </c>
      <c r="G1922" s="27" t="s">
        <v>1867</v>
      </c>
      <c r="H1922" s="27" t="s">
        <v>53</v>
      </c>
      <c r="I1922" s="27" t="s">
        <v>57</v>
      </c>
      <c r="J1922" s="28" t="s">
        <v>4021</v>
      </c>
      <c r="K1922" s="29">
        <v>8369516</v>
      </c>
      <c r="L1922" s="29">
        <v>6202358</v>
      </c>
      <c r="M1922" s="29">
        <v>2167158</v>
      </c>
      <c r="N1922" s="29">
        <v>0</v>
      </c>
      <c r="O1922" s="31" t="s">
        <v>5644</v>
      </c>
    </row>
    <row r="1923" spans="1:15" ht="60" x14ac:dyDescent="0.25">
      <c r="A1923" s="30" t="s">
        <v>89</v>
      </c>
      <c r="B1923" s="27" t="s">
        <v>132</v>
      </c>
      <c r="C1923" s="27" t="s">
        <v>133</v>
      </c>
      <c r="D1923" s="27" t="str">
        <f>VLOOKUP(C1923,state!A:B,2)</f>
        <v>New York</v>
      </c>
      <c r="E1923" s="33" t="s">
        <v>2820</v>
      </c>
      <c r="F1923" s="33" t="str">
        <f>VLOOKUP(E1923,Sheet4!A:B,2,FALSE)</f>
        <v>Middletown</v>
      </c>
      <c r="G1923" s="27" t="s">
        <v>2822</v>
      </c>
      <c r="H1923" s="27" t="s">
        <v>154</v>
      </c>
      <c r="I1923" s="27" t="s">
        <v>161</v>
      </c>
      <c r="J1923" s="28" t="s">
        <v>3954</v>
      </c>
      <c r="K1923" s="29">
        <v>66236</v>
      </c>
      <c r="L1923" s="29">
        <v>66236</v>
      </c>
      <c r="M1923" s="29">
        <v>0</v>
      </c>
      <c r="N1923" s="29">
        <v>0</v>
      </c>
      <c r="O1923" s="31" t="s">
        <v>4529</v>
      </c>
    </row>
    <row r="1924" spans="1:15" x14ac:dyDescent="0.25">
      <c r="A1924" s="30" t="s">
        <v>89</v>
      </c>
      <c r="B1924" s="27" t="s">
        <v>132</v>
      </c>
      <c r="C1924" s="27" t="s">
        <v>133</v>
      </c>
      <c r="D1924" s="27" t="str">
        <f>VLOOKUP(C1924,state!A:B,2)</f>
        <v>New York</v>
      </c>
      <c r="E1924" s="33" t="s">
        <v>2222</v>
      </c>
      <c r="F1924" s="33" t="str">
        <f>VLOOKUP(E1924,Sheet4!A:B,2,FALSE)</f>
        <v>Batavia</v>
      </c>
      <c r="G1924" s="27" t="s">
        <v>2224</v>
      </c>
      <c r="H1924" s="27" t="s">
        <v>154</v>
      </c>
      <c r="I1924" s="27" t="s">
        <v>161</v>
      </c>
      <c r="J1924" s="28" t="s">
        <v>3935</v>
      </c>
      <c r="K1924" s="29">
        <v>383555</v>
      </c>
      <c r="L1924" s="29">
        <v>0</v>
      </c>
      <c r="M1924" s="29">
        <v>383555</v>
      </c>
      <c r="N1924" s="29">
        <v>0</v>
      </c>
      <c r="O1924" s="31" t="s">
        <v>5055</v>
      </c>
    </row>
    <row r="1925" spans="1:15" x14ac:dyDescent="0.25">
      <c r="A1925" s="30" t="s">
        <v>89</v>
      </c>
      <c r="B1925" s="27" t="s">
        <v>132</v>
      </c>
      <c r="C1925" s="27" t="s">
        <v>133</v>
      </c>
      <c r="D1925" s="27" t="str">
        <f>VLOOKUP(C1925,state!A:B,2)</f>
        <v>New York</v>
      </c>
      <c r="E1925" s="33" t="s">
        <v>2222</v>
      </c>
      <c r="F1925" s="33" t="str">
        <f>VLOOKUP(E1925,Sheet4!A:B,2,FALSE)</f>
        <v>Batavia</v>
      </c>
      <c r="G1925" s="27" t="s">
        <v>2224</v>
      </c>
      <c r="H1925" s="27" t="s">
        <v>154</v>
      </c>
      <c r="I1925" s="27" t="s">
        <v>161</v>
      </c>
      <c r="J1925" s="28" t="s">
        <v>3935</v>
      </c>
      <c r="K1925" s="29">
        <v>1627366</v>
      </c>
      <c r="L1925" s="29">
        <v>150000</v>
      </c>
      <c r="M1925" s="29">
        <v>1477366</v>
      </c>
      <c r="N1925" s="29">
        <v>0</v>
      </c>
      <c r="O1925" s="31" t="s">
        <v>5054</v>
      </c>
    </row>
    <row r="1926" spans="1:15" ht="45" x14ac:dyDescent="0.25">
      <c r="A1926" s="30" t="s">
        <v>89</v>
      </c>
      <c r="B1926" s="27" t="s">
        <v>132</v>
      </c>
      <c r="C1926" s="27" t="s">
        <v>133</v>
      </c>
      <c r="D1926" s="27" t="str">
        <f>VLOOKUP(C1926,state!A:B,2)</f>
        <v>New York</v>
      </c>
      <c r="E1926" s="33" t="s">
        <v>2219</v>
      </c>
      <c r="F1926" s="33" t="str">
        <f>VLOOKUP(E1926,Sheet4!A:B,2,FALSE)</f>
        <v>Shirley</v>
      </c>
      <c r="G1926" s="27" t="s">
        <v>2221</v>
      </c>
      <c r="H1926" s="27" t="s">
        <v>154</v>
      </c>
      <c r="I1926" s="27" t="s">
        <v>161</v>
      </c>
      <c r="J1926" s="28" t="s">
        <v>3909</v>
      </c>
      <c r="K1926" s="29">
        <v>17895</v>
      </c>
      <c r="L1926" s="29">
        <v>17895</v>
      </c>
      <c r="M1926" s="29">
        <v>0</v>
      </c>
      <c r="N1926" s="29">
        <v>0</v>
      </c>
      <c r="O1926" s="31" t="s">
        <v>5113</v>
      </c>
    </row>
    <row r="1927" spans="1:15" ht="30" x14ac:dyDescent="0.25">
      <c r="A1927" s="30" t="s">
        <v>89</v>
      </c>
      <c r="B1927" s="27" t="s">
        <v>132</v>
      </c>
      <c r="C1927" s="27" t="s">
        <v>133</v>
      </c>
      <c r="D1927" s="27" t="str">
        <f>VLOOKUP(C1927,state!A:B,2)</f>
        <v>New York</v>
      </c>
      <c r="E1927" s="33" t="s">
        <v>2219</v>
      </c>
      <c r="F1927" s="33" t="str">
        <f>VLOOKUP(E1927,Sheet4!A:B,2,FALSE)</f>
        <v>Shirley</v>
      </c>
      <c r="G1927" s="27" t="s">
        <v>2221</v>
      </c>
      <c r="H1927" s="27" t="s">
        <v>154</v>
      </c>
      <c r="I1927" s="27" t="s">
        <v>161</v>
      </c>
      <c r="J1927" s="28" t="s">
        <v>3909</v>
      </c>
      <c r="K1927" s="29">
        <v>71901</v>
      </c>
      <c r="L1927" s="29">
        <v>71901</v>
      </c>
      <c r="M1927" s="29">
        <v>0</v>
      </c>
      <c r="N1927" s="29">
        <v>0</v>
      </c>
      <c r="O1927" s="31" t="s">
        <v>5114</v>
      </c>
    </row>
    <row r="1928" spans="1:15" x14ac:dyDescent="0.25">
      <c r="A1928" s="30" t="s">
        <v>89</v>
      </c>
      <c r="B1928" s="27" t="s">
        <v>132</v>
      </c>
      <c r="C1928" s="27" t="s">
        <v>133</v>
      </c>
      <c r="D1928" s="27" t="str">
        <f>VLOOKUP(C1928,state!A:B,2)</f>
        <v>New York</v>
      </c>
      <c r="E1928" s="33" t="s">
        <v>942</v>
      </c>
      <c r="F1928" s="33" t="str">
        <f>VLOOKUP(E1928,Sheet4!A:B,2,FALSE)</f>
        <v>Canandaigua</v>
      </c>
      <c r="G1928" s="27" t="s">
        <v>943</v>
      </c>
      <c r="H1928" s="27" t="s">
        <v>154</v>
      </c>
      <c r="I1928" s="27" t="s">
        <v>161</v>
      </c>
      <c r="J1928" s="28" t="s">
        <v>3933</v>
      </c>
      <c r="K1928" s="29">
        <v>70011</v>
      </c>
      <c r="L1928" s="29">
        <v>70011</v>
      </c>
      <c r="M1928" s="29">
        <v>0</v>
      </c>
      <c r="N1928" s="29">
        <v>0</v>
      </c>
      <c r="O1928" s="31" t="s">
        <v>5161</v>
      </c>
    </row>
    <row r="1929" spans="1:15" x14ac:dyDescent="0.25">
      <c r="A1929" s="30" t="s">
        <v>89</v>
      </c>
      <c r="B1929" s="27" t="s">
        <v>132</v>
      </c>
      <c r="C1929" s="27" t="s">
        <v>133</v>
      </c>
      <c r="D1929" s="27" t="str">
        <f>VLOOKUP(C1929,state!A:B,2)</f>
        <v>New York</v>
      </c>
      <c r="E1929" s="33" t="s">
        <v>942</v>
      </c>
      <c r="F1929" s="33" t="str">
        <f>VLOOKUP(E1929,Sheet4!A:B,2,FALSE)</f>
        <v>Canandaigua</v>
      </c>
      <c r="G1929" s="27" t="s">
        <v>943</v>
      </c>
      <c r="H1929" s="27" t="s">
        <v>154</v>
      </c>
      <c r="I1929" s="27" t="s">
        <v>161</v>
      </c>
      <c r="J1929" s="28" t="s">
        <v>3935</v>
      </c>
      <c r="K1929" s="29">
        <v>527229</v>
      </c>
      <c r="L1929" s="29">
        <v>527229</v>
      </c>
      <c r="M1929" s="29">
        <v>0</v>
      </c>
      <c r="N1929" s="29">
        <v>0</v>
      </c>
      <c r="O1929" s="31" t="s">
        <v>5160</v>
      </c>
    </row>
    <row r="1930" spans="1:15" ht="30" x14ac:dyDescent="0.25">
      <c r="A1930" s="30" t="s">
        <v>89</v>
      </c>
      <c r="B1930" s="27" t="s">
        <v>132</v>
      </c>
      <c r="C1930" s="27" t="s">
        <v>133</v>
      </c>
      <c r="D1930" s="27" t="str">
        <f>VLOOKUP(C1930,state!A:B,2)</f>
        <v>New York</v>
      </c>
      <c r="E1930" s="33" t="s">
        <v>1794</v>
      </c>
      <c r="F1930" s="33" t="str">
        <f>VLOOKUP(E1930,Sheet4!A:B,2,FALSE)</f>
        <v>Schenectady</v>
      </c>
      <c r="G1930" s="27" t="s">
        <v>1796</v>
      </c>
      <c r="H1930" s="27" t="s">
        <v>154</v>
      </c>
      <c r="I1930" s="27" t="s">
        <v>161</v>
      </c>
      <c r="J1930" s="28" t="s">
        <v>3900</v>
      </c>
      <c r="K1930" s="29">
        <v>5379</v>
      </c>
      <c r="L1930" s="29">
        <v>0</v>
      </c>
      <c r="M1930" s="29">
        <v>5379</v>
      </c>
      <c r="N1930" s="29">
        <v>0</v>
      </c>
      <c r="O1930" s="31" t="s">
        <v>5574</v>
      </c>
    </row>
    <row r="1931" spans="1:15" x14ac:dyDescent="0.25">
      <c r="A1931" s="30" t="s">
        <v>89</v>
      </c>
      <c r="B1931" s="27" t="s">
        <v>132</v>
      </c>
      <c r="C1931" s="27" t="s">
        <v>133</v>
      </c>
      <c r="D1931" s="27" t="str">
        <f>VLOOKUP(C1931,state!A:B,2)</f>
        <v>New York</v>
      </c>
      <c r="E1931" s="33" t="s">
        <v>1794</v>
      </c>
      <c r="F1931" s="33" t="str">
        <f>VLOOKUP(E1931,Sheet4!A:B,2,FALSE)</f>
        <v>Schenectady</v>
      </c>
      <c r="G1931" s="27" t="s">
        <v>1796</v>
      </c>
      <c r="H1931" s="27" t="s">
        <v>154</v>
      </c>
      <c r="I1931" s="27" t="s">
        <v>161</v>
      </c>
      <c r="J1931" s="28" t="s">
        <v>3903</v>
      </c>
      <c r="K1931" s="29">
        <v>151282</v>
      </c>
      <c r="L1931" s="29">
        <v>0</v>
      </c>
      <c r="M1931" s="29">
        <v>151282</v>
      </c>
      <c r="N1931" s="29">
        <v>0</v>
      </c>
      <c r="O1931" s="31" t="s">
        <v>5573</v>
      </c>
    </row>
    <row r="1932" spans="1:15" ht="30" x14ac:dyDescent="0.25">
      <c r="A1932" s="30" t="s">
        <v>89</v>
      </c>
      <c r="B1932" s="27" t="s">
        <v>132</v>
      </c>
      <c r="C1932" s="27" t="s">
        <v>133</v>
      </c>
      <c r="D1932" s="27" t="str">
        <f>VLOOKUP(C1932,state!A:B,2)</f>
        <v>New York</v>
      </c>
      <c r="E1932" s="33" t="s">
        <v>1794</v>
      </c>
      <c r="F1932" s="33" t="str">
        <f>VLOOKUP(E1932,Sheet4!A:B,2,FALSE)</f>
        <v>Schenectady</v>
      </c>
      <c r="G1932" s="27" t="s">
        <v>1796</v>
      </c>
      <c r="H1932" s="27" t="s">
        <v>154</v>
      </c>
      <c r="I1932" s="27" t="s">
        <v>161</v>
      </c>
      <c r="J1932" s="28" t="s">
        <v>3900</v>
      </c>
      <c r="K1932" s="29">
        <v>285557</v>
      </c>
      <c r="L1932" s="29">
        <v>0</v>
      </c>
      <c r="M1932" s="29">
        <v>285557</v>
      </c>
      <c r="N1932" s="29">
        <v>0</v>
      </c>
      <c r="O1932" s="31" t="s">
        <v>4365</v>
      </c>
    </row>
    <row r="1933" spans="1:15" x14ac:dyDescent="0.25">
      <c r="A1933" s="30" t="s">
        <v>89</v>
      </c>
      <c r="B1933" s="27" t="s">
        <v>132</v>
      </c>
      <c r="C1933" s="27" t="s">
        <v>133</v>
      </c>
      <c r="D1933" s="27" t="str">
        <f>VLOOKUP(C1933,state!A:B,2)</f>
        <v>New York</v>
      </c>
      <c r="E1933" s="33" t="s">
        <v>1794</v>
      </c>
      <c r="F1933" s="33" t="str">
        <f>VLOOKUP(E1933,Sheet4!A:B,2,FALSE)</f>
        <v>Schenectady</v>
      </c>
      <c r="G1933" s="27" t="s">
        <v>1796</v>
      </c>
      <c r="H1933" s="27" t="s">
        <v>154</v>
      </c>
      <c r="I1933" s="27" t="s">
        <v>161</v>
      </c>
      <c r="J1933" s="28" t="s">
        <v>3900</v>
      </c>
      <c r="K1933" s="29">
        <v>400728</v>
      </c>
      <c r="L1933" s="29">
        <v>0</v>
      </c>
      <c r="M1933" s="29">
        <v>400728</v>
      </c>
      <c r="N1933" s="29">
        <v>0</v>
      </c>
      <c r="O1933" s="31" t="s">
        <v>5577</v>
      </c>
    </row>
    <row r="1934" spans="1:15" x14ac:dyDescent="0.25">
      <c r="A1934" s="30" t="s">
        <v>89</v>
      </c>
      <c r="B1934" s="27" t="s">
        <v>132</v>
      </c>
      <c r="C1934" s="27" t="s">
        <v>133</v>
      </c>
      <c r="D1934" s="27" t="str">
        <f>VLOOKUP(C1934,state!A:B,2)</f>
        <v>New York</v>
      </c>
      <c r="E1934" s="33" t="s">
        <v>1794</v>
      </c>
      <c r="F1934" s="33" t="str">
        <f>VLOOKUP(E1934,Sheet4!A:B,2,FALSE)</f>
        <v>Schenectady</v>
      </c>
      <c r="G1934" s="27" t="s">
        <v>1796</v>
      </c>
      <c r="H1934" s="27" t="s">
        <v>154</v>
      </c>
      <c r="I1934" s="27" t="s">
        <v>161</v>
      </c>
      <c r="J1934" s="28" t="s">
        <v>3903</v>
      </c>
      <c r="K1934" s="29">
        <v>607222</v>
      </c>
      <c r="L1934" s="29">
        <v>0</v>
      </c>
      <c r="M1934" s="29">
        <v>607222</v>
      </c>
      <c r="N1934" s="29">
        <v>0</v>
      </c>
      <c r="O1934" s="31" t="s">
        <v>5578</v>
      </c>
    </row>
    <row r="1935" spans="1:15" ht="30" x14ac:dyDescent="0.25">
      <c r="A1935" s="30" t="s">
        <v>89</v>
      </c>
      <c r="B1935" s="27" t="s">
        <v>132</v>
      </c>
      <c r="C1935" s="27" t="s">
        <v>133</v>
      </c>
      <c r="D1935" s="27" t="str">
        <f>VLOOKUP(C1935,state!A:B,2)</f>
        <v>New York</v>
      </c>
      <c r="E1935" s="33" t="s">
        <v>1794</v>
      </c>
      <c r="F1935" s="33" t="str">
        <f>VLOOKUP(E1935,Sheet4!A:B,2,FALSE)</f>
        <v>Schenectady</v>
      </c>
      <c r="G1935" s="27" t="s">
        <v>1796</v>
      </c>
      <c r="H1935" s="27" t="s">
        <v>154</v>
      </c>
      <c r="I1935" s="27" t="s">
        <v>161</v>
      </c>
      <c r="J1935" s="28" t="s">
        <v>3900</v>
      </c>
      <c r="K1935" s="29">
        <v>2397560</v>
      </c>
      <c r="L1935" s="29">
        <v>0</v>
      </c>
      <c r="M1935" s="29">
        <v>2397560</v>
      </c>
      <c r="N1935" s="29">
        <v>0</v>
      </c>
      <c r="O1935" s="31" t="s">
        <v>4364</v>
      </c>
    </row>
    <row r="1936" spans="1:15" ht="30" x14ac:dyDescent="0.25">
      <c r="A1936" s="30" t="s">
        <v>89</v>
      </c>
      <c r="B1936" s="27" t="s">
        <v>132</v>
      </c>
      <c r="C1936" s="27" t="s">
        <v>133</v>
      </c>
      <c r="D1936" s="27" t="str">
        <f>VLOOKUP(C1936,state!A:B,2)</f>
        <v>New York</v>
      </c>
      <c r="E1936" s="33" t="s">
        <v>1794</v>
      </c>
      <c r="F1936" s="33" t="str">
        <f>VLOOKUP(E1936,Sheet4!A:B,2,FALSE)</f>
        <v>Schenectady</v>
      </c>
      <c r="G1936" s="27" t="s">
        <v>1796</v>
      </c>
      <c r="H1936" s="27" t="s">
        <v>154</v>
      </c>
      <c r="I1936" s="27" t="s">
        <v>161</v>
      </c>
      <c r="J1936" s="28" t="s">
        <v>3900</v>
      </c>
      <c r="K1936" s="29">
        <v>15999</v>
      </c>
      <c r="L1936" s="29">
        <v>15999</v>
      </c>
      <c r="M1936" s="29">
        <v>0</v>
      </c>
      <c r="N1936" s="29">
        <v>0</v>
      </c>
      <c r="O1936" s="31" t="s">
        <v>5575</v>
      </c>
    </row>
    <row r="1937" spans="1:15" ht="30" x14ac:dyDescent="0.25">
      <c r="A1937" s="30" t="s">
        <v>89</v>
      </c>
      <c r="B1937" s="27" t="s">
        <v>132</v>
      </c>
      <c r="C1937" s="27" t="s">
        <v>133</v>
      </c>
      <c r="D1937" s="27" t="str">
        <f>VLOOKUP(C1937,state!A:B,2)</f>
        <v>New York</v>
      </c>
      <c r="E1937" s="33" t="s">
        <v>1794</v>
      </c>
      <c r="F1937" s="33" t="str">
        <f>VLOOKUP(E1937,Sheet4!A:B,2,FALSE)</f>
        <v>Schenectady</v>
      </c>
      <c r="G1937" s="27" t="s">
        <v>1796</v>
      </c>
      <c r="H1937" s="27" t="s">
        <v>154</v>
      </c>
      <c r="I1937" s="27" t="s">
        <v>161</v>
      </c>
      <c r="J1937" s="28" t="s">
        <v>3903</v>
      </c>
      <c r="K1937" s="29">
        <v>22519</v>
      </c>
      <c r="L1937" s="29">
        <v>22519</v>
      </c>
      <c r="M1937" s="29">
        <v>0</v>
      </c>
      <c r="N1937" s="29">
        <v>0</v>
      </c>
      <c r="O1937" s="31" t="s">
        <v>5571</v>
      </c>
    </row>
    <row r="1938" spans="1:15" x14ac:dyDescent="0.25">
      <c r="A1938" s="30" t="s">
        <v>89</v>
      </c>
      <c r="B1938" s="27" t="s">
        <v>132</v>
      </c>
      <c r="C1938" s="27" t="s">
        <v>133</v>
      </c>
      <c r="D1938" s="27" t="str">
        <f>VLOOKUP(C1938,state!A:B,2)</f>
        <v>New York</v>
      </c>
      <c r="E1938" s="33" t="s">
        <v>1794</v>
      </c>
      <c r="F1938" s="33" t="str">
        <f>VLOOKUP(E1938,Sheet4!A:B,2,FALSE)</f>
        <v>Schenectady</v>
      </c>
      <c r="G1938" s="27" t="s">
        <v>1796</v>
      </c>
      <c r="H1938" s="27" t="s">
        <v>154</v>
      </c>
      <c r="I1938" s="27" t="s">
        <v>161</v>
      </c>
      <c r="J1938" s="28" t="s">
        <v>3903</v>
      </c>
      <c r="K1938" s="29">
        <v>3435340</v>
      </c>
      <c r="L1938" s="29">
        <v>54487</v>
      </c>
      <c r="M1938" s="29">
        <v>3380853</v>
      </c>
      <c r="N1938" s="29">
        <v>0</v>
      </c>
      <c r="O1938" s="31" t="s">
        <v>5576</v>
      </c>
    </row>
    <row r="1939" spans="1:15" x14ac:dyDescent="0.25">
      <c r="A1939" s="30" t="s">
        <v>89</v>
      </c>
      <c r="B1939" s="27" t="s">
        <v>132</v>
      </c>
      <c r="C1939" s="27" t="s">
        <v>133</v>
      </c>
      <c r="D1939" s="27" t="str">
        <f>VLOOKUP(C1939,state!A:B,2)</f>
        <v>New York</v>
      </c>
      <c r="E1939" s="33" t="s">
        <v>1794</v>
      </c>
      <c r="F1939" s="33" t="str">
        <f>VLOOKUP(E1939,Sheet4!A:B,2,FALSE)</f>
        <v>Schenectady</v>
      </c>
      <c r="G1939" s="27" t="s">
        <v>1796</v>
      </c>
      <c r="H1939" s="27" t="s">
        <v>154</v>
      </c>
      <c r="I1939" s="27" t="s">
        <v>161</v>
      </c>
      <c r="J1939" s="28" t="s">
        <v>3903</v>
      </c>
      <c r="K1939" s="29">
        <v>56995</v>
      </c>
      <c r="L1939" s="29">
        <v>56995</v>
      </c>
      <c r="M1939" s="29">
        <v>0</v>
      </c>
      <c r="N1939" s="29">
        <v>0</v>
      </c>
      <c r="O1939" s="31" t="s">
        <v>5572</v>
      </c>
    </row>
    <row r="1940" spans="1:15" ht="30" x14ac:dyDescent="0.25">
      <c r="A1940" s="30" t="s">
        <v>15</v>
      </c>
      <c r="B1940" s="27" t="s">
        <v>364</v>
      </c>
      <c r="C1940" s="27" t="s">
        <v>365</v>
      </c>
      <c r="D1940" s="27" t="str">
        <f>VLOOKUP(C1940,state!A:B,2)</f>
        <v>Ohio</v>
      </c>
      <c r="E1940" s="33" t="s">
        <v>3252</v>
      </c>
      <c r="F1940" s="33" t="str">
        <f>VLOOKUP(E1940,Sheet4!A:B,2,FALSE)</f>
        <v>Bryan</v>
      </c>
      <c r="G1940" s="27" t="s">
        <v>3253</v>
      </c>
      <c r="H1940" s="27" t="s">
        <v>4</v>
      </c>
      <c r="I1940" s="27" t="s">
        <v>13</v>
      </c>
      <c r="J1940" s="28" t="s">
        <v>3924</v>
      </c>
      <c r="K1940" s="29">
        <v>197619</v>
      </c>
      <c r="L1940" s="29">
        <v>197619</v>
      </c>
      <c r="M1940" s="29">
        <v>0</v>
      </c>
      <c r="N1940" s="29">
        <v>0</v>
      </c>
      <c r="O1940" s="31" t="s">
        <v>176</v>
      </c>
    </row>
    <row r="1941" spans="1:15" ht="30" x14ac:dyDescent="0.25">
      <c r="A1941" s="30" t="s">
        <v>15</v>
      </c>
      <c r="B1941" s="27" t="s">
        <v>364</v>
      </c>
      <c r="C1941" s="27" t="s">
        <v>365</v>
      </c>
      <c r="D1941" s="27" t="str">
        <f>VLOOKUP(C1941,state!A:B,2)</f>
        <v>Ohio</v>
      </c>
      <c r="E1941" s="33" t="s">
        <v>3539</v>
      </c>
      <c r="F1941" s="33" t="str">
        <f>VLOOKUP(E1941,Sheet4!A:B,2,FALSE)</f>
        <v>Tiffin</v>
      </c>
      <c r="G1941" s="27" t="s">
        <v>3541</v>
      </c>
      <c r="H1941" s="27" t="s">
        <v>4</v>
      </c>
      <c r="I1941" s="27" t="s">
        <v>13</v>
      </c>
      <c r="J1941" s="28" t="s">
        <v>3896</v>
      </c>
      <c r="K1941" s="29">
        <v>29925</v>
      </c>
      <c r="L1941" s="29">
        <v>29925</v>
      </c>
      <c r="M1941" s="29">
        <v>0</v>
      </c>
      <c r="N1941" s="29">
        <v>0</v>
      </c>
      <c r="O1941" s="31" t="s">
        <v>355</v>
      </c>
    </row>
    <row r="1942" spans="1:15" ht="30" x14ac:dyDescent="0.25">
      <c r="A1942" s="30" t="s">
        <v>15</v>
      </c>
      <c r="B1942" s="27" t="s">
        <v>364</v>
      </c>
      <c r="C1942" s="27" t="s">
        <v>365</v>
      </c>
      <c r="D1942" s="27" t="str">
        <f>VLOOKUP(C1942,state!A:B,2)</f>
        <v>Ohio</v>
      </c>
      <c r="E1942" s="33" t="s">
        <v>3539</v>
      </c>
      <c r="F1942" s="33" t="str">
        <f>VLOOKUP(E1942,Sheet4!A:B,2,FALSE)</f>
        <v>Tiffin</v>
      </c>
      <c r="G1942" s="27" t="s">
        <v>3541</v>
      </c>
      <c r="H1942" s="27" t="s">
        <v>4</v>
      </c>
      <c r="I1942" s="27" t="s">
        <v>13</v>
      </c>
      <c r="J1942" s="28" t="s">
        <v>3896</v>
      </c>
      <c r="K1942" s="29">
        <v>106065</v>
      </c>
      <c r="L1942" s="29">
        <v>106065</v>
      </c>
      <c r="M1942" s="29">
        <v>0</v>
      </c>
      <c r="N1942" s="29">
        <v>0</v>
      </c>
      <c r="O1942" s="31" t="s">
        <v>272</v>
      </c>
    </row>
    <row r="1943" spans="1:15" ht="30" x14ac:dyDescent="0.25">
      <c r="A1943" s="30" t="s">
        <v>15</v>
      </c>
      <c r="B1943" s="27" t="s">
        <v>364</v>
      </c>
      <c r="C1943" s="27" t="s">
        <v>365</v>
      </c>
      <c r="D1943" s="27" t="str">
        <f>VLOOKUP(C1943,state!A:B,2)</f>
        <v>Ohio</v>
      </c>
      <c r="E1943" s="33" t="s">
        <v>3239</v>
      </c>
      <c r="F1943" s="33" t="str">
        <f>VLOOKUP(E1943,Sheet4!A:B,2,FALSE)</f>
        <v>Bucyrus</v>
      </c>
      <c r="G1943" s="27" t="s">
        <v>3241</v>
      </c>
      <c r="H1943" s="27" t="s">
        <v>4</v>
      </c>
      <c r="I1943" s="27" t="s">
        <v>13</v>
      </c>
      <c r="J1943" s="28" t="s">
        <v>3894</v>
      </c>
      <c r="K1943" s="29">
        <v>70206</v>
      </c>
      <c r="L1943" s="29">
        <v>70206</v>
      </c>
      <c r="M1943" s="29">
        <v>0</v>
      </c>
      <c r="N1943" s="29">
        <v>0</v>
      </c>
      <c r="O1943" s="31" t="s">
        <v>44</v>
      </c>
    </row>
    <row r="1944" spans="1:15" ht="30" x14ac:dyDescent="0.25">
      <c r="A1944" s="30" t="s">
        <v>15</v>
      </c>
      <c r="B1944" s="27" t="s">
        <v>364</v>
      </c>
      <c r="C1944" s="27" t="s">
        <v>365</v>
      </c>
      <c r="D1944" s="27" t="str">
        <f>VLOOKUP(C1944,state!A:B,2)</f>
        <v>Ohio</v>
      </c>
      <c r="E1944" s="33" t="s">
        <v>3239</v>
      </c>
      <c r="F1944" s="33" t="str">
        <f>VLOOKUP(E1944,Sheet4!A:B,2,FALSE)</f>
        <v>Bucyrus</v>
      </c>
      <c r="G1944" s="27" t="s">
        <v>3241</v>
      </c>
      <c r="H1944" s="27" t="s">
        <v>4</v>
      </c>
      <c r="I1944" s="27" t="s">
        <v>13</v>
      </c>
      <c r="J1944" s="28" t="s">
        <v>3894</v>
      </c>
      <c r="K1944" s="29">
        <v>76474</v>
      </c>
      <c r="L1944" s="29">
        <v>76474</v>
      </c>
      <c r="M1944" s="29">
        <v>0</v>
      </c>
      <c r="N1944" s="29">
        <v>0</v>
      </c>
      <c r="O1944" s="31" t="s">
        <v>45</v>
      </c>
    </row>
    <row r="1945" spans="1:15" ht="30" x14ac:dyDescent="0.25">
      <c r="A1945" s="30" t="s">
        <v>15</v>
      </c>
      <c r="B1945" s="27" t="s">
        <v>364</v>
      </c>
      <c r="C1945" s="27" t="s">
        <v>365</v>
      </c>
      <c r="D1945" s="27" t="str">
        <f>VLOOKUP(C1945,state!A:B,2)</f>
        <v>Ohio</v>
      </c>
      <c r="E1945" s="33" t="s">
        <v>765</v>
      </c>
      <c r="F1945" s="33" t="str">
        <f>VLOOKUP(E1945,Sheet4!A:B,2,FALSE)</f>
        <v>Bowling Green</v>
      </c>
      <c r="G1945" s="27" t="s">
        <v>767</v>
      </c>
      <c r="H1945" s="27" t="s">
        <v>4</v>
      </c>
      <c r="I1945" s="27" t="s">
        <v>13</v>
      </c>
      <c r="J1945" s="28" t="s">
        <v>3948</v>
      </c>
      <c r="K1945" s="29">
        <v>238009</v>
      </c>
      <c r="L1945" s="29">
        <v>238009</v>
      </c>
      <c r="M1945" s="29">
        <v>0</v>
      </c>
      <c r="N1945" s="29">
        <v>0</v>
      </c>
      <c r="O1945" s="31" t="s">
        <v>139</v>
      </c>
    </row>
    <row r="1946" spans="1:15" ht="30" x14ac:dyDescent="0.25">
      <c r="A1946" s="30" t="s">
        <v>15</v>
      </c>
      <c r="B1946" s="27" t="s">
        <v>364</v>
      </c>
      <c r="C1946" s="27" t="s">
        <v>365</v>
      </c>
      <c r="D1946" s="27" t="str">
        <f>VLOOKUP(C1946,state!A:B,2)</f>
        <v>Ohio</v>
      </c>
      <c r="E1946" s="33" t="s">
        <v>1233</v>
      </c>
      <c r="F1946" s="33" t="str">
        <f>VLOOKUP(E1946,Sheet4!A:B,2,FALSE)</f>
        <v>Kent</v>
      </c>
      <c r="G1946" s="27" t="s">
        <v>1234</v>
      </c>
      <c r="H1946" s="27" t="s">
        <v>4</v>
      </c>
      <c r="I1946" s="27" t="s">
        <v>13</v>
      </c>
      <c r="J1946" s="28" t="s">
        <v>3915</v>
      </c>
      <c r="K1946" s="29">
        <v>309375</v>
      </c>
      <c r="L1946" s="29">
        <v>309375</v>
      </c>
      <c r="M1946" s="29">
        <v>0</v>
      </c>
      <c r="N1946" s="29">
        <v>0</v>
      </c>
      <c r="O1946" s="31" t="s">
        <v>77</v>
      </c>
    </row>
    <row r="1947" spans="1:15" ht="30" x14ac:dyDescent="0.25">
      <c r="A1947" s="30" t="s">
        <v>15</v>
      </c>
      <c r="B1947" s="27" t="s">
        <v>364</v>
      </c>
      <c r="C1947" s="27" t="s">
        <v>365</v>
      </c>
      <c r="D1947" s="27" t="str">
        <f>VLOOKUP(C1947,state!A:B,2)</f>
        <v>Ohio</v>
      </c>
      <c r="E1947" s="33" t="s">
        <v>2346</v>
      </c>
      <c r="F1947" s="33" t="str">
        <f>VLOOKUP(E1947,Sheet4!A:B,2,FALSE)</f>
        <v>Ashland</v>
      </c>
      <c r="G1947" s="27" t="s">
        <v>2347</v>
      </c>
      <c r="H1947" s="27" t="s">
        <v>4</v>
      </c>
      <c r="I1947" s="27" t="s">
        <v>13</v>
      </c>
      <c r="J1947" s="28" t="s">
        <v>3897</v>
      </c>
      <c r="K1947" s="29">
        <v>364477</v>
      </c>
      <c r="L1947" s="29">
        <v>364477</v>
      </c>
      <c r="M1947" s="29">
        <v>0</v>
      </c>
      <c r="N1947" s="29">
        <v>0</v>
      </c>
      <c r="O1947" s="31" t="s">
        <v>355</v>
      </c>
    </row>
    <row r="1948" spans="1:15" ht="30" x14ac:dyDescent="0.25">
      <c r="A1948" s="30" t="s">
        <v>15</v>
      </c>
      <c r="B1948" s="27" t="s">
        <v>364</v>
      </c>
      <c r="C1948" s="27" t="s">
        <v>365</v>
      </c>
      <c r="D1948" s="27" t="str">
        <f>VLOOKUP(C1948,state!A:B,2)</f>
        <v>Ohio</v>
      </c>
      <c r="E1948" s="33" t="s">
        <v>3254</v>
      </c>
      <c r="F1948" s="33" t="str">
        <f>VLOOKUP(E1948,Sheet4!A:B,2,FALSE)</f>
        <v>North Bass Island</v>
      </c>
      <c r="G1948" s="27" t="s">
        <v>3255</v>
      </c>
      <c r="H1948" s="27" t="s">
        <v>4</v>
      </c>
      <c r="I1948" s="27" t="s">
        <v>13</v>
      </c>
      <c r="J1948" s="28" t="s">
        <v>3897</v>
      </c>
      <c r="K1948" s="29">
        <v>16020</v>
      </c>
      <c r="L1948" s="29">
        <v>16020</v>
      </c>
      <c r="M1948" s="29">
        <v>0</v>
      </c>
      <c r="N1948" s="29">
        <v>0</v>
      </c>
      <c r="O1948" s="31" t="s">
        <v>4593</v>
      </c>
    </row>
    <row r="1949" spans="1:15" ht="30" x14ac:dyDescent="0.25">
      <c r="A1949" s="30" t="s">
        <v>15</v>
      </c>
      <c r="B1949" s="27" t="s">
        <v>364</v>
      </c>
      <c r="C1949" s="27" t="s">
        <v>365</v>
      </c>
      <c r="D1949" s="27" t="str">
        <f>VLOOKUP(C1949,state!A:B,2)</f>
        <v>Ohio</v>
      </c>
      <c r="E1949" s="33" t="s">
        <v>3254</v>
      </c>
      <c r="F1949" s="33" t="str">
        <f>VLOOKUP(E1949,Sheet4!A:B,2,FALSE)</f>
        <v>North Bass Island</v>
      </c>
      <c r="G1949" s="27" t="s">
        <v>3255</v>
      </c>
      <c r="H1949" s="27" t="s">
        <v>4</v>
      </c>
      <c r="I1949" s="27" t="s">
        <v>13</v>
      </c>
      <c r="J1949" s="28" t="s">
        <v>3897</v>
      </c>
      <c r="K1949" s="29">
        <v>64080</v>
      </c>
      <c r="L1949" s="29">
        <v>64080</v>
      </c>
      <c r="M1949" s="29">
        <v>0</v>
      </c>
      <c r="N1949" s="29">
        <v>0</v>
      </c>
      <c r="O1949" s="31" t="s">
        <v>4117</v>
      </c>
    </row>
    <row r="1950" spans="1:15" ht="30" x14ac:dyDescent="0.25">
      <c r="A1950" s="30" t="s">
        <v>15</v>
      </c>
      <c r="B1950" s="27" t="s">
        <v>364</v>
      </c>
      <c r="C1950" s="27" t="s">
        <v>365</v>
      </c>
      <c r="D1950" s="27" t="str">
        <f>VLOOKUP(C1950,state!A:B,2)</f>
        <v>Ohio</v>
      </c>
      <c r="E1950" s="33" t="s">
        <v>2112</v>
      </c>
      <c r="F1950" s="33" t="str">
        <f>VLOOKUP(E1950,Sheet4!A:B,2,FALSE)</f>
        <v>Woodsfield</v>
      </c>
      <c r="G1950" s="27" t="s">
        <v>2114</v>
      </c>
      <c r="H1950" s="27" t="s">
        <v>4</v>
      </c>
      <c r="I1950" s="27" t="s">
        <v>13</v>
      </c>
      <c r="J1950" s="28" t="s">
        <v>3915</v>
      </c>
      <c r="K1950" s="29">
        <v>145685</v>
      </c>
      <c r="L1950" s="29">
        <v>145685</v>
      </c>
      <c r="M1950" s="29">
        <v>0</v>
      </c>
      <c r="N1950" s="29">
        <v>0</v>
      </c>
      <c r="O1950" s="31" t="s">
        <v>377</v>
      </c>
    </row>
    <row r="1951" spans="1:15" ht="30" x14ac:dyDescent="0.25">
      <c r="A1951" s="30" t="s">
        <v>15</v>
      </c>
      <c r="B1951" s="27" t="s">
        <v>364</v>
      </c>
      <c r="C1951" s="27" t="s">
        <v>365</v>
      </c>
      <c r="D1951" s="27" t="str">
        <f>VLOOKUP(C1951,state!A:B,2)</f>
        <v>Ohio</v>
      </c>
      <c r="E1951" s="33" t="s">
        <v>2112</v>
      </c>
      <c r="F1951" s="33" t="str">
        <f>VLOOKUP(E1951,Sheet4!A:B,2,FALSE)</f>
        <v>Woodsfield</v>
      </c>
      <c r="G1951" s="27" t="s">
        <v>2114</v>
      </c>
      <c r="H1951" s="27" t="s">
        <v>4</v>
      </c>
      <c r="I1951" s="27" t="s">
        <v>13</v>
      </c>
      <c r="J1951" s="28" t="s">
        <v>3915</v>
      </c>
      <c r="K1951" s="29">
        <v>973271</v>
      </c>
      <c r="L1951" s="29">
        <v>973271</v>
      </c>
      <c r="M1951" s="29">
        <v>0</v>
      </c>
      <c r="N1951" s="29">
        <v>0</v>
      </c>
      <c r="O1951" s="31" t="s">
        <v>96</v>
      </c>
    </row>
    <row r="1952" spans="1:15" ht="30" x14ac:dyDescent="0.25">
      <c r="A1952" s="30" t="s">
        <v>15</v>
      </c>
      <c r="B1952" s="27" t="s">
        <v>364</v>
      </c>
      <c r="C1952" s="27" t="s">
        <v>365</v>
      </c>
      <c r="D1952" s="27" t="str">
        <f>VLOOKUP(C1952,state!A:B,2)</f>
        <v>Ohio</v>
      </c>
      <c r="E1952" s="33" t="s">
        <v>1037</v>
      </c>
      <c r="F1952" s="33" t="str">
        <f>VLOOKUP(E1952,Sheet4!A:B,2,FALSE)</f>
        <v>Norwalk</v>
      </c>
      <c r="G1952" s="27" t="s">
        <v>1040</v>
      </c>
      <c r="H1952" s="27" t="s">
        <v>4</v>
      </c>
      <c r="I1952" s="27" t="s">
        <v>13</v>
      </c>
      <c r="J1952" s="28" t="s">
        <v>3924</v>
      </c>
      <c r="K1952" s="29">
        <v>206710</v>
      </c>
      <c r="L1952" s="29">
        <v>206710</v>
      </c>
      <c r="M1952" s="29">
        <v>0</v>
      </c>
      <c r="N1952" s="29">
        <v>0</v>
      </c>
      <c r="O1952" s="31" t="s">
        <v>4608</v>
      </c>
    </row>
    <row r="1953" spans="1:15" ht="30" x14ac:dyDescent="0.25">
      <c r="A1953" s="30" t="s">
        <v>15</v>
      </c>
      <c r="B1953" s="27" t="s">
        <v>364</v>
      </c>
      <c r="C1953" s="27" t="s">
        <v>365</v>
      </c>
      <c r="D1953" s="27" t="str">
        <f>VLOOKUP(C1953,state!A:B,2)</f>
        <v>Ohio</v>
      </c>
      <c r="E1953" s="33" t="s">
        <v>940</v>
      </c>
      <c r="F1953" s="33" t="str">
        <f>VLOOKUP(E1953,Sheet4!A:B,2,FALSE)</f>
        <v>Bluffton</v>
      </c>
      <c r="G1953" s="27" t="s">
        <v>941</v>
      </c>
      <c r="H1953" s="27" t="s">
        <v>4</v>
      </c>
      <c r="I1953" s="27" t="s">
        <v>13</v>
      </c>
      <c r="J1953" s="28" t="s">
        <v>3895</v>
      </c>
      <c r="K1953" s="29">
        <v>54405</v>
      </c>
      <c r="L1953" s="29">
        <v>54405</v>
      </c>
      <c r="M1953" s="29">
        <v>0</v>
      </c>
      <c r="N1953" s="29">
        <v>0</v>
      </c>
      <c r="O1953" s="31" t="s">
        <v>142</v>
      </c>
    </row>
    <row r="1954" spans="1:15" ht="30" x14ac:dyDescent="0.25">
      <c r="A1954" s="30" t="s">
        <v>15</v>
      </c>
      <c r="B1954" s="27" t="s">
        <v>364</v>
      </c>
      <c r="C1954" s="27" t="s">
        <v>365</v>
      </c>
      <c r="D1954" s="27" t="str">
        <f>VLOOKUP(C1954,state!A:B,2)</f>
        <v>Ohio</v>
      </c>
      <c r="E1954" s="33" t="s">
        <v>940</v>
      </c>
      <c r="F1954" s="33" t="str">
        <f>VLOOKUP(E1954,Sheet4!A:B,2,FALSE)</f>
        <v>Bluffton</v>
      </c>
      <c r="G1954" s="27" t="s">
        <v>941</v>
      </c>
      <c r="H1954" s="27" t="s">
        <v>4</v>
      </c>
      <c r="I1954" s="27" t="s">
        <v>13</v>
      </c>
      <c r="J1954" s="28" t="s">
        <v>3895</v>
      </c>
      <c r="K1954" s="29">
        <v>71100</v>
      </c>
      <c r="L1954" s="29">
        <v>71100</v>
      </c>
      <c r="M1954" s="29">
        <v>0</v>
      </c>
      <c r="N1954" s="29">
        <v>0</v>
      </c>
      <c r="O1954" s="31" t="s">
        <v>4326</v>
      </c>
    </row>
    <row r="1955" spans="1:15" ht="30" x14ac:dyDescent="0.25">
      <c r="A1955" s="30" t="s">
        <v>15</v>
      </c>
      <c r="B1955" s="27" t="s">
        <v>364</v>
      </c>
      <c r="C1955" s="27" t="s">
        <v>365</v>
      </c>
      <c r="D1955" s="27" t="str">
        <f>VLOOKUP(C1955,state!A:B,2)</f>
        <v>Ohio</v>
      </c>
      <c r="E1955" s="33" t="s">
        <v>1904</v>
      </c>
      <c r="F1955" s="33" t="str">
        <f>VLOOKUP(E1955,Sheet4!A:B,2,FALSE)</f>
        <v>Middlefield</v>
      </c>
      <c r="G1955" s="27" t="s">
        <v>1906</v>
      </c>
      <c r="H1955" s="27" t="s">
        <v>4</v>
      </c>
      <c r="I1955" s="27" t="s">
        <v>13</v>
      </c>
      <c r="J1955" s="28" t="s">
        <v>3932</v>
      </c>
      <c r="K1955" s="29">
        <v>8120</v>
      </c>
      <c r="L1955" s="29">
        <v>8120</v>
      </c>
      <c r="M1955" s="29">
        <v>0</v>
      </c>
      <c r="N1955" s="29">
        <v>0</v>
      </c>
      <c r="O1955" s="31" t="s">
        <v>579</v>
      </c>
    </row>
    <row r="1956" spans="1:15" ht="30" x14ac:dyDescent="0.25">
      <c r="A1956" s="30" t="s">
        <v>15</v>
      </c>
      <c r="B1956" s="27" t="s">
        <v>364</v>
      </c>
      <c r="C1956" s="27" t="s">
        <v>365</v>
      </c>
      <c r="D1956" s="27" t="str">
        <f>VLOOKUP(C1956,state!A:B,2)</f>
        <v>Ohio</v>
      </c>
      <c r="E1956" s="33" t="s">
        <v>1904</v>
      </c>
      <c r="F1956" s="33" t="str">
        <f>VLOOKUP(E1956,Sheet4!A:B,2,FALSE)</f>
        <v>Middlefield</v>
      </c>
      <c r="G1956" s="27" t="s">
        <v>1906</v>
      </c>
      <c r="H1956" s="27" t="s">
        <v>4</v>
      </c>
      <c r="I1956" s="27" t="s">
        <v>13</v>
      </c>
      <c r="J1956" s="28" t="s">
        <v>3932</v>
      </c>
      <c r="K1956" s="29">
        <v>27085</v>
      </c>
      <c r="L1956" s="29">
        <v>27085</v>
      </c>
      <c r="M1956" s="29">
        <v>0</v>
      </c>
      <c r="N1956" s="29">
        <v>0</v>
      </c>
      <c r="O1956" s="31" t="s">
        <v>23</v>
      </c>
    </row>
    <row r="1957" spans="1:15" ht="30" x14ac:dyDescent="0.25">
      <c r="A1957" s="30" t="s">
        <v>15</v>
      </c>
      <c r="B1957" s="27" t="s">
        <v>364</v>
      </c>
      <c r="C1957" s="27" t="s">
        <v>365</v>
      </c>
      <c r="D1957" s="27" t="str">
        <f>VLOOKUP(C1957,state!A:B,2)</f>
        <v>Ohio</v>
      </c>
      <c r="E1957" s="33" t="s">
        <v>1904</v>
      </c>
      <c r="F1957" s="33" t="str">
        <f>VLOOKUP(E1957,Sheet4!A:B,2,FALSE)</f>
        <v>Middlefield</v>
      </c>
      <c r="G1957" s="27" t="s">
        <v>1906</v>
      </c>
      <c r="H1957" s="27" t="s">
        <v>4</v>
      </c>
      <c r="I1957" s="27" t="s">
        <v>13</v>
      </c>
      <c r="J1957" s="28" t="s">
        <v>3932</v>
      </c>
      <c r="K1957" s="29">
        <v>48577</v>
      </c>
      <c r="L1957" s="29">
        <v>48577</v>
      </c>
      <c r="M1957" s="29">
        <v>0</v>
      </c>
      <c r="N1957" s="29">
        <v>0</v>
      </c>
      <c r="O1957" s="31" t="s">
        <v>857</v>
      </c>
    </row>
    <row r="1958" spans="1:15" ht="30" x14ac:dyDescent="0.25">
      <c r="A1958" s="30" t="s">
        <v>15</v>
      </c>
      <c r="B1958" s="27" t="s">
        <v>364</v>
      </c>
      <c r="C1958" s="27" t="s">
        <v>365</v>
      </c>
      <c r="D1958" s="27" t="str">
        <f>VLOOKUP(C1958,state!A:B,2)</f>
        <v>Ohio</v>
      </c>
      <c r="E1958" s="33" t="s">
        <v>1904</v>
      </c>
      <c r="F1958" s="33" t="str">
        <f>VLOOKUP(E1958,Sheet4!A:B,2,FALSE)</f>
        <v>Middlefield</v>
      </c>
      <c r="G1958" s="27" t="s">
        <v>1906</v>
      </c>
      <c r="H1958" s="27" t="s">
        <v>4</v>
      </c>
      <c r="I1958" s="27" t="s">
        <v>13</v>
      </c>
      <c r="J1958" s="28" t="s">
        <v>3932</v>
      </c>
      <c r="K1958" s="29">
        <v>72917</v>
      </c>
      <c r="L1958" s="29">
        <v>72917</v>
      </c>
      <c r="M1958" s="29">
        <v>0</v>
      </c>
      <c r="N1958" s="29">
        <v>0</v>
      </c>
      <c r="O1958" s="31" t="s">
        <v>139</v>
      </c>
    </row>
    <row r="1959" spans="1:15" ht="30" x14ac:dyDescent="0.25">
      <c r="A1959" s="30" t="s">
        <v>15</v>
      </c>
      <c r="B1959" s="27" t="s">
        <v>364</v>
      </c>
      <c r="C1959" s="27" t="s">
        <v>365</v>
      </c>
      <c r="D1959" s="27" t="str">
        <f>VLOOKUP(C1959,state!A:B,2)</f>
        <v>Ohio</v>
      </c>
      <c r="E1959" s="33" t="s">
        <v>1904</v>
      </c>
      <c r="F1959" s="33" t="str">
        <f>VLOOKUP(E1959,Sheet4!A:B,2,FALSE)</f>
        <v>Middlefield</v>
      </c>
      <c r="G1959" s="27" t="s">
        <v>1906</v>
      </c>
      <c r="H1959" s="27" t="s">
        <v>4</v>
      </c>
      <c r="I1959" s="27" t="s">
        <v>13</v>
      </c>
      <c r="J1959" s="28" t="s">
        <v>3932</v>
      </c>
      <c r="K1959" s="29">
        <v>141883</v>
      </c>
      <c r="L1959" s="29">
        <v>141883</v>
      </c>
      <c r="M1959" s="29">
        <v>0</v>
      </c>
      <c r="N1959" s="29">
        <v>0</v>
      </c>
      <c r="O1959" s="31" t="s">
        <v>478</v>
      </c>
    </row>
    <row r="1960" spans="1:15" ht="30" x14ac:dyDescent="0.25">
      <c r="A1960" s="30" t="s">
        <v>15</v>
      </c>
      <c r="B1960" s="27" t="s">
        <v>364</v>
      </c>
      <c r="C1960" s="27" t="s">
        <v>365</v>
      </c>
      <c r="D1960" s="27" t="str">
        <f>VLOOKUP(C1960,state!A:B,2)</f>
        <v>Ohio</v>
      </c>
      <c r="E1960" s="33" t="s">
        <v>1904</v>
      </c>
      <c r="F1960" s="33" t="str">
        <f>VLOOKUP(E1960,Sheet4!A:B,2,FALSE)</f>
        <v>Middlefield</v>
      </c>
      <c r="G1960" s="27" t="s">
        <v>1906</v>
      </c>
      <c r="H1960" s="27" t="s">
        <v>4</v>
      </c>
      <c r="I1960" s="27" t="s">
        <v>13</v>
      </c>
      <c r="J1960" s="28" t="s">
        <v>3932</v>
      </c>
      <c r="K1960" s="29">
        <v>178615</v>
      </c>
      <c r="L1960" s="29">
        <v>178615</v>
      </c>
      <c r="M1960" s="29">
        <v>0</v>
      </c>
      <c r="N1960" s="29">
        <v>0</v>
      </c>
      <c r="O1960" s="31" t="s">
        <v>139</v>
      </c>
    </row>
    <row r="1961" spans="1:15" ht="30" x14ac:dyDescent="0.25">
      <c r="A1961" s="30" t="s">
        <v>15</v>
      </c>
      <c r="B1961" s="27" t="s">
        <v>364</v>
      </c>
      <c r="C1961" s="27" t="s">
        <v>365</v>
      </c>
      <c r="D1961" s="27" t="str">
        <f>VLOOKUP(C1961,state!A:B,2)</f>
        <v>Ohio</v>
      </c>
      <c r="E1961" s="33" t="s">
        <v>1554</v>
      </c>
      <c r="F1961" s="33" t="str">
        <f>VLOOKUP(E1961,Sheet4!A:B,2,FALSE)</f>
        <v>Kelleys Island</v>
      </c>
      <c r="G1961" s="27" t="s">
        <v>1556</v>
      </c>
      <c r="H1961" s="27" t="s">
        <v>4</v>
      </c>
      <c r="I1961" s="27" t="s">
        <v>13</v>
      </c>
      <c r="J1961" s="28" t="s">
        <v>3896</v>
      </c>
      <c r="K1961" s="29">
        <v>82980</v>
      </c>
      <c r="L1961" s="29">
        <v>82980</v>
      </c>
      <c r="M1961" s="29">
        <v>0</v>
      </c>
      <c r="N1961" s="29">
        <v>0</v>
      </c>
      <c r="O1961" s="31" t="s">
        <v>14</v>
      </c>
    </row>
    <row r="1962" spans="1:15" ht="30" x14ac:dyDescent="0.25">
      <c r="A1962" s="30" t="s">
        <v>15</v>
      </c>
      <c r="B1962" s="27" t="s">
        <v>364</v>
      </c>
      <c r="C1962" s="27" t="s">
        <v>365</v>
      </c>
      <c r="D1962" s="27" t="str">
        <f>VLOOKUP(C1962,state!A:B,2)</f>
        <v>Ohio</v>
      </c>
      <c r="E1962" s="33" t="s">
        <v>378</v>
      </c>
      <c r="F1962" s="33" t="str">
        <f>VLOOKUP(E1962,Sheet4!A:B,2,FALSE)</f>
        <v>Akron</v>
      </c>
      <c r="G1962" s="27" t="s">
        <v>380</v>
      </c>
      <c r="H1962" s="27" t="s">
        <v>4</v>
      </c>
      <c r="I1962" s="27" t="s">
        <v>13</v>
      </c>
      <c r="J1962" s="28" t="s">
        <v>3901</v>
      </c>
      <c r="K1962" s="29">
        <v>56198</v>
      </c>
      <c r="L1962" s="29">
        <v>56198</v>
      </c>
      <c r="M1962" s="29">
        <v>0</v>
      </c>
      <c r="N1962" s="29">
        <v>0</v>
      </c>
      <c r="O1962" s="31" t="s">
        <v>4132</v>
      </c>
    </row>
    <row r="1963" spans="1:15" ht="30" x14ac:dyDescent="0.25">
      <c r="A1963" s="30" t="s">
        <v>15</v>
      </c>
      <c r="B1963" s="27" t="s">
        <v>364</v>
      </c>
      <c r="C1963" s="27" t="s">
        <v>365</v>
      </c>
      <c r="D1963" s="27" t="str">
        <f>VLOOKUP(C1963,state!A:B,2)</f>
        <v>Ohio</v>
      </c>
      <c r="E1963" s="33" t="s">
        <v>378</v>
      </c>
      <c r="F1963" s="33" t="str">
        <f>VLOOKUP(E1963,Sheet4!A:B,2,FALSE)</f>
        <v>Akron</v>
      </c>
      <c r="G1963" s="27" t="s">
        <v>380</v>
      </c>
      <c r="H1963" s="27" t="s">
        <v>4</v>
      </c>
      <c r="I1963" s="27" t="s">
        <v>13</v>
      </c>
      <c r="J1963" s="28" t="s">
        <v>3901</v>
      </c>
      <c r="K1963" s="29">
        <v>391829</v>
      </c>
      <c r="L1963" s="29">
        <v>391829</v>
      </c>
      <c r="M1963" s="29">
        <v>0</v>
      </c>
      <c r="N1963" s="29">
        <v>0</v>
      </c>
      <c r="O1963" s="31" t="s">
        <v>4117</v>
      </c>
    </row>
    <row r="1964" spans="1:15" ht="30" x14ac:dyDescent="0.25">
      <c r="A1964" s="30" t="s">
        <v>15</v>
      </c>
      <c r="B1964" s="27" t="s">
        <v>364</v>
      </c>
      <c r="C1964" s="27" t="s">
        <v>365</v>
      </c>
      <c r="D1964" s="27" t="str">
        <f>VLOOKUP(C1964,state!A:B,2)</f>
        <v>Ohio</v>
      </c>
      <c r="E1964" s="33" t="s">
        <v>1474</v>
      </c>
      <c r="F1964" s="33" t="str">
        <f>VLOOKUP(E1964,Sheet4!A:B,2,FALSE)</f>
        <v>Lima</v>
      </c>
      <c r="G1964" s="27" t="s">
        <v>1476</v>
      </c>
      <c r="H1964" s="27" t="s">
        <v>4</v>
      </c>
      <c r="I1964" s="27" t="s">
        <v>13</v>
      </c>
      <c r="J1964" s="28" t="s">
        <v>3932</v>
      </c>
      <c r="K1964" s="29">
        <v>17217</v>
      </c>
      <c r="L1964" s="29">
        <v>17217</v>
      </c>
      <c r="M1964" s="29">
        <v>0</v>
      </c>
      <c r="N1964" s="29">
        <v>0</v>
      </c>
      <c r="O1964" s="31" t="s">
        <v>1477</v>
      </c>
    </row>
    <row r="1965" spans="1:15" ht="30" x14ac:dyDescent="0.25">
      <c r="A1965" s="30" t="s">
        <v>15</v>
      </c>
      <c r="B1965" s="27" t="s">
        <v>364</v>
      </c>
      <c r="C1965" s="27" t="s">
        <v>365</v>
      </c>
      <c r="D1965" s="27" t="str">
        <f>VLOOKUP(C1965,state!A:B,2)</f>
        <v>Ohio</v>
      </c>
      <c r="E1965" s="33" t="s">
        <v>1474</v>
      </c>
      <c r="F1965" s="33" t="str">
        <f>VLOOKUP(E1965,Sheet4!A:B,2,FALSE)</f>
        <v>Lima</v>
      </c>
      <c r="G1965" s="27" t="s">
        <v>1476</v>
      </c>
      <c r="H1965" s="27" t="s">
        <v>4</v>
      </c>
      <c r="I1965" s="27" t="s">
        <v>13</v>
      </c>
      <c r="J1965" s="28" t="s">
        <v>3932</v>
      </c>
      <c r="K1965" s="29">
        <v>36300</v>
      </c>
      <c r="L1965" s="29">
        <v>36300</v>
      </c>
      <c r="M1965" s="29">
        <v>0</v>
      </c>
      <c r="N1965" s="29">
        <v>0</v>
      </c>
      <c r="O1965" s="31" t="s">
        <v>296</v>
      </c>
    </row>
    <row r="1966" spans="1:15" ht="30" x14ac:dyDescent="0.25">
      <c r="A1966" s="30" t="s">
        <v>15</v>
      </c>
      <c r="B1966" s="27" t="s">
        <v>364</v>
      </c>
      <c r="C1966" s="27" t="s">
        <v>365</v>
      </c>
      <c r="D1966" s="27" t="str">
        <f>VLOOKUP(C1966,state!A:B,2)</f>
        <v>Ohio</v>
      </c>
      <c r="E1966" s="33" t="s">
        <v>1474</v>
      </c>
      <c r="F1966" s="33" t="str">
        <f>VLOOKUP(E1966,Sheet4!A:B,2,FALSE)</f>
        <v>Lima</v>
      </c>
      <c r="G1966" s="27" t="s">
        <v>1476</v>
      </c>
      <c r="H1966" s="27" t="s">
        <v>4</v>
      </c>
      <c r="I1966" s="27" t="s">
        <v>13</v>
      </c>
      <c r="J1966" s="28" t="s">
        <v>3932</v>
      </c>
      <c r="K1966" s="29">
        <v>74699</v>
      </c>
      <c r="L1966" s="29">
        <v>74699</v>
      </c>
      <c r="M1966" s="29">
        <v>0</v>
      </c>
      <c r="N1966" s="29">
        <v>0</v>
      </c>
      <c r="O1966" s="31" t="s">
        <v>1318</v>
      </c>
    </row>
    <row r="1967" spans="1:15" ht="30" x14ac:dyDescent="0.25">
      <c r="A1967" s="30" t="s">
        <v>15</v>
      </c>
      <c r="B1967" s="27" t="s">
        <v>364</v>
      </c>
      <c r="C1967" s="27" t="s">
        <v>365</v>
      </c>
      <c r="D1967" s="27" t="str">
        <f>VLOOKUP(C1967,state!A:B,2)</f>
        <v>Ohio</v>
      </c>
      <c r="E1967" s="33" t="s">
        <v>3516</v>
      </c>
      <c r="F1967" s="33" t="str">
        <f>VLOOKUP(E1967,Sheet4!A:B,2,FALSE)</f>
        <v>Wapakoneta</v>
      </c>
      <c r="G1967" s="27" t="s">
        <v>3518</v>
      </c>
      <c r="H1967" s="27" t="s">
        <v>4</v>
      </c>
      <c r="I1967" s="27" t="s">
        <v>13</v>
      </c>
      <c r="J1967" s="28" t="s">
        <v>3901</v>
      </c>
      <c r="K1967" s="29">
        <v>150000</v>
      </c>
      <c r="L1967" s="29">
        <v>150000</v>
      </c>
      <c r="M1967" s="29">
        <v>0</v>
      </c>
      <c r="N1967" s="29">
        <v>0</v>
      </c>
      <c r="O1967" s="31" t="s">
        <v>4735</v>
      </c>
    </row>
    <row r="1968" spans="1:15" ht="30" x14ac:dyDescent="0.25">
      <c r="A1968" s="30" t="s">
        <v>15</v>
      </c>
      <c r="B1968" s="27" t="s">
        <v>364</v>
      </c>
      <c r="C1968" s="27" t="s">
        <v>365</v>
      </c>
      <c r="D1968" s="27" t="str">
        <f>VLOOKUP(C1968,state!A:B,2)</f>
        <v>Ohio</v>
      </c>
      <c r="E1968" s="33" t="s">
        <v>3516</v>
      </c>
      <c r="F1968" s="33" t="str">
        <f>VLOOKUP(E1968,Sheet4!A:B,2,FALSE)</f>
        <v>Wapakoneta</v>
      </c>
      <c r="G1968" s="27" t="s">
        <v>3518</v>
      </c>
      <c r="H1968" s="27" t="s">
        <v>4</v>
      </c>
      <c r="I1968" s="27" t="s">
        <v>13</v>
      </c>
      <c r="J1968" s="28" t="s">
        <v>3901</v>
      </c>
      <c r="K1968" s="29">
        <v>449463</v>
      </c>
      <c r="L1968" s="29">
        <v>449463</v>
      </c>
      <c r="M1968" s="29">
        <v>0</v>
      </c>
      <c r="N1968" s="29">
        <v>0</v>
      </c>
      <c r="O1968" s="31" t="s">
        <v>4734</v>
      </c>
    </row>
    <row r="1969" spans="1:15" ht="30" x14ac:dyDescent="0.25">
      <c r="A1969" s="30" t="s">
        <v>15</v>
      </c>
      <c r="B1969" s="27" t="s">
        <v>364</v>
      </c>
      <c r="C1969" s="27" t="s">
        <v>365</v>
      </c>
      <c r="D1969" s="27" t="str">
        <f>VLOOKUP(C1969,state!A:B,2)</f>
        <v>Ohio</v>
      </c>
      <c r="E1969" s="33" t="s">
        <v>1553</v>
      </c>
      <c r="F1969" s="33" t="str">
        <f>VLOOKUP(E1969,Sheet4!A:B,2,FALSE)</f>
        <v>Cambridge</v>
      </c>
      <c r="G1969" s="27" t="s">
        <v>717</v>
      </c>
      <c r="H1969" s="27" t="s">
        <v>4</v>
      </c>
      <c r="I1969" s="27" t="s">
        <v>13</v>
      </c>
      <c r="J1969" s="28" t="s">
        <v>3895</v>
      </c>
      <c r="K1969" s="29">
        <v>224280</v>
      </c>
      <c r="L1969" s="29">
        <v>224280</v>
      </c>
      <c r="M1969" s="29">
        <v>0</v>
      </c>
      <c r="N1969" s="29">
        <v>0</v>
      </c>
      <c r="O1969" s="31" t="s">
        <v>4829</v>
      </c>
    </row>
    <row r="1970" spans="1:15" ht="30" x14ac:dyDescent="0.25">
      <c r="A1970" s="30" t="s">
        <v>15</v>
      </c>
      <c r="B1970" s="27" t="s">
        <v>364</v>
      </c>
      <c r="C1970" s="27" t="s">
        <v>365</v>
      </c>
      <c r="D1970" s="27" t="str">
        <f>VLOOKUP(C1970,state!A:B,2)</f>
        <v>Ohio</v>
      </c>
      <c r="E1970" s="33" t="s">
        <v>2891</v>
      </c>
      <c r="F1970" s="33" t="str">
        <f>VLOOKUP(E1970,Sheet4!A:B,2,FALSE)</f>
        <v>Celina</v>
      </c>
      <c r="G1970" s="27" t="s">
        <v>2893</v>
      </c>
      <c r="H1970" s="27" t="s">
        <v>4</v>
      </c>
      <c r="I1970" s="27" t="s">
        <v>13</v>
      </c>
      <c r="J1970" s="28" t="s">
        <v>3901</v>
      </c>
      <c r="K1970" s="29">
        <v>8550</v>
      </c>
      <c r="L1970" s="29">
        <v>8550</v>
      </c>
      <c r="M1970" s="29">
        <v>0</v>
      </c>
      <c r="N1970" s="29">
        <v>0</v>
      </c>
      <c r="O1970" s="31" t="s">
        <v>1318</v>
      </c>
    </row>
    <row r="1971" spans="1:15" ht="30" x14ac:dyDescent="0.25">
      <c r="A1971" s="30" t="s">
        <v>15</v>
      </c>
      <c r="B1971" s="27" t="s">
        <v>364</v>
      </c>
      <c r="C1971" s="27" t="s">
        <v>365</v>
      </c>
      <c r="D1971" s="27" t="str">
        <f>VLOOKUP(C1971,state!A:B,2)</f>
        <v>Ohio</v>
      </c>
      <c r="E1971" s="33" t="s">
        <v>2891</v>
      </c>
      <c r="F1971" s="33" t="str">
        <f>VLOOKUP(E1971,Sheet4!A:B,2,FALSE)</f>
        <v>Celina</v>
      </c>
      <c r="G1971" s="27" t="s">
        <v>2893</v>
      </c>
      <c r="H1971" s="27" t="s">
        <v>4</v>
      </c>
      <c r="I1971" s="27" t="s">
        <v>13</v>
      </c>
      <c r="J1971" s="28" t="s">
        <v>3901</v>
      </c>
      <c r="K1971" s="29">
        <v>45027</v>
      </c>
      <c r="L1971" s="29">
        <v>45027</v>
      </c>
      <c r="M1971" s="29">
        <v>0</v>
      </c>
      <c r="N1971" s="29">
        <v>0</v>
      </c>
      <c r="O1971" s="31" t="s">
        <v>4858</v>
      </c>
    </row>
    <row r="1972" spans="1:15" ht="30" x14ac:dyDescent="0.25">
      <c r="A1972" s="30" t="s">
        <v>15</v>
      </c>
      <c r="B1972" s="27" t="s">
        <v>364</v>
      </c>
      <c r="C1972" s="27" t="s">
        <v>365</v>
      </c>
      <c r="D1972" s="27" t="str">
        <f>VLOOKUP(C1972,state!A:B,2)</f>
        <v>Ohio</v>
      </c>
      <c r="E1972" s="33" t="s">
        <v>2891</v>
      </c>
      <c r="F1972" s="33" t="str">
        <f>VLOOKUP(E1972,Sheet4!A:B,2,FALSE)</f>
        <v>Celina</v>
      </c>
      <c r="G1972" s="27" t="s">
        <v>2893</v>
      </c>
      <c r="H1972" s="27" t="s">
        <v>4</v>
      </c>
      <c r="I1972" s="27" t="s">
        <v>13</v>
      </c>
      <c r="J1972" s="28" t="s">
        <v>3901</v>
      </c>
      <c r="K1972" s="29">
        <v>66447</v>
      </c>
      <c r="L1972" s="29">
        <v>66447</v>
      </c>
      <c r="M1972" s="29">
        <v>0</v>
      </c>
      <c r="N1972" s="29">
        <v>0</v>
      </c>
      <c r="O1972" s="31" t="s">
        <v>131</v>
      </c>
    </row>
    <row r="1973" spans="1:15" ht="30" x14ac:dyDescent="0.25">
      <c r="A1973" s="30" t="s">
        <v>15</v>
      </c>
      <c r="B1973" s="27" t="s">
        <v>364</v>
      </c>
      <c r="C1973" s="27" t="s">
        <v>365</v>
      </c>
      <c r="D1973" s="27" t="str">
        <f>VLOOKUP(C1973,state!A:B,2)</f>
        <v>Ohio</v>
      </c>
      <c r="E1973" s="33" t="s">
        <v>1688</v>
      </c>
      <c r="F1973" s="33" t="str">
        <f>VLOOKUP(E1973,Sheet4!A:B,2,FALSE)</f>
        <v>Defiance</v>
      </c>
      <c r="G1973" s="27" t="s">
        <v>1690</v>
      </c>
      <c r="H1973" s="27" t="s">
        <v>4</v>
      </c>
      <c r="I1973" s="27" t="s">
        <v>13</v>
      </c>
      <c r="J1973" s="28" t="s">
        <v>3897</v>
      </c>
      <c r="K1973" s="29">
        <v>4050</v>
      </c>
      <c r="L1973" s="29">
        <v>4050</v>
      </c>
      <c r="M1973" s="29">
        <v>0</v>
      </c>
      <c r="N1973" s="29">
        <v>0</v>
      </c>
      <c r="O1973" s="31" t="s">
        <v>96</v>
      </c>
    </row>
    <row r="1974" spans="1:15" ht="30" x14ac:dyDescent="0.25">
      <c r="A1974" s="30" t="s">
        <v>15</v>
      </c>
      <c r="B1974" s="27" t="s">
        <v>364</v>
      </c>
      <c r="C1974" s="27" t="s">
        <v>365</v>
      </c>
      <c r="D1974" s="27" t="str">
        <f>VLOOKUP(C1974,state!A:B,2)</f>
        <v>Ohio</v>
      </c>
      <c r="E1974" s="33" t="s">
        <v>1688</v>
      </c>
      <c r="F1974" s="33" t="str">
        <f>VLOOKUP(E1974,Sheet4!A:B,2,FALSE)</f>
        <v>Defiance</v>
      </c>
      <c r="G1974" s="27" t="s">
        <v>1690</v>
      </c>
      <c r="H1974" s="27" t="s">
        <v>4</v>
      </c>
      <c r="I1974" s="27" t="s">
        <v>13</v>
      </c>
      <c r="J1974" s="28" t="s">
        <v>3897</v>
      </c>
      <c r="K1974" s="29">
        <v>26163</v>
      </c>
      <c r="L1974" s="29">
        <v>26163</v>
      </c>
      <c r="M1974" s="29">
        <v>0</v>
      </c>
      <c r="N1974" s="29">
        <v>0</v>
      </c>
      <c r="O1974" s="31" t="s">
        <v>4524</v>
      </c>
    </row>
    <row r="1975" spans="1:15" ht="30" x14ac:dyDescent="0.25">
      <c r="A1975" s="30" t="s">
        <v>15</v>
      </c>
      <c r="B1975" s="27" t="s">
        <v>364</v>
      </c>
      <c r="C1975" s="27" t="s">
        <v>365</v>
      </c>
      <c r="D1975" s="27" t="str">
        <f>VLOOKUP(C1975,state!A:B,2)</f>
        <v>Ohio</v>
      </c>
      <c r="E1975" s="33" t="s">
        <v>2341</v>
      </c>
      <c r="F1975" s="33" t="str">
        <f>VLOOKUP(E1975,Sheet4!A:B,2,FALSE)</f>
        <v>Galion</v>
      </c>
      <c r="G1975" s="27" t="s">
        <v>2343</v>
      </c>
      <c r="H1975" s="27" t="s">
        <v>4</v>
      </c>
      <c r="I1975" s="27" t="s">
        <v>13</v>
      </c>
      <c r="J1975" s="28" t="s">
        <v>3924</v>
      </c>
      <c r="K1975" s="29">
        <v>10000</v>
      </c>
      <c r="L1975" s="29">
        <v>10000</v>
      </c>
      <c r="M1975" s="29">
        <v>0</v>
      </c>
      <c r="N1975" s="29">
        <v>0</v>
      </c>
      <c r="O1975" s="31" t="s">
        <v>44</v>
      </c>
    </row>
    <row r="1976" spans="1:15" ht="30" x14ac:dyDescent="0.25">
      <c r="A1976" s="30" t="s">
        <v>15</v>
      </c>
      <c r="B1976" s="27" t="s">
        <v>364</v>
      </c>
      <c r="C1976" s="27" t="s">
        <v>365</v>
      </c>
      <c r="D1976" s="27" t="str">
        <f>VLOOKUP(C1976,state!A:B,2)</f>
        <v>Ohio</v>
      </c>
      <c r="E1976" s="33" t="s">
        <v>2341</v>
      </c>
      <c r="F1976" s="33" t="str">
        <f>VLOOKUP(E1976,Sheet4!A:B,2,FALSE)</f>
        <v>Galion</v>
      </c>
      <c r="G1976" s="27" t="s">
        <v>2343</v>
      </c>
      <c r="H1976" s="27" t="s">
        <v>4</v>
      </c>
      <c r="I1976" s="27" t="s">
        <v>13</v>
      </c>
      <c r="J1976" s="28" t="s">
        <v>3924</v>
      </c>
      <c r="K1976" s="29">
        <v>10000</v>
      </c>
      <c r="L1976" s="29">
        <v>10000</v>
      </c>
      <c r="M1976" s="29">
        <v>0</v>
      </c>
      <c r="N1976" s="29">
        <v>0</v>
      </c>
      <c r="O1976" s="31" t="s">
        <v>45</v>
      </c>
    </row>
    <row r="1977" spans="1:15" ht="30" x14ac:dyDescent="0.25">
      <c r="A1977" s="30" t="s">
        <v>15</v>
      </c>
      <c r="B1977" s="27" t="s">
        <v>364</v>
      </c>
      <c r="C1977" s="27" t="s">
        <v>365</v>
      </c>
      <c r="D1977" s="27" t="str">
        <f>VLOOKUP(C1977,state!A:B,2)</f>
        <v>Ohio</v>
      </c>
      <c r="E1977" s="33" t="s">
        <v>2341</v>
      </c>
      <c r="F1977" s="33" t="str">
        <f>VLOOKUP(E1977,Sheet4!A:B,2,FALSE)</f>
        <v>Galion</v>
      </c>
      <c r="G1977" s="27" t="s">
        <v>2343</v>
      </c>
      <c r="H1977" s="27" t="s">
        <v>4</v>
      </c>
      <c r="I1977" s="27" t="s">
        <v>13</v>
      </c>
      <c r="J1977" s="28" t="s">
        <v>3924</v>
      </c>
      <c r="K1977" s="29">
        <v>10000</v>
      </c>
      <c r="L1977" s="29">
        <v>10000</v>
      </c>
      <c r="M1977" s="29">
        <v>0</v>
      </c>
      <c r="N1977" s="29">
        <v>0</v>
      </c>
      <c r="O1977" s="31" t="s">
        <v>96</v>
      </c>
    </row>
    <row r="1978" spans="1:15" ht="30" x14ac:dyDescent="0.25">
      <c r="A1978" s="30" t="s">
        <v>15</v>
      </c>
      <c r="B1978" s="27" t="s">
        <v>364</v>
      </c>
      <c r="C1978" s="27" t="s">
        <v>365</v>
      </c>
      <c r="D1978" s="27" t="str">
        <f>VLOOKUP(C1978,state!A:B,2)</f>
        <v>Ohio</v>
      </c>
      <c r="E1978" s="33" t="s">
        <v>2341</v>
      </c>
      <c r="F1978" s="33" t="str">
        <f>VLOOKUP(E1978,Sheet4!A:B,2,FALSE)</f>
        <v>Galion</v>
      </c>
      <c r="G1978" s="27" t="s">
        <v>2343</v>
      </c>
      <c r="H1978" s="27" t="s">
        <v>4</v>
      </c>
      <c r="I1978" s="27" t="s">
        <v>13</v>
      </c>
      <c r="J1978" s="28" t="s">
        <v>3924</v>
      </c>
      <c r="K1978" s="29">
        <v>10000</v>
      </c>
      <c r="L1978" s="29">
        <v>10000</v>
      </c>
      <c r="M1978" s="29">
        <v>0</v>
      </c>
      <c r="N1978" s="29">
        <v>0</v>
      </c>
      <c r="O1978" s="31" t="s">
        <v>447</v>
      </c>
    </row>
    <row r="1979" spans="1:15" ht="30" x14ac:dyDescent="0.25">
      <c r="A1979" s="30" t="s">
        <v>15</v>
      </c>
      <c r="B1979" s="27" t="s">
        <v>364</v>
      </c>
      <c r="C1979" s="27" t="s">
        <v>365</v>
      </c>
      <c r="D1979" s="27" t="str">
        <f>VLOOKUP(C1979,state!A:B,2)</f>
        <v>Ohio</v>
      </c>
      <c r="E1979" s="33" t="s">
        <v>2341</v>
      </c>
      <c r="F1979" s="33" t="str">
        <f>VLOOKUP(E1979,Sheet4!A:B,2,FALSE)</f>
        <v>Galion</v>
      </c>
      <c r="G1979" s="27" t="s">
        <v>2343</v>
      </c>
      <c r="H1979" s="27" t="s">
        <v>4</v>
      </c>
      <c r="I1979" s="27" t="s">
        <v>13</v>
      </c>
      <c r="J1979" s="28" t="s">
        <v>3924</v>
      </c>
      <c r="K1979" s="29">
        <v>24442</v>
      </c>
      <c r="L1979" s="29">
        <v>24442</v>
      </c>
      <c r="M1979" s="29">
        <v>0</v>
      </c>
      <c r="N1979" s="29">
        <v>0</v>
      </c>
      <c r="O1979" s="31" t="s">
        <v>27</v>
      </c>
    </row>
    <row r="1980" spans="1:15" ht="30" x14ac:dyDescent="0.25">
      <c r="A1980" s="30" t="s">
        <v>15</v>
      </c>
      <c r="B1980" s="27" t="s">
        <v>364</v>
      </c>
      <c r="C1980" s="27" t="s">
        <v>365</v>
      </c>
      <c r="D1980" s="27" t="str">
        <f>VLOOKUP(C1980,state!A:B,2)</f>
        <v>Ohio</v>
      </c>
      <c r="E1980" s="33" t="s">
        <v>2013</v>
      </c>
      <c r="F1980" s="33" t="str">
        <f>VLOOKUP(E1980,Sheet4!A:B,2,FALSE)</f>
        <v>Hillsboro</v>
      </c>
      <c r="G1980" s="27" t="s">
        <v>2014</v>
      </c>
      <c r="H1980" s="27" t="s">
        <v>4</v>
      </c>
      <c r="I1980" s="27" t="s">
        <v>13</v>
      </c>
      <c r="J1980" s="28" t="s">
        <v>3918</v>
      </c>
      <c r="K1980" s="29">
        <v>8100</v>
      </c>
      <c r="L1980" s="29">
        <v>8100</v>
      </c>
      <c r="M1980" s="29">
        <v>0</v>
      </c>
      <c r="N1980" s="29">
        <v>0</v>
      </c>
      <c r="O1980" s="31" t="s">
        <v>4572</v>
      </c>
    </row>
    <row r="1981" spans="1:15" ht="30" x14ac:dyDescent="0.25">
      <c r="A1981" s="30" t="s">
        <v>15</v>
      </c>
      <c r="B1981" s="27" t="s">
        <v>364</v>
      </c>
      <c r="C1981" s="27" t="s">
        <v>365</v>
      </c>
      <c r="D1981" s="27" t="str">
        <f>VLOOKUP(C1981,state!A:B,2)</f>
        <v>Ohio</v>
      </c>
      <c r="E1981" s="33" t="s">
        <v>2013</v>
      </c>
      <c r="F1981" s="33" t="str">
        <f>VLOOKUP(E1981,Sheet4!A:B,2,FALSE)</f>
        <v>Hillsboro</v>
      </c>
      <c r="G1981" s="27" t="s">
        <v>2014</v>
      </c>
      <c r="H1981" s="27" t="s">
        <v>4</v>
      </c>
      <c r="I1981" s="27" t="s">
        <v>13</v>
      </c>
      <c r="J1981" s="28" t="s">
        <v>3918</v>
      </c>
      <c r="K1981" s="29">
        <v>251154</v>
      </c>
      <c r="L1981" s="29">
        <v>251154</v>
      </c>
      <c r="M1981" s="29">
        <v>0</v>
      </c>
      <c r="N1981" s="29">
        <v>0</v>
      </c>
      <c r="O1981" s="31" t="s">
        <v>27</v>
      </c>
    </row>
    <row r="1982" spans="1:15" ht="30" x14ac:dyDescent="0.25">
      <c r="A1982" s="30" t="s">
        <v>15</v>
      </c>
      <c r="B1982" s="27" t="s">
        <v>364</v>
      </c>
      <c r="C1982" s="27" t="s">
        <v>365</v>
      </c>
      <c r="D1982" s="27" t="str">
        <f>VLOOKUP(C1982,state!A:B,2)</f>
        <v>Ohio</v>
      </c>
      <c r="E1982" s="33" t="s">
        <v>1386</v>
      </c>
      <c r="F1982" s="33" t="str">
        <f>VLOOKUP(E1982,Sheet4!A:B,2,FALSE)</f>
        <v>Chesapeake/Huntington Wva</v>
      </c>
      <c r="G1982" s="27" t="s">
        <v>1388</v>
      </c>
      <c r="H1982" s="27" t="s">
        <v>4</v>
      </c>
      <c r="I1982" s="27" t="s">
        <v>13</v>
      </c>
      <c r="J1982" s="28" t="s">
        <v>3894</v>
      </c>
      <c r="K1982" s="29">
        <v>204513</v>
      </c>
      <c r="L1982" s="29">
        <v>204513</v>
      </c>
      <c r="M1982" s="29">
        <v>0</v>
      </c>
      <c r="N1982" s="29">
        <v>0</v>
      </c>
      <c r="O1982" s="31" t="s">
        <v>417</v>
      </c>
    </row>
    <row r="1983" spans="1:15" ht="30" x14ac:dyDescent="0.25">
      <c r="A1983" s="30" t="s">
        <v>15</v>
      </c>
      <c r="B1983" s="27" t="s">
        <v>364</v>
      </c>
      <c r="C1983" s="27" t="s">
        <v>365</v>
      </c>
      <c r="D1983" s="27" t="str">
        <f>VLOOKUP(C1983,state!A:B,2)</f>
        <v>Ohio</v>
      </c>
      <c r="E1983" s="33" t="s">
        <v>1386</v>
      </c>
      <c r="F1983" s="33" t="str">
        <f>VLOOKUP(E1983,Sheet4!A:B,2,FALSE)</f>
        <v>Chesapeake/Huntington Wva</v>
      </c>
      <c r="G1983" s="27" t="s">
        <v>1388</v>
      </c>
      <c r="H1983" s="27" t="s">
        <v>4</v>
      </c>
      <c r="I1983" s="27" t="s">
        <v>13</v>
      </c>
      <c r="J1983" s="28" t="s">
        <v>3894</v>
      </c>
      <c r="K1983" s="29">
        <v>921288</v>
      </c>
      <c r="L1983" s="29">
        <v>921288</v>
      </c>
      <c r="M1983" s="29">
        <v>0</v>
      </c>
      <c r="N1983" s="29">
        <v>0</v>
      </c>
      <c r="O1983" s="31" t="s">
        <v>4645</v>
      </c>
    </row>
    <row r="1984" spans="1:15" ht="30" x14ac:dyDescent="0.25">
      <c r="A1984" s="30" t="s">
        <v>15</v>
      </c>
      <c r="B1984" s="27" t="s">
        <v>364</v>
      </c>
      <c r="C1984" s="27" t="s">
        <v>365</v>
      </c>
      <c r="D1984" s="27" t="str">
        <f>VLOOKUP(C1984,state!A:B,2)</f>
        <v>Ohio</v>
      </c>
      <c r="E1984" s="33" t="s">
        <v>2801</v>
      </c>
      <c r="F1984" s="33" t="str">
        <f>VLOOKUP(E1984,Sheet4!A:B,2,FALSE)</f>
        <v>Dayton</v>
      </c>
      <c r="G1984" s="27" t="s">
        <v>2803</v>
      </c>
      <c r="H1984" s="27" t="s">
        <v>4</v>
      </c>
      <c r="I1984" s="27" t="s">
        <v>13</v>
      </c>
      <c r="J1984" s="28" t="s">
        <v>3898</v>
      </c>
      <c r="K1984" s="29">
        <v>50514</v>
      </c>
      <c r="L1984" s="29">
        <v>50514</v>
      </c>
      <c r="M1984" s="29">
        <v>0</v>
      </c>
      <c r="N1984" s="29">
        <v>0</v>
      </c>
      <c r="O1984" s="31" t="s">
        <v>176</v>
      </c>
    </row>
    <row r="1985" spans="1:15" ht="30" x14ac:dyDescent="0.25">
      <c r="A1985" s="30" t="s">
        <v>15</v>
      </c>
      <c r="B1985" s="27" t="s">
        <v>364</v>
      </c>
      <c r="C1985" s="27" t="s">
        <v>365</v>
      </c>
      <c r="D1985" s="27" t="str">
        <f>VLOOKUP(C1985,state!A:B,2)</f>
        <v>Ohio</v>
      </c>
      <c r="E1985" s="33" t="s">
        <v>2801</v>
      </c>
      <c r="F1985" s="33" t="str">
        <f>VLOOKUP(E1985,Sheet4!A:B,2,FALSE)</f>
        <v>Dayton</v>
      </c>
      <c r="G1985" s="27" t="s">
        <v>2803</v>
      </c>
      <c r="H1985" s="27" t="s">
        <v>4</v>
      </c>
      <c r="I1985" s="27" t="s">
        <v>13</v>
      </c>
      <c r="J1985" s="28" t="s">
        <v>3898</v>
      </c>
      <c r="K1985" s="29">
        <v>881588</v>
      </c>
      <c r="L1985" s="29">
        <v>881588</v>
      </c>
      <c r="M1985" s="29">
        <v>0</v>
      </c>
      <c r="N1985" s="29">
        <v>0</v>
      </c>
      <c r="O1985" s="31" t="s">
        <v>655</v>
      </c>
    </row>
    <row r="1986" spans="1:15" ht="30" x14ac:dyDescent="0.25">
      <c r="A1986" s="30" t="s">
        <v>15</v>
      </c>
      <c r="B1986" s="27" t="s">
        <v>364</v>
      </c>
      <c r="C1986" s="27" t="s">
        <v>365</v>
      </c>
      <c r="D1986" s="27" t="str">
        <f>VLOOKUP(C1986,state!A:B,2)</f>
        <v>Ohio</v>
      </c>
      <c r="E1986" s="33" t="s">
        <v>2109</v>
      </c>
      <c r="F1986" s="33" t="str">
        <f>VLOOKUP(E1986,Sheet4!A:B,2,FALSE)</f>
        <v>Coshocton</v>
      </c>
      <c r="G1986" s="27" t="s">
        <v>2111</v>
      </c>
      <c r="H1986" s="27" t="s">
        <v>4</v>
      </c>
      <c r="I1986" s="27" t="s">
        <v>13</v>
      </c>
      <c r="J1986" s="28" t="s">
        <v>3908</v>
      </c>
      <c r="K1986" s="29">
        <v>249239</v>
      </c>
      <c r="L1986" s="29">
        <v>249239</v>
      </c>
      <c r="M1986" s="29">
        <v>0</v>
      </c>
      <c r="N1986" s="29">
        <v>0</v>
      </c>
      <c r="O1986" s="31" t="s">
        <v>515</v>
      </c>
    </row>
    <row r="1987" spans="1:15" ht="30" x14ac:dyDescent="0.25">
      <c r="A1987" s="30" t="s">
        <v>15</v>
      </c>
      <c r="B1987" s="27" t="s">
        <v>364</v>
      </c>
      <c r="C1987" s="27" t="s">
        <v>365</v>
      </c>
      <c r="D1987" s="27" t="str">
        <f>VLOOKUP(C1987,state!A:B,2)</f>
        <v>Ohio</v>
      </c>
      <c r="E1987" s="33" t="s">
        <v>374</v>
      </c>
      <c r="F1987" s="33" t="str">
        <f>VLOOKUP(E1987,Sheet4!A:B,2,FALSE)</f>
        <v>Jackson</v>
      </c>
      <c r="G1987" s="27" t="s">
        <v>376</v>
      </c>
      <c r="H1987" s="27" t="s">
        <v>4</v>
      </c>
      <c r="I1987" s="27" t="s">
        <v>13</v>
      </c>
      <c r="J1987" s="28" t="s">
        <v>3918</v>
      </c>
      <c r="K1987" s="29">
        <v>108033</v>
      </c>
      <c r="L1987" s="29">
        <v>108033</v>
      </c>
      <c r="M1987" s="29">
        <v>0</v>
      </c>
      <c r="N1987" s="29">
        <v>0</v>
      </c>
      <c r="O1987" s="31" t="s">
        <v>5123</v>
      </c>
    </row>
    <row r="1988" spans="1:15" ht="30" x14ac:dyDescent="0.25">
      <c r="A1988" s="30" t="s">
        <v>15</v>
      </c>
      <c r="B1988" s="27" t="s">
        <v>364</v>
      </c>
      <c r="C1988" s="27" t="s">
        <v>365</v>
      </c>
      <c r="D1988" s="27" t="str">
        <f>VLOOKUP(C1988,state!A:B,2)</f>
        <v>Ohio</v>
      </c>
      <c r="E1988" s="33" t="s">
        <v>374</v>
      </c>
      <c r="F1988" s="33" t="str">
        <f>VLOOKUP(E1988,Sheet4!A:B,2,FALSE)</f>
        <v>Jackson</v>
      </c>
      <c r="G1988" s="27" t="s">
        <v>376</v>
      </c>
      <c r="H1988" s="27" t="s">
        <v>4</v>
      </c>
      <c r="I1988" s="27" t="s">
        <v>13</v>
      </c>
      <c r="J1988" s="28" t="s">
        <v>3918</v>
      </c>
      <c r="K1988" s="29">
        <v>1455617</v>
      </c>
      <c r="L1988" s="29">
        <v>1455617</v>
      </c>
      <c r="M1988" s="29">
        <v>0</v>
      </c>
      <c r="N1988" s="29">
        <v>0</v>
      </c>
      <c r="O1988" s="31" t="s">
        <v>4082</v>
      </c>
    </row>
    <row r="1989" spans="1:15" ht="30" x14ac:dyDescent="0.25">
      <c r="A1989" s="30" t="s">
        <v>15</v>
      </c>
      <c r="B1989" s="27" t="s">
        <v>364</v>
      </c>
      <c r="C1989" s="27" t="s">
        <v>365</v>
      </c>
      <c r="D1989" s="27" t="str">
        <f>VLOOKUP(C1989,state!A:B,2)</f>
        <v>Ohio</v>
      </c>
      <c r="E1989" s="33" t="s">
        <v>370</v>
      </c>
      <c r="F1989" s="33" t="str">
        <f>VLOOKUP(E1989,Sheet4!A:B,2,FALSE)</f>
        <v>Harrison</v>
      </c>
      <c r="G1989" s="27" t="s">
        <v>373</v>
      </c>
      <c r="H1989" s="27" t="s">
        <v>4</v>
      </c>
      <c r="I1989" s="27" t="s">
        <v>13</v>
      </c>
      <c r="J1989" s="28" t="s">
        <v>3895</v>
      </c>
      <c r="K1989" s="29">
        <v>20925</v>
      </c>
      <c r="L1989" s="29">
        <v>20925</v>
      </c>
      <c r="M1989" s="29">
        <v>0</v>
      </c>
      <c r="N1989" s="29">
        <v>0</v>
      </c>
      <c r="O1989" s="31" t="s">
        <v>45</v>
      </c>
    </row>
    <row r="1990" spans="1:15" ht="30" x14ac:dyDescent="0.25">
      <c r="A1990" s="30" t="s">
        <v>15</v>
      </c>
      <c r="B1990" s="27" t="s">
        <v>364</v>
      </c>
      <c r="C1990" s="27" t="s">
        <v>365</v>
      </c>
      <c r="D1990" s="27" t="str">
        <f>VLOOKUP(C1990,state!A:B,2)</f>
        <v>Ohio</v>
      </c>
      <c r="E1990" s="33" t="s">
        <v>370</v>
      </c>
      <c r="F1990" s="33" t="str">
        <f>VLOOKUP(E1990,Sheet4!A:B,2,FALSE)</f>
        <v>Harrison</v>
      </c>
      <c r="G1990" s="27" t="s">
        <v>373</v>
      </c>
      <c r="H1990" s="27" t="s">
        <v>4</v>
      </c>
      <c r="I1990" s="27" t="s">
        <v>13</v>
      </c>
      <c r="J1990" s="28" t="s">
        <v>3895</v>
      </c>
      <c r="K1990" s="29">
        <v>42750</v>
      </c>
      <c r="L1990" s="29">
        <v>42750</v>
      </c>
      <c r="M1990" s="29">
        <v>0</v>
      </c>
      <c r="N1990" s="29">
        <v>0</v>
      </c>
      <c r="O1990" s="31" t="s">
        <v>96</v>
      </c>
    </row>
    <row r="1991" spans="1:15" ht="30" x14ac:dyDescent="0.25">
      <c r="A1991" s="30" t="s">
        <v>15</v>
      </c>
      <c r="B1991" s="27" t="s">
        <v>364</v>
      </c>
      <c r="C1991" s="27" t="s">
        <v>365</v>
      </c>
      <c r="D1991" s="27" t="str">
        <f>VLOOKUP(C1991,state!A:B,2)</f>
        <v>Ohio</v>
      </c>
      <c r="E1991" s="33" t="s">
        <v>370</v>
      </c>
      <c r="F1991" s="33" t="str">
        <f>VLOOKUP(E1991,Sheet4!A:B,2,FALSE)</f>
        <v>Harrison</v>
      </c>
      <c r="G1991" s="27" t="s">
        <v>373</v>
      </c>
      <c r="H1991" s="27" t="s">
        <v>4</v>
      </c>
      <c r="I1991" s="27" t="s">
        <v>13</v>
      </c>
      <c r="J1991" s="28" t="s">
        <v>3897</v>
      </c>
      <c r="K1991" s="29">
        <v>213962</v>
      </c>
      <c r="L1991" s="29">
        <v>213962</v>
      </c>
      <c r="M1991" s="29">
        <v>0</v>
      </c>
      <c r="N1991" s="29">
        <v>0</v>
      </c>
      <c r="O1991" s="31" t="s">
        <v>69</v>
      </c>
    </row>
    <row r="1992" spans="1:15" ht="30" x14ac:dyDescent="0.25">
      <c r="A1992" s="30" t="s">
        <v>15</v>
      </c>
      <c r="B1992" s="27" t="s">
        <v>364</v>
      </c>
      <c r="C1992" s="27" t="s">
        <v>365</v>
      </c>
      <c r="D1992" s="27" t="str">
        <f>VLOOKUP(C1992,state!A:B,2)</f>
        <v>Ohio</v>
      </c>
      <c r="E1992" s="33" t="s">
        <v>370</v>
      </c>
      <c r="F1992" s="33" t="str">
        <f>VLOOKUP(E1992,Sheet4!A:B,2,FALSE)</f>
        <v>Harrison</v>
      </c>
      <c r="G1992" s="27" t="s">
        <v>373</v>
      </c>
      <c r="H1992" s="27" t="s">
        <v>4</v>
      </c>
      <c r="I1992" s="27" t="s">
        <v>13</v>
      </c>
      <c r="J1992" s="28" t="s">
        <v>3895</v>
      </c>
      <c r="K1992" s="29">
        <v>225090</v>
      </c>
      <c r="L1992" s="29">
        <v>225090</v>
      </c>
      <c r="M1992" s="29">
        <v>0</v>
      </c>
      <c r="N1992" s="29">
        <v>0</v>
      </c>
      <c r="O1992" s="31" t="s">
        <v>377</v>
      </c>
    </row>
    <row r="1993" spans="1:15" ht="30" x14ac:dyDescent="0.25">
      <c r="A1993" s="30" t="s">
        <v>15</v>
      </c>
      <c r="B1993" s="27" t="s">
        <v>364</v>
      </c>
      <c r="C1993" s="27" t="s">
        <v>365</v>
      </c>
      <c r="D1993" s="27" t="str">
        <f>VLOOKUP(C1993,state!A:B,2)</f>
        <v>Ohio</v>
      </c>
      <c r="E1993" s="33" t="s">
        <v>1667</v>
      </c>
      <c r="F1993" s="33" t="str">
        <f>VLOOKUP(E1993,Sheet4!A:B,2,FALSE)</f>
        <v>Lebanon</v>
      </c>
      <c r="G1993" s="27" t="s">
        <v>1669</v>
      </c>
      <c r="H1993" s="27" t="s">
        <v>4</v>
      </c>
      <c r="I1993" s="27" t="s">
        <v>13</v>
      </c>
      <c r="J1993" s="28" t="s">
        <v>3901</v>
      </c>
      <c r="K1993" s="29">
        <v>8919</v>
      </c>
      <c r="L1993" s="29">
        <v>8919</v>
      </c>
      <c r="M1993" s="29">
        <v>0</v>
      </c>
      <c r="N1993" s="29">
        <v>0</v>
      </c>
      <c r="O1993" s="31" t="s">
        <v>5124</v>
      </c>
    </row>
    <row r="1994" spans="1:15" ht="30" x14ac:dyDescent="0.25">
      <c r="A1994" s="30" t="s">
        <v>15</v>
      </c>
      <c r="B1994" s="27" t="s">
        <v>364</v>
      </c>
      <c r="C1994" s="27" t="s">
        <v>365</v>
      </c>
      <c r="D1994" s="27" t="str">
        <f>VLOOKUP(C1994,state!A:B,2)</f>
        <v>Ohio</v>
      </c>
      <c r="E1994" s="33" t="s">
        <v>1667</v>
      </c>
      <c r="F1994" s="33" t="str">
        <f>VLOOKUP(E1994,Sheet4!A:B,2,FALSE)</f>
        <v>Lebanon</v>
      </c>
      <c r="G1994" s="27" t="s">
        <v>1669</v>
      </c>
      <c r="H1994" s="27" t="s">
        <v>4</v>
      </c>
      <c r="I1994" s="27" t="s">
        <v>13</v>
      </c>
      <c r="J1994" s="28" t="s">
        <v>3901</v>
      </c>
      <c r="K1994" s="29">
        <v>9900</v>
      </c>
      <c r="L1994" s="29">
        <v>9900</v>
      </c>
      <c r="M1994" s="29">
        <v>0</v>
      </c>
      <c r="N1994" s="29">
        <v>0</v>
      </c>
      <c r="O1994" s="31" t="s">
        <v>1849</v>
      </c>
    </row>
    <row r="1995" spans="1:15" ht="30" x14ac:dyDescent="0.25">
      <c r="A1995" s="30" t="s">
        <v>15</v>
      </c>
      <c r="B1995" s="27" t="s">
        <v>364</v>
      </c>
      <c r="C1995" s="27" t="s">
        <v>365</v>
      </c>
      <c r="D1995" s="27" t="str">
        <f>VLOOKUP(C1995,state!A:B,2)</f>
        <v>Ohio</v>
      </c>
      <c r="E1995" s="33" t="s">
        <v>1667</v>
      </c>
      <c r="F1995" s="33" t="str">
        <f>VLOOKUP(E1995,Sheet4!A:B,2,FALSE)</f>
        <v>Lebanon</v>
      </c>
      <c r="G1995" s="27" t="s">
        <v>1669</v>
      </c>
      <c r="H1995" s="27" t="s">
        <v>4</v>
      </c>
      <c r="I1995" s="27" t="s">
        <v>13</v>
      </c>
      <c r="J1995" s="28" t="s">
        <v>3901</v>
      </c>
      <c r="K1995" s="29">
        <v>27159</v>
      </c>
      <c r="L1995" s="29">
        <v>27159</v>
      </c>
      <c r="M1995" s="29">
        <v>0</v>
      </c>
      <c r="N1995" s="29">
        <v>0</v>
      </c>
      <c r="O1995" s="31" t="s">
        <v>1971</v>
      </c>
    </row>
    <row r="1996" spans="1:15" ht="30" x14ac:dyDescent="0.25">
      <c r="A1996" s="30" t="s">
        <v>15</v>
      </c>
      <c r="B1996" s="27" t="s">
        <v>364</v>
      </c>
      <c r="C1996" s="27" t="s">
        <v>365</v>
      </c>
      <c r="D1996" s="27" t="str">
        <f>VLOOKUP(C1996,state!A:B,2)</f>
        <v>Ohio</v>
      </c>
      <c r="E1996" s="33" t="s">
        <v>1667</v>
      </c>
      <c r="F1996" s="33" t="str">
        <f>VLOOKUP(E1996,Sheet4!A:B,2,FALSE)</f>
        <v>Lebanon</v>
      </c>
      <c r="G1996" s="27" t="s">
        <v>1669</v>
      </c>
      <c r="H1996" s="27" t="s">
        <v>4</v>
      </c>
      <c r="I1996" s="27" t="s">
        <v>13</v>
      </c>
      <c r="J1996" s="28" t="s">
        <v>3901</v>
      </c>
      <c r="K1996" s="29">
        <v>76550</v>
      </c>
      <c r="L1996" s="29">
        <v>76550</v>
      </c>
      <c r="M1996" s="29">
        <v>0</v>
      </c>
      <c r="N1996" s="29">
        <v>0</v>
      </c>
      <c r="O1996" s="31" t="s">
        <v>320</v>
      </c>
    </row>
    <row r="1997" spans="1:15" ht="30" x14ac:dyDescent="0.25">
      <c r="A1997" s="30" t="s">
        <v>15</v>
      </c>
      <c r="B1997" s="27" t="s">
        <v>364</v>
      </c>
      <c r="C1997" s="27" t="s">
        <v>365</v>
      </c>
      <c r="D1997" s="27" t="str">
        <f>VLOOKUP(C1997,state!A:B,2)</f>
        <v>Ohio</v>
      </c>
      <c r="E1997" s="33" t="s">
        <v>1112</v>
      </c>
      <c r="F1997" s="33" t="str">
        <f>VLOOKUP(E1997,Sheet4!A:B,2,FALSE)</f>
        <v>Urbana</v>
      </c>
      <c r="G1997" s="27" t="s">
        <v>1114</v>
      </c>
      <c r="H1997" s="27" t="s">
        <v>4</v>
      </c>
      <c r="I1997" s="27" t="s">
        <v>13</v>
      </c>
      <c r="J1997" s="28" t="s">
        <v>3914</v>
      </c>
      <c r="K1997" s="29">
        <v>23490</v>
      </c>
      <c r="L1997" s="29">
        <v>23490</v>
      </c>
      <c r="M1997" s="29">
        <v>0</v>
      </c>
      <c r="N1997" s="29">
        <v>0</v>
      </c>
      <c r="O1997" s="31" t="s">
        <v>4212</v>
      </c>
    </row>
    <row r="1998" spans="1:15" ht="30" x14ac:dyDescent="0.25">
      <c r="A1998" s="30" t="s">
        <v>15</v>
      </c>
      <c r="B1998" s="27" t="s">
        <v>364</v>
      </c>
      <c r="C1998" s="27" t="s">
        <v>365</v>
      </c>
      <c r="D1998" s="27" t="str">
        <f>VLOOKUP(C1998,state!A:B,2)</f>
        <v>Ohio</v>
      </c>
      <c r="E1998" s="33" t="s">
        <v>1112</v>
      </c>
      <c r="F1998" s="33" t="str">
        <f>VLOOKUP(E1998,Sheet4!A:B,2,FALSE)</f>
        <v>Urbana</v>
      </c>
      <c r="G1998" s="27" t="s">
        <v>1114</v>
      </c>
      <c r="H1998" s="27" t="s">
        <v>4</v>
      </c>
      <c r="I1998" s="27" t="s">
        <v>13</v>
      </c>
      <c r="J1998" s="28" t="s">
        <v>3914</v>
      </c>
      <c r="K1998" s="29">
        <v>452775</v>
      </c>
      <c r="L1998" s="29">
        <v>452775</v>
      </c>
      <c r="M1998" s="29">
        <v>0</v>
      </c>
      <c r="N1998" s="29">
        <v>0</v>
      </c>
      <c r="O1998" s="31" t="s">
        <v>176</v>
      </c>
    </row>
    <row r="1999" spans="1:15" ht="30" x14ac:dyDescent="0.25">
      <c r="A1999" s="30" t="s">
        <v>15</v>
      </c>
      <c r="B1999" s="27" t="s">
        <v>364</v>
      </c>
      <c r="C1999" s="27" t="s">
        <v>365</v>
      </c>
      <c r="D1999" s="27" t="str">
        <f>VLOOKUP(C1999,state!A:B,2)</f>
        <v>Ohio</v>
      </c>
      <c r="E1999" s="33" t="s">
        <v>525</v>
      </c>
      <c r="F1999" s="33" t="str">
        <f>VLOOKUP(E1999,Sheet4!A:B,2,FALSE)</f>
        <v>New Lexington</v>
      </c>
      <c r="G1999" s="27" t="s">
        <v>528</v>
      </c>
      <c r="H1999" s="27" t="s">
        <v>4</v>
      </c>
      <c r="I1999" s="27" t="s">
        <v>13</v>
      </c>
      <c r="J1999" s="28" t="s">
        <v>3918</v>
      </c>
      <c r="K1999" s="29">
        <v>3000</v>
      </c>
      <c r="L1999" s="29">
        <v>3000</v>
      </c>
      <c r="M1999" s="29">
        <v>0</v>
      </c>
      <c r="N1999" s="29">
        <v>0</v>
      </c>
      <c r="O1999" s="31" t="s">
        <v>45</v>
      </c>
    </row>
    <row r="2000" spans="1:15" ht="30" x14ac:dyDescent="0.25">
      <c r="A2000" s="30" t="s">
        <v>15</v>
      </c>
      <c r="B2000" s="27" t="s">
        <v>364</v>
      </c>
      <c r="C2000" s="27" t="s">
        <v>365</v>
      </c>
      <c r="D2000" s="27" t="str">
        <f>VLOOKUP(C2000,state!A:B,2)</f>
        <v>Ohio</v>
      </c>
      <c r="E2000" s="33" t="s">
        <v>525</v>
      </c>
      <c r="F2000" s="33" t="str">
        <f>VLOOKUP(E2000,Sheet4!A:B,2,FALSE)</f>
        <v>New Lexington</v>
      </c>
      <c r="G2000" s="27" t="s">
        <v>528</v>
      </c>
      <c r="H2000" s="27" t="s">
        <v>4</v>
      </c>
      <c r="I2000" s="27" t="s">
        <v>13</v>
      </c>
      <c r="J2000" s="28" t="s">
        <v>3918</v>
      </c>
      <c r="K2000" s="29">
        <v>3783</v>
      </c>
      <c r="L2000" s="29">
        <v>3783</v>
      </c>
      <c r="M2000" s="29">
        <v>0</v>
      </c>
      <c r="N2000" s="29">
        <v>0</v>
      </c>
      <c r="O2000" s="31" t="s">
        <v>45</v>
      </c>
    </row>
    <row r="2001" spans="1:15" ht="30" x14ac:dyDescent="0.25">
      <c r="A2001" s="30" t="s">
        <v>15</v>
      </c>
      <c r="B2001" s="27" t="s">
        <v>364</v>
      </c>
      <c r="C2001" s="27" t="s">
        <v>365</v>
      </c>
      <c r="D2001" s="27" t="str">
        <f>VLOOKUP(C2001,state!A:B,2)</f>
        <v>Ohio</v>
      </c>
      <c r="E2001" s="33" t="s">
        <v>525</v>
      </c>
      <c r="F2001" s="33" t="str">
        <f>VLOOKUP(E2001,Sheet4!A:B,2,FALSE)</f>
        <v>New Lexington</v>
      </c>
      <c r="G2001" s="27" t="s">
        <v>528</v>
      </c>
      <c r="H2001" s="27" t="s">
        <v>4</v>
      </c>
      <c r="I2001" s="27" t="s">
        <v>13</v>
      </c>
      <c r="J2001" s="28" t="s">
        <v>3918</v>
      </c>
      <c r="K2001" s="29">
        <v>20000</v>
      </c>
      <c r="L2001" s="29">
        <v>20000</v>
      </c>
      <c r="M2001" s="29">
        <v>0</v>
      </c>
      <c r="N2001" s="29">
        <v>0</v>
      </c>
      <c r="O2001" s="31" t="s">
        <v>44</v>
      </c>
    </row>
    <row r="2002" spans="1:15" ht="30" x14ac:dyDescent="0.25">
      <c r="A2002" s="30" t="s">
        <v>15</v>
      </c>
      <c r="B2002" s="27" t="s">
        <v>364</v>
      </c>
      <c r="C2002" s="27" t="s">
        <v>365</v>
      </c>
      <c r="D2002" s="27" t="str">
        <f>VLOOKUP(C2002,state!A:B,2)</f>
        <v>Ohio</v>
      </c>
      <c r="E2002" s="33" t="s">
        <v>525</v>
      </c>
      <c r="F2002" s="33" t="str">
        <f>VLOOKUP(E2002,Sheet4!A:B,2,FALSE)</f>
        <v>New Lexington</v>
      </c>
      <c r="G2002" s="27" t="s">
        <v>528</v>
      </c>
      <c r="H2002" s="27" t="s">
        <v>4</v>
      </c>
      <c r="I2002" s="27" t="s">
        <v>13</v>
      </c>
      <c r="J2002" s="28" t="s">
        <v>3918</v>
      </c>
      <c r="K2002" s="29">
        <v>20000</v>
      </c>
      <c r="L2002" s="29">
        <v>20000</v>
      </c>
      <c r="M2002" s="29">
        <v>0</v>
      </c>
      <c r="N2002" s="29">
        <v>0</v>
      </c>
      <c r="O2002" s="31" t="s">
        <v>96</v>
      </c>
    </row>
    <row r="2003" spans="1:15" ht="30" x14ac:dyDescent="0.25">
      <c r="A2003" s="30" t="s">
        <v>15</v>
      </c>
      <c r="B2003" s="27" t="s">
        <v>364</v>
      </c>
      <c r="C2003" s="27" t="s">
        <v>365</v>
      </c>
      <c r="D2003" s="27" t="str">
        <f>VLOOKUP(C2003,state!A:B,2)</f>
        <v>Ohio</v>
      </c>
      <c r="E2003" s="33" t="s">
        <v>525</v>
      </c>
      <c r="F2003" s="33" t="str">
        <f>VLOOKUP(E2003,Sheet4!A:B,2,FALSE)</f>
        <v>New Lexington</v>
      </c>
      <c r="G2003" s="27" t="s">
        <v>528</v>
      </c>
      <c r="H2003" s="27" t="s">
        <v>4</v>
      </c>
      <c r="I2003" s="27" t="s">
        <v>13</v>
      </c>
      <c r="J2003" s="28" t="s">
        <v>3918</v>
      </c>
      <c r="K2003" s="29">
        <v>202126</v>
      </c>
      <c r="L2003" s="29">
        <v>202126</v>
      </c>
      <c r="M2003" s="29">
        <v>0</v>
      </c>
      <c r="N2003" s="29">
        <v>0</v>
      </c>
      <c r="O2003" s="31" t="s">
        <v>515</v>
      </c>
    </row>
    <row r="2004" spans="1:15" ht="30" x14ac:dyDescent="0.25">
      <c r="A2004" s="30" t="s">
        <v>15</v>
      </c>
      <c r="B2004" s="27" t="s">
        <v>364</v>
      </c>
      <c r="C2004" s="27" t="s">
        <v>365</v>
      </c>
      <c r="D2004" s="27" t="str">
        <f>VLOOKUP(C2004,state!A:B,2)</f>
        <v>Ohio</v>
      </c>
      <c r="E2004" s="33" t="s">
        <v>3403</v>
      </c>
      <c r="F2004" s="33" t="str">
        <f>VLOOKUP(E2004,Sheet4!A:B,2,FALSE)</f>
        <v>Lancaster</v>
      </c>
      <c r="G2004" s="27" t="s">
        <v>2925</v>
      </c>
      <c r="H2004" s="27" t="s">
        <v>4</v>
      </c>
      <c r="I2004" s="27" t="s">
        <v>13</v>
      </c>
      <c r="J2004" s="28" t="s">
        <v>3936</v>
      </c>
      <c r="K2004" s="29">
        <v>46935</v>
      </c>
      <c r="L2004" s="29">
        <v>46935</v>
      </c>
      <c r="M2004" s="29">
        <v>0</v>
      </c>
      <c r="N2004" s="29">
        <v>0</v>
      </c>
      <c r="O2004" s="31" t="s">
        <v>5224</v>
      </c>
    </row>
    <row r="2005" spans="1:15" ht="30" x14ac:dyDescent="0.25">
      <c r="A2005" s="30" t="s">
        <v>15</v>
      </c>
      <c r="B2005" s="27" t="s">
        <v>364</v>
      </c>
      <c r="C2005" s="27" t="s">
        <v>365</v>
      </c>
      <c r="D2005" s="27" t="str">
        <f>VLOOKUP(C2005,state!A:B,2)</f>
        <v>Ohio</v>
      </c>
      <c r="E2005" s="33" t="s">
        <v>1902</v>
      </c>
      <c r="F2005" s="33" t="str">
        <f>VLOOKUP(E2005,Sheet4!A:B,2,FALSE)</f>
        <v>Mansfield</v>
      </c>
      <c r="G2005" s="27" t="s">
        <v>1903</v>
      </c>
      <c r="H2005" s="27" t="s">
        <v>4</v>
      </c>
      <c r="I2005" s="27" t="s">
        <v>13</v>
      </c>
      <c r="J2005" s="28" t="s">
        <v>3973</v>
      </c>
      <c r="K2005" s="29">
        <v>1700000</v>
      </c>
      <c r="L2005" s="29">
        <v>0</v>
      </c>
      <c r="M2005" s="29">
        <v>1700000</v>
      </c>
      <c r="N2005" s="29">
        <v>0</v>
      </c>
      <c r="O2005" s="31" t="s">
        <v>176</v>
      </c>
    </row>
    <row r="2006" spans="1:15" ht="30" x14ac:dyDescent="0.25">
      <c r="A2006" s="30" t="s">
        <v>15</v>
      </c>
      <c r="B2006" s="27" t="s">
        <v>364</v>
      </c>
      <c r="C2006" s="27" t="s">
        <v>365</v>
      </c>
      <c r="D2006" s="27" t="str">
        <f>VLOOKUP(C2006,state!A:B,2)</f>
        <v>Ohio</v>
      </c>
      <c r="E2006" s="33" t="s">
        <v>1902</v>
      </c>
      <c r="F2006" s="33" t="str">
        <f>VLOOKUP(E2006,Sheet4!A:B,2,FALSE)</f>
        <v>Mansfield</v>
      </c>
      <c r="G2006" s="27" t="s">
        <v>1903</v>
      </c>
      <c r="H2006" s="27" t="s">
        <v>4</v>
      </c>
      <c r="I2006" s="27" t="s">
        <v>13</v>
      </c>
      <c r="J2006" s="28" t="s">
        <v>3973</v>
      </c>
      <c r="K2006" s="29">
        <v>2461731</v>
      </c>
      <c r="L2006" s="29">
        <v>150000</v>
      </c>
      <c r="M2006" s="29">
        <v>2311731</v>
      </c>
      <c r="N2006" s="29">
        <v>0</v>
      </c>
      <c r="O2006" s="31" t="s">
        <v>5283</v>
      </c>
    </row>
    <row r="2007" spans="1:15" ht="30" x14ac:dyDescent="0.25">
      <c r="A2007" s="30" t="s">
        <v>15</v>
      </c>
      <c r="B2007" s="27" t="s">
        <v>364</v>
      </c>
      <c r="C2007" s="27" t="s">
        <v>365</v>
      </c>
      <c r="D2007" s="27" t="str">
        <f>VLOOKUP(C2007,state!A:B,2)</f>
        <v>Ohio</v>
      </c>
      <c r="E2007" s="33" t="s">
        <v>3537</v>
      </c>
      <c r="F2007" s="33" t="str">
        <f>VLOOKUP(E2007,Sheet4!A:B,2,FALSE)</f>
        <v>Ottawa</v>
      </c>
      <c r="G2007" s="27" t="s">
        <v>3538</v>
      </c>
      <c r="H2007" s="27" t="s">
        <v>4</v>
      </c>
      <c r="I2007" s="27" t="s">
        <v>13</v>
      </c>
      <c r="J2007" s="28" t="s">
        <v>3918</v>
      </c>
      <c r="K2007" s="29">
        <v>121426</v>
      </c>
      <c r="L2007" s="29">
        <v>121426</v>
      </c>
      <c r="M2007" s="29">
        <v>0</v>
      </c>
      <c r="N2007" s="29">
        <v>0</v>
      </c>
      <c r="O2007" s="31" t="s">
        <v>5430</v>
      </c>
    </row>
    <row r="2008" spans="1:15" ht="30" x14ac:dyDescent="0.25">
      <c r="A2008" s="30" t="s">
        <v>15</v>
      </c>
      <c r="B2008" s="27" t="s">
        <v>364</v>
      </c>
      <c r="C2008" s="27" t="s">
        <v>365</v>
      </c>
      <c r="D2008" s="27" t="str">
        <f>VLOOKUP(C2008,state!A:B,2)</f>
        <v>Ohio</v>
      </c>
      <c r="E2008" s="33" t="s">
        <v>1897</v>
      </c>
      <c r="F2008" s="33" t="str">
        <f>VLOOKUP(E2008,Sheet4!A:B,2,FALSE)</f>
        <v>Portsmouth</v>
      </c>
      <c r="G2008" s="27" t="s">
        <v>1899</v>
      </c>
      <c r="H2008" s="27" t="s">
        <v>4</v>
      </c>
      <c r="I2008" s="27" t="s">
        <v>13</v>
      </c>
      <c r="J2008" s="28" t="s">
        <v>3932</v>
      </c>
      <c r="K2008" s="29">
        <v>35019</v>
      </c>
      <c r="L2008" s="29">
        <v>35019</v>
      </c>
      <c r="M2008" s="29">
        <v>0</v>
      </c>
      <c r="N2008" s="29">
        <v>0</v>
      </c>
      <c r="O2008" s="31" t="s">
        <v>139</v>
      </c>
    </row>
    <row r="2009" spans="1:15" ht="30" x14ac:dyDescent="0.25">
      <c r="A2009" s="30" t="s">
        <v>15</v>
      </c>
      <c r="B2009" s="27" t="s">
        <v>364</v>
      </c>
      <c r="C2009" s="27" t="s">
        <v>365</v>
      </c>
      <c r="D2009" s="27" t="str">
        <f>VLOOKUP(C2009,state!A:B,2)</f>
        <v>Ohio</v>
      </c>
      <c r="E2009" s="33" t="s">
        <v>1897</v>
      </c>
      <c r="F2009" s="33" t="str">
        <f>VLOOKUP(E2009,Sheet4!A:B,2,FALSE)</f>
        <v>Portsmouth</v>
      </c>
      <c r="G2009" s="27" t="s">
        <v>1899</v>
      </c>
      <c r="H2009" s="27" t="s">
        <v>4</v>
      </c>
      <c r="I2009" s="27" t="s">
        <v>13</v>
      </c>
      <c r="J2009" s="28" t="s">
        <v>3932</v>
      </c>
      <c r="K2009" s="29">
        <v>127657</v>
      </c>
      <c r="L2009" s="29">
        <v>127657</v>
      </c>
      <c r="M2009" s="29">
        <v>0</v>
      </c>
      <c r="N2009" s="29">
        <v>0</v>
      </c>
      <c r="O2009" s="31" t="s">
        <v>45</v>
      </c>
    </row>
    <row r="2010" spans="1:15" ht="30" x14ac:dyDescent="0.25">
      <c r="A2010" s="30" t="s">
        <v>15</v>
      </c>
      <c r="B2010" s="27" t="s">
        <v>364</v>
      </c>
      <c r="C2010" s="27" t="s">
        <v>365</v>
      </c>
      <c r="D2010" s="27" t="str">
        <f>VLOOKUP(C2010,state!A:B,2)</f>
        <v>Ohio</v>
      </c>
      <c r="E2010" s="33" t="s">
        <v>2709</v>
      </c>
      <c r="F2010" s="33" t="str">
        <f>VLOOKUP(E2010,Sheet4!A:B,2,FALSE)</f>
        <v>Chillicothe</v>
      </c>
      <c r="G2010" s="27" t="s">
        <v>2711</v>
      </c>
      <c r="H2010" s="27" t="s">
        <v>4</v>
      </c>
      <c r="I2010" s="27" t="s">
        <v>13</v>
      </c>
      <c r="J2010" s="28" t="s">
        <v>3902</v>
      </c>
      <c r="K2010" s="29">
        <v>162711</v>
      </c>
      <c r="L2010" s="29">
        <v>162711</v>
      </c>
      <c r="M2010" s="29">
        <v>0</v>
      </c>
      <c r="N2010" s="29">
        <v>0</v>
      </c>
      <c r="O2010" s="31" t="s">
        <v>5558</v>
      </c>
    </row>
    <row r="2011" spans="1:15" ht="30" x14ac:dyDescent="0.25">
      <c r="A2011" s="30" t="s">
        <v>15</v>
      </c>
      <c r="B2011" s="27" t="s">
        <v>364</v>
      </c>
      <c r="C2011" s="27" t="s">
        <v>365</v>
      </c>
      <c r="D2011" s="27" t="str">
        <f>VLOOKUP(C2011,state!A:B,2)</f>
        <v>Ohio</v>
      </c>
      <c r="E2011" s="33" t="s">
        <v>1551</v>
      </c>
      <c r="F2011" s="33" t="str">
        <f>VLOOKUP(E2011,Sheet4!A:B,2,FALSE)</f>
        <v>Fremont</v>
      </c>
      <c r="G2011" s="27" t="s">
        <v>1552</v>
      </c>
      <c r="H2011" s="27" t="s">
        <v>4</v>
      </c>
      <c r="I2011" s="27" t="s">
        <v>13</v>
      </c>
      <c r="J2011" s="28" t="s">
        <v>3914</v>
      </c>
      <c r="K2011" s="29">
        <v>1474826</v>
      </c>
      <c r="L2011" s="29">
        <v>1474826</v>
      </c>
      <c r="M2011" s="29">
        <v>0</v>
      </c>
      <c r="N2011" s="29">
        <v>0</v>
      </c>
      <c r="O2011" s="31" t="s">
        <v>5559</v>
      </c>
    </row>
    <row r="2012" spans="1:15" ht="30" x14ac:dyDescent="0.25">
      <c r="A2012" s="30" t="s">
        <v>15</v>
      </c>
      <c r="B2012" s="27" t="s">
        <v>364</v>
      </c>
      <c r="C2012" s="27" t="s">
        <v>365</v>
      </c>
      <c r="D2012" s="27" t="str">
        <f>VLOOKUP(C2012,state!A:B,2)</f>
        <v>Ohio</v>
      </c>
      <c r="E2012" s="33" t="s">
        <v>1271</v>
      </c>
      <c r="F2012" s="33" t="str">
        <f>VLOOKUP(E2012,Sheet4!A:B,2,FALSE)</f>
        <v>Sidney</v>
      </c>
      <c r="G2012" s="27" t="s">
        <v>1272</v>
      </c>
      <c r="H2012" s="27" t="s">
        <v>4</v>
      </c>
      <c r="I2012" s="27" t="s">
        <v>13</v>
      </c>
      <c r="J2012" s="28" t="s">
        <v>3914</v>
      </c>
      <c r="K2012" s="29">
        <v>13437</v>
      </c>
      <c r="L2012" s="29">
        <v>13437</v>
      </c>
      <c r="M2012" s="29">
        <v>0</v>
      </c>
      <c r="N2012" s="29">
        <v>0</v>
      </c>
      <c r="O2012" s="31" t="s">
        <v>96</v>
      </c>
    </row>
    <row r="2013" spans="1:15" ht="30" x14ac:dyDescent="0.25">
      <c r="A2013" s="30" t="s">
        <v>15</v>
      </c>
      <c r="B2013" s="27" t="s">
        <v>364</v>
      </c>
      <c r="C2013" s="27" t="s">
        <v>365</v>
      </c>
      <c r="D2013" s="27" t="str">
        <f>VLOOKUP(C2013,state!A:B,2)</f>
        <v>Ohio</v>
      </c>
      <c r="E2013" s="33" t="s">
        <v>1271</v>
      </c>
      <c r="F2013" s="33" t="str">
        <f>VLOOKUP(E2013,Sheet4!A:B,2,FALSE)</f>
        <v>Sidney</v>
      </c>
      <c r="G2013" s="27" t="s">
        <v>1272</v>
      </c>
      <c r="H2013" s="27" t="s">
        <v>4</v>
      </c>
      <c r="I2013" s="27" t="s">
        <v>13</v>
      </c>
      <c r="J2013" s="28" t="s">
        <v>3914</v>
      </c>
      <c r="K2013" s="29">
        <v>66258</v>
      </c>
      <c r="L2013" s="29">
        <v>66258</v>
      </c>
      <c r="M2013" s="29">
        <v>0</v>
      </c>
      <c r="N2013" s="29">
        <v>0</v>
      </c>
      <c r="O2013" s="31" t="s">
        <v>44</v>
      </c>
    </row>
    <row r="2014" spans="1:15" ht="30" x14ac:dyDescent="0.25">
      <c r="A2014" s="30" t="s">
        <v>15</v>
      </c>
      <c r="B2014" s="27" t="s">
        <v>364</v>
      </c>
      <c r="C2014" s="27" t="s">
        <v>365</v>
      </c>
      <c r="D2014" s="27" t="str">
        <f>VLOOKUP(C2014,state!A:B,2)</f>
        <v>Ohio</v>
      </c>
      <c r="E2014" s="33" t="s">
        <v>1271</v>
      </c>
      <c r="F2014" s="33" t="str">
        <f>VLOOKUP(E2014,Sheet4!A:B,2,FALSE)</f>
        <v>Sidney</v>
      </c>
      <c r="G2014" s="27" t="s">
        <v>1272</v>
      </c>
      <c r="H2014" s="27" t="s">
        <v>4</v>
      </c>
      <c r="I2014" s="27" t="s">
        <v>13</v>
      </c>
      <c r="J2014" s="28" t="s">
        <v>3914</v>
      </c>
      <c r="K2014" s="29">
        <v>95535</v>
      </c>
      <c r="L2014" s="29">
        <v>95535</v>
      </c>
      <c r="M2014" s="29">
        <v>0</v>
      </c>
      <c r="N2014" s="29">
        <v>0</v>
      </c>
      <c r="O2014" s="31" t="s">
        <v>44</v>
      </c>
    </row>
    <row r="2015" spans="1:15" ht="30" x14ac:dyDescent="0.25">
      <c r="A2015" s="30" t="s">
        <v>15</v>
      </c>
      <c r="B2015" s="27" t="s">
        <v>364</v>
      </c>
      <c r="C2015" s="27" t="s">
        <v>365</v>
      </c>
      <c r="D2015" s="27" t="str">
        <f>VLOOKUP(C2015,state!A:B,2)</f>
        <v>Ohio</v>
      </c>
      <c r="E2015" s="33" t="s">
        <v>3837</v>
      </c>
      <c r="F2015" s="33" t="str">
        <f>VLOOKUP(E2015,Sheet4!A:B,2,FALSE)</f>
        <v>Athens/Albany</v>
      </c>
      <c r="G2015" s="27" t="s">
        <v>3839</v>
      </c>
      <c r="H2015" s="27" t="s">
        <v>4</v>
      </c>
      <c r="I2015" s="27" t="s">
        <v>13</v>
      </c>
      <c r="J2015" s="28" t="s">
        <v>3914</v>
      </c>
      <c r="K2015" s="29">
        <v>1502629</v>
      </c>
      <c r="L2015" s="29">
        <v>1502629</v>
      </c>
      <c r="M2015" s="29">
        <v>0</v>
      </c>
      <c r="N2015" s="29">
        <v>0</v>
      </c>
      <c r="O2015" s="31" t="s">
        <v>45</v>
      </c>
    </row>
    <row r="2016" spans="1:15" ht="30" x14ac:dyDescent="0.25">
      <c r="A2016" s="30" t="s">
        <v>15</v>
      </c>
      <c r="B2016" s="27" t="s">
        <v>364</v>
      </c>
      <c r="C2016" s="27" t="s">
        <v>365</v>
      </c>
      <c r="D2016" s="27" t="str">
        <f>VLOOKUP(C2016,state!A:B,2)</f>
        <v>Ohio</v>
      </c>
      <c r="E2016" s="33" t="s">
        <v>1115</v>
      </c>
      <c r="F2016" s="33" t="str">
        <f>VLOOKUP(E2016,Sheet4!A:B,2,FALSE)</f>
        <v>Van Wert</v>
      </c>
      <c r="G2016" s="27" t="s">
        <v>1117</v>
      </c>
      <c r="H2016" s="27" t="s">
        <v>4</v>
      </c>
      <c r="I2016" s="27" t="s">
        <v>13</v>
      </c>
      <c r="J2016" s="28" t="s">
        <v>3932</v>
      </c>
      <c r="K2016" s="29">
        <v>150000</v>
      </c>
      <c r="L2016" s="29">
        <v>150000</v>
      </c>
      <c r="M2016" s="29">
        <v>0</v>
      </c>
      <c r="N2016" s="29">
        <v>0</v>
      </c>
      <c r="O2016" s="31" t="s">
        <v>655</v>
      </c>
    </row>
    <row r="2017" spans="1:15" ht="30" x14ac:dyDescent="0.25">
      <c r="A2017" s="30" t="s">
        <v>15</v>
      </c>
      <c r="B2017" s="27" t="s">
        <v>364</v>
      </c>
      <c r="C2017" s="27" t="s">
        <v>365</v>
      </c>
      <c r="D2017" s="27" t="str">
        <f>VLOOKUP(C2017,state!A:B,2)</f>
        <v>Ohio</v>
      </c>
      <c r="E2017" s="33" t="s">
        <v>1115</v>
      </c>
      <c r="F2017" s="33" t="str">
        <f>VLOOKUP(E2017,Sheet4!A:B,2,FALSE)</f>
        <v>Van Wert</v>
      </c>
      <c r="G2017" s="27" t="s">
        <v>1117</v>
      </c>
      <c r="H2017" s="27" t="s">
        <v>4</v>
      </c>
      <c r="I2017" s="27" t="s">
        <v>13</v>
      </c>
      <c r="J2017" s="28" t="s">
        <v>3932</v>
      </c>
      <c r="K2017" s="29">
        <v>543991</v>
      </c>
      <c r="L2017" s="29">
        <v>543991</v>
      </c>
      <c r="M2017" s="29">
        <v>0</v>
      </c>
      <c r="N2017" s="29">
        <v>0</v>
      </c>
      <c r="O2017" s="31" t="s">
        <v>176</v>
      </c>
    </row>
    <row r="2018" spans="1:15" ht="30" x14ac:dyDescent="0.25">
      <c r="A2018" s="30" t="s">
        <v>15</v>
      </c>
      <c r="B2018" s="27" t="s">
        <v>364</v>
      </c>
      <c r="C2018" s="27" t="s">
        <v>365</v>
      </c>
      <c r="D2018" s="27" t="str">
        <f>VLOOKUP(C2018,state!A:B,2)</f>
        <v>Ohio</v>
      </c>
      <c r="E2018" s="33" t="s">
        <v>2759</v>
      </c>
      <c r="F2018" s="33" t="str">
        <f>VLOOKUP(E2018,Sheet4!A:B,2,FALSE)</f>
        <v>Newark</v>
      </c>
      <c r="G2018" s="27" t="s">
        <v>2760</v>
      </c>
      <c r="H2018" s="27" t="s">
        <v>4</v>
      </c>
      <c r="I2018" s="27" t="s">
        <v>13</v>
      </c>
      <c r="J2018" s="28" t="s">
        <v>3948</v>
      </c>
      <c r="K2018" s="29">
        <v>2356936</v>
      </c>
      <c r="L2018" s="29">
        <v>2356936</v>
      </c>
      <c r="M2018" s="29">
        <v>0</v>
      </c>
      <c r="N2018" s="29">
        <v>0</v>
      </c>
      <c r="O2018" s="31" t="s">
        <v>5701</v>
      </c>
    </row>
    <row r="2019" spans="1:15" ht="30" x14ac:dyDescent="0.25">
      <c r="A2019" s="30" t="s">
        <v>15</v>
      </c>
      <c r="B2019" s="27" t="s">
        <v>364</v>
      </c>
      <c r="C2019" s="27" t="s">
        <v>365</v>
      </c>
      <c r="D2019" s="27" t="str">
        <f>VLOOKUP(C2019,state!A:B,2)</f>
        <v>Ohio</v>
      </c>
      <c r="E2019" s="33" t="s">
        <v>1559</v>
      </c>
      <c r="F2019" s="33" t="str">
        <f>VLOOKUP(E2019,Sheet4!A:B,2,FALSE)</f>
        <v>Zanesville</v>
      </c>
      <c r="G2019" s="27" t="s">
        <v>1561</v>
      </c>
      <c r="H2019" s="27" t="s">
        <v>4</v>
      </c>
      <c r="I2019" s="27" t="s">
        <v>13</v>
      </c>
      <c r="J2019" s="28" t="s">
        <v>3931</v>
      </c>
      <c r="K2019" s="29">
        <v>21321</v>
      </c>
      <c r="L2019" s="29">
        <v>21321</v>
      </c>
      <c r="M2019" s="29">
        <v>0</v>
      </c>
      <c r="N2019" s="29">
        <v>0</v>
      </c>
      <c r="O2019" s="31" t="s">
        <v>44</v>
      </c>
    </row>
    <row r="2020" spans="1:15" ht="30" x14ac:dyDescent="0.25">
      <c r="A2020" s="30" t="s">
        <v>15</v>
      </c>
      <c r="B2020" s="27" t="s">
        <v>364</v>
      </c>
      <c r="C2020" s="27" t="s">
        <v>365</v>
      </c>
      <c r="D2020" s="27" t="str">
        <f>VLOOKUP(C2020,state!A:B,2)</f>
        <v>Ohio</v>
      </c>
      <c r="E2020" s="33" t="s">
        <v>1559</v>
      </c>
      <c r="F2020" s="33" t="str">
        <f>VLOOKUP(E2020,Sheet4!A:B,2,FALSE)</f>
        <v>Zanesville</v>
      </c>
      <c r="G2020" s="27" t="s">
        <v>1561</v>
      </c>
      <c r="H2020" s="27" t="s">
        <v>4</v>
      </c>
      <c r="I2020" s="27" t="s">
        <v>13</v>
      </c>
      <c r="J2020" s="28" t="s">
        <v>3931</v>
      </c>
      <c r="K2020" s="29">
        <v>30501</v>
      </c>
      <c r="L2020" s="29">
        <v>30501</v>
      </c>
      <c r="M2020" s="29">
        <v>0</v>
      </c>
      <c r="N2020" s="29">
        <v>0</v>
      </c>
      <c r="O2020" s="31" t="s">
        <v>4308</v>
      </c>
    </row>
    <row r="2021" spans="1:15" ht="30" x14ac:dyDescent="0.25">
      <c r="A2021" s="30" t="s">
        <v>15</v>
      </c>
      <c r="B2021" s="27" t="s">
        <v>364</v>
      </c>
      <c r="C2021" s="27" t="s">
        <v>365</v>
      </c>
      <c r="D2021" s="27" t="str">
        <f>VLOOKUP(C2021,state!A:B,2)</f>
        <v>Ohio</v>
      </c>
      <c r="E2021" s="33" t="s">
        <v>1559</v>
      </c>
      <c r="F2021" s="33" t="str">
        <f>VLOOKUP(E2021,Sheet4!A:B,2,FALSE)</f>
        <v>Zanesville</v>
      </c>
      <c r="G2021" s="27" t="s">
        <v>1561</v>
      </c>
      <c r="H2021" s="27" t="s">
        <v>4</v>
      </c>
      <c r="I2021" s="27" t="s">
        <v>13</v>
      </c>
      <c r="J2021" s="28" t="s">
        <v>3931</v>
      </c>
      <c r="K2021" s="29">
        <v>41407</v>
      </c>
      <c r="L2021" s="29">
        <v>41407</v>
      </c>
      <c r="M2021" s="29">
        <v>0</v>
      </c>
      <c r="N2021" s="29">
        <v>0</v>
      </c>
      <c r="O2021" s="31" t="s">
        <v>5742</v>
      </c>
    </row>
    <row r="2022" spans="1:15" x14ac:dyDescent="0.25">
      <c r="A2022" s="30" t="s">
        <v>15</v>
      </c>
      <c r="B2022" s="27" t="s">
        <v>364</v>
      </c>
      <c r="C2022" s="27" t="s">
        <v>365</v>
      </c>
      <c r="D2022" s="27" t="str">
        <f>VLOOKUP(C2022,state!A:B,2)</f>
        <v>Ohio</v>
      </c>
      <c r="E2022" s="33" t="s">
        <v>2344</v>
      </c>
      <c r="F2022" s="33" t="str">
        <f>VLOOKUP(E2022,Sheet4!A:B,2,FALSE)</f>
        <v>Akron</v>
      </c>
      <c r="G2022" s="27" t="s">
        <v>2345</v>
      </c>
      <c r="H2022" s="27" t="s">
        <v>53</v>
      </c>
      <c r="I2022" s="27" t="s">
        <v>57</v>
      </c>
      <c r="J2022" s="28" t="s">
        <v>3992</v>
      </c>
      <c r="K2022" s="29">
        <v>4746067</v>
      </c>
      <c r="L2022" s="29">
        <v>0</v>
      </c>
      <c r="M2022" s="29">
        <v>0</v>
      </c>
      <c r="N2022" s="29">
        <v>4746067</v>
      </c>
      <c r="O2022" s="31" t="s">
        <v>4824</v>
      </c>
    </row>
    <row r="2023" spans="1:15" x14ac:dyDescent="0.25">
      <c r="A2023" s="30" t="s">
        <v>15</v>
      </c>
      <c r="B2023" s="27" t="s">
        <v>364</v>
      </c>
      <c r="C2023" s="27" t="s">
        <v>365</v>
      </c>
      <c r="D2023" s="27" t="str">
        <f>VLOOKUP(C2023,state!A:B,2)</f>
        <v>Ohio</v>
      </c>
      <c r="E2023" s="33" t="s">
        <v>2344</v>
      </c>
      <c r="F2023" s="33" t="str">
        <f>VLOOKUP(E2023,Sheet4!A:B,2,FALSE)</f>
        <v>Akron</v>
      </c>
      <c r="G2023" s="27" t="s">
        <v>2345</v>
      </c>
      <c r="H2023" s="27" t="s">
        <v>53</v>
      </c>
      <c r="I2023" s="27" t="s">
        <v>57</v>
      </c>
      <c r="J2023" s="28" t="s">
        <v>3972</v>
      </c>
      <c r="K2023" s="29">
        <v>310949</v>
      </c>
      <c r="L2023" s="29">
        <v>310949</v>
      </c>
      <c r="M2023" s="29">
        <v>0</v>
      </c>
      <c r="N2023" s="29">
        <v>0</v>
      </c>
      <c r="O2023" s="31" t="s">
        <v>4825</v>
      </c>
    </row>
    <row r="2024" spans="1:15" x14ac:dyDescent="0.25">
      <c r="A2024" s="30" t="s">
        <v>15</v>
      </c>
      <c r="B2024" s="27" t="s">
        <v>364</v>
      </c>
      <c r="C2024" s="27" t="s">
        <v>365</v>
      </c>
      <c r="D2024" s="27" t="str">
        <f>VLOOKUP(C2024,state!A:B,2)</f>
        <v>Ohio</v>
      </c>
      <c r="E2024" s="33" t="s">
        <v>2344</v>
      </c>
      <c r="F2024" s="33" t="str">
        <f>VLOOKUP(E2024,Sheet4!A:B,2,FALSE)</f>
        <v>Akron</v>
      </c>
      <c r="G2024" s="27" t="s">
        <v>2345</v>
      </c>
      <c r="H2024" s="27" t="s">
        <v>53</v>
      </c>
      <c r="I2024" s="27" t="s">
        <v>57</v>
      </c>
      <c r="J2024" s="28" t="s">
        <v>3972</v>
      </c>
      <c r="K2024" s="29">
        <v>6000000</v>
      </c>
      <c r="L2024" s="29">
        <v>6000000</v>
      </c>
      <c r="M2024" s="29">
        <v>0</v>
      </c>
      <c r="N2024" s="29">
        <v>0</v>
      </c>
      <c r="O2024" s="31" t="s">
        <v>4824</v>
      </c>
    </row>
    <row r="2025" spans="1:15" ht="30" x14ac:dyDescent="0.25">
      <c r="A2025" s="30" t="s">
        <v>15</v>
      </c>
      <c r="B2025" s="27" t="s">
        <v>364</v>
      </c>
      <c r="C2025" s="27" t="s">
        <v>365</v>
      </c>
      <c r="D2025" s="27" t="str">
        <f>VLOOKUP(C2025,state!A:B,2)</f>
        <v>Ohio</v>
      </c>
      <c r="E2025" s="33" t="s">
        <v>367</v>
      </c>
      <c r="F2025" s="33" t="str">
        <f>VLOOKUP(E2025,Sheet4!A:B,2,FALSE)</f>
        <v>Cleveland</v>
      </c>
      <c r="G2025" s="27" t="s">
        <v>369</v>
      </c>
      <c r="H2025" s="27" t="s">
        <v>53</v>
      </c>
      <c r="I2025" s="27" t="s">
        <v>57</v>
      </c>
      <c r="J2025" s="28" t="s">
        <v>3938</v>
      </c>
      <c r="K2025" s="29">
        <v>3792834</v>
      </c>
      <c r="L2025" s="29">
        <v>0</v>
      </c>
      <c r="M2025" s="29">
        <v>3792834</v>
      </c>
      <c r="N2025" s="29">
        <v>0</v>
      </c>
      <c r="O2025" s="31" t="s">
        <v>296</v>
      </c>
    </row>
    <row r="2026" spans="1:15" ht="30" x14ac:dyDescent="0.25">
      <c r="A2026" s="30" t="s">
        <v>15</v>
      </c>
      <c r="B2026" s="27" t="s">
        <v>364</v>
      </c>
      <c r="C2026" s="27" t="s">
        <v>365</v>
      </c>
      <c r="D2026" s="27" t="str">
        <f>VLOOKUP(C2026,state!A:B,2)</f>
        <v>Ohio</v>
      </c>
      <c r="E2026" s="33" t="s">
        <v>367</v>
      </c>
      <c r="F2026" s="33" t="str">
        <f>VLOOKUP(E2026,Sheet4!A:B,2,FALSE)</f>
        <v>Cleveland</v>
      </c>
      <c r="G2026" s="27" t="s">
        <v>369</v>
      </c>
      <c r="H2026" s="27" t="s">
        <v>53</v>
      </c>
      <c r="I2026" s="27" t="s">
        <v>57</v>
      </c>
      <c r="J2026" s="28" t="s">
        <v>3946</v>
      </c>
      <c r="K2026" s="29">
        <v>2064938</v>
      </c>
      <c r="L2026" s="29">
        <v>2064938</v>
      </c>
      <c r="M2026" s="29">
        <v>0</v>
      </c>
      <c r="N2026" s="29">
        <v>0</v>
      </c>
      <c r="O2026" s="31" t="s">
        <v>1036</v>
      </c>
    </row>
    <row r="2027" spans="1:15" ht="30" x14ac:dyDescent="0.25">
      <c r="A2027" s="30" t="s">
        <v>15</v>
      </c>
      <c r="B2027" s="27" t="s">
        <v>364</v>
      </c>
      <c r="C2027" s="27" t="s">
        <v>365</v>
      </c>
      <c r="D2027" s="27" t="str">
        <f>VLOOKUP(C2027,state!A:B,2)</f>
        <v>Ohio</v>
      </c>
      <c r="E2027" s="33" t="s">
        <v>2920</v>
      </c>
      <c r="F2027" s="33" t="str">
        <f>VLOOKUP(E2027,Sheet4!A:B,2,FALSE)</f>
        <v>Columbus</v>
      </c>
      <c r="G2027" s="27" t="s">
        <v>2921</v>
      </c>
      <c r="H2027" s="27" t="s">
        <v>53</v>
      </c>
      <c r="I2027" s="27" t="s">
        <v>57</v>
      </c>
      <c r="J2027" s="28" t="s">
        <v>3981</v>
      </c>
      <c r="K2027" s="29">
        <v>368551</v>
      </c>
      <c r="L2027" s="29">
        <v>0</v>
      </c>
      <c r="M2027" s="29">
        <v>368551</v>
      </c>
      <c r="N2027" s="29">
        <v>0</v>
      </c>
      <c r="O2027" s="31" t="s">
        <v>702</v>
      </c>
    </row>
    <row r="2028" spans="1:15" ht="30" x14ac:dyDescent="0.25">
      <c r="A2028" s="30" t="s">
        <v>15</v>
      </c>
      <c r="B2028" s="27" t="s">
        <v>364</v>
      </c>
      <c r="C2028" s="27" t="s">
        <v>365</v>
      </c>
      <c r="D2028" s="27" t="str">
        <f>VLOOKUP(C2028,state!A:B,2)</f>
        <v>Ohio</v>
      </c>
      <c r="E2028" s="33" t="s">
        <v>2920</v>
      </c>
      <c r="F2028" s="33" t="str">
        <f>VLOOKUP(E2028,Sheet4!A:B,2,FALSE)</f>
        <v>Columbus</v>
      </c>
      <c r="G2028" s="27" t="s">
        <v>2921</v>
      </c>
      <c r="H2028" s="27" t="s">
        <v>53</v>
      </c>
      <c r="I2028" s="27" t="s">
        <v>57</v>
      </c>
      <c r="J2028" s="28" t="s">
        <v>3976</v>
      </c>
      <c r="K2028" s="29">
        <v>1507051</v>
      </c>
      <c r="L2028" s="29">
        <v>1507051</v>
      </c>
      <c r="M2028" s="29">
        <v>0</v>
      </c>
      <c r="N2028" s="29">
        <v>0</v>
      </c>
      <c r="O2028" s="31" t="s">
        <v>296</v>
      </c>
    </row>
    <row r="2029" spans="1:15" ht="30" x14ac:dyDescent="0.25">
      <c r="A2029" s="30" t="s">
        <v>15</v>
      </c>
      <c r="B2029" s="27" t="s">
        <v>364</v>
      </c>
      <c r="C2029" s="27" t="s">
        <v>365</v>
      </c>
      <c r="D2029" s="27" t="str">
        <f>VLOOKUP(C2029,state!A:B,2)</f>
        <v>Ohio</v>
      </c>
      <c r="E2029" s="33" t="s">
        <v>3409</v>
      </c>
      <c r="F2029" s="33" t="str">
        <f>VLOOKUP(E2029,Sheet4!A:B,2,FALSE)</f>
        <v>Columbus</v>
      </c>
      <c r="G2029" s="27" t="s">
        <v>3410</v>
      </c>
      <c r="H2029" s="27" t="s">
        <v>53</v>
      </c>
      <c r="I2029" s="27" t="s">
        <v>57</v>
      </c>
      <c r="J2029" s="28" t="s">
        <v>3934</v>
      </c>
      <c r="K2029" s="29">
        <v>4504649</v>
      </c>
      <c r="L2029" s="29">
        <v>2011319</v>
      </c>
      <c r="M2029" s="29">
        <v>2493330</v>
      </c>
      <c r="N2029" s="29">
        <v>0</v>
      </c>
      <c r="O2029" s="31" t="s">
        <v>45</v>
      </c>
    </row>
    <row r="2030" spans="1:15" x14ac:dyDescent="0.25">
      <c r="A2030" s="30" t="s">
        <v>15</v>
      </c>
      <c r="B2030" s="27" t="s">
        <v>364</v>
      </c>
      <c r="C2030" s="27" t="s">
        <v>365</v>
      </c>
      <c r="D2030" s="27" t="str">
        <f>VLOOKUP(C2030,state!A:B,2)</f>
        <v>Ohio</v>
      </c>
      <c r="E2030" s="33" t="s">
        <v>768</v>
      </c>
      <c r="F2030" s="33" t="str">
        <f>VLOOKUP(E2030,Sheet4!A:B,2,FALSE)</f>
        <v>Toledo</v>
      </c>
      <c r="G2030" s="27" t="s">
        <v>770</v>
      </c>
      <c r="H2030" s="27" t="s">
        <v>53</v>
      </c>
      <c r="I2030" s="27" t="s">
        <v>57</v>
      </c>
      <c r="J2030" s="28" t="s">
        <v>3965</v>
      </c>
      <c r="K2030" s="29">
        <v>99900</v>
      </c>
      <c r="L2030" s="29">
        <v>99900</v>
      </c>
      <c r="M2030" s="29">
        <v>0</v>
      </c>
      <c r="N2030" s="29">
        <v>0</v>
      </c>
      <c r="O2030" s="31" t="s">
        <v>45</v>
      </c>
    </row>
    <row r="2031" spans="1:15" x14ac:dyDescent="0.25">
      <c r="A2031" s="30" t="s">
        <v>15</v>
      </c>
      <c r="B2031" s="27" t="s">
        <v>364</v>
      </c>
      <c r="C2031" s="27" t="s">
        <v>365</v>
      </c>
      <c r="D2031" s="27" t="str">
        <f>VLOOKUP(C2031,state!A:B,2)</f>
        <v>Ohio</v>
      </c>
      <c r="E2031" s="33" t="s">
        <v>768</v>
      </c>
      <c r="F2031" s="33" t="str">
        <f>VLOOKUP(E2031,Sheet4!A:B,2,FALSE)</f>
        <v>Toledo</v>
      </c>
      <c r="G2031" s="27" t="s">
        <v>770</v>
      </c>
      <c r="H2031" s="27" t="s">
        <v>53</v>
      </c>
      <c r="I2031" s="27" t="s">
        <v>57</v>
      </c>
      <c r="J2031" s="28" t="s">
        <v>3965</v>
      </c>
      <c r="K2031" s="29">
        <v>106200</v>
      </c>
      <c r="L2031" s="29">
        <v>106200</v>
      </c>
      <c r="M2031" s="29">
        <v>0</v>
      </c>
      <c r="N2031" s="29">
        <v>0</v>
      </c>
      <c r="O2031" s="31" t="s">
        <v>4326</v>
      </c>
    </row>
    <row r="2032" spans="1:15" x14ac:dyDescent="0.25">
      <c r="A2032" s="30" t="s">
        <v>15</v>
      </c>
      <c r="B2032" s="27" t="s">
        <v>364</v>
      </c>
      <c r="C2032" s="27" t="s">
        <v>365</v>
      </c>
      <c r="D2032" s="27" t="str">
        <f>VLOOKUP(C2032,state!A:B,2)</f>
        <v>Ohio</v>
      </c>
      <c r="E2032" s="33" t="s">
        <v>768</v>
      </c>
      <c r="F2032" s="33" t="str">
        <f>VLOOKUP(E2032,Sheet4!A:B,2,FALSE)</f>
        <v>Toledo</v>
      </c>
      <c r="G2032" s="27" t="s">
        <v>770</v>
      </c>
      <c r="H2032" s="27" t="s">
        <v>53</v>
      </c>
      <c r="I2032" s="27" t="s">
        <v>57</v>
      </c>
      <c r="J2032" s="28" t="s">
        <v>3965</v>
      </c>
      <c r="K2032" s="29">
        <v>278936</v>
      </c>
      <c r="L2032" s="29">
        <v>278936</v>
      </c>
      <c r="M2032" s="29">
        <v>0</v>
      </c>
      <c r="N2032" s="29">
        <v>0</v>
      </c>
      <c r="O2032" s="31" t="s">
        <v>4195</v>
      </c>
    </row>
    <row r="2033" spans="1:15" x14ac:dyDescent="0.25">
      <c r="A2033" s="30" t="s">
        <v>15</v>
      </c>
      <c r="B2033" s="27" t="s">
        <v>364</v>
      </c>
      <c r="C2033" s="27" t="s">
        <v>365</v>
      </c>
      <c r="D2033" s="27" t="str">
        <f>VLOOKUP(C2033,state!A:B,2)</f>
        <v>Ohio</v>
      </c>
      <c r="E2033" s="33" t="s">
        <v>768</v>
      </c>
      <c r="F2033" s="33" t="str">
        <f>VLOOKUP(E2033,Sheet4!A:B,2,FALSE)</f>
        <v>Toledo</v>
      </c>
      <c r="G2033" s="27" t="s">
        <v>770</v>
      </c>
      <c r="H2033" s="27" t="s">
        <v>53</v>
      </c>
      <c r="I2033" s="27" t="s">
        <v>57</v>
      </c>
      <c r="J2033" s="28" t="s">
        <v>3965</v>
      </c>
      <c r="K2033" s="29">
        <v>313429</v>
      </c>
      <c r="L2033" s="29">
        <v>313429</v>
      </c>
      <c r="M2033" s="29">
        <v>0</v>
      </c>
      <c r="N2033" s="29">
        <v>0</v>
      </c>
      <c r="O2033" s="31" t="s">
        <v>798</v>
      </c>
    </row>
    <row r="2034" spans="1:15" x14ac:dyDescent="0.25">
      <c r="A2034" s="30" t="s">
        <v>15</v>
      </c>
      <c r="B2034" s="27" t="s">
        <v>364</v>
      </c>
      <c r="C2034" s="27" t="s">
        <v>365</v>
      </c>
      <c r="D2034" s="27" t="str">
        <f>VLOOKUP(C2034,state!A:B,2)</f>
        <v>Ohio</v>
      </c>
      <c r="E2034" s="33" t="s">
        <v>768</v>
      </c>
      <c r="F2034" s="33" t="str">
        <f>VLOOKUP(E2034,Sheet4!A:B,2,FALSE)</f>
        <v>Toledo</v>
      </c>
      <c r="G2034" s="27" t="s">
        <v>770</v>
      </c>
      <c r="H2034" s="27" t="s">
        <v>53</v>
      </c>
      <c r="I2034" s="27" t="s">
        <v>57</v>
      </c>
      <c r="J2034" s="28" t="s">
        <v>3965</v>
      </c>
      <c r="K2034" s="29">
        <v>379080</v>
      </c>
      <c r="L2034" s="29">
        <v>379080</v>
      </c>
      <c r="M2034" s="29">
        <v>0</v>
      </c>
      <c r="N2034" s="29">
        <v>0</v>
      </c>
      <c r="O2034" s="31" t="s">
        <v>857</v>
      </c>
    </row>
    <row r="2035" spans="1:15" x14ac:dyDescent="0.25">
      <c r="A2035" s="30" t="s">
        <v>15</v>
      </c>
      <c r="B2035" s="27" t="s">
        <v>364</v>
      </c>
      <c r="C2035" s="27" t="s">
        <v>365</v>
      </c>
      <c r="D2035" s="27" t="str">
        <f>VLOOKUP(C2035,state!A:B,2)</f>
        <v>Ohio</v>
      </c>
      <c r="E2035" s="33" t="s">
        <v>768</v>
      </c>
      <c r="F2035" s="33" t="str">
        <f>VLOOKUP(E2035,Sheet4!A:B,2,FALSE)</f>
        <v>Toledo</v>
      </c>
      <c r="G2035" s="27" t="s">
        <v>770</v>
      </c>
      <c r="H2035" s="27" t="s">
        <v>53</v>
      </c>
      <c r="I2035" s="27" t="s">
        <v>57</v>
      </c>
      <c r="J2035" s="28" t="s">
        <v>3965</v>
      </c>
      <c r="K2035" s="29">
        <v>574894</v>
      </c>
      <c r="L2035" s="29">
        <v>574894</v>
      </c>
      <c r="M2035" s="29">
        <v>0</v>
      </c>
      <c r="N2035" s="29">
        <v>0</v>
      </c>
      <c r="O2035" s="31" t="s">
        <v>44</v>
      </c>
    </row>
    <row r="2036" spans="1:15" ht="30" x14ac:dyDescent="0.25">
      <c r="A2036" s="30" t="s">
        <v>15</v>
      </c>
      <c r="B2036" s="27" t="s">
        <v>364</v>
      </c>
      <c r="C2036" s="27" t="s">
        <v>365</v>
      </c>
      <c r="D2036" s="27" t="str">
        <f>VLOOKUP(C2036,state!A:B,2)</f>
        <v>Ohio</v>
      </c>
      <c r="E2036" s="33" t="s">
        <v>2521</v>
      </c>
      <c r="F2036" s="33" t="str">
        <f>VLOOKUP(E2036,Sheet4!A:B,2,FALSE)</f>
        <v>Youngstown/Warren</v>
      </c>
      <c r="G2036" s="27" t="s">
        <v>2523</v>
      </c>
      <c r="H2036" s="27" t="s">
        <v>53</v>
      </c>
      <c r="I2036" s="27" t="s">
        <v>57</v>
      </c>
      <c r="J2036" s="28" t="s">
        <v>3934</v>
      </c>
      <c r="K2036" s="29">
        <v>32786</v>
      </c>
      <c r="L2036" s="29">
        <v>32786</v>
      </c>
      <c r="M2036" s="29">
        <v>0</v>
      </c>
      <c r="N2036" s="29">
        <v>0</v>
      </c>
      <c r="O2036" s="31" t="s">
        <v>5738</v>
      </c>
    </row>
    <row r="2037" spans="1:15" ht="30" x14ac:dyDescent="0.25">
      <c r="A2037" s="30" t="s">
        <v>15</v>
      </c>
      <c r="B2037" s="27" t="s">
        <v>364</v>
      </c>
      <c r="C2037" s="27" t="s">
        <v>365</v>
      </c>
      <c r="D2037" s="27" t="str">
        <f>VLOOKUP(C2037,state!A:B,2)</f>
        <v>Ohio</v>
      </c>
      <c r="E2037" s="33" t="s">
        <v>2521</v>
      </c>
      <c r="F2037" s="33" t="str">
        <f>VLOOKUP(E2037,Sheet4!A:B,2,FALSE)</f>
        <v>Youngstown/Warren</v>
      </c>
      <c r="G2037" s="27" t="s">
        <v>2523</v>
      </c>
      <c r="H2037" s="27" t="s">
        <v>53</v>
      </c>
      <c r="I2037" s="27" t="s">
        <v>57</v>
      </c>
      <c r="J2037" s="28" t="s">
        <v>3934</v>
      </c>
      <c r="K2037" s="29">
        <v>40073</v>
      </c>
      <c r="L2037" s="29">
        <v>40073</v>
      </c>
      <c r="M2037" s="29">
        <v>0</v>
      </c>
      <c r="N2037" s="29">
        <v>0</v>
      </c>
      <c r="O2037" s="31" t="s">
        <v>5740</v>
      </c>
    </row>
    <row r="2038" spans="1:15" ht="30" x14ac:dyDescent="0.25">
      <c r="A2038" s="30" t="s">
        <v>15</v>
      </c>
      <c r="B2038" s="27" t="s">
        <v>364</v>
      </c>
      <c r="C2038" s="27" t="s">
        <v>365</v>
      </c>
      <c r="D2038" s="27" t="str">
        <f>VLOOKUP(C2038,state!A:B,2)</f>
        <v>Ohio</v>
      </c>
      <c r="E2038" s="33" t="s">
        <v>2521</v>
      </c>
      <c r="F2038" s="33" t="str">
        <f>VLOOKUP(E2038,Sheet4!A:B,2,FALSE)</f>
        <v>Youngstown/Warren</v>
      </c>
      <c r="G2038" s="27" t="s">
        <v>2523</v>
      </c>
      <c r="H2038" s="27" t="s">
        <v>53</v>
      </c>
      <c r="I2038" s="27" t="s">
        <v>57</v>
      </c>
      <c r="J2038" s="28" t="s">
        <v>3934</v>
      </c>
      <c r="K2038" s="29">
        <v>121850</v>
      </c>
      <c r="L2038" s="29">
        <v>121850</v>
      </c>
      <c r="M2038" s="29">
        <v>0</v>
      </c>
      <c r="N2038" s="29">
        <v>0</v>
      </c>
      <c r="O2038" s="31" t="s">
        <v>5739</v>
      </c>
    </row>
    <row r="2039" spans="1:15" ht="30" x14ac:dyDescent="0.25">
      <c r="A2039" s="30" t="s">
        <v>15</v>
      </c>
      <c r="B2039" s="27" t="s">
        <v>364</v>
      </c>
      <c r="C2039" s="27" t="s">
        <v>365</v>
      </c>
      <c r="D2039" s="27" t="str">
        <f>VLOOKUP(C2039,state!A:B,2)</f>
        <v>Ohio</v>
      </c>
      <c r="E2039" s="33" t="s">
        <v>2521</v>
      </c>
      <c r="F2039" s="33" t="str">
        <f>VLOOKUP(E2039,Sheet4!A:B,2,FALSE)</f>
        <v>Youngstown/Warren</v>
      </c>
      <c r="G2039" s="27" t="s">
        <v>2523</v>
      </c>
      <c r="H2039" s="27" t="s">
        <v>53</v>
      </c>
      <c r="I2039" s="27" t="s">
        <v>57</v>
      </c>
      <c r="J2039" s="28" t="s">
        <v>3934</v>
      </c>
      <c r="K2039" s="29">
        <v>341781</v>
      </c>
      <c r="L2039" s="29">
        <v>341781</v>
      </c>
      <c r="M2039" s="29">
        <v>0</v>
      </c>
      <c r="N2039" s="29">
        <v>0</v>
      </c>
      <c r="O2039" s="31" t="s">
        <v>925</v>
      </c>
    </row>
    <row r="2040" spans="1:15" x14ac:dyDescent="0.25">
      <c r="A2040" s="30" t="s">
        <v>15</v>
      </c>
      <c r="B2040" s="27" t="s">
        <v>364</v>
      </c>
      <c r="C2040" s="27" t="s">
        <v>365</v>
      </c>
      <c r="D2040" s="27" t="str">
        <f>VLOOKUP(C2040,state!A:B,2)</f>
        <v>Ohio</v>
      </c>
      <c r="E2040" s="33" t="s">
        <v>802</v>
      </c>
      <c r="F2040" s="33" t="str">
        <f>VLOOKUP(E2040,Sheet4!A:B,2,FALSE)</f>
        <v>Cleveland</v>
      </c>
      <c r="G2040" s="27" t="s">
        <v>803</v>
      </c>
      <c r="H2040" s="27" t="s">
        <v>154</v>
      </c>
      <c r="I2040" s="27" t="s">
        <v>161</v>
      </c>
      <c r="J2040" s="28" t="s">
        <v>3897</v>
      </c>
      <c r="K2040" s="29">
        <v>287859</v>
      </c>
      <c r="L2040" s="29">
        <v>287859</v>
      </c>
      <c r="M2040" s="29">
        <v>0</v>
      </c>
      <c r="N2040" s="29">
        <v>0</v>
      </c>
      <c r="O2040" s="31" t="s">
        <v>45</v>
      </c>
    </row>
    <row r="2041" spans="1:15" x14ac:dyDescent="0.25">
      <c r="A2041" s="30" t="s">
        <v>15</v>
      </c>
      <c r="B2041" s="27" t="s">
        <v>364</v>
      </c>
      <c r="C2041" s="27" t="s">
        <v>365</v>
      </c>
      <c r="D2041" s="27" t="str">
        <f>VLOOKUP(C2041,state!A:B,2)</f>
        <v>Ohio</v>
      </c>
      <c r="E2041" s="33" t="s">
        <v>1900</v>
      </c>
      <c r="F2041" s="33" t="str">
        <f>VLOOKUP(E2041,Sheet4!A:B,2,FALSE)</f>
        <v>Cleveland</v>
      </c>
      <c r="G2041" s="27" t="s">
        <v>1901</v>
      </c>
      <c r="H2041" s="27" t="s">
        <v>154</v>
      </c>
      <c r="I2041" s="27" t="s">
        <v>161</v>
      </c>
      <c r="J2041" s="28" t="s">
        <v>3911</v>
      </c>
      <c r="K2041" s="29">
        <v>198811</v>
      </c>
      <c r="L2041" s="29">
        <v>198811</v>
      </c>
      <c r="M2041" s="29">
        <v>0</v>
      </c>
      <c r="N2041" s="29">
        <v>0</v>
      </c>
      <c r="O2041" s="31" t="s">
        <v>4382</v>
      </c>
    </row>
    <row r="2042" spans="1:15" ht="30" x14ac:dyDescent="0.25">
      <c r="A2042" s="30" t="s">
        <v>15</v>
      </c>
      <c r="B2042" s="27" t="s">
        <v>364</v>
      </c>
      <c r="C2042" s="27" t="s">
        <v>365</v>
      </c>
      <c r="D2042" s="27" t="str">
        <f>VLOOKUP(C2042,state!A:B,2)</f>
        <v>Ohio</v>
      </c>
      <c r="E2042" s="33" t="s">
        <v>2772</v>
      </c>
      <c r="F2042" s="33" t="str">
        <f>VLOOKUP(E2042,Sheet4!A:B,2,FALSE)</f>
        <v>Willoughby</v>
      </c>
      <c r="G2042" s="27" t="s">
        <v>2774</v>
      </c>
      <c r="H2042" s="27" t="s">
        <v>154</v>
      </c>
      <c r="I2042" s="27" t="s">
        <v>161</v>
      </c>
      <c r="J2042" s="28" t="s">
        <v>3895</v>
      </c>
      <c r="K2042" s="29">
        <v>26910</v>
      </c>
      <c r="L2042" s="29">
        <v>26910</v>
      </c>
      <c r="M2042" s="29">
        <v>0</v>
      </c>
      <c r="N2042" s="29">
        <v>0</v>
      </c>
      <c r="O2042" s="31" t="s">
        <v>4308</v>
      </c>
    </row>
    <row r="2043" spans="1:15" x14ac:dyDescent="0.25">
      <c r="A2043" s="30" t="s">
        <v>15</v>
      </c>
      <c r="B2043" s="27" t="s">
        <v>364</v>
      </c>
      <c r="C2043" s="27" t="s">
        <v>365</v>
      </c>
      <c r="D2043" s="27" t="str">
        <f>VLOOKUP(C2043,state!A:B,2)</f>
        <v>Ohio</v>
      </c>
      <c r="E2043" s="33" t="s">
        <v>1863</v>
      </c>
      <c r="F2043" s="33" t="str">
        <f>VLOOKUP(E2043,Sheet4!A:B,2,FALSE)</f>
        <v>Lorain/Elyria</v>
      </c>
      <c r="G2043" s="27" t="s">
        <v>1865</v>
      </c>
      <c r="H2043" s="27" t="s">
        <v>154</v>
      </c>
      <c r="I2043" s="27" t="s">
        <v>161</v>
      </c>
      <c r="J2043" s="28" t="s">
        <v>3926</v>
      </c>
      <c r="K2043" s="29">
        <v>177137</v>
      </c>
      <c r="L2043" s="29">
        <v>177137</v>
      </c>
      <c r="M2043" s="29">
        <v>0</v>
      </c>
      <c r="N2043" s="29">
        <v>0</v>
      </c>
      <c r="O2043" s="31" t="s">
        <v>5232</v>
      </c>
    </row>
    <row r="2044" spans="1:15" x14ac:dyDescent="0.25">
      <c r="A2044" s="30" t="s">
        <v>15</v>
      </c>
      <c r="B2044" s="27" t="s">
        <v>364</v>
      </c>
      <c r="C2044" s="27" t="s">
        <v>365</v>
      </c>
      <c r="D2044" s="27" t="str">
        <f>VLOOKUP(C2044,state!A:B,2)</f>
        <v>Ohio</v>
      </c>
      <c r="E2044" s="33" t="s">
        <v>1863</v>
      </c>
      <c r="F2044" s="33" t="str">
        <f>VLOOKUP(E2044,Sheet4!A:B,2,FALSE)</f>
        <v>Lorain/Elyria</v>
      </c>
      <c r="G2044" s="27" t="s">
        <v>1865</v>
      </c>
      <c r="H2044" s="27" t="s">
        <v>154</v>
      </c>
      <c r="I2044" s="27" t="s">
        <v>161</v>
      </c>
      <c r="J2044" s="28" t="s">
        <v>3926</v>
      </c>
      <c r="K2044" s="29">
        <v>191885</v>
      </c>
      <c r="L2044" s="29">
        <v>191885</v>
      </c>
      <c r="M2044" s="29">
        <v>0</v>
      </c>
      <c r="N2044" s="29">
        <v>0</v>
      </c>
      <c r="O2044" s="31" t="s">
        <v>5233</v>
      </c>
    </row>
    <row r="2045" spans="1:15" x14ac:dyDescent="0.25">
      <c r="A2045" s="30" t="s">
        <v>15</v>
      </c>
      <c r="B2045" s="27" t="s">
        <v>364</v>
      </c>
      <c r="C2045" s="27" t="s">
        <v>365</v>
      </c>
      <c r="D2045" s="27" t="str">
        <f>VLOOKUP(C2045,state!A:B,2)</f>
        <v>Ohio</v>
      </c>
      <c r="E2045" s="33" t="s">
        <v>1863</v>
      </c>
      <c r="F2045" s="33" t="str">
        <f>VLOOKUP(E2045,Sheet4!A:B,2,FALSE)</f>
        <v>Lorain/Elyria</v>
      </c>
      <c r="G2045" s="27" t="s">
        <v>1865</v>
      </c>
      <c r="H2045" s="27" t="s">
        <v>154</v>
      </c>
      <c r="I2045" s="27" t="s">
        <v>161</v>
      </c>
      <c r="J2045" s="28" t="s">
        <v>3926</v>
      </c>
      <c r="K2045" s="29">
        <v>196263</v>
      </c>
      <c r="L2045" s="29">
        <v>196263</v>
      </c>
      <c r="M2045" s="29">
        <v>0</v>
      </c>
      <c r="N2045" s="29">
        <v>0</v>
      </c>
      <c r="O2045" s="31" t="s">
        <v>5234</v>
      </c>
    </row>
    <row r="2046" spans="1:15" x14ac:dyDescent="0.25">
      <c r="A2046" s="30" t="s">
        <v>15</v>
      </c>
      <c r="B2046" s="27" t="s">
        <v>364</v>
      </c>
      <c r="C2046" s="27" t="s">
        <v>365</v>
      </c>
      <c r="D2046" s="27" t="str">
        <f>VLOOKUP(C2046,state!A:B,2)</f>
        <v>Ohio</v>
      </c>
      <c r="E2046" s="33" t="s">
        <v>1863</v>
      </c>
      <c r="F2046" s="33" t="str">
        <f>VLOOKUP(E2046,Sheet4!A:B,2,FALSE)</f>
        <v>Lorain/Elyria</v>
      </c>
      <c r="G2046" s="27" t="s">
        <v>1865</v>
      </c>
      <c r="H2046" s="27" t="s">
        <v>154</v>
      </c>
      <c r="I2046" s="27" t="s">
        <v>161</v>
      </c>
      <c r="J2046" s="28" t="s">
        <v>3926</v>
      </c>
      <c r="K2046" s="29">
        <v>429753</v>
      </c>
      <c r="L2046" s="29">
        <v>429753</v>
      </c>
      <c r="M2046" s="29">
        <v>0</v>
      </c>
      <c r="N2046" s="29">
        <v>0</v>
      </c>
      <c r="O2046" s="31" t="s">
        <v>5231</v>
      </c>
    </row>
    <row r="2047" spans="1:15" x14ac:dyDescent="0.25">
      <c r="A2047" s="30" t="s">
        <v>15</v>
      </c>
      <c r="B2047" s="27" t="s">
        <v>364</v>
      </c>
      <c r="C2047" s="27" t="s">
        <v>365</v>
      </c>
      <c r="D2047" s="27" t="str">
        <f>VLOOKUP(C2047,state!A:B,2)</f>
        <v>Ohio</v>
      </c>
      <c r="E2047" s="33" t="s">
        <v>1557</v>
      </c>
      <c r="F2047" s="33" t="str">
        <f>VLOOKUP(E2047,Sheet4!A:B,2,FALSE)</f>
        <v>Toledo</v>
      </c>
      <c r="G2047" s="27" t="s">
        <v>1558</v>
      </c>
      <c r="H2047" s="27" t="s">
        <v>154</v>
      </c>
      <c r="I2047" s="27" t="s">
        <v>161</v>
      </c>
      <c r="J2047" s="28" t="s">
        <v>3948</v>
      </c>
      <c r="K2047" s="29">
        <v>55800</v>
      </c>
      <c r="L2047" s="29">
        <v>55800</v>
      </c>
      <c r="M2047" s="29">
        <v>0</v>
      </c>
      <c r="N2047" s="29">
        <v>0</v>
      </c>
      <c r="O2047" s="31" t="s">
        <v>4133</v>
      </c>
    </row>
    <row r="2048" spans="1:15" x14ac:dyDescent="0.25">
      <c r="A2048" s="30" t="s">
        <v>82</v>
      </c>
      <c r="B2048" s="27" t="s">
        <v>83</v>
      </c>
      <c r="C2048" s="27" t="s">
        <v>359</v>
      </c>
      <c r="D2048" s="27" t="str">
        <f>VLOOKUP(C2048,state!A:B,2)</f>
        <v>Oklahoma</v>
      </c>
      <c r="E2048" s="33" t="s">
        <v>2053</v>
      </c>
      <c r="F2048" s="33" t="str">
        <f>VLOOKUP(E2048,Sheet4!A:B,2,FALSE)</f>
        <v>Oklahoma City</v>
      </c>
      <c r="G2048" s="27" t="s">
        <v>2054</v>
      </c>
      <c r="H2048" s="28" t="s">
        <v>10</v>
      </c>
      <c r="I2048" s="28"/>
      <c r="J2048" s="28" t="s">
        <v>3902</v>
      </c>
      <c r="K2048" s="29">
        <v>58500</v>
      </c>
      <c r="L2048" s="29">
        <v>58500</v>
      </c>
      <c r="M2048" s="29">
        <v>0</v>
      </c>
      <c r="N2048" s="29">
        <v>0</v>
      </c>
      <c r="O2048" s="31" t="s">
        <v>285</v>
      </c>
    </row>
    <row r="2049" spans="1:15" x14ac:dyDescent="0.25">
      <c r="A2049" s="30" t="s">
        <v>82</v>
      </c>
      <c r="B2049" s="27" t="s">
        <v>83</v>
      </c>
      <c r="C2049" s="27" t="s">
        <v>359</v>
      </c>
      <c r="D2049" s="27" t="str">
        <f>VLOOKUP(C2049,state!A:B,2)</f>
        <v>Oklahoma</v>
      </c>
      <c r="E2049" s="33" t="s">
        <v>2053</v>
      </c>
      <c r="F2049" s="33" t="str">
        <f>VLOOKUP(E2049,Sheet4!A:B,2,FALSE)</f>
        <v>Oklahoma City</v>
      </c>
      <c r="G2049" s="27" t="s">
        <v>2054</v>
      </c>
      <c r="H2049" s="28" t="s">
        <v>10</v>
      </c>
      <c r="I2049" s="28"/>
      <c r="J2049" s="28" t="s">
        <v>3901</v>
      </c>
      <c r="K2049" s="29">
        <v>197326</v>
      </c>
      <c r="L2049" s="29">
        <v>197326</v>
      </c>
      <c r="M2049" s="29">
        <v>0</v>
      </c>
      <c r="N2049" s="29">
        <v>0</v>
      </c>
      <c r="O2049" s="31" t="s">
        <v>4435</v>
      </c>
    </row>
    <row r="2050" spans="1:15" ht="30" x14ac:dyDescent="0.25">
      <c r="A2050" s="30" t="s">
        <v>82</v>
      </c>
      <c r="B2050" s="27" t="s">
        <v>83</v>
      </c>
      <c r="C2050" s="27" t="s">
        <v>359</v>
      </c>
      <c r="D2050" s="27" t="str">
        <f>VLOOKUP(C2050,state!A:B,2)</f>
        <v>Oklahoma</v>
      </c>
      <c r="E2050" s="33" t="s">
        <v>1744</v>
      </c>
      <c r="F2050" s="33" t="str">
        <f>VLOOKUP(E2050,Sheet4!A:B,2,FALSE)</f>
        <v>Winchester</v>
      </c>
      <c r="G2050" s="27" t="s">
        <v>1745</v>
      </c>
      <c r="H2050" s="28" t="s">
        <v>10</v>
      </c>
      <c r="I2050" s="28"/>
      <c r="J2050" s="28" t="s">
        <v>3907</v>
      </c>
      <c r="K2050" s="29">
        <v>44145</v>
      </c>
      <c r="L2050" s="29">
        <v>44145</v>
      </c>
      <c r="M2050" s="29">
        <v>0</v>
      </c>
      <c r="N2050" s="29">
        <v>0</v>
      </c>
      <c r="O2050" s="31" t="s">
        <v>4348</v>
      </c>
    </row>
    <row r="2051" spans="1:15" ht="30" x14ac:dyDescent="0.25">
      <c r="A2051" s="30" t="s">
        <v>82</v>
      </c>
      <c r="B2051" s="27" t="s">
        <v>83</v>
      </c>
      <c r="C2051" s="27" t="s">
        <v>359</v>
      </c>
      <c r="D2051" s="27" t="str">
        <f>VLOOKUP(C2051,state!A:B,2)</f>
        <v>Oklahoma</v>
      </c>
      <c r="E2051" s="33" t="s">
        <v>1744</v>
      </c>
      <c r="F2051" s="33" t="str">
        <f>VLOOKUP(E2051,Sheet4!A:B,2,FALSE)</f>
        <v>Winchester</v>
      </c>
      <c r="G2051" s="27" t="s">
        <v>1745</v>
      </c>
      <c r="H2051" s="28" t="s">
        <v>10</v>
      </c>
      <c r="I2051" s="28"/>
      <c r="J2051" s="28" t="s">
        <v>3907</v>
      </c>
      <c r="K2051" s="29">
        <v>44145</v>
      </c>
      <c r="L2051" s="29">
        <v>44145</v>
      </c>
      <c r="M2051" s="29">
        <v>0</v>
      </c>
      <c r="N2051" s="29">
        <v>0</v>
      </c>
      <c r="O2051" s="31" t="s">
        <v>4347</v>
      </c>
    </row>
    <row r="2052" spans="1:15" ht="30" x14ac:dyDescent="0.25">
      <c r="A2052" s="30" t="s">
        <v>82</v>
      </c>
      <c r="B2052" s="27" t="s">
        <v>83</v>
      </c>
      <c r="C2052" s="27" t="s">
        <v>359</v>
      </c>
      <c r="D2052" s="27" t="str">
        <f>VLOOKUP(C2052,state!A:B,2)</f>
        <v>Oklahoma</v>
      </c>
      <c r="E2052" s="33" t="s">
        <v>1744</v>
      </c>
      <c r="F2052" s="33" t="str">
        <f>VLOOKUP(E2052,Sheet4!A:B,2,FALSE)</f>
        <v>Winchester</v>
      </c>
      <c r="G2052" s="27" t="s">
        <v>1745</v>
      </c>
      <c r="H2052" s="28" t="s">
        <v>10</v>
      </c>
      <c r="I2052" s="28"/>
      <c r="J2052" s="28" t="s">
        <v>3907</v>
      </c>
      <c r="K2052" s="29">
        <v>57600</v>
      </c>
      <c r="L2052" s="29">
        <v>57600</v>
      </c>
      <c r="M2052" s="29">
        <v>0</v>
      </c>
      <c r="N2052" s="29">
        <v>0</v>
      </c>
      <c r="O2052" s="31" t="s">
        <v>4347</v>
      </c>
    </row>
    <row r="2053" spans="1:15" ht="30" x14ac:dyDescent="0.25">
      <c r="A2053" s="30" t="s">
        <v>82</v>
      </c>
      <c r="B2053" s="27" t="s">
        <v>83</v>
      </c>
      <c r="C2053" s="27" t="s">
        <v>359</v>
      </c>
      <c r="D2053" s="27" t="str">
        <f>VLOOKUP(C2053,state!A:B,2)</f>
        <v>Oklahoma</v>
      </c>
      <c r="E2053" s="33" t="s">
        <v>1744</v>
      </c>
      <c r="F2053" s="33" t="str">
        <f>VLOOKUP(E2053,Sheet4!A:B,2,FALSE)</f>
        <v>Winchester</v>
      </c>
      <c r="G2053" s="27" t="s">
        <v>1745</v>
      </c>
      <c r="H2053" s="28" t="s">
        <v>10</v>
      </c>
      <c r="I2053" s="28"/>
      <c r="J2053" s="28" t="s">
        <v>3907</v>
      </c>
      <c r="K2053" s="29">
        <v>64845</v>
      </c>
      <c r="L2053" s="29">
        <v>64845</v>
      </c>
      <c r="M2053" s="29">
        <v>0</v>
      </c>
      <c r="N2053" s="29">
        <v>0</v>
      </c>
      <c r="O2053" s="31" t="s">
        <v>4506</v>
      </c>
    </row>
    <row r="2054" spans="1:15" ht="30" x14ac:dyDescent="0.25">
      <c r="A2054" s="30" t="s">
        <v>82</v>
      </c>
      <c r="B2054" s="27" t="s">
        <v>83</v>
      </c>
      <c r="C2054" s="27" t="s">
        <v>359</v>
      </c>
      <c r="D2054" s="27" t="str">
        <f>VLOOKUP(C2054,state!A:B,2)</f>
        <v>Oklahoma</v>
      </c>
      <c r="E2054" s="33" t="s">
        <v>1744</v>
      </c>
      <c r="F2054" s="33" t="str">
        <f>VLOOKUP(E2054,Sheet4!A:B,2,FALSE)</f>
        <v>Winchester</v>
      </c>
      <c r="G2054" s="27" t="s">
        <v>1745</v>
      </c>
      <c r="H2054" s="28" t="s">
        <v>10</v>
      </c>
      <c r="I2054" s="28"/>
      <c r="J2054" s="28" t="s">
        <v>3907</v>
      </c>
      <c r="K2054" s="29">
        <v>76477</v>
      </c>
      <c r="L2054" s="29">
        <v>76477</v>
      </c>
      <c r="M2054" s="29">
        <v>0</v>
      </c>
      <c r="N2054" s="29">
        <v>0</v>
      </c>
      <c r="O2054" s="31" t="s">
        <v>4347</v>
      </c>
    </row>
    <row r="2055" spans="1:15" ht="30" x14ac:dyDescent="0.25">
      <c r="A2055" s="30" t="s">
        <v>82</v>
      </c>
      <c r="B2055" s="27" t="s">
        <v>83</v>
      </c>
      <c r="C2055" s="27" t="s">
        <v>359</v>
      </c>
      <c r="D2055" s="27" t="str">
        <f>VLOOKUP(C2055,state!A:B,2)</f>
        <v>Oklahoma</v>
      </c>
      <c r="E2055" s="33" t="s">
        <v>2582</v>
      </c>
      <c r="F2055" s="33" t="str">
        <f>VLOOKUP(E2055,Sheet4!A:B,2,FALSE)</f>
        <v>Madill</v>
      </c>
      <c r="G2055" s="27" t="s">
        <v>2584</v>
      </c>
      <c r="H2055" s="27" t="s">
        <v>4</v>
      </c>
      <c r="I2055" s="27" t="s">
        <v>13</v>
      </c>
      <c r="J2055" s="28" t="s">
        <v>3930</v>
      </c>
      <c r="K2055" s="29">
        <v>49500</v>
      </c>
      <c r="L2055" s="29">
        <v>49500</v>
      </c>
      <c r="M2055" s="29">
        <v>0</v>
      </c>
      <c r="N2055" s="29">
        <v>0</v>
      </c>
      <c r="O2055" s="31" t="s">
        <v>4556</v>
      </c>
    </row>
    <row r="2056" spans="1:15" ht="30" x14ac:dyDescent="0.25">
      <c r="A2056" s="30" t="s">
        <v>82</v>
      </c>
      <c r="B2056" s="27" t="s">
        <v>83</v>
      </c>
      <c r="C2056" s="27" t="s">
        <v>359</v>
      </c>
      <c r="D2056" s="27" t="str">
        <f>VLOOKUP(C2056,state!A:B,2)</f>
        <v>Oklahoma</v>
      </c>
      <c r="E2056" s="33" t="s">
        <v>2582</v>
      </c>
      <c r="F2056" s="33" t="str">
        <f>VLOOKUP(E2056,Sheet4!A:B,2,FALSE)</f>
        <v>Madill</v>
      </c>
      <c r="G2056" s="27" t="s">
        <v>2584</v>
      </c>
      <c r="H2056" s="27" t="s">
        <v>4</v>
      </c>
      <c r="I2056" s="27" t="s">
        <v>13</v>
      </c>
      <c r="J2056" s="28" t="s">
        <v>3928</v>
      </c>
      <c r="K2056" s="29">
        <v>76500</v>
      </c>
      <c r="L2056" s="29">
        <v>76500</v>
      </c>
      <c r="M2056" s="29">
        <v>0</v>
      </c>
      <c r="N2056" s="29">
        <v>0</v>
      </c>
      <c r="O2056" s="31" t="s">
        <v>4555</v>
      </c>
    </row>
    <row r="2057" spans="1:15" ht="30" x14ac:dyDescent="0.25">
      <c r="A2057" s="30" t="s">
        <v>82</v>
      </c>
      <c r="B2057" s="27" t="s">
        <v>83</v>
      </c>
      <c r="C2057" s="27" t="s">
        <v>359</v>
      </c>
      <c r="D2057" s="27" t="str">
        <f>VLOOKUP(C2057,state!A:B,2)</f>
        <v>Oklahoma</v>
      </c>
      <c r="E2057" s="33" t="s">
        <v>2421</v>
      </c>
      <c r="F2057" s="33" t="str">
        <f>VLOOKUP(E2057,Sheet4!A:B,2,FALSE)</f>
        <v>Goldsby</v>
      </c>
      <c r="G2057" s="27" t="s">
        <v>2423</v>
      </c>
      <c r="H2057" s="27" t="s">
        <v>4</v>
      </c>
      <c r="I2057" s="27" t="s">
        <v>13</v>
      </c>
      <c r="J2057" s="28" t="s">
        <v>3894</v>
      </c>
      <c r="K2057" s="29">
        <v>232398</v>
      </c>
      <c r="L2057" s="29">
        <v>232398</v>
      </c>
      <c r="M2057" s="29">
        <v>0</v>
      </c>
      <c r="N2057" s="29">
        <v>0</v>
      </c>
      <c r="O2057" s="31" t="s">
        <v>4564</v>
      </c>
    </row>
    <row r="2058" spans="1:15" ht="30" x14ac:dyDescent="0.25">
      <c r="A2058" s="30" t="s">
        <v>82</v>
      </c>
      <c r="B2058" s="27" t="s">
        <v>83</v>
      </c>
      <c r="C2058" s="27" t="s">
        <v>359</v>
      </c>
      <c r="D2058" s="27" t="str">
        <f>VLOOKUP(C2058,state!A:B,2)</f>
        <v>Oklahoma</v>
      </c>
      <c r="E2058" s="33" t="s">
        <v>3762</v>
      </c>
      <c r="F2058" s="33" t="str">
        <f>VLOOKUP(E2058,Sheet4!A:B,2,FALSE)</f>
        <v>Ketchum</v>
      </c>
      <c r="G2058" s="27" t="s">
        <v>3764</v>
      </c>
      <c r="H2058" s="27" t="s">
        <v>4</v>
      </c>
      <c r="I2058" s="27" t="s">
        <v>13</v>
      </c>
      <c r="J2058" s="28" t="s">
        <v>3930</v>
      </c>
      <c r="K2058" s="29">
        <v>232470</v>
      </c>
      <c r="L2058" s="29">
        <v>232470</v>
      </c>
      <c r="M2058" s="29">
        <v>0</v>
      </c>
      <c r="N2058" s="29">
        <v>0</v>
      </c>
      <c r="O2058" s="31" t="s">
        <v>4565</v>
      </c>
    </row>
    <row r="2059" spans="1:15" ht="30" x14ac:dyDescent="0.25">
      <c r="A2059" s="30" t="s">
        <v>82</v>
      </c>
      <c r="B2059" s="27" t="s">
        <v>83</v>
      </c>
      <c r="C2059" s="27" t="s">
        <v>359</v>
      </c>
      <c r="D2059" s="27" t="str">
        <f>VLOOKUP(C2059,state!A:B,2)</f>
        <v>Oklahoma</v>
      </c>
      <c r="E2059" s="33" t="s">
        <v>3724</v>
      </c>
      <c r="F2059" s="33" t="str">
        <f>VLOOKUP(E2059,Sheet4!A:B,2,FALSE)</f>
        <v>Thomas</v>
      </c>
      <c r="G2059" s="27" t="s">
        <v>3725</v>
      </c>
      <c r="H2059" s="27" t="s">
        <v>4</v>
      </c>
      <c r="I2059" s="27" t="s">
        <v>13</v>
      </c>
      <c r="J2059" s="28" t="s">
        <v>3918</v>
      </c>
      <c r="K2059" s="29">
        <v>315729</v>
      </c>
      <c r="L2059" s="29">
        <v>315729</v>
      </c>
      <c r="M2059" s="29">
        <v>0</v>
      </c>
      <c r="N2059" s="29">
        <v>0</v>
      </c>
      <c r="O2059" s="31" t="s">
        <v>300</v>
      </c>
    </row>
    <row r="2060" spans="1:15" ht="30" x14ac:dyDescent="0.25">
      <c r="A2060" s="30" t="s">
        <v>82</v>
      </c>
      <c r="B2060" s="27" t="s">
        <v>83</v>
      </c>
      <c r="C2060" s="27" t="s">
        <v>359</v>
      </c>
      <c r="D2060" s="27" t="str">
        <f>VLOOKUP(C2060,state!A:B,2)</f>
        <v>Oklahoma</v>
      </c>
      <c r="E2060" s="33" t="s">
        <v>633</v>
      </c>
      <c r="F2060" s="33" t="str">
        <f>VLOOKUP(E2060,Sheet4!A:B,2,FALSE)</f>
        <v>Skiatook</v>
      </c>
      <c r="G2060" s="27" t="s">
        <v>635</v>
      </c>
      <c r="H2060" s="27" t="s">
        <v>4</v>
      </c>
      <c r="I2060" s="27" t="s">
        <v>13</v>
      </c>
      <c r="J2060" s="28" t="s">
        <v>3896</v>
      </c>
      <c r="K2060" s="29">
        <v>151470</v>
      </c>
      <c r="L2060" s="29">
        <v>151470</v>
      </c>
      <c r="M2060" s="29">
        <v>0</v>
      </c>
      <c r="N2060" s="29">
        <v>0</v>
      </c>
      <c r="O2060" s="31" t="s">
        <v>4166</v>
      </c>
    </row>
    <row r="2061" spans="1:15" ht="30" x14ac:dyDescent="0.25">
      <c r="A2061" s="30" t="s">
        <v>82</v>
      </c>
      <c r="B2061" s="27" t="s">
        <v>83</v>
      </c>
      <c r="C2061" s="27" t="s">
        <v>359</v>
      </c>
      <c r="D2061" s="27" t="str">
        <f>VLOOKUP(C2061,state!A:B,2)</f>
        <v>Oklahoma</v>
      </c>
      <c r="E2061" s="33" t="s">
        <v>677</v>
      </c>
      <c r="F2061" s="33" t="str">
        <f>VLOOKUP(E2061,Sheet4!A:B,2,FALSE)</f>
        <v>Sayre</v>
      </c>
      <c r="G2061" s="27" t="s">
        <v>679</v>
      </c>
      <c r="H2061" s="27" t="s">
        <v>4</v>
      </c>
      <c r="I2061" s="27" t="s">
        <v>13</v>
      </c>
      <c r="J2061" s="28" t="s">
        <v>3894</v>
      </c>
      <c r="K2061" s="29">
        <v>15300</v>
      </c>
      <c r="L2061" s="29">
        <v>15300</v>
      </c>
      <c r="M2061" s="29">
        <v>0</v>
      </c>
      <c r="N2061" s="29">
        <v>0</v>
      </c>
      <c r="O2061" s="31" t="s">
        <v>4062</v>
      </c>
    </row>
    <row r="2062" spans="1:15" ht="30" x14ac:dyDescent="0.25">
      <c r="A2062" s="30" t="s">
        <v>82</v>
      </c>
      <c r="B2062" s="27" t="s">
        <v>83</v>
      </c>
      <c r="C2062" s="27" t="s">
        <v>359</v>
      </c>
      <c r="D2062" s="27" t="str">
        <f>VLOOKUP(C2062,state!A:B,2)</f>
        <v>Oklahoma</v>
      </c>
      <c r="E2062" s="33" t="s">
        <v>677</v>
      </c>
      <c r="F2062" s="33" t="str">
        <f>VLOOKUP(E2062,Sheet4!A:B,2,FALSE)</f>
        <v>Sayre</v>
      </c>
      <c r="G2062" s="27" t="s">
        <v>679</v>
      </c>
      <c r="H2062" s="27" t="s">
        <v>4</v>
      </c>
      <c r="I2062" s="27" t="s">
        <v>13</v>
      </c>
      <c r="J2062" s="28" t="s">
        <v>3894</v>
      </c>
      <c r="K2062" s="29">
        <v>93712</v>
      </c>
      <c r="L2062" s="29">
        <v>93712</v>
      </c>
      <c r="M2062" s="29">
        <v>0</v>
      </c>
      <c r="N2062" s="29">
        <v>0</v>
      </c>
      <c r="O2062" s="31" t="s">
        <v>4173</v>
      </c>
    </row>
    <row r="2063" spans="1:15" ht="30" x14ac:dyDescent="0.25">
      <c r="A2063" s="30" t="s">
        <v>82</v>
      </c>
      <c r="B2063" s="27" t="s">
        <v>83</v>
      </c>
      <c r="C2063" s="27" t="s">
        <v>359</v>
      </c>
      <c r="D2063" s="27" t="str">
        <f>VLOOKUP(C2063,state!A:B,2)</f>
        <v>Oklahoma</v>
      </c>
      <c r="E2063" s="33" t="s">
        <v>2189</v>
      </c>
      <c r="F2063" s="33" t="str">
        <f>VLOOKUP(E2063,Sheet4!A:B,2,FALSE)</f>
        <v>Idabel</v>
      </c>
      <c r="G2063" s="27" t="s">
        <v>2191</v>
      </c>
      <c r="H2063" s="27" t="s">
        <v>4</v>
      </c>
      <c r="I2063" s="27" t="s">
        <v>13</v>
      </c>
      <c r="J2063" s="28" t="s">
        <v>3918</v>
      </c>
      <c r="K2063" s="29">
        <v>2765221</v>
      </c>
      <c r="L2063" s="29">
        <v>894219</v>
      </c>
      <c r="M2063" s="29">
        <v>1871002</v>
      </c>
      <c r="N2063" s="29">
        <v>0</v>
      </c>
      <c r="O2063" s="31" t="s">
        <v>4603</v>
      </c>
    </row>
    <row r="2064" spans="1:15" ht="30" x14ac:dyDescent="0.25">
      <c r="A2064" s="30" t="s">
        <v>82</v>
      </c>
      <c r="B2064" s="27" t="s">
        <v>83</v>
      </c>
      <c r="C2064" s="27" t="s">
        <v>359</v>
      </c>
      <c r="D2064" s="27" t="str">
        <f>VLOOKUP(C2064,state!A:B,2)</f>
        <v>Oklahoma</v>
      </c>
      <c r="E2064" s="33" t="s">
        <v>3359</v>
      </c>
      <c r="F2064" s="33" t="str">
        <f>VLOOKUP(E2064,Sheet4!A:B,2,FALSE)</f>
        <v>Fairview</v>
      </c>
      <c r="G2064" s="27" t="s">
        <v>3361</v>
      </c>
      <c r="H2064" s="27" t="s">
        <v>4</v>
      </c>
      <c r="I2064" s="27" t="s">
        <v>13</v>
      </c>
      <c r="J2064" s="28" t="s">
        <v>3920</v>
      </c>
      <c r="K2064" s="29">
        <v>945794</v>
      </c>
      <c r="L2064" s="29">
        <v>945794</v>
      </c>
      <c r="M2064" s="29">
        <v>0</v>
      </c>
      <c r="N2064" s="29">
        <v>0</v>
      </c>
      <c r="O2064" s="31" t="s">
        <v>4612</v>
      </c>
    </row>
    <row r="2065" spans="1:15" ht="30" x14ac:dyDescent="0.25">
      <c r="A2065" s="30" t="s">
        <v>82</v>
      </c>
      <c r="B2065" s="27" t="s">
        <v>83</v>
      </c>
      <c r="C2065" s="27" t="s">
        <v>359</v>
      </c>
      <c r="D2065" s="27" t="str">
        <f>VLOOKUP(C2065,state!A:B,2)</f>
        <v>Oklahoma</v>
      </c>
      <c r="E2065" s="33" t="s">
        <v>1992</v>
      </c>
      <c r="F2065" s="33" t="str">
        <f>VLOOKUP(E2065,Sheet4!A:B,2,FALSE)</f>
        <v>Antlers</v>
      </c>
      <c r="G2065" s="27" t="s">
        <v>1994</v>
      </c>
      <c r="H2065" s="27" t="s">
        <v>4</v>
      </c>
      <c r="I2065" s="27" t="s">
        <v>13</v>
      </c>
      <c r="J2065" s="28" t="s">
        <v>3907</v>
      </c>
      <c r="K2065" s="29">
        <v>27900</v>
      </c>
      <c r="L2065" s="29">
        <v>27900</v>
      </c>
      <c r="M2065" s="29">
        <v>0</v>
      </c>
      <c r="N2065" s="29">
        <v>0</v>
      </c>
      <c r="O2065" s="31" t="s">
        <v>4626</v>
      </c>
    </row>
    <row r="2066" spans="1:15" ht="30" x14ac:dyDescent="0.25">
      <c r="A2066" s="30" t="s">
        <v>82</v>
      </c>
      <c r="B2066" s="27" t="s">
        <v>83</v>
      </c>
      <c r="C2066" s="27" t="s">
        <v>359</v>
      </c>
      <c r="D2066" s="27" t="str">
        <f>VLOOKUP(C2066,state!A:B,2)</f>
        <v>Oklahoma</v>
      </c>
      <c r="E2066" s="33" t="s">
        <v>1992</v>
      </c>
      <c r="F2066" s="33" t="str">
        <f>VLOOKUP(E2066,Sheet4!A:B,2,FALSE)</f>
        <v>Antlers</v>
      </c>
      <c r="G2066" s="27" t="s">
        <v>1994</v>
      </c>
      <c r="H2066" s="27" t="s">
        <v>4</v>
      </c>
      <c r="I2066" s="27" t="s">
        <v>13</v>
      </c>
      <c r="J2066" s="28" t="s">
        <v>3907</v>
      </c>
      <c r="K2066" s="29">
        <v>66882</v>
      </c>
      <c r="L2066" s="29">
        <v>66882</v>
      </c>
      <c r="M2066" s="29">
        <v>0</v>
      </c>
      <c r="N2066" s="29">
        <v>0</v>
      </c>
      <c r="O2066" s="31" t="s">
        <v>579</v>
      </c>
    </row>
    <row r="2067" spans="1:15" ht="30" x14ac:dyDescent="0.25">
      <c r="A2067" s="30" t="s">
        <v>82</v>
      </c>
      <c r="B2067" s="27" t="s">
        <v>83</v>
      </c>
      <c r="C2067" s="27" t="s">
        <v>359</v>
      </c>
      <c r="D2067" s="27" t="str">
        <f>VLOOKUP(C2067,state!A:B,2)</f>
        <v>Oklahoma</v>
      </c>
      <c r="E2067" s="33" t="s">
        <v>3662</v>
      </c>
      <c r="F2067" s="33" t="str">
        <f>VLOOKUP(E2067,Sheet4!A:B,2,FALSE)</f>
        <v>Carnegie</v>
      </c>
      <c r="G2067" s="27" t="s">
        <v>3664</v>
      </c>
      <c r="H2067" s="27" t="s">
        <v>4</v>
      </c>
      <c r="I2067" s="27" t="s">
        <v>13</v>
      </c>
      <c r="J2067" s="28" t="s">
        <v>3928</v>
      </c>
      <c r="K2067" s="29">
        <v>83539</v>
      </c>
      <c r="L2067" s="29">
        <v>83539</v>
      </c>
      <c r="M2067" s="29">
        <v>0</v>
      </c>
      <c r="N2067" s="29">
        <v>0</v>
      </c>
      <c r="O2067" s="31" t="s">
        <v>1318</v>
      </c>
    </row>
    <row r="2068" spans="1:15" ht="30" x14ac:dyDescent="0.25">
      <c r="A2068" s="30" t="s">
        <v>82</v>
      </c>
      <c r="B2068" s="27" t="s">
        <v>83</v>
      </c>
      <c r="C2068" s="27" t="s">
        <v>359</v>
      </c>
      <c r="D2068" s="27" t="str">
        <f>VLOOKUP(C2068,state!A:B,2)</f>
        <v>Oklahoma</v>
      </c>
      <c r="E2068" s="33" t="s">
        <v>3662</v>
      </c>
      <c r="F2068" s="33" t="str">
        <f>VLOOKUP(E2068,Sheet4!A:B,2,FALSE)</f>
        <v>Carnegie</v>
      </c>
      <c r="G2068" s="27" t="s">
        <v>3664</v>
      </c>
      <c r="H2068" s="27" t="s">
        <v>4</v>
      </c>
      <c r="I2068" s="27" t="s">
        <v>13</v>
      </c>
      <c r="J2068" s="28" t="s">
        <v>3928</v>
      </c>
      <c r="K2068" s="29">
        <v>210921</v>
      </c>
      <c r="L2068" s="29">
        <v>210921</v>
      </c>
      <c r="M2068" s="29">
        <v>0</v>
      </c>
      <c r="N2068" s="29">
        <v>0</v>
      </c>
      <c r="O2068" s="31" t="s">
        <v>96</v>
      </c>
    </row>
    <row r="2069" spans="1:15" ht="30" x14ac:dyDescent="0.25">
      <c r="A2069" s="30" t="s">
        <v>82</v>
      </c>
      <c r="B2069" s="27" t="s">
        <v>83</v>
      </c>
      <c r="C2069" s="27" t="s">
        <v>359</v>
      </c>
      <c r="D2069" s="27" t="str">
        <f>VLOOKUP(C2069,state!A:B,2)</f>
        <v>Oklahoma</v>
      </c>
      <c r="E2069" s="33" t="s">
        <v>2486</v>
      </c>
      <c r="F2069" s="33" t="str">
        <f>VLOOKUP(E2069,Sheet4!A:B,2,FALSE)</f>
        <v>Ardmore</v>
      </c>
      <c r="G2069" s="27" t="s">
        <v>2488</v>
      </c>
      <c r="H2069" s="27" t="s">
        <v>4</v>
      </c>
      <c r="I2069" s="27" t="s">
        <v>13</v>
      </c>
      <c r="J2069" s="28" t="s">
        <v>3915</v>
      </c>
      <c r="K2069" s="29">
        <v>199800</v>
      </c>
      <c r="L2069" s="29">
        <v>199800</v>
      </c>
      <c r="M2069" s="29">
        <v>0</v>
      </c>
      <c r="N2069" s="29">
        <v>0</v>
      </c>
      <c r="O2069" s="31" t="s">
        <v>4660</v>
      </c>
    </row>
    <row r="2070" spans="1:15" ht="30" x14ac:dyDescent="0.25">
      <c r="A2070" s="30" t="s">
        <v>82</v>
      </c>
      <c r="B2070" s="27" t="s">
        <v>83</v>
      </c>
      <c r="C2070" s="27" t="s">
        <v>359</v>
      </c>
      <c r="D2070" s="27" t="str">
        <f>VLOOKUP(C2070,state!A:B,2)</f>
        <v>Oklahoma</v>
      </c>
      <c r="E2070" s="33" t="s">
        <v>3881</v>
      </c>
      <c r="F2070" s="33" t="str">
        <f>VLOOKUP(E2070,Sheet4!A:B,2,FALSE)</f>
        <v>Alva</v>
      </c>
      <c r="G2070" s="27" t="s">
        <v>3883</v>
      </c>
      <c r="H2070" s="27" t="s">
        <v>4</v>
      </c>
      <c r="I2070" s="27" t="s">
        <v>13</v>
      </c>
      <c r="J2070" s="28" t="s">
        <v>3918</v>
      </c>
      <c r="K2070" s="29">
        <v>37820</v>
      </c>
      <c r="L2070" s="29">
        <v>37820</v>
      </c>
      <c r="M2070" s="29">
        <v>0</v>
      </c>
      <c r="N2070" s="29">
        <v>0</v>
      </c>
      <c r="O2070" s="31" t="s">
        <v>4723</v>
      </c>
    </row>
    <row r="2071" spans="1:15" ht="30" x14ac:dyDescent="0.25">
      <c r="A2071" s="30" t="s">
        <v>82</v>
      </c>
      <c r="B2071" s="27" t="s">
        <v>83</v>
      </c>
      <c r="C2071" s="27" t="s">
        <v>359</v>
      </c>
      <c r="D2071" s="27" t="str">
        <f>VLOOKUP(C2071,state!A:B,2)</f>
        <v>Oklahoma</v>
      </c>
      <c r="E2071" s="33" t="s">
        <v>3881</v>
      </c>
      <c r="F2071" s="33" t="str">
        <f>VLOOKUP(E2071,Sheet4!A:B,2,FALSE)</f>
        <v>Alva</v>
      </c>
      <c r="G2071" s="27" t="s">
        <v>3883</v>
      </c>
      <c r="H2071" s="27" t="s">
        <v>4</v>
      </c>
      <c r="I2071" s="27" t="s">
        <v>13</v>
      </c>
      <c r="J2071" s="28" t="s">
        <v>3918</v>
      </c>
      <c r="K2071" s="29">
        <v>70000</v>
      </c>
      <c r="L2071" s="29">
        <v>70000</v>
      </c>
      <c r="M2071" s="29">
        <v>0</v>
      </c>
      <c r="N2071" s="29">
        <v>0</v>
      </c>
      <c r="O2071" s="31" t="s">
        <v>4115</v>
      </c>
    </row>
    <row r="2072" spans="1:15" ht="30" x14ac:dyDescent="0.25">
      <c r="A2072" s="30" t="s">
        <v>82</v>
      </c>
      <c r="B2072" s="27" t="s">
        <v>83</v>
      </c>
      <c r="C2072" s="27" t="s">
        <v>359</v>
      </c>
      <c r="D2072" s="27" t="str">
        <f>VLOOKUP(C2072,state!A:B,2)</f>
        <v>Oklahoma</v>
      </c>
      <c r="E2072" s="33" t="s">
        <v>3787</v>
      </c>
      <c r="F2072" s="33" t="str">
        <f>VLOOKUP(E2072,Sheet4!A:B,2,FALSE)</f>
        <v>Blackwell</v>
      </c>
      <c r="G2072" s="27" t="s">
        <v>3789</v>
      </c>
      <c r="H2072" s="27" t="s">
        <v>4</v>
      </c>
      <c r="I2072" s="27" t="s">
        <v>13</v>
      </c>
      <c r="J2072" s="28" t="s">
        <v>3918</v>
      </c>
      <c r="K2072" s="29">
        <v>13500</v>
      </c>
      <c r="L2072" s="29">
        <v>13500</v>
      </c>
      <c r="M2072" s="29">
        <v>0</v>
      </c>
      <c r="N2072" s="29">
        <v>0</v>
      </c>
      <c r="O2072" s="31" t="s">
        <v>4779</v>
      </c>
    </row>
    <row r="2073" spans="1:15" ht="30" x14ac:dyDescent="0.25">
      <c r="A2073" s="30" t="s">
        <v>82</v>
      </c>
      <c r="B2073" s="27" t="s">
        <v>83</v>
      </c>
      <c r="C2073" s="27" t="s">
        <v>359</v>
      </c>
      <c r="D2073" s="27" t="str">
        <f>VLOOKUP(C2073,state!A:B,2)</f>
        <v>Oklahoma</v>
      </c>
      <c r="E2073" s="33" t="s">
        <v>3787</v>
      </c>
      <c r="F2073" s="33" t="str">
        <f>VLOOKUP(E2073,Sheet4!A:B,2,FALSE)</f>
        <v>Blackwell</v>
      </c>
      <c r="G2073" s="27" t="s">
        <v>3789</v>
      </c>
      <c r="H2073" s="27" t="s">
        <v>4</v>
      </c>
      <c r="I2073" s="27" t="s">
        <v>13</v>
      </c>
      <c r="J2073" s="28" t="s">
        <v>3918</v>
      </c>
      <c r="K2073" s="29">
        <v>270963</v>
      </c>
      <c r="L2073" s="29">
        <v>270963</v>
      </c>
      <c r="M2073" s="29">
        <v>0</v>
      </c>
      <c r="N2073" s="29">
        <v>0</v>
      </c>
      <c r="O2073" s="31" t="s">
        <v>4778</v>
      </c>
    </row>
    <row r="2074" spans="1:15" ht="30" x14ac:dyDescent="0.25">
      <c r="A2074" s="30" t="s">
        <v>82</v>
      </c>
      <c r="B2074" s="27" t="s">
        <v>83</v>
      </c>
      <c r="C2074" s="27" t="s">
        <v>359</v>
      </c>
      <c r="D2074" s="27" t="str">
        <f>VLOOKUP(C2074,state!A:B,2)</f>
        <v>Oklahoma</v>
      </c>
      <c r="E2074" s="33" t="s">
        <v>384</v>
      </c>
      <c r="F2074" s="33" t="str">
        <f>VLOOKUP(E2074,Sheet4!A:B,2,FALSE)</f>
        <v>Bartlesville</v>
      </c>
      <c r="G2074" s="27" t="s">
        <v>386</v>
      </c>
      <c r="H2074" s="27" t="s">
        <v>4</v>
      </c>
      <c r="I2074" s="27" t="s">
        <v>13</v>
      </c>
      <c r="J2074" s="28" t="s">
        <v>3896</v>
      </c>
      <c r="K2074" s="29">
        <v>378251</v>
      </c>
      <c r="L2074" s="29">
        <v>378251</v>
      </c>
      <c r="M2074" s="29">
        <v>0</v>
      </c>
      <c r="N2074" s="29">
        <v>0</v>
      </c>
      <c r="O2074" s="31" t="s">
        <v>4134</v>
      </c>
    </row>
    <row r="2075" spans="1:15" ht="30" x14ac:dyDescent="0.25">
      <c r="A2075" s="30" t="s">
        <v>82</v>
      </c>
      <c r="B2075" s="27" t="s">
        <v>83</v>
      </c>
      <c r="C2075" s="27" t="s">
        <v>359</v>
      </c>
      <c r="D2075" s="27" t="str">
        <f>VLOOKUP(C2075,state!A:B,2)</f>
        <v>Oklahoma</v>
      </c>
      <c r="E2075" s="33" t="s">
        <v>3734</v>
      </c>
      <c r="F2075" s="33" t="str">
        <f>VLOOKUP(E2075,Sheet4!A:B,2,FALSE)</f>
        <v>Chickasha</v>
      </c>
      <c r="G2075" s="27" t="s">
        <v>3736</v>
      </c>
      <c r="H2075" s="27" t="s">
        <v>4</v>
      </c>
      <c r="I2075" s="27" t="s">
        <v>13</v>
      </c>
      <c r="J2075" s="28" t="s">
        <v>3931</v>
      </c>
      <c r="K2075" s="29">
        <v>201000</v>
      </c>
      <c r="L2075" s="29">
        <v>201000</v>
      </c>
      <c r="M2075" s="29">
        <v>0</v>
      </c>
      <c r="N2075" s="29">
        <v>0</v>
      </c>
      <c r="O2075" s="31" t="s">
        <v>4842</v>
      </c>
    </row>
    <row r="2076" spans="1:15" ht="30" x14ac:dyDescent="0.25">
      <c r="A2076" s="30" t="s">
        <v>82</v>
      </c>
      <c r="B2076" s="27" t="s">
        <v>83</v>
      </c>
      <c r="C2076" s="27" t="s">
        <v>359</v>
      </c>
      <c r="D2076" s="27" t="str">
        <f>VLOOKUP(C2076,state!A:B,2)</f>
        <v>Oklahoma</v>
      </c>
      <c r="E2076" s="33" t="s">
        <v>381</v>
      </c>
      <c r="F2076" s="33" t="str">
        <f>VLOOKUP(E2076,Sheet4!A:B,2,FALSE)</f>
        <v>Chandler</v>
      </c>
      <c r="G2076" s="27" t="s">
        <v>383</v>
      </c>
      <c r="H2076" s="27" t="s">
        <v>4</v>
      </c>
      <c r="I2076" s="27" t="s">
        <v>13</v>
      </c>
      <c r="J2076" s="28" t="s">
        <v>3918</v>
      </c>
      <c r="K2076" s="29">
        <v>178263</v>
      </c>
      <c r="L2076" s="29">
        <v>178263</v>
      </c>
      <c r="M2076" s="29">
        <v>0</v>
      </c>
      <c r="N2076" s="29">
        <v>0</v>
      </c>
      <c r="O2076" s="31" t="s">
        <v>4133</v>
      </c>
    </row>
    <row r="2077" spans="1:15" ht="30" x14ac:dyDescent="0.25">
      <c r="A2077" s="30" t="s">
        <v>82</v>
      </c>
      <c r="B2077" s="27" t="s">
        <v>83</v>
      </c>
      <c r="C2077" s="27" t="s">
        <v>359</v>
      </c>
      <c r="D2077" s="27" t="str">
        <f>VLOOKUP(C2077,state!A:B,2)</f>
        <v>Oklahoma</v>
      </c>
      <c r="E2077" s="33" t="s">
        <v>3350</v>
      </c>
      <c r="F2077" s="33" t="str">
        <f>VLOOKUP(E2077,Sheet4!A:B,2,FALSE)</f>
        <v>Cushing</v>
      </c>
      <c r="G2077" s="27" t="s">
        <v>3352</v>
      </c>
      <c r="H2077" s="27" t="s">
        <v>4</v>
      </c>
      <c r="I2077" s="27" t="s">
        <v>13</v>
      </c>
      <c r="J2077" s="28" t="s">
        <v>3902</v>
      </c>
      <c r="K2077" s="29">
        <v>196200</v>
      </c>
      <c r="L2077" s="29">
        <v>196200</v>
      </c>
      <c r="M2077" s="29">
        <v>0</v>
      </c>
      <c r="N2077" s="29">
        <v>0</v>
      </c>
      <c r="O2077" s="31" t="s">
        <v>176</v>
      </c>
    </row>
    <row r="2078" spans="1:15" ht="30" x14ac:dyDescent="0.25">
      <c r="A2078" s="30" t="s">
        <v>82</v>
      </c>
      <c r="B2078" s="27" t="s">
        <v>83</v>
      </c>
      <c r="C2078" s="27" t="s">
        <v>359</v>
      </c>
      <c r="D2078" s="27" t="str">
        <f>VLOOKUP(C2078,state!A:B,2)</f>
        <v>Oklahoma</v>
      </c>
      <c r="E2078" s="33" t="s">
        <v>889</v>
      </c>
      <c r="F2078" s="33" t="str">
        <f>VLOOKUP(E2078,Sheet4!A:B,2,FALSE)</f>
        <v>Durant</v>
      </c>
      <c r="G2078" s="27" t="s">
        <v>892</v>
      </c>
      <c r="H2078" s="27" t="s">
        <v>4</v>
      </c>
      <c r="I2078" s="27" t="s">
        <v>13</v>
      </c>
      <c r="J2078" s="28" t="s">
        <v>3918</v>
      </c>
      <c r="K2078" s="29">
        <v>1850000</v>
      </c>
      <c r="L2078" s="29">
        <v>850000</v>
      </c>
      <c r="M2078" s="29">
        <v>1000000</v>
      </c>
      <c r="N2078" s="29">
        <v>0</v>
      </c>
      <c r="O2078" s="31" t="s">
        <v>4077</v>
      </c>
    </row>
    <row r="2079" spans="1:15" ht="30" x14ac:dyDescent="0.25">
      <c r="A2079" s="30" t="s">
        <v>82</v>
      </c>
      <c r="B2079" s="27" t="s">
        <v>83</v>
      </c>
      <c r="C2079" s="27" t="s">
        <v>359</v>
      </c>
      <c r="D2079" s="27" t="str">
        <f>VLOOKUP(C2079,state!A:B,2)</f>
        <v>Oklahoma</v>
      </c>
      <c r="E2079" s="33" t="s">
        <v>889</v>
      </c>
      <c r="F2079" s="33" t="str">
        <f>VLOOKUP(E2079,Sheet4!A:B,2,FALSE)</f>
        <v>Durant</v>
      </c>
      <c r="G2079" s="27" t="s">
        <v>892</v>
      </c>
      <c r="H2079" s="27" t="s">
        <v>4</v>
      </c>
      <c r="I2079" s="27" t="s">
        <v>13</v>
      </c>
      <c r="J2079" s="28" t="s">
        <v>3918</v>
      </c>
      <c r="K2079" s="29">
        <v>2385649</v>
      </c>
      <c r="L2079" s="29">
        <v>1385649</v>
      </c>
      <c r="M2079" s="29">
        <v>1000000</v>
      </c>
      <c r="N2079" s="29">
        <v>0</v>
      </c>
      <c r="O2079" s="31" t="s">
        <v>4925</v>
      </c>
    </row>
    <row r="2080" spans="1:15" ht="30" x14ac:dyDescent="0.25">
      <c r="A2080" s="30" t="s">
        <v>82</v>
      </c>
      <c r="B2080" s="27" t="s">
        <v>83</v>
      </c>
      <c r="C2080" s="27" t="s">
        <v>359</v>
      </c>
      <c r="D2080" s="27" t="str">
        <f>VLOOKUP(C2080,state!A:B,2)</f>
        <v>Oklahoma</v>
      </c>
      <c r="E2080" s="33" t="s">
        <v>2027</v>
      </c>
      <c r="F2080" s="33" t="str">
        <f>VLOOKUP(E2080,Sheet4!A:B,2,FALSE)</f>
        <v>Duncan</v>
      </c>
      <c r="G2080" s="27" t="s">
        <v>2029</v>
      </c>
      <c r="H2080" s="27" t="s">
        <v>4</v>
      </c>
      <c r="I2080" s="27" t="s">
        <v>13</v>
      </c>
      <c r="J2080" s="28" t="s">
        <v>3915</v>
      </c>
      <c r="K2080" s="29">
        <v>48420</v>
      </c>
      <c r="L2080" s="29">
        <v>48420</v>
      </c>
      <c r="M2080" s="29">
        <v>0</v>
      </c>
      <c r="N2080" s="29">
        <v>0</v>
      </c>
      <c r="O2080" s="31" t="s">
        <v>4926</v>
      </c>
    </row>
    <row r="2081" spans="1:15" ht="30" x14ac:dyDescent="0.25">
      <c r="A2081" s="30" t="s">
        <v>82</v>
      </c>
      <c r="B2081" s="27" t="s">
        <v>83</v>
      </c>
      <c r="C2081" s="27" t="s">
        <v>359</v>
      </c>
      <c r="D2081" s="27" t="str">
        <f>VLOOKUP(C2081,state!A:B,2)</f>
        <v>Oklahoma</v>
      </c>
      <c r="E2081" s="33" t="s">
        <v>3674</v>
      </c>
      <c r="F2081" s="33" t="str">
        <f>VLOOKUP(E2081,Sheet4!A:B,2,FALSE)</f>
        <v>Holdenville</v>
      </c>
      <c r="G2081" s="27" t="s">
        <v>3676</v>
      </c>
      <c r="H2081" s="27" t="s">
        <v>4</v>
      </c>
      <c r="I2081" s="27" t="s">
        <v>13</v>
      </c>
      <c r="J2081" s="28" t="s">
        <v>3978</v>
      </c>
      <c r="K2081" s="29">
        <v>116820</v>
      </c>
      <c r="L2081" s="29">
        <v>116820</v>
      </c>
      <c r="M2081" s="29">
        <v>0</v>
      </c>
      <c r="N2081" s="29">
        <v>0</v>
      </c>
      <c r="O2081" s="31" t="s">
        <v>4979</v>
      </c>
    </row>
    <row r="2082" spans="1:15" ht="30" x14ac:dyDescent="0.25">
      <c r="A2082" s="30" t="s">
        <v>82</v>
      </c>
      <c r="B2082" s="27" t="s">
        <v>83</v>
      </c>
      <c r="C2082" s="27" t="s">
        <v>359</v>
      </c>
      <c r="D2082" s="27" t="str">
        <f>VLOOKUP(C2082,state!A:B,2)</f>
        <v>Oklahoma</v>
      </c>
      <c r="E2082" s="33" t="s">
        <v>1250</v>
      </c>
      <c r="F2082" s="33" t="str">
        <f>VLOOKUP(E2082,Sheet4!A:B,2,FALSE)</f>
        <v>Claremore</v>
      </c>
      <c r="G2082" s="27" t="s">
        <v>1252</v>
      </c>
      <c r="H2082" s="27" t="s">
        <v>4</v>
      </c>
      <c r="I2082" s="27" t="s">
        <v>13</v>
      </c>
      <c r="J2082" s="28" t="s">
        <v>3914</v>
      </c>
      <c r="K2082" s="29">
        <v>85635</v>
      </c>
      <c r="L2082" s="29">
        <v>85635</v>
      </c>
      <c r="M2082" s="29">
        <v>0</v>
      </c>
      <c r="N2082" s="29">
        <v>0</v>
      </c>
      <c r="O2082" s="31" t="s">
        <v>4236</v>
      </c>
    </row>
    <row r="2083" spans="1:15" ht="30" x14ac:dyDescent="0.25">
      <c r="A2083" s="30" t="s">
        <v>82</v>
      </c>
      <c r="B2083" s="27" t="s">
        <v>83</v>
      </c>
      <c r="C2083" s="27" t="s">
        <v>359</v>
      </c>
      <c r="D2083" s="27" t="str">
        <f>VLOOKUP(C2083,state!A:B,2)</f>
        <v>Oklahoma</v>
      </c>
      <c r="E2083" s="33" t="s">
        <v>3053</v>
      </c>
      <c r="F2083" s="33" t="str">
        <f>VLOOKUP(E2083,Sheet4!A:B,2,FALSE)</f>
        <v>Grove</v>
      </c>
      <c r="G2083" s="27" t="s">
        <v>3055</v>
      </c>
      <c r="H2083" s="27" t="s">
        <v>4</v>
      </c>
      <c r="I2083" s="27" t="s">
        <v>13</v>
      </c>
      <c r="J2083" s="28" t="s">
        <v>3901</v>
      </c>
      <c r="K2083" s="29">
        <v>673915</v>
      </c>
      <c r="L2083" s="29">
        <v>673915</v>
      </c>
      <c r="M2083" s="29">
        <v>0</v>
      </c>
      <c r="N2083" s="29">
        <v>0</v>
      </c>
      <c r="O2083" s="31" t="s">
        <v>4576</v>
      </c>
    </row>
    <row r="2084" spans="1:15" ht="30" x14ac:dyDescent="0.25">
      <c r="A2084" s="30" t="s">
        <v>82</v>
      </c>
      <c r="B2084" s="27" t="s">
        <v>83</v>
      </c>
      <c r="C2084" s="27" t="s">
        <v>359</v>
      </c>
      <c r="D2084" s="27" t="str">
        <f>VLOOKUP(C2084,state!A:B,2)</f>
        <v>Oklahoma</v>
      </c>
      <c r="E2084" s="33" t="s">
        <v>1910</v>
      </c>
      <c r="F2084" s="33" t="str">
        <f>VLOOKUP(E2084,Sheet4!A:B,2,FALSE)</f>
        <v>Vinita</v>
      </c>
      <c r="G2084" s="27" t="s">
        <v>1912</v>
      </c>
      <c r="H2084" s="27" t="s">
        <v>4</v>
      </c>
      <c r="I2084" s="27" t="s">
        <v>13</v>
      </c>
      <c r="J2084" s="28" t="s">
        <v>3924</v>
      </c>
      <c r="K2084" s="29">
        <v>13500</v>
      </c>
      <c r="L2084" s="29">
        <v>13500</v>
      </c>
      <c r="M2084" s="29">
        <v>0</v>
      </c>
      <c r="N2084" s="29">
        <v>0</v>
      </c>
      <c r="O2084" s="31" t="s">
        <v>23</v>
      </c>
    </row>
    <row r="2085" spans="1:15" ht="30" x14ac:dyDescent="0.25">
      <c r="A2085" s="30" t="s">
        <v>82</v>
      </c>
      <c r="B2085" s="27" t="s">
        <v>83</v>
      </c>
      <c r="C2085" s="27" t="s">
        <v>359</v>
      </c>
      <c r="D2085" s="27" t="str">
        <f>VLOOKUP(C2085,state!A:B,2)</f>
        <v>Oklahoma</v>
      </c>
      <c r="E2085" s="33" t="s">
        <v>1910</v>
      </c>
      <c r="F2085" s="33" t="str">
        <f>VLOOKUP(E2085,Sheet4!A:B,2,FALSE)</f>
        <v>Vinita</v>
      </c>
      <c r="G2085" s="27" t="s">
        <v>1912</v>
      </c>
      <c r="H2085" s="27" t="s">
        <v>4</v>
      </c>
      <c r="I2085" s="27" t="s">
        <v>13</v>
      </c>
      <c r="J2085" s="28" t="s">
        <v>3924</v>
      </c>
      <c r="K2085" s="29">
        <v>18000</v>
      </c>
      <c r="L2085" s="29">
        <v>18000</v>
      </c>
      <c r="M2085" s="29">
        <v>0</v>
      </c>
      <c r="N2085" s="29">
        <v>0</v>
      </c>
      <c r="O2085" s="31" t="s">
        <v>579</v>
      </c>
    </row>
    <row r="2086" spans="1:15" ht="30" x14ac:dyDescent="0.25">
      <c r="A2086" s="30" t="s">
        <v>82</v>
      </c>
      <c r="B2086" s="27" t="s">
        <v>83</v>
      </c>
      <c r="C2086" s="27" t="s">
        <v>359</v>
      </c>
      <c r="D2086" s="27" t="str">
        <f>VLOOKUP(C2086,state!A:B,2)</f>
        <v>Oklahoma</v>
      </c>
      <c r="E2086" s="33" t="s">
        <v>1910</v>
      </c>
      <c r="F2086" s="33" t="str">
        <f>VLOOKUP(E2086,Sheet4!A:B,2,FALSE)</f>
        <v>Vinita</v>
      </c>
      <c r="G2086" s="27" t="s">
        <v>1912</v>
      </c>
      <c r="H2086" s="27" t="s">
        <v>4</v>
      </c>
      <c r="I2086" s="27" t="s">
        <v>13</v>
      </c>
      <c r="J2086" s="28" t="s">
        <v>3924</v>
      </c>
      <c r="K2086" s="29">
        <v>72000</v>
      </c>
      <c r="L2086" s="29">
        <v>72000</v>
      </c>
      <c r="M2086" s="29">
        <v>0</v>
      </c>
      <c r="N2086" s="29">
        <v>0</v>
      </c>
      <c r="O2086" s="31" t="s">
        <v>5061</v>
      </c>
    </row>
    <row r="2087" spans="1:15" ht="30" x14ac:dyDescent="0.25">
      <c r="A2087" s="30" t="s">
        <v>82</v>
      </c>
      <c r="B2087" s="27" t="s">
        <v>83</v>
      </c>
      <c r="C2087" s="27" t="s">
        <v>359</v>
      </c>
      <c r="D2087" s="27" t="str">
        <f>VLOOKUP(C2087,state!A:B,2)</f>
        <v>Oklahoma</v>
      </c>
      <c r="E2087" s="33" t="s">
        <v>1910</v>
      </c>
      <c r="F2087" s="33" t="str">
        <f>VLOOKUP(E2087,Sheet4!A:B,2,FALSE)</f>
        <v>Vinita</v>
      </c>
      <c r="G2087" s="27" t="s">
        <v>1912</v>
      </c>
      <c r="H2087" s="27" t="s">
        <v>4</v>
      </c>
      <c r="I2087" s="27" t="s">
        <v>13</v>
      </c>
      <c r="J2087" s="28" t="s">
        <v>3924</v>
      </c>
      <c r="K2087" s="29">
        <v>91643</v>
      </c>
      <c r="L2087" s="29">
        <v>91643</v>
      </c>
      <c r="M2087" s="29">
        <v>0</v>
      </c>
      <c r="N2087" s="29">
        <v>0</v>
      </c>
      <c r="O2087" s="31" t="s">
        <v>4383</v>
      </c>
    </row>
    <row r="2088" spans="1:15" ht="30" x14ac:dyDescent="0.25">
      <c r="A2088" s="30" t="s">
        <v>82</v>
      </c>
      <c r="B2088" s="27" t="s">
        <v>83</v>
      </c>
      <c r="C2088" s="27" t="s">
        <v>359</v>
      </c>
      <c r="D2088" s="27" t="str">
        <f>VLOOKUP(C2088,state!A:B,2)</f>
        <v>Oklahoma</v>
      </c>
      <c r="E2088" s="33" t="s">
        <v>1910</v>
      </c>
      <c r="F2088" s="33" t="str">
        <f>VLOOKUP(E2088,Sheet4!A:B,2,FALSE)</f>
        <v>Vinita</v>
      </c>
      <c r="G2088" s="27" t="s">
        <v>1912</v>
      </c>
      <c r="H2088" s="27" t="s">
        <v>4</v>
      </c>
      <c r="I2088" s="27" t="s">
        <v>13</v>
      </c>
      <c r="J2088" s="28" t="s">
        <v>3924</v>
      </c>
      <c r="K2088" s="29">
        <v>147443</v>
      </c>
      <c r="L2088" s="29">
        <v>147443</v>
      </c>
      <c r="M2088" s="29">
        <v>0</v>
      </c>
      <c r="N2088" s="29">
        <v>0</v>
      </c>
      <c r="O2088" s="31" t="s">
        <v>417</v>
      </c>
    </row>
    <row r="2089" spans="1:15" ht="30" x14ac:dyDescent="0.25">
      <c r="A2089" s="30" t="s">
        <v>82</v>
      </c>
      <c r="B2089" s="27" t="s">
        <v>83</v>
      </c>
      <c r="C2089" s="27" t="s">
        <v>359</v>
      </c>
      <c r="D2089" s="27" t="str">
        <f>VLOOKUP(C2089,state!A:B,2)</f>
        <v>Oklahoma</v>
      </c>
      <c r="E2089" s="33" t="s">
        <v>1498</v>
      </c>
      <c r="F2089" s="33" t="str">
        <f>VLOOKUP(E2089,Sheet4!A:B,2,FALSE)</f>
        <v>Wilburton</v>
      </c>
      <c r="G2089" s="27" t="s">
        <v>1500</v>
      </c>
      <c r="H2089" s="27" t="s">
        <v>4</v>
      </c>
      <c r="I2089" s="27" t="s">
        <v>13</v>
      </c>
      <c r="J2089" s="28" t="s">
        <v>3930</v>
      </c>
      <c r="K2089" s="29">
        <v>76500</v>
      </c>
      <c r="L2089" s="29">
        <v>76500</v>
      </c>
      <c r="M2089" s="29">
        <v>0</v>
      </c>
      <c r="N2089" s="29">
        <v>0</v>
      </c>
      <c r="O2089" s="31" t="s">
        <v>4116</v>
      </c>
    </row>
    <row r="2090" spans="1:15" ht="30" x14ac:dyDescent="0.25">
      <c r="A2090" s="30" t="s">
        <v>82</v>
      </c>
      <c r="B2090" s="27" t="s">
        <v>83</v>
      </c>
      <c r="C2090" s="27" t="s">
        <v>359</v>
      </c>
      <c r="D2090" s="27" t="str">
        <f>VLOOKUP(C2090,state!A:B,2)</f>
        <v>Oklahoma</v>
      </c>
      <c r="E2090" s="33" t="s">
        <v>2461</v>
      </c>
      <c r="F2090" s="33" t="str">
        <f>VLOOKUP(E2090,Sheet4!A:B,2,FALSE)</f>
        <v>Pryor</v>
      </c>
      <c r="G2090" s="27" t="s">
        <v>2463</v>
      </c>
      <c r="H2090" s="27" t="s">
        <v>4</v>
      </c>
      <c r="I2090" s="27" t="s">
        <v>13</v>
      </c>
      <c r="J2090" s="28" t="s">
        <v>3918</v>
      </c>
      <c r="K2090" s="29">
        <v>611972</v>
      </c>
      <c r="L2090" s="29">
        <v>611972</v>
      </c>
      <c r="M2090" s="29">
        <v>0</v>
      </c>
      <c r="N2090" s="29">
        <v>0</v>
      </c>
      <c r="O2090" s="31" t="s">
        <v>27</v>
      </c>
    </row>
    <row r="2091" spans="1:15" ht="30" x14ac:dyDescent="0.25">
      <c r="A2091" s="30" t="s">
        <v>82</v>
      </c>
      <c r="B2091" s="27" t="s">
        <v>83</v>
      </c>
      <c r="C2091" s="27" t="s">
        <v>359</v>
      </c>
      <c r="D2091" s="27" t="str">
        <f>VLOOKUP(C2091,state!A:B,2)</f>
        <v>Oklahoma</v>
      </c>
      <c r="E2091" s="33" t="s">
        <v>3563</v>
      </c>
      <c r="F2091" s="33" t="str">
        <f>VLOOKUP(E2091,Sheet4!A:B,2,FALSE)</f>
        <v>Hugo</v>
      </c>
      <c r="G2091" s="27" t="s">
        <v>3565</v>
      </c>
      <c r="H2091" s="27" t="s">
        <v>4</v>
      </c>
      <c r="I2091" s="27" t="s">
        <v>13</v>
      </c>
      <c r="J2091" s="28" t="s">
        <v>3897</v>
      </c>
      <c r="K2091" s="29">
        <v>636395</v>
      </c>
      <c r="L2091" s="29">
        <v>636395</v>
      </c>
      <c r="M2091" s="29">
        <v>0</v>
      </c>
      <c r="N2091" s="29">
        <v>0</v>
      </c>
      <c r="O2091" s="31" t="s">
        <v>5078</v>
      </c>
    </row>
    <row r="2092" spans="1:15" ht="30" x14ac:dyDescent="0.25">
      <c r="A2092" s="30" t="s">
        <v>82</v>
      </c>
      <c r="B2092" s="27" t="s">
        <v>83</v>
      </c>
      <c r="C2092" s="27" t="s">
        <v>359</v>
      </c>
      <c r="D2092" s="27" t="str">
        <f>VLOOKUP(C2092,state!A:B,2)</f>
        <v>Oklahoma</v>
      </c>
      <c r="E2092" s="33" t="s">
        <v>3671</v>
      </c>
      <c r="F2092" s="33" t="str">
        <f>VLOOKUP(E2092,Sheet4!A:B,2,FALSE)</f>
        <v>Sallisaw</v>
      </c>
      <c r="G2092" s="27" t="s">
        <v>3673</v>
      </c>
      <c r="H2092" s="27" t="s">
        <v>4</v>
      </c>
      <c r="I2092" s="27" t="s">
        <v>13</v>
      </c>
      <c r="J2092" s="28" t="s">
        <v>3897</v>
      </c>
      <c r="K2092" s="29">
        <v>124020</v>
      </c>
      <c r="L2092" s="29">
        <v>124020</v>
      </c>
      <c r="M2092" s="29">
        <v>0</v>
      </c>
      <c r="N2092" s="29">
        <v>0</v>
      </c>
      <c r="O2092" s="31" t="s">
        <v>139</v>
      </c>
    </row>
    <row r="2093" spans="1:15" ht="30" x14ac:dyDescent="0.25">
      <c r="A2093" s="30" t="s">
        <v>82</v>
      </c>
      <c r="B2093" s="27" t="s">
        <v>83</v>
      </c>
      <c r="C2093" s="27" t="s">
        <v>359</v>
      </c>
      <c r="D2093" s="27" t="str">
        <f>VLOOKUP(C2093,state!A:B,2)</f>
        <v>Oklahoma</v>
      </c>
      <c r="E2093" s="33" t="s">
        <v>3473</v>
      </c>
      <c r="F2093" s="33" t="str">
        <f>VLOOKUP(E2093,Sheet4!A:B,2,FALSE)</f>
        <v>Watonga</v>
      </c>
      <c r="G2093" s="27" t="s">
        <v>3475</v>
      </c>
      <c r="H2093" s="27" t="s">
        <v>4</v>
      </c>
      <c r="I2093" s="27" t="s">
        <v>13</v>
      </c>
      <c r="J2093" s="28" t="s">
        <v>3924</v>
      </c>
      <c r="K2093" s="29">
        <v>191059</v>
      </c>
      <c r="L2093" s="29">
        <v>191059</v>
      </c>
      <c r="M2093" s="29">
        <v>0</v>
      </c>
      <c r="N2093" s="29">
        <v>0</v>
      </c>
      <c r="O2093" s="31" t="s">
        <v>96</v>
      </c>
    </row>
    <row r="2094" spans="1:15" ht="30" x14ac:dyDescent="0.25">
      <c r="A2094" s="30" t="s">
        <v>82</v>
      </c>
      <c r="B2094" s="27" t="s">
        <v>83</v>
      </c>
      <c r="C2094" s="27" t="s">
        <v>359</v>
      </c>
      <c r="D2094" s="27" t="str">
        <f>VLOOKUP(C2094,state!A:B,2)</f>
        <v>Oklahoma</v>
      </c>
      <c r="E2094" s="33" t="s">
        <v>1893</v>
      </c>
      <c r="F2094" s="33" t="str">
        <f>VLOOKUP(E2094,Sheet4!A:B,2,FALSE)</f>
        <v>McAlester</v>
      </c>
      <c r="G2094" s="27" t="s">
        <v>1896</v>
      </c>
      <c r="H2094" s="27" t="s">
        <v>4</v>
      </c>
      <c r="I2094" s="27" t="s">
        <v>13</v>
      </c>
      <c r="J2094" s="28" t="s">
        <v>3931</v>
      </c>
      <c r="K2094" s="29">
        <v>4152151</v>
      </c>
      <c r="L2094" s="29">
        <v>1020914</v>
      </c>
      <c r="M2094" s="29">
        <v>3131237</v>
      </c>
      <c r="N2094" s="29">
        <v>0</v>
      </c>
      <c r="O2094" s="31" t="s">
        <v>4381</v>
      </c>
    </row>
    <row r="2095" spans="1:15" ht="30" x14ac:dyDescent="0.25">
      <c r="A2095" s="30" t="s">
        <v>82</v>
      </c>
      <c r="B2095" s="27" t="s">
        <v>83</v>
      </c>
      <c r="C2095" s="27" t="s">
        <v>359</v>
      </c>
      <c r="D2095" s="27" t="str">
        <f>VLOOKUP(C2095,state!A:B,2)</f>
        <v>Oklahoma</v>
      </c>
      <c r="E2095" s="33" t="s">
        <v>3056</v>
      </c>
      <c r="F2095" s="33" t="str">
        <f>VLOOKUP(E2095,Sheet4!A:B,2,FALSE)</f>
        <v>Sand Springs</v>
      </c>
      <c r="G2095" s="27" t="s">
        <v>3058</v>
      </c>
      <c r="H2095" s="27" t="s">
        <v>4</v>
      </c>
      <c r="I2095" s="27" t="s">
        <v>13</v>
      </c>
      <c r="J2095" s="28" t="s">
        <v>3932</v>
      </c>
      <c r="K2095" s="29">
        <v>165290</v>
      </c>
      <c r="L2095" s="29">
        <v>165290</v>
      </c>
      <c r="M2095" s="29">
        <v>0</v>
      </c>
      <c r="N2095" s="29">
        <v>0</v>
      </c>
      <c r="O2095" s="31" t="s">
        <v>5428</v>
      </c>
    </row>
    <row r="2096" spans="1:15" ht="30" x14ac:dyDescent="0.25">
      <c r="A2096" s="30" t="s">
        <v>82</v>
      </c>
      <c r="B2096" s="27" t="s">
        <v>83</v>
      </c>
      <c r="C2096" s="27" t="s">
        <v>359</v>
      </c>
      <c r="D2096" s="27" t="str">
        <f>VLOOKUP(C2096,state!A:B,2)</f>
        <v>Oklahoma</v>
      </c>
      <c r="E2096" s="33" t="s">
        <v>3056</v>
      </c>
      <c r="F2096" s="33" t="str">
        <f>VLOOKUP(E2096,Sheet4!A:B,2,FALSE)</f>
        <v>Sand Springs</v>
      </c>
      <c r="G2096" s="27" t="s">
        <v>3058</v>
      </c>
      <c r="H2096" s="27" t="s">
        <v>4</v>
      </c>
      <c r="I2096" s="27" t="s">
        <v>13</v>
      </c>
      <c r="J2096" s="28" t="s">
        <v>3932</v>
      </c>
      <c r="K2096" s="29">
        <v>229618</v>
      </c>
      <c r="L2096" s="29">
        <v>229618</v>
      </c>
      <c r="M2096" s="29">
        <v>0</v>
      </c>
      <c r="N2096" s="29">
        <v>0</v>
      </c>
      <c r="O2096" s="31" t="s">
        <v>5429</v>
      </c>
    </row>
    <row r="2097" spans="1:15" ht="30" x14ac:dyDescent="0.25">
      <c r="A2097" s="30" t="s">
        <v>82</v>
      </c>
      <c r="B2097" s="27" t="s">
        <v>83</v>
      </c>
      <c r="C2097" s="27" t="s">
        <v>359</v>
      </c>
      <c r="D2097" s="27" t="str">
        <f>VLOOKUP(C2097,state!A:B,2)</f>
        <v>Oklahoma</v>
      </c>
      <c r="E2097" s="33" t="s">
        <v>2905</v>
      </c>
      <c r="F2097" s="33" t="str">
        <f>VLOOKUP(E2097,Sheet4!A:B,2,FALSE)</f>
        <v>Pauls Valley</v>
      </c>
      <c r="G2097" s="27" t="s">
        <v>2907</v>
      </c>
      <c r="H2097" s="27" t="s">
        <v>4</v>
      </c>
      <c r="I2097" s="27" t="s">
        <v>13</v>
      </c>
      <c r="J2097" s="28" t="s">
        <v>3895</v>
      </c>
      <c r="K2097" s="29">
        <v>152350</v>
      </c>
      <c r="L2097" s="29">
        <v>152350</v>
      </c>
      <c r="M2097" s="29">
        <v>0</v>
      </c>
      <c r="N2097" s="29">
        <v>0</v>
      </c>
      <c r="O2097" s="31" t="s">
        <v>4910</v>
      </c>
    </row>
    <row r="2098" spans="1:15" ht="30" x14ac:dyDescent="0.25">
      <c r="A2098" s="30" t="s">
        <v>82</v>
      </c>
      <c r="B2098" s="27" t="s">
        <v>83</v>
      </c>
      <c r="C2098" s="27" t="s">
        <v>359</v>
      </c>
      <c r="D2098" s="27" t="str">
        <f>VLOOKUP(C2098,state!A:B,2)</f>
        <v>Oklahoma</v>
      </c>
      <c r="E2098" s="33" t="s">
        <v>2905</v>
      </c>
      <c r="F2098" s="33" t="str">
        <f>VLOOKUP(E2098,Sheet4!A:B,2,FALSE)</f>
        <v>Pauls Valley</v>
      </c>
      <c r="G2098" s="27" t="s">
        <v>2907</v>
      </c>
      <c r="H2098" s="27" t="s">
        <v>4</v>
      </c>
      <c r="I2098" s="27" t="s">
        <v>13</v>
      </c>
      <c r="J2098" s="28" t="s">
        <v>3895</v>
      </c>
      <c r="K2098" s="29">
        <v>181781</v>
      </c>
      <c r="L2098" s="29">
        <v>181781</v>
      </c>
      <c r="M2098" s="29">
        <v>0</v>
      </c>
      <c r="N2098" s="29">
        <v>0</v>
      </c>
      <c r="O2098" s="31" t="s">
        <v>5505</v>
      </c>
    </row>
    <row r="2099" spans="1:15" ht="30" x14ac:dyDescent="0.25">
      <c r="A2099" s="30" t="s">
        <v>82</v>
      </c>
      <c r="B2099" s="27" t="s">
        <v>83</v>
      </c>
      <c r="C2099" s="27" t="s">
        <v>359</v>
      </c>
      <c r="D2099" s="27" t="str">
        <f>VLOOKUP(C2099,state!A:B,2)</f>
        <v>Oklahoma</v>
      </c>
      <c r="E2099" s="33" t="s">
        <v>414</v>
      </c>
      <c r="F2099" s="33" t="str">
        <f>VLOOKUP(E2099,Sheet4!A:B,2,FALSE)</f>
        <v>Poteau</v>
      </c>
      <c r="G2099" s="27" t="s">
        <v>416</v>
      </c>
      <c r="H2099" s="27" t="s">
        <v>4</v>
      </c>
      <c r="I2099" s="27" t="s">
        <v>13</v>
      </c>
      <c r="J2099" s="28" t="s">
        <v>3896</v>
      </c>
      <c r="K2099" s="29">
        <v>58142</v>
      </c>
      <c r="L2099" s="29">
        <v>58142</v>
      </c>
      <c r="M2099" s="29">
        <v>0</v>
      </c>
      <c r="N2099" s="29">
        <v>0</v>
      </c>
      <c r="O2099" s="31" t="s">
        <v>5527</v>
      </c>
    </row>
    <row r="2100" spans="1:15" ht="30" x14ac:dyDescent="0.25">
      <c r="A2100" s="30" t="s">
        <v>82</v>
      </c>
      <c r="B2100" s="27" t="s">
        <v>83</v>
      </c>
      <c r="C2100" s="27" t="s">
        <v>359</v>
      </c>
      <c r="D2100" s="27" t="str">
        <f>VLOOKUP(C2100,state!A:B,2)</f>
        <v>Oklahoma</v>
      </c>
      <c r="E2100" s="33" t="s">
        <v>414</v>
      </c>
      <c r="F2100" s="33" t="str">
        <f>VLOOKUP(E2100,Sheet4!A:B,2,FALSE)</f>
        <v>Poteau</v>
      </c>
      <c r="G2100" s="27" t="s">
        <v>416</v>
      </c>
      <c r="H2100" s="27" t="s">
        <v>4</v>
      </c>
      <c r="I2100" s="27" t="s">
        <v>13</v>
      </c>
      <c r="J2100" s="28" t="s">
        <v>3896</v>
      </c>
      <c r="K2100" s="29">
        <v>143271</v>
      </c>
      <c r="L2100" s="29">
        <v>143271</v>
      </c>
      <c r="M2100" s="29">
        <v>0</v>
      </c>
      <c r="N2100" s="29">
        <v>0</v>
      </c>
      <c r="O2100" s="31" t="s">
        <v>4386</v>
      </c>
    </row>
    <row r="2101" spans="1:15" ht="30" x14ac:dyDescent="0.25">
      <c r="A2101" s="30" t="s">
        <v>82</v>
      </c>
      <c r="B2101" s="27" t="s">
        <v>83</v>
      </c>
      <c r="C2101" s="27" t="s">
        <v>359</v>
      </c>
      <c r="D2101" s="27" t="str">
        <f>VLOOKUP(C2101,state!A:B,2)</f>
        <v>Oklahoma</v>
      </c>
      <c r="E2101" s="33" t="s">
        <v>414</v>
      </c>
      <c r="F2101" s="33" t="str">
        <f>VLOOKUP(E2101,Sheet4!A:B,2,FALSE)</f>
        <v>Poteau</v>
      </c>
      <c r="G2101" s="27" t="s">
        <v>416</v>
      </c>
      <c r="H2101" s="27" t="s">
        <v>4</v>
      </c>
      <c r="I2101" s="27" t="s">
        <v>13</v>
      </c>
      <c r="J2101" s="28" t="s">
        <v>3896</v>
      </c>
      <c r="K2101" s="29">
        <v>388173</v>
      </c>
      <c r="L2101" s="29">
        <v>388173</v>
      </c>
      <c r="M2101" s="29">
        <v>0</v>
      </c>
      <c r="N2101" s="29">
        <v>0</v>
      </c>
      <c r="O2101" s="31" t="s">
        <v>417</v>
      </c>
    </row>
    <row r="2102" spans="1:15" ht="30" x14ac:dyDescent="0.25">
      <c r="A2102" s="30" t="s">
        <v>82</v>
      </c>
      <c r="B2102" s="27" t="s">
        <v>83</v>
      </c>
      <c r="C2102" s="27" t="s">
        <v>359</v>
      </c>
      <c r="D2102" s="27" t="str">
        <f>VLOOKUP(C2102,state!A:B,2)</f>
        <v>Oklahoma</v>
      </c>
      <c r="E2102" s="33" t="s">
        <v>3795</v>
      </c>
      <c r="F2102" s="33" t="str">
        <f>VLOOKUP(E2102,Sheet4!A:B,2,FALSE)</f>
        <v>El Reno</v>
      </c>
      <c r="G2102" s="27" t="s">
        <v>3797</v>
      </c>
      <c r="H2102" s="27" t="s">
        <v>4</v>
      </c>
      <c r="I2102" s="27" t="s">
        <v>13</v>
      </c>
      <c r="J2102" s="28" t="s">
        <v>3918</v>
      </c>
      <c r="K2102" s="29">
        <v>416292</v>
      </c>
      <c r="L2102" s="29">
        <v>416292</v>
      </c>
      <c r="M2102" s="29">
        <v>0</v>
      </c>
      <c r="N2102" s="29">
        <v>0</v>
      </c>
      <c r="O2102" s="31" t="s">
        <v>5544</v>
      </c>
    </row>
    <row r="2103" spans="1:15" ht="30" x14ac:dyDescent="0.25">
      <c r="A2103" s="30" t="s">
        <v>82</v>
      </c>
      <c r="B2103" s="27" t="s">
        <v>83</v>
      </c>
      <c r="C2103" s="27" t="s">
        <v>359</v>
      </c>
      <c r="D2103" s="27" t="str">
        <f>VLOOKUP(C2103,state!A:B,2)</f>
        <v>Oklahoma</v>
      </c>
      <c r="E2103" s="33" t="s">
        <v>3795</v>
      </c>
      <c r="F2103" s="33" t="str">
        <f>VLOOKUP(E2103,Sheet4!A:B,2,FALSE)</f>
        <v>El Reno</v>
      </c>
      <c r="G2103" s="27" t="s">
        <v>3797</v>
      </c>
      <c r="H2103" s="27" t="s">
        <v>4</v>
      </c>
      <c r="I2103" s="27" t="s">
        <v>13</v>
      </c>
      <c r="J2103" s="28" t="s">
        <v>3918</v>
      </c>
      <c r="K2103" s="29">
        <v>446753</v>
      </c>
      <c r="L2103" s="29">
        <v>446753</v>
      </c>
      <c r="M2103" s="29">
        <v>0</v>
      </c>
      <c r="N2103" s="29">
        <v>0</v>
      </c>
      <c r="O2103" s="31" t="s">
        <v>5044</v>
      </c>
    </row>
    <row r="2104" spans="1:15" ht="30" x14ac:dyDescent="0.25">
      <c r="A2104" s="30" t="s">
        <v>82</v>
      </c>
      <c r="B2104" s="27" t="s">
        <v>83</v>
      </c>
      <c r="C2104" s="27" t="s">
        <v>359</v>
      </c>
      <c r="D2104" s="27" t="str">
        <f>VLOOKUP(C2104,state!A:B,2)</f>
        <v>Oklahoma</v>
      </c>
      <c r="E2104" s="33" t="s">
        <v>361</v>
      </c>
      <c r="F2104" s="33" t="str">
        <f>VLOOKUP(E2104,Sheet4!A:B,2,FALSE)</f>
        <v>Shawnee</v>
      </c>
      <c r="G2104" s="27" t="s">
        <v>363</v>
      </c>
      <c r="H2104" s="27" t="s">
        <v>4</v>
      </c>
      <c r="I2104" s="27" t="s">
        <v>13</v>
      </c>
      <c r="J2104" s="28" t="s">
        <v>3902</v>
      </c>
      <c r="K2104" s="29">
        <v>559465</v>
      </c>
      <c r="L2104" s="29">
        <v>559465</v>
      </c>
      <c r="M2104" s="29">
        <v>0</v>
      </c>
      <c r="N2104" s="29">
        <v>0</v>
      </c>
      <c r="O2104" s="31" t="s">
        <v>5610</v>
      </c>
    </row>
    <row r="2105" spans="1:15" ht="30" x14ac:dyDescent="0.25">
      <c r="A2105" s="30" t="s">
        <v>82</v>
      </c>
      <c r="B2105" s="27" t="s">
        <v>83</v>
      </c>
      <c r="C2105" s="27" t="s">
        <v>359</v>
      </c>
      <c r="D2105" s="27" t="str">
        <f>VLOOKUP(C2105,state!A:B,2)</f>
        <v>Oklahoma</v>
      </c>
      <c r="E2105" s="33" t="s">
        <v>2418</v>
      </c>
      <c r="F2105" s="33" t="str">
        <f>VLOOKUP(E2105,Sheet4!A:B,2,FALSE)</f>
        <v>Enid</v>
      </c>
      <c r="G2105" s="27" t="s">
        <v>2420</v>
      </c>
      <c r="H2105" s="27" t="s">
        <v>4</v>
      </c>
      <c r="I2105" s="27" t="s">
        <v>13</v>
      </c>
      <c r="J2105" s="28" t="s">
        <v>3948</v>
      </c>
      <c r="K2105" s="29">
        <v>249500</v>
      </c>
      <c r="L2105" s="29">
        <v>249500</v>
      </c>
      <c r="M2105" s="29">
        <v>0</v>
      </c>
      <c r="N2105" s="29">
        <v>0</v>
      </c>
      <c r="O2105" s="31" t="s">
        <v>5706</v>
      </c>
    </row>
    <row r="2106" spans="1:15" ht="30" x14ac:dyDescent="0.25">
      <c r="A2106" s="30" t="s">
        <v>82</v>
      </c>
      <c r="B2106" s="27" t="s">
        <v>83</v>
      </c>
      <c r="C2106" s="27" t="s">
        <v>359</v>
      </c>
      <c r="D2106" s="27" t="str">
        <f>VLOOKUP(C2106,state!A:B,2)</f>
        <v>Oklahoma</v>
      </c>
      <c r="E2106" s="33" t="s">
        <v>2645</v>
      </c>
      <c r="F2106" s="33" t="str">
        <f>VLOOKUP(E2106,Sheet4!A:B,2,FALSE)</f>
        <v>Lawton</v>
      </c>
      <c r="G2106" s="27" t="s">
        <v>2647</v>
      </c>
      <c r="H2106" s="27" t="s">
        <v>53</v>
      </c>
      <c r="I2106" s="27" t="s">
        <v>57</v>
      </c>
      <c r="J2106" s="28" t="s">
        <v>3909</v>
      </c>
      <c r="K2106" s="29">
        <v>544320</v>
      </c>
      <c r="L2106" s="29">
        <v>544320</v>
      </c>
      <c r="M2106" s="29">
        <v>0</v>
      </c>
      <c r="N2106" s="29">
        <v>0</v>
      </c>
      <c r="O2106" s="31" t="s">
        <v>5205</v>
      </c>
    </row>
    <row r="2107" spans="1:15" x14ac:dyDescent="0.25">
      <c r="A2107" s="30" t="s">
        <v>82</v>
      </c>
      <c r="B2107" s="27" t="s">
        <v>83</v>
      </c>
      <c r="C2107" s="27" t="s">
        <v>359</v>
      </c>
      <c r="D2107" s="27" t="str">
        <f>VLOOKUP(C2107,state!A:B,2)</f>
        <v>Oklahoma</v>
      </c>
      <c r="E2107" s="33" t="s">
        <v>718</v>
      </c>
      <c r="F2107" s="33" t="str">
        <f>VLOOKUP(E2107,Sheet4!A:B,2,FALSE)</f>
        <v>Oklahoma City</v>
      </c>
      <c r="G2107" s="27" t="s">
        <v>720</v>
      </c>
      <c r="H2107" s="27" t="s">
        <v>53</v>
      </c>
      <c r="I2107" s="27" t="s">
        <v>57</v>
      </c>
      <c r="J2107" s="28" t="s">
        <v>3957</v>
      </c>
      <c r="K2107" s="29">
        <v>245700</v>
      </c>
      <c r="L2107" s="29">
        <v>245700</v>
      </c>
      <c r="M2107" s="29">
        <v>0</v>
      </c>
      <c r="N2107" s="29">
        <v>0</v>
      </c>
      <c r="O2107" s="31" t="s">
        <v>285</v>
      </c>
    </row>
    <row r="2108" spans="1:15" x14ac:dyDescent="0.25">
      <c r="A2108" s="30" t="s">
        <v>82</v>
      </c>
      <c r="B2108" s="27" t="s">
        <v>83</v>
      </c>
      <c r="C2108" s="27" t="s">
        <v>359</v>
      </c>
      <c r="D2108" s="27" t="str">
        <f>VLOOKUP(C2108,state!A:B,2)</f>
        <v>Oklahoma</v>
      </c>
      <c r="E2108" s="33" t="s">
        <v>718</v>
      </c>
      <c r="F2108" s="33" t="str">
        <f>VLOOKUP(E2108,Sheet4!A:B,2,FALSE)</f>
        <v>Oklahoma City</v>
      </c>
      <c r="G2108" s="27" t="s">
        <v>720</v>
      </c>
      <c r="H2108" s="27" t="s">
        <v>53</v>
      </c>
      <c r="I2108" s="27" t="s">
        <v>57</v>
      </c>
      <c r="J2108" s="28" t="s">
        <v>3957</v>
      </c>
      <c r="K2108" s="29">
        <v>879822</v>
      </c>
      <c r="L2108" s="29">
        <v>879822</v>
      </c>
      <c r="M2108" s="29">
        <v>0</v>
      </c>
      <c r="N2108" s="29">
        <v>0</v>
      </c>
      <c r="O2108" s="31" t="s">
        <v>2072</v>
      </c>
    </row>
    <row r="2109" spans="1:15" x14ac:dyDescent="0.25">
      <c r="A2109" s="30" t="s">
        <v>82</v>
      </c>
      <c r="B2109" s="27" t="s">
        <v>83</v>
      </c>
      <c r="C2109" s="27" t="s">
        <v>359</v>
      </c>
      <c r="D2109" s="27" t="str">
        <f>VLOOKUP(C2109,state!A:B,2)</f>
        <v>Oklahoma</v>
      </c>
      <c r="E2109" s="33" t="s">
        <v>718</v>
      </c>
      <c r="F2109" s="33" t="str">
        <f>VLOOKUP(E2109,Sheet4!A:B,2,FALSE)</f>
        <v>Oklahoma City</v>
      </c>
      <c r="G2109" s="27" t="s">
        <v>720</v>
      </c>
      <c r="H2109" s="27" t="s">
        <v>53</v>
      </c>
      <c r="I2109" s="27" t="s">
        <v>57</v>
      </c>
      <c r="J2109" s="28" t="s">
        <v>4002</v>
      </c>
      <c r="K2109" s="29">
        <v>3239084</v>
      </c>
      <c r="L2109" s="29">
        <v>3239084</v>
      </c>
      <c r="M2109" s="29">
        <v>0</v>
      </c>
      <c r="N2109" s="29">
        <v>0</v>
      </c>
      <c r="O2109" s="31" t="s">
        <v>5390</v>
      </c>
    </row>
    <row r="2110" spans="1:15" x14ac:dyDescent="0.25">
      <c r="A2110" s="30" t="s">
        <v>82</v>
      </c>
      <c r="B2110" s="27" t="s">
        <v>83</v>
      </c>
      <c r="C2110" s="27" t="s">
        <v>359</v>
      </c>
      <c r="D2110" s="27" t="str">
        <f>VLOOKUP(C2110,state!A:B,2)</f>
        <v>Oklahoma</v>
      </c>
      <c r="E2110" s="33" t="s">
        <v>781</v>
      </c>
      <c r="F2110" s="33" t="str">
        <f>VLOOKUP(E2110,Sheet4!A:B,2,FALSE)</f>
        <v>Stillwater</v>
      </c>
      <c r="G2110" s="27" t="s">
        <v>783</v>
      </c>
      <c r="H2110" s="27" t="s">
        <v>53</v>
      </c>
      <c r="I2110" s="27" t="s">
        <v>57</v>
      </c>
      <c r="J2110" s="28" t="s">
        <v>3936</v>
      </c>
      <c r="K2110" s="29">
        <v>494568</v>
      </c>
      <c r="L2110" s="29">
        <v>0</v>
      </c>
      <c r="M2110" s="29">
        <v>0</v>
      </c>
      <c r="N2110" s="29">
        <v>494568</v>
      </c>
      <c r="O2110" s="31" t="s">
        <v>417</v>
      </c>
    </row>
    <row r="2111" spans="1:15" x14ac:dyDescent="0.25">
      <c r="A2111" s="30" t="s">
        <v>82</v>
      </c>
      <c r="B2111" s="27" t="s">
        <v>83</v>
      </c>
      <c r="C2111" s="27" t="s">
        <v>359</v>
      </c>
      <c r="D2111" s="27" t="str">
        <f>VLOOKUP(C2111,state!A:B,2)</f>
        <v>Oklahoma</v>
      </c>
      <c r="E2111" s="33" t="s">
        <v>781</v>
      </c>
      <c r="F2111" s="33" t="str">
        <f>VLOOKUP(E2111,Sheet4!A:B,2,FALSE)</f>
        <v>Stillwater</v>
      </c>
      <c r="G2111" s="27" t="s">
        <v>783</v>
      </c>
      <c r="H2111" s="27" t="s">
        <v>53</v>
      </c>
      <c r="I2111" s="27" t="s">
        <v>57</v>
      </c>
      <c r="J2111" s="28" t="s">
        <v>3923</v>
      </c>
      <c r="K2111" s="29">
        <v>2998000</v>
      </c>
      <c r="L2111" s="29">
        <v>1000000</v>
      </c>
      <c r="M2111" s="29">
        <v>1998000</v>
      </c>
      <c r="N2111" s="29">
        <v>0</v>
      </c>
      <c r="O2111" s="31" t="s">
        <v>96</v>
      </c>
    </row>
    <row r="2112" spans="1:15" x14ac:dyDescent="0.25">
      <c r="A2112" s="30" t="s">
        <v>82</v>
      </c>
      <c r="B2112" s="27" t="s">
        <v>83</v>
      </c>
      <c r="C2112" s="27" t="s">
        <v>359</v>
      </c>
      <c r="D2112" s="27" t="str">
        <f>VLOOKUP(C2112,state!A:B,2)</f>
        <v>Oklahoma</v>
      </c>
      <c r="E2112" s="33" t="s">
        <v>3581</v>
      </c>
      <c r="F2112" s="33" t="str">
        <f>VLOOKUP(E2112,Sheet4!A:B,2,FALSE)</f>
        <v>Tulsa</v>
      </c>
      <c r="G2112" s="27" t="s">
        <v>3582</v>
      </c>
      <c r="H2112" s="27" t="s">
        <v>53</v>
      </c>
      <c r="I2112" s="27" t="s">
        <v>57</v>
      </c>
      <c r="J2112" s="28" t="s">
        <v>3985</v>
      </c>
      <c r="K2112" s="29">
        <v>12316650</v>
      </c>
      <c r="L2112" s="29">
        <v>4631081</v>
      </c>
      <c r="M2112" s="29">
        <v>7685569</v>
      </c>
      <c r="N2112" s="29">
        <v>0</v>
      </c>
      <c r="O2112" s="31" t="s">
        <v>5668</v>
      </c>
    </row>
    <row r="2113" spans="1:15" ht="30" x14ac:dyDescent="0.25">
      <c r="A2113" s="30" t="s">
        <v>82</v>
      </c>
      <c r="B2113" s="27" t="s">
        <v>83</v>
      </c>
      <c r="C2113" s="27" t="s">
        <v>359</v>
      </c>
      <c r="D2113" s="27" t="str">
        <f>VLOOKUP(C2113,state!A:B,2)</f>
        <v>Oklahoma</v>
      </c>
      <c r="E2113" s="33" t="s">
        <v>482</v>
      </c>
      <c r="F2113" s="33" t="str">
        <f>VLOOKUP(E2113,Sheet4!A:B,2,FALSE)</f>
        <v>Norman</v>
      </c>
      <c r="G2113" s="27" t="s">
        <v>484</v>
      </c>
      <c r="H2113" s="27" t="s">
        <v>154</v>
      </c>
      <c r="I2113" s="27" t="s">
        <v>161</v>
      </c>
      <c r="J2113" s="28" t="s">
        <v>3948</v>
      </c>
      <c r="K2113" s="29">
        <v>143431</v>
      </c>
      <c r="L2113" s="29">
        <v>143431</v>
      </c>
      <c r="M2113" s="29">
        <v>0</v>
      </c>
      <c r="N2113" s="29">
        <v>0</v>
      </c>
      <c r="O2113" s="31" t="s">
        <v>5419</v>
      </c>
    </row>
    <row r="2114" spans="1:15" ht="30" x14ac:dyDescent="0.25">
      <c r="A2114" s="30" t="s">
        <v>82</v>
      </c>
      <c r="B2114" s="27" t="s">
        <v>83</v>
      </c>
      <c r="C2114" s="27" t="s">
        <v>359</v>
      </c>
      <c r="D2114" s="27" t="str">
        <f>VLOOKUP(C2114,state!A:B,2)</f>
        <v>Oklahoma</v>
      </c>
      <c r="E2114" s="33" t="s">
        <v>482</v>
      </c>
      <c r="F2114" s="33" t="str">
        <f>VLOOKUP(E2114,Sheet4!A:B,2,FALSE)</f>
        <v>Norman</v>
      </c>
      <c r="G2114" s="27" t="s">
        <v>484</v>
      </c>
      <c r="H2114" s="27" t="s">
        <v>154</v>
      </c>
      <c r="I2114" s="27" t="s">
        <v>161</v>
      </c>
      <c r="J2114" s="28" t="s">
        <v>3948</v>
      </c>
      <c r="K2114" s="29">
        <v>147747</v>
      </c>
      <c r="L2114" s="29">
        <v>147747</v>
      </c>
      <c r="M2114" s="29">
        <v>0</v>
      </c>
      <c r="N2114" s="29">
        <v>0</v>
      </c>
      <c r="O2114" s="31" t="s">
        <v>5420</v>
      </c>
    </row>
    <row r="2115" spans="1:15" x14ac:dyDescent="0.25">
      <c r="A2115" s="30" t="s">
        <v>82</v>
      </c>
      <c r="B2115" s="27" t="s">
        <v>83</v>
      </c>
      <c r="C2115" s="27" t="s">
        <v>359</v>
      </c>
      <c r="D2115" s="27" t="str">
        <f>VLOOKUP(C2115,state!A:B,2)</f>
        <v>Oklahoma</v>
      </c>
      <c r="E2115" s="33" t="s">
        <v>3689</v>
      </c>
      <c r="F2115" s="33" t="str">
        <f>VLOOKUP(E2115,Sheet4!A:B,2,FALSE)</f>
        <v>Oklahoma City</v>
      </c>
      <c r="G2115" s="27" t="s">
        <v>3690</v>
      </c>
      <c r="H2115" s="27" t="s">
        <v>154</v>
      </c>
      <c r="I2115" s="27" t="s">
        <v>161</v>
      </c>
      <c r="J2115" s="28" t="s">
        <v>3926</v>
      </c>
      <c r="K2115" s="29">
        <v>334271</v>
      </c>
      <c r="L2115" s="29">
        <v>334271</v>
      </c>
      <c r="M2115" s="29">
        <v>0</v>
      </c>
      <c r="N2115" s="29">
        <v>0</v>
      </c>
      <c r="O2115" s="31" t="s">
        <v>5506</v>
      </c>
    </row>
    <row r="2116" spans="1:15" x14ac:dyDescent="0.25">
      <c r="A2116" s="30" t="s">
        <v>82</v>
      </c>
      <c r="B2116" s="27" t="s">
        <v>83</v>
      </c>
      <c r="C2116" s="27" t="s">
        <v>359</v>
      </c>
      <c r="D2116" s="27" t="str">
        <f>VLOOKUP(C2116,state!A:B,2)</f>
        <v>Oklahoma</v>
      </c>
      <c r="E2116" s="33" t="s">
        <v>893</v>
      </c>
      <c r="F2116" s="33" t="str">
        <f>VLOOKUP(E2116,Sheet4!A:B,2,FALSE)</f>
        <v>Tulsa</v>
      </c>
      <c r="G2116" s="27" t="s">
        <v>895</v>
      </c>
      <c r="H2116" s="27" t="s">
        <v>154</v>
      </c>
      <c r="I2116" s="27" t="s">
        <v>161</v>
      </c>
      <c r="J2116" s="28" t="s">
        <v>3940</v>
      </c>
      <c r="K2116" s="29">
        <v>133470</v>
      </c>
      <c r="L2116" s="29">
        <v>133470</v>
      </c>
      <c r="M2116" s="29">
        <v>0</v>
      </c>
      <c r="N2116" s="29">
        <v>0</v>
      </c>
      <c r="O2116" s="31" t="s">
        <v>4078</v>
      </c>
    </row>
    <row r="2117" spans="1:15" x14ac:dyDescent="0.25">
      <c r="A2117" s="30" t="s">
        <v>58</v>
      </c>
      <c r="B2117" s="27" t="s">
        <v>59</v>
      </c>
      <c r="C2117" s="27" t="s">
        <v>429</v>
      </c>
      <c r="D2117" s="27" t="str">
        <f>VLOOKUP(C2117,state!A:B,2)</f>
        <v>Oregon</v>
      </c>
      <c r="E2117" s="33" t="s">
        <v>2981</v>
      </c>
      <c r="F2117" s="33" t="str">
        <f>VLOOKUP(E2117,Sheet4!A:B,2,FALSE)</f>
        <v>Salem</v>
      </c>
      <c r="G2117" s="27" t="s">
        <v>2982</v>
      </c>
      <c r="H2117" s="28" t="s">
        <v>10</v>
      </c>
      <c r="I2117" s="28"/>
      <c r="J2117" s="28" t="s">
        <v>3915</v>
      </c>
      <c r="K2117" s="29">
        <v>172102</v>
      </c>
      <c r="L2117" s="29">
        <v>172102</v>
      </c>
      <c r="M2117" s="29">
        <v>0</v>
      </c>
      <c r="N2117" s="29">
        <v>0</v>
      </c>
      <c r="O2117" s="31" t="s">
        <v>233</v>
      </c>
    </row>
    <row r="2118" spans="1:15" ht="30" x14ac:dyDescent="0.25">
      <c r="A2118" s="30" t="s">
        <v>58</v>
      </c>
      <c r="B2118" s="27" t="s">
        <v>59</v>
      </c>
      <c r="C2118" s="27" t="s">
        <v>429</v>
      </c>
      <c r="D2118" s="27" t="str">
        <f>VLOOKUP(C2118,state!A:B,2)</f>
        <v>Oregon</v>
      </c>
      <c r="E2118" s="33" t="s">
        <v>1610</v>
      </c>
      <c r="F2118" s="33" t="str">
        <f>VLOOKUP(E2118,Sheet4!A:B,2,FALSE)</f>
        <v>Salem</v>
      </c>
      <c r="G2118" s="27" t="s">
        <v>1612</v>
      </c>
      <c r="H2118" s="28" t="s">
        <v>10</v>
      </c>
      <c r="I2118" s="28"/>
      <c r="J2118" s="28" t="s">
        <v>3954</v>
      </c>
      <c r="K2118" s="29">
        <v>5783</v>
      </c>
      <c r="L2118" s="29">
        <v>5783</v>
      </c>
      <c r="M2118" s="29">
        <v>0</v>
      </c>
      <c r="N2118" s="29">
        <v>0</v>
      </c>
      <c r="O2118" s="31" t="s">
        <v>213</v>
      </c>
    </row>
    <row r="2119" spans="1:15" ht="30" x14ac:dyDescent="0.25">
      <c r="A2119" s="30" t="s">
        <v>58</v>
      </c>
      <c r="B2119" s="27" t="s">
        <v>59</v>
      </c>
      <c r="C2119" s="27" t="s">
        <v>429</v>
      </c>
      <c r="D2119" s="27" t="str">
        <f>VLOOKUP(C2119,state!A:B,2)</f>
        <v>Oregon</v>
      </c>
      <c r="E2119" s="33" t="s">
        <v>1610</v>
      </c>
      <c r="F2119" s="33" t="str">
        <f>VLOOKUP(E2119,Sheet4!A:B,2,FALSE)</f>
        <v>Salem</v>
      </c>
      <c r="G2119" s="27" t="s">
        <v>1612</v>
      </c>
      <c r="H2119" s="28" t="s">
        <v>10</v>
      </c>
      <c r="I2119" s="28"/>
      <c r="J2119" s="28" t="s">
        <v>3954</v>
      </c>
      <c r="K2119" s="29">
        <v>5785</v>
      </c>
      <c r="L2119" s="29">
        <v>5785</v>
      </c>
      <c r="M2119" s="29">
        <v>0</v>
      </c>
      <c r="N2119" s="29">
        <v>0</v>
      </c>
      <c r="O2119" s="31" t="s">
        <v>213</v>
      </c>
    </row>
    <row r="2120" spans="1:15" ht="30" x14ac:dyDescent="0.25">
      <c r="A2120" s="30" t="s">
        <v>58</v>
      </c>
      <c r="B2120" s="27" t="s">
        <v>59</v>
      </c>
      <c r="C2120" s="27" t="s">
        <v>429</v>
      </c>
      <c r="D2120" s="27" t="str">
        <f>VLOOKUP(C2120,state!A:B,2)</f>
        <v>Oregon</v>
      </c>
      <c r="E2120" s="33" t="s">
        <v>1610</v>
      </c>
      <c r="F2120" s="33" t="str">
        <f>VLOOKUP(E2120,Sheet4!A:B,2,FALSE)</f>
        <v>Salem</v>
      </c>
      <c r="G2120" s="27" t="s">
        <v>1612</v>
      </c>
      <c r="H2120" s="28" t="s">
        <v>10</v>
      </c>
      <c r="I2120" s="28"/>
      <c r="J2120" s="28" t="s">
        <v>3954</v>
      </c>
      <c r="K2120" s="29">
        <v>5785</v>
      </c>
      <c r="L2120" s="29">
        <v>5785</v>
      </c>
      <c r="M2120" s="29">
        <v>0</v>
      </c>
      <c r="N2120" s="29">
        <v>0</v>
      </c>
      <c r="O2120" s="31" t="s">
        <v>213</v>
      </c>
    </row>
    <row r="2121" spans="1:15" ht="30" x14ac:dyDescent="0.25">
      <c r="A2121" s="30" t="s">
        <v>58</v>
      </c>
      <c r="B2121" s="27" t="s">
        <v>59</v>
      </c>
      <c r="C2121" s="27" t="s">
        <v>429</v>
      </c>
      <c r="D2121" s="27" t="str">
        <f>VLOOKUP(C2121,state!A:B,2)</f>
        <v>Oregon</v>
      </c>
      <c r="E2121" s="33" t="s">
        <v>1610</v>
      </c>
      <c r="F2121" s="33" t="str">
        <f>VLOOKUP(E2121,Sheet4!A:B,2,FALSE)</f>
        <v>Salem</v>
      </c>
      <c r="G2121" s="27" t="s">
        <v>1612</v>
      </c>
      <c r="H2121" s="28" t="s">
        <v>10</v>
      </c>
      <c r="I2121" s="28"/>
      <c r="J2121" s="28" t="s">
        <v>3954</v>
      </c>
      <c r="K2121" s="29">
        <v>5785</v>
      </c>
      <c r="L2121" s="29">
        <v>5785</v>
      </c>
      <c r="M2121" s="29">
        <v>0</v>
      </c>
      <c r="N2121" s="29">
        <v>0</v>
      </c>
      <c r="O2121" s="31" t="s">
        <v>213</v>
      </c>
    </row>
    <row r="2122" spans="1:15" ht="30" x14ac:dyDescent="0.25">
      <c r="A2122" s="30" t="s">
        <v>58</v>
      </c>
      <c r="B2122" s="27" t="s">
        <v>59</v>
      </c>
      <c r="C2122" s="27" t="s">
        <v>429</v>
      </c>
      <c r="D2122" s="27" t="str">
        <f>VLOOKUP(C2122,state!A:B,2)</f>
        <v>Oregon</v>
      </c>
      <c r="E2122" s="33" t="s">
        <v>1610</v>
      </c>
      <c r="F2122" s="33" t="str">
        <f>VLOOKUP(E2122,Sheet4!A:B,2,FALSE)</f>
        <v>Salem</v>
      </c>
      <c r="G2122" s="27" t="s">
        <v>1612</v>
      </c>
      <c r="H2122" s="28" t="s">
        <v>10</v>
      </c>
      <c r="I2122" s="28"/>
      <c r="J2122" s="28" t="s">
        <v>3954</v>
      </c>
      <c r="K2122" s="29">
        <v>5785</v>
      </c>
      <c r="L2122" s="29">
        <v>5785</v>
      </c>
      <c r="M2122" s="29">
        <v>0</v>
      </c>
      <c r="N2122" s="29">
        <v>0</v>
      </c>
      <c r="O2122" s="31" t="s">
        <v>213</v>
      </c>
    </row>
    <row r="2123" spans="1:15" ht="30" x14ac:dyDescent="0.25">
      <c r="A2123" s="30" t="s">
        <v>58</v>
      </c>
      <c r="B2123" s="27" t="s">
        <v>59</v>
      </c>
      <c r="C2123" s="27" t="s">
        <v>429</v>
      </c>
      <c r="D2123" s="27" t="str">
        <f>VLOOKUP(C2123,state!A:B,2)</f>
        <v>Oregon</v>
      </c>
      <c r="E2123" s="33" t="s">
        <v>1610</v>
      </c>
      <c r="F2123" s="33" t="str">
        <f>VLOOKUP(E2123,Sheet4!A:B,2,FALSE)</f>
        <v>Salem</v>
      </c>
      <c r="G2123" s="27" t="s">
        <v>1612</v>
      </c>
      <c r="H2123" s="28" t="s">
        <v>10</v>
      </c>
      <c r="I2123" s="28"/>
      <c r="J2123" s="28" t="s">
        <v>3954</v>
      </c>
      <c r="K2123" s="29">
        <v>5785</v>
      </c>
      <c r="L2123" s="29">
        <v>5785</v>
      </c>
      <c r="M2123" s="29">
        <v>0</v>
      </c>
      <c r="N2123" s="29">
        <v>0</v>
      </c>
      <c r="O2123" s="31" t="s">
        <v>213</v>
      </c>
    </row>
    <row r="2124" spans="1:15" ht="30" x14ac:dyDescent="0.25">
      <c r="A2124" s="30" t="s">
        <v>58</v>
      </c>
      <c r="B2124" s="27" t="s">
        <v>59</v>
      </c>
      <c r="C2124" s="27" t="s">
        <v>429</v>
      </c>
      <c r="D2124" s="27" t="str">
        <f>VLOOKUP(C2124,state!A:B,2)</f>
        <v>Oregon</v>
      </c>
      <c r="E2124" s="33" t="s">
        <v>1610</v>
      </c>
      <c r="F2124" s="33" t="str">
        <f>VLOOKUP(E2124,Sheet4!A:B,2,FALSE)</f>
        <v>Salem</v>
      </c>
      <c r="G2124" s="27" t="s">
        <v>1612</v>
      </c>
      <c r="H2124" s="28" t="s">
        <v>10</v>
      </c>
      <c r="I2124" s="28"/>
      <c r="J2124" s="28" t="s">
        <v>3954</v>
      </c>
      <c r="K2124" s="29">
        <v>5785</v>
      </c>
      <c r="L2124" s="29">
        <v>5785</v>
      </c>
      <c r="M2124" s="29">
        <v>0</v>
      </c>
      <c r="N2124" s="29">
        <v>0</v>
      </c>
      <c r="O2124" s="31" t="s">
        <v>213</v>
      </c>
    </row>
    <row r="2125" spans="1:15" ht="30" x14ac:dyDescent="0.25">
      <c r="A2125" s="30" t="s">
        <v>58</v>
      </c>
      <c r="B2125" s="27" t="s">
        <v>59</v>
      </c>
      <c r="C2125" s="27" t="s">
        <v>429</v>
      </c>
      <c r="D2125" s="27" t="str">
        <f>VLOOKUP(C2125,state!A:B,2)</f>
        <v>Oregon</v>
      </c>
      <c r="E2125" s="33" t="s">
        <v>1610</v>
      </c>
      <c r="F2125" s="33" t="str">
        <f>VLOOKUP(E2125,Sheet4!A:B,2,FALSE)</f>
        <v>Salem</v>
      </c>
      <c r="G2125" s="27" t="s">
        <v>1612</v>
      </c>
      <c r="H2125" s="28" t="s">
        <v>10</v>
      </c>
      <c r="I2125" s="28"/>
      <c r="J2125" s="28" t="s">
        <v>3954</v>
      </c>
      <c r="K2125" s="29">
        <v>5785</v>
      </c>
      <c r="L2125" s="29">
        <v>5785</v>
      </c>
      <c r="M2125" s="29">
        <v>0</v>
      </c>
      <c r="N2125" s="29">
        <v>0</v>
      </c>
      <c r="O2125" s="31" t="s">
        <v>213</v>
      </c>
    </row>
    <row r="2126" spans="1:15" ht="30" x14ac:dyDescent="0.25">
      <c r="A2126" s="30" t="s">
        <v>58</v>
      </c>
      <c r="B2126" s="27" t="s">
        <v>59</v>
      </c>
      <c r="C2126" s="27" t="s">
        <v>429</v>
      </c>
      <c r="D2126" s="27" t="str">
        <f>VLOOKUP(C2126,state!A:B,2)</f>
        <v>Oregon</v>
      </c>
      <c r="E2126" s="33" t="s">
        <v>1610</v>
      </c>
      <c r="F2126" s="33" t="str">
        <f>VLOOKUP(E2126,Sheet4!A:B,2,FALSE)</f>
        <v>Salem</v>
      </c>
      <c r="G2126" s="27" t="s">
        <v>1612</v>
      </c>
      <c r="H2126" s="28" t="s">
        <v>10</v>
      </c>
      <c r="I2126" s="28"/>
      <c r="J2126" s="28" t="s">
        <v>3954</v>
      </c>
      <c r="K2126" s="29">
        <v>5785</v>
      </c>
      <c r="L2126" s="29">
        <v>5785</v>
      </c>
      <c r="M2126" s="29">
        <v>0</v>
      </c>
      <c r="N2126" s="29">
        <v>0</v>
      </c>
      <c r="O2126" s="31" t="s">
        <v>213</v>
      </c>
    </row>
    <row r="2127" spans="1:15" ht="30" x14ac:dyDescent="0.25">
      <c r="A2127" s="30" t="s">
        <v>58</v>
      </c>
      <c r="B2127" s="27" t="s">
        <v>59</v>
      </c>
      <c r="C2127" s="27" t="s">
        <v>429</v>
      </c>
      <c r="D2127" s="27" t="str">
        <f>VLOOKUP(C2127,state!A:B,2)</f>
        <v>Oregon</v>
      </c>
      <c r="E2127" s="33" t="s">
        <v>1610</v>
      </c>
      <c r="F2127" s="33" t="str">
        <f>VLOOKUP(E2127,Sheet4!A:B,2,FALSE)</f>
        <v>Salem</v>
      </c>
      <c r="G2127" s="27" t="s">
        <v>1612</v>
      </c>
      <c r="H2127" s="28" t="s">
        <v>10</v>
      </c>
      <c r="I2127" s="28"/>
      <c r="J2127" s="28" t="s">
        <v>3954</v>
      </c>
      <c r="K2127" s="29">
        <v>5785</v>
      </c>
      <c r="L2127" s="29">
        <v>5785</v>
      </c>
      <c r="M2127" s="29">
        <v>0</v>
      </c>
      <c r="N2127" s="29">
        <v>0</v>
      </c>
      <c r="O2127" s="31" t="s">
        <v>213</v>
      </c>
    </row>
    <row r="2128" spans="1:15" ht="30" x14ac:dyDescent="0.25">
      <c r="A2128" s="30" t="s">
        <v>58</v>
      </c>
      <c r="B2128" s="27" t="s">
        <v>59</v>
      </c>
      <c r="C2128" s="27" t="s">
        <v>429</v>
      </c>
      <c r="D2128" s="27" t="str">
        <f>VLOOKUP(C2128,state!A:B,2)</f>
        <v>Oregon</v>
      </c>
      <c r="E2128" s="33" t="s">
        <v>2544</v>
      </c>
      <c r="F2128" s="33" t="str">
        <f>VLOOKUP(E2128,Sheet4!A:B,2,FALSE)</f>
        <v>Klamath Falls</v>
      </c>
      <c r="G2128" s="27" t="s">
        <v>2546</v>
      </c>
      <c r="H2128" s="28" t="s">
        <v>222</v>
      </c>
      <c r="I2128" s="28" t="s">
        <v>229</v>
      </c>
      <c r="J2128" s="28" t="s">
        <v>3967</v>
      </c>
      <c r="K2128" s="29">
        <v>620000</v>
      </c>
      <c r="L2128" s="29">
        <v>620000</v>
      </c>
      <c r="M2128" s="29">
        <v>0</v>
      </c>
      <c r="N2128" s="29">
        <v>0</v>
      </c>
      <c r="O2128" s="31" t="s">
        <v>69</v>
      </c>
    </row>
    <row r="2129" spans="1:15" ht="30" x14ac:dyDescent="0.25">
      <c r="A2129" s="30" t="s">
        <v>58</v>
      </c>
      <c r="B2129" s="27" t="s">
        <v>59</v>
      </c>
      <c r="C2129" s="27" t="s">
        <v>429</v>
      </c>
      <c r="D2129" s="27" t="str">
        <f>VLOOKUP(C2129,state!A:B,2)</f>
        <v>Oregon</v>
      </c>
      <c r="E2129" s="33" t="s">
        <v>1694</v>
      </c>
      <c r="F2129" s="33" t="str">
        <f>VLOOKUP(E2129,Sheet4!A:B,2,FALSE)</f>
        <v>Pendleton</v>
      </c>
      <c r="G2129" s="27" t="s">
        <v>1696</v>
      </c>
      <c r="H2129" s="28" t="s">
        <v>222</v>
      </c>
      <c r="I2129" s="28" t="s">
        <v>229</v>
      </c>
      <c r="J2129" s="28" t="s">
        <v>3923</v>
      </c>
      <c r="K2129" s="29">
        <v>550131</v>
      </c>
      <c r="L2129" s="29">
        <v>550131</v>
      </c>
      <c r="M2129" s="29">
        <v>0</v>
      </c>
      <c r="N2129" s="29">
        <v>0</v>
      </c>
      <c r="O2129" s="31" t="s">
        <v>96</v>
      </c>
    </row>
    <row r="2130" spans="1:15" ht="30" x14ac:dyDescent="0.25">
      <c r="A2130" s="30" t="s">
        <v>58</v>
      </c>
      <c r="B2130" s="27" t="s">
        <v>59</v>
      </c>
      <c r="C2130" s="27" t="s">
        <v>429</v>
      </c>
      <c r="D2130" s="27" t="str">
        <f>VLOOKUP(C2130,state!A:B,2)</f>
        <v>Oregon</v>
      </c>
      <c r="E2130" s="33" t="s">
        <v>1607</v>
      </c>
      <c r="F2130" s="33" t="str">
        <f>VLOOKUP(E2130,Sheet4!A:B,2,FALSE)</f>
        <v>McDermitt</v>
      </c>
      <c r="G2130" s="27" t="s">
        <v>1609</v>
      </c>
      <c r="H2130" s="27" t="s">
        <v>4</v>
      </c>
      <c r="I2130" s="27" t="s">
        <v>13</v>
      </c>
      <c r="J2130" s="28" t="s">
        <v>3958</v>
      </c>
      <c r="K2130" s="29">
        <v>12485</v>
      </c>
      <c r="L2130" s="29">
        <v>12485</v>
      </c>
      <c r="M2130" s="29">
        <v>0</v>
      </c>
      <c r="N2130" s="29">
        <v>0</v>
      </c>
      <c r="O2130" s="31" t="s">
        <v>1318</v>
      </c>
    </row>
    <row r="2131" spans="1:15" ht="30" x14ac:dyDescent="0.25">
      <c r="A2131" s="30" t="s">
        <v>58</v>
      </c>
      <c r="B2131" s="27" t="s">
        <v>59</v>
      </c>
      <c r="C2131" s="27" t="s">
        <v>429</v>
      </c>
      <c r="D2131" s="27" t="str">
        <f>VLOOKUP(C2131,state!A:B,2)</f>
        <v>Oregon</v>
      </c>
      <c r="E2131" s="33" t="s">
        <v>1607</v>
      </c>
      <c r="F2131" s="33" t="str">
        <f>VLOOKUP(E2131,Sheet4!A:B,2,FALSE)</f>
        <v>McDermitt</v>
      </c>
      <c r="G2131" s="27" t="s">
        <v>1609</v>
      </c>
      <c r="H2131" s="27" t="s">
        <v>4</v>
      </c>
      <c r="I2131" s="27" t="s">
        <v>13</v>
      </c>
      <c r="J2131" s="28" t="s">
        <v>3958</v>
      </c>
      <c r="K2131" s="29">
        <v>70000</v>
      </c>
      <c r="L2131" s="29">
        <v>70000</v>
      </c>
      <c r="M2131" s="29">
        <v>0</v>
      </c>
      <c r="N2131" s="29">
        <v>0</v>
      </c>
      <c r="O2131" s="31" t="s">
        <v>377</v>
      </c>
    </row>
    <row r="2132" spans="1:15" ht="30" x14ac:dyDescent="0.25">
      <c r="A2132" s="30" t="s">
        <v>58</v>
      </c>
      <c r="B2132" s="27" t="s">
        <v>59</v>
      </c>
      <c r="C2132" s="27" t="s">
        <v>429</v>
      </c>
      <c r="D2132" s="27" t="str">
        <f>VLOOKUP(C2132,state!A:B,2)</f>
        <v>Oregon</v>
      </c>
      <c r="E2132" s="33" t="s">
        <v>1607</v>
      </c>
      <c r="F2132" s="33" t="str">
        <f>VLOOKUP(E2132,Sheet4!A:B,2,FALSE)</f>
        <v>McDermitt</v>
      </c>
      <c r="G2132" s="27" t="s">
        <v>1609</v>
      </c>
      <c r="H2132" s="27" t="s">
        <v>4</v>
      </c>
      <c r="I2132" s="27" t="s">
        <v>13</v>
      </c>
      <c r="J2132" s="28" t="s">
        <v>3958</v>
      </c>
      <c r="K2132" s="29">
        <v>70000</v>
      </c>
      <c r="L2132" s="29">
        <v>70000</v>
      </c>
      <c r="M2132" s="29">
        <v>0</v>
      </c>
      <c r="N2132" s="29">
        <v>0</v>
      </c>
      <c r="O2132" s="31" t="s">
        <v>27</v>
      </c>
    </row>
    <row r="2133" spans="1:15" ht="30" x14ac:dyDescent="0.25">
      <c r="A2133" s="30" t="s">
        <v>58</v>
      </c>
      <c r="B2133" s="27" t="s">
        <v>59</v>
      </c>
      <c r="C2133" s="27" t="s">
        <v>429</v>
      </c>
      <c r="D2133" s="27" t="str">
        <f>VLOOKUP(C2133,state!A:B,2)</f>
        <v>Oregon</v>
      </c>
      <c r="E2133" s="33" t="s">
        <v>1607</v>
      </c>
      <c r="F2133" s="33" t="str">
        <f>VLOOKUP(E2133,Sheet4!A:B,2,FALSE)</f>
        <v>McDermitt</v>
      </c>
      <c r="G2133" s="27" t="s">
        <v>1609</v>
      </c>
      <c r="H2133" s="27" t="s">
        <v>4</v>
      </c>
      <c r="I2133" s="27" t="s">
        <v>13</v>
      </c>
      <c r="J2133" s="28" t="s">
        <v>3958</v>
      </c>
      <c r="K2133" s="29">
        <v>190000</v>
      </c>
      <c r="L2133" s="29">
        <v>190000</v>
      </c>
      <c r="M2133" s="29">
        <v>0</v>
      </c>
      <c r="N2133" s="29">
        <v>0</v>
      </c>
      <c r="O2133" s="31" t="s">
        <v>436</v>
      </c>
    </row>
    <row r="2134" spans="1:15" ht="30" x14ac:dyDescent="0.25">
      <c r="A2134" s="30" t="s">
        <v>58</v>
      </c>
      <c r="B2134" s="27" t="s">
        <v>59</v>
      </c>
      <c r="C2134" s="27" t="s">
        <v>429</v>
      </c>
      <c r="D2134" s="27" t="str">
        <f>VLOOKUP(C2134,state!A:B,2)</f>
        <v>Oregon</v>
      </c>
      <c r="E2134" s="33" t="s">
        <v>837</v>
      </c>
      <c r="F2134" s="33" t="str">
        <f>VLOOKUP(E2134,Sheet4!A:B,2,FALSE)</f>
        <v>Grants Pass</v>
      </c>
      <c r="G2134" s="27" t="s">
        <v>838</v>
      </c>
      <c r="H2134" s="27" t="s">
        <v>4</v>
      </c>
      <c r="I2134" s="27" t="s">
        <v>13</v>
      </c>
      <c r="J2134" s="28" t="s">
        <v>3896</v>
      </c>
      <c r="K2134" s="29">
        <v>512202</v>
      </c>
      <c r="L2134" s="29">
        <v>512202</v>
      </c>
      <c r="M2134" s="29">
        <v>0</v>
      </c>
      <c r="N2134" s="29">
        <v>0</v>
      </c>
      <c r="O2134" s="31" t="s">
        <v>69</v>
      </c>
    </row>
    <row r="2135" spans="1:15" ht="30" x14ac:dyDescent="0.25">
      <c r="A2135" s="30" t="s">
        <v>58</v>
      </c>
      <c r="B2135" s="27" t="s">
        <v>59</v>
      </c>
      <c r="C2135" s="27" t="s">
        <v>429</v>
      </c>
      <c r="D2135" s="27" t="str">
        <f>VLOOKUP(C2135,state!A:B,2)</f>
        <v>Oregon</v>
      </c>
      <c r="E2135" s="33" t="s">
        <v>2978</v>
      </c>
      <c r="F2135" s="33" t="str">
        <f>VLOOKUP(E2135,Sheet4!A:B,2,FALSE)</f>
        <v>Gold Beach</v>
      </c>
      <c r="G2135" s="27" t="s">
        <v>2980</v>
      </c>
      <c r="H2135" s="27" t="s">
        <v>4</v>
      </c>
      <c r="I2135" s="27" t="s">
        <v>13</v>
      </c>
      <c r="J2135" s="28" t="s">
        <v>3897</v>
      </c>
      <c r="K2135" s="29">
        <v>33364</v>
      </c>
      <c r="L2135" s="29">
        <v>33364</v>
      </c>
      <c r="M2135" s="29">
        <v>0</v>
      </c>
      <c r="N2135" s="29">
        <v>0</v>
      </c>
      <c r="O2135" s="31" t="s">
        <v>1318</v>
      </c>
    </row>
    <row r="2136" spans="1:15" ht="30" x14ac:dyDescent="0.25">
      <c r="A2136" s="30" t="s">
        <v>58</v>
      </c>
      <c r="B2136" s="27" t="s">
        <v>59</v>
      </c>
      <c r="C2136" s="27" t="s">
        <v>429</v>
      </c>
      <c r="D2136" s="27" t="str">
        <f>VLOOKUP(C2136,state!A:B,2)</f>
        <v>Oregon</v>
      </c>
      <c r="E2136" s="33" t="s">
        <v>2978</v>
      </c>
      <c r="F2136" s="33" t="str">
        <f>VLOOKUP(E2136,Sheet4!A:B,2,FALSE)</f>
        <v>Gold Beach</v>
      </c>
      <c r="G2136" s="27" t="s">
        <v>2980</v>
      </c>
      <c r="H2136" s="27" t="s">
        <v>4</v>
      </c>
      <c r="I2136" s="27" t="s">
        <v>13</v>
      </c>
      <c r="J2136" s="28" t="s">
        <v>3897</v>
      </c>
      <c r="K2136" s="29">
        <v>131000</v>
      </c>
      <c r="L2136" s="29">
        <v>131000</v>
      </c>
      <c r="M2136" s="29">
        <v>0</v>
      </c>
      <c r="N2136" s="29">
        <v>0</v>
      </c>
      <c r="O2136" s="31" t="s">
        <v>139</v>
      </c>
    </row>
    <row r="2137" spans="1:15" ht="30" x14ac:dyDescent="0.25">
      <c r="A2137" s="30" t="s">
        <v>58</v>
      </c>
      <c r="B2137" s="27" t="s">
        <v>59</v>
      </c>
      <c r="C2137" s="27" t="s">
        <v>429</v>
      </c>
      <c r="D2137" s="27" t="str">
        <f>VLOOKUP(C2137,state!A:B,2)</f>
        <v>Oregon</v>
      </c>
      <c r="E2137" s="33" t="s">
        <v>2160</v>
      </c>
      <c r="F2137" s="33" t="str">
        <f>VLOOKUP(E2137,Sheet4!A:B,2,FALSE)</f>
        <v>Florence</v>
      </c>
      <c r="G2137" s="27" t="s">
        <v>2161</v>
      </c>
      <c r="H2137" s="27" t="s">
        <v>4</v>
      </c>
      <c r="I2137" s="27" t="s">
        <v>13</v>
      </c>
      <c r="J2137" s="28" t="s">
        <v>3918</v>
      </c>
      <c r="K2137" s="29">
        <v>90000</v>
      </c>
      <c r="L2137" s="29">
        <v>90000</v>
      </c>
      <c r="M2137" s="29">
        <v>0</v>
      </c>
      <c r="N2137" s="29">
        <v>0</v>
      </c>
      <c r="O2137" s="31" t="s">
        <v>139</v>
      </c>
    </row>
    <row r="2138" spans="1:15" ht="30" x14ac:dyDescent="0.25">
      <c r="A2138" s="30" t="s">
        <v>58</v>
      </c>
      <c r="B2138" s="27" t="s">
        <v>59</v>
      </c>
      <c r="C2138" s="27" t="s">
        <v>429</v>
      </c>
      <c r="D2138" s="27" t="str">
        <f>VLOOKUP(C2138,state!A:B,2)</f>
        <v>Oregon</v>
      </c>
      <c r="E2138" s="33" t="s">
        <v>2160</v>
      </c>
      <c r="F2138" s="33" t="str">
        <f>VLOOKUP(E2138,Sheet4!A:B,2,FALSE)</f>
        <v>Florence</v>
      </c>
      <c r="G2138" s="27" t="s">
        <v>2161</v>
      </c>
      <c r="H2138" s="27" t="s">
        <v>4</v>
      </c>
      <c r="I2138" s="27" t="s">
        <v>13</v>
      </c>
      <c r="J2138" s="28" t="s">
        <v>3918</v>
      </c>
      <c r="K2138" s="29">
        <v>200000</v>
      </c>
      <c r="L2138" s="29">
        <v>200000</v>
      </c>
      <c r="M2138" s="29">
        <v>0</v>
      </c>
      <c r="N2138" s="29">
        <v>0</v>
      </c>
      <c r="O2138" s="31" t="s">
        <v>45</v>
      </c>
    </row>
    <row r="2139" spans="1:15" ht="30" x14ac:dyDescent="0.25">
      <c r="A2139" s="30" t="s">
        <v>58</v>
      </c>
      <c r="B2139" s="27" t="s">
        <v>59</v>
      </c>
      <c r="C2139" s="27" t="s">
        <v>429</v>
      </c>
      <c r="D2139" s="27" t="str">
        <f>VLOOKUP(C2139,state!A:B,2)</f>
        <v>Oregon</v>
      </c>
      <c r="E2139" s="33" t="s">
        <v>2160</v>
      </c>
      <c r="F2139" s="33" t="str">
        <f>VLOOKUP(E2139,Sheet4!A:B,2,FALSE)</f>
        <v>Florence</v>
      </c>
      <c r="G2139" s="27" t="s">
        <v>2161</v>
      </c>
      <c r="H2139" s="27" t="s">
        <v>4</v>
      </c>
      <c r="I2139" s="27" t="s">
        <v>13</v>
      </c>
      <c r="J2139" s="28" t="s">
        <v>3918</v>
      </c>
      <c r="K2139" s="29">
        <v>250000</v>
      </c>
      <c r="L2139" s="29">
        <v>250000</v>
      </c>
      <c r="M2139" s="29">
        <v>0</v>
      </c>
      <c r="N2139" s="29">
        <v>0</v>
      </c>
      <c r="O2139" s="31" t="s">
        <v>96</v>
      </c>
    </row>
    <row r="2140" spans="1:15" ht="30" x14ac:dyDescent="0.25">
      <c r="A2140" s="30" t="s">
        <v>58</v>
      </c>
      <c r="B2140" s="27" t="s">
        <v>59</v>
      </c>
      <c r="C2140" s="27" t="s">
        <v>429</v>
      </c>
      <c r="D2140" s="27" t="str">
        <f>VLOOKUP(C2140,state!A:B,2)</f>
        <v>Oregon</v>
      </c>
      <c r="E2140" s="33" t="s">
        <v>2160</v>
      </c>
      <c r="F2140" s="33" t="str">
        <f>VLOOKUP(E2140,Sheet4!A:B,2,FALSE)</f>
        <v>Florence</v>
      </c>
      <c r="G2140" s="27" t="s">
        <v>2161</v>
      </c>
      <c r="H2140" s="27" t="s">
        <v>4</v>
      </c>
      <c r="I2140" s="27" t="s">
        <v>13</v>
      </c>
      <c r="J2140" s="28" t="s">
        <v>3918</v>
      </c>
      <c r="K2140" s="29">
        <v>510000</v>
      </c>
      <c r="L2140" s="29">
        <v>510000</v>
      </c>
      <c r="M2140" s="29">
        <v>0</v>
      </c>
      <c r="N2140" s="29">
        <v>0</v>
      </c>
      <c r="O2140" s="31" t="s">
        <v>27</v>
      </c>
    </row>
    <row r="2141" spans="1:15" ht="30" x14ac:dyDescent="0.25">
      <c r="A2141" s="30" t="s">
        <v>58</v>
      </c>
      <c r="B2141" s="27" t="s">
        <v>59</v>
      </c>
      <c r="C2141" s="27" t="s">
        <v>429</v>
      </c>
      <c r="D2141" s="27" t="str">
        <f>VLOOKUP(C2141,state!A:B,2)</f>
        <v>Oregon</v>
      </c>
      <c r="E2141" s="33" t="s">
        <v>3291</v>
      </c>
      <c r="F2141" s="33" t="str">
        <f>VLOOKUP(E2141,Sheet4!A:B,2,FALSE)</f>
        <v>Creswell</v>
      </c>
      <c r="G2141" s="27" t="s">
        <v>3293</v>
      </c>
      <c r="H2141" s="27" t="s">
        <v>4</v>
      </c>
      <c r="I2141" s="27" t="s">
        <v>13</v>
      </c>
      <c r="J2141" s="28" t="s">
        <v>3896</v>
      </c>
      <c r="K2141" s="29">
        <v>200000</v>
      </c>
      <c r="L2141" s="29">
        <v>200000</v>
      </c>
      <c r="M2141" s="29">
        <v>0</v>
      </c>
      <c r="N2141" s="29">
        <v>0</v>
      </c>
      <c r="O2141" s="31" t="s">
        <v>377</v>
      </c>
    </row>
    <row r="2142" spans="1:15" ht="30" x14ac:dyDescent="0.25">
      <c r="A2142" s="30" t="s">
        <v>58</v>
      </c>
      <c r="B2142" s="27" t="s">
        <v>59</v>
      </c>
      <c r="C2142" s="27" t="s">
        <v>429</v>
      </c>
      <c r="D2142" s="27" t="str">
        <f>VLOOKUP(C2142,state!A:B,2)</f>
        <v>Oregon</v>
      </c>
      <c r="E2142" s="33" t="s">
        <v>834</v>
      </c>
      <c r="F2142" s="33" t="str">
        <f>VLOOKUP(E2142,Sheet4!A:B,2,FALSE)</f>
        <v>Astoria</v>
      </c>
      <c r="G2142" s="27" t="s">
        <v>836</v>
      </c>
      <c r="H2142" s="27" t="s">
        <v>4</v>
      </c>
      <c r="I2142" s="27" t="s">
        <v>13</v>
      </c>
      <c r="J2142" s="28" t="s">
        <v>3908</v>
      </c>
      <c r="K2142" s="29">
        <v>30000</v>
      </c>
      <c r="L2142" s="29">
        <v>30000</v>
      </c>
      <c r="M2142" s="29">
        <v>0</v>
      </c>
      <c r="N2142" s="29">
        <v>0</v>
      </c>
      <c r="O2142" s="31" t="s">
        <v>604</v>
      </c>
    </row>
    <row r="2143" spans="1:15" ht="30" x14ac:dyDescent="0.25">
      <c r="A2143" s="30" t="s">
        <v>58</v>
      </c>
      <c r="B2143" s="27" t="s">
        <v>59</v>
      </c>
      <c r="C2143" s="27" t="s">
        <v>429</v>
      </c>
      <c r="D2143" s="27" t="str">
        <f>VLOOKUP(C2143,state!A:B,2)</f>
        <v>Oregon</v>
      </c>
      <c r="E2143" s="33" t="s">
        <v>834</v>
      </c>
      <c r="F2143" s="33" t="str">
        <f>VLOOKUP(E2143,Sheet4!A:B,2,FALSE)</f>
        <v>Astoria</v>
      </c>
      <c r="G2143" s="27" t="s">
        <v>836</v>
      </c>
      <c r="H2143" s="27" t="s">
        <v>4</v>
      </c>
      <c r="I2143" s="27" t="s">
        <v>13</v>
      </c>
      <c r="J2143" s="28" t="s">
        <v>3908</v>
      </c>
      <c r="K2143" s="29">
        <v>270000</v>
      </c>
      <c r="L2143" s="29">
        <v>270000</v>
      </c>
      <c r="M2143" s="29">
        <v>0</v>
      </c>
      <c r="N2143" s="29">
        <v>0</v>
      </c>
      <c r="O2143" s="31" t="s">
        <v>964</v>
      </c>
    </row>
    <row r="2144" spans="1:15" ht="30" x14ac:dyDescent="0.25">
      <c r="A2144" s="30" t="s">
        <v>58</v>
      </c>
      <c r="B2144" s="27" t="s">
        <v>59</v>
      </c>
      <c r="C2144" s="27" t="s">
        <v>429</v>
      </c>
      <c r="D2144" s="27" t="str">
        <f>VLOOKUP(C2144,state!A:B,2)</f>
        <v>Oregon</v>
      </c>
      <c r="E2144" s="33" t="s">
        <v>3294</v>
      </c>
      <c r="F2144" s="33" t="str">
        <f>VLOOKUP(E2144,Sheet4!A:B,2,FALSE)</f>
        <v>Bend</v>
      </c>
      <c r="G2144" s="27" t="s">
        <v>3296</v>
      </c>
      <c r="H2144" s="27" t="s">
        <v>4</v>
      </c>
      <c r="I2144" s="27" t="s">
        <v>13</v>
      </c>
      <c r="J2144" s="28" t="s">
        <v>3936</v>
      </c>
      <c r="K2144" s="29">
        <v>399249</v>
      </c>
      <c r="L2144" s="29">
        <v>399249</v>
      </c>
      <c r="M2144" s="29">
        <v>0</v>
      </c>
      <c r="N2144" s="29">
        <v>0</v>
      </c>
      <c r="O2144" s="31" t="s">
        <v>69</v>
      </c>
    </row>
    <row r="2145" spans="1:15" ht="30" x14ac:dyDescent="0.25">
      <c r="A2145" s="30" t="s">
        <v>58</v>
      </c>
      <c r="B2145" s="27" t="s">
        <v>59</v>
      </c>
      <c r="C2145" s="27" t="s">
        <v>429</v>
      </c>
      <c r="D2145" s="27" t="str">
        <f>VLOOKUP(C2145,state!A:B,2)</f>
        <v>Oregon</v>
      </c>
      <c r="E2145" s="33" t="s">
        <v>996</v>
      </c>
      <c r="F2145" s="33" t="str">
        <f>VLOOKUP(E2145,Sheet4!A:B,2,FALSE)</f>
        <v>Baker City</v>
      </c>
      <c r="G2145" s="27" t="s">
        <v>998</v>
      </c>
      <c r="H2145" s="27" t="s">
        <v>4</v>
      </c>
      <c r="I2145" s="27" t="s">
        <v>13</v>
      </c>
      <c r="J2145" s="28" t="s">
        <v>3895</v>
      </c>
      <c r="K2145" s="29">
        <v>1496217</v>
      </c>
      <c r="L2145" s="29">
        <v>300000</v>
      </c>
      <c r="M2145" s="29">
        <v>1196217</v>
      </c>
      <c r="N2145" s="29">
        <v>0</v>
      </c>
      <c r="O2145" s="31" t="s">
        <v>31</v>
      </c>
    </row>
    <row r="2146" spans="1:15" ht="30" x14ac:dyDescent="0.25">
      <c r="A2146" s="30" t="s">
        <v>58</v>
      </c>
      <c r="B2146" s="27" t="s">
        <v>59</v>
      </c>
      <c r="C2146" s="27" t="s">
        <v>429</v>
      </c>
      <c r="D2146" s="27" t="str">
        <f>VLOOKUP(C2146,state!A:B,2)</f>
        <v>Oregon</v>
      </c>
      <c r="E2146" s="33" t="s">
        <v>2553</v>
      </c>
      <c r="F2146" s="33" t="str">
        <f>VLOOKUP(E2146,Sheet4!A:B,2,FALSE)</f>
        <v>Burns</v>
      </c>
      <c r="G2146" s="27" t="s">
        <v>2555</v>
      </c>
      <c r="H2146" s="27" t="s">
        <v>4</v>
      </c>
      <c r="I2146" s="27" t="s">
        <v>13</v>
      </c>
      <c r="J2146" s="28" t="s">
        <v>3931</v>
      </c>
      <c r="K2146" s="29">
        <v>543925</v>
      </c>
      <c r="L2146" s="29">
        <v>543925</v>
      </c>
      <c r="M2146" s="29">
        <v>0</v>
      </c>
      <c r="N2146" s="29">
        <v>0</v>
      </c>
      <c r="O2146" s="31" t="s">
        <v>96</v>
      </c>
    </row>
    <row r="2147" spans="1:15" ht="30" x14ac:dyDescent="0.25">
      <c r="A2147" s="30" t="s">
        <v>58</v>
      </c>
      <c r="B2147" s="27" t="s">
        <v>59</v>
      </c>
      <c r="C2147" s="27" t="s">
        <v>429</v>
      </c>
      <c r="D2147" s="27" t="str">
        <f>VLOOKUP(C2147,state!A:B,2)</f>
        <v>Oregon</v>
      </c>
      <c r="E2147" s="33" t="s">
        <v>828</v>
      </c>
      <c r="F2147" s="33" t="str">
        <f>VLOOKUP(E2147,Sheet4!A:B,2,FALSE)</f>
        <v>Corvallis</v>
      </c>
      <c r="G2147" s="27" t="s">
        <v>830</v>
      </c>
      <c r="H2147" s="27" t="s">
        <v>4</v>
      </c>
      <c r="I2147" s="27" t="s">
        <v>13</v>
      </c>
      <c r="J2147" s="28" t="s">
        <v>3932</v>
      </c>
      <c r="K2147" s="29">
        <v>240000</v>
      </c>
      <c r="L2147" s="29">
        <v>0</v>
      </c>
      <c r="M2147" s="29">
        <v>240000</v>
      </c>
      <c r="N2147" s="29">
        <v>0</v>
      </c>
      <c r="O2147" s="31" t="s">
        <v>377</v>
      </c>
    </row>
    <row r="2148" spans="1:15" ht="30" x14ac:dyDescent="0.25">
      <c r="A2148" s="30" t="s">
        <v>58</v>
      </c>
      <c r="B2148" s="27" t="s">
        <v>59</v>
      </c>
      <c r="C2148" s="27" t="s">
        <v>429</v>
      </c>
      <c r="D2148" s="27" t="str">
        <f>VLOOKUP(C2148,state!A:B,2)</f>
        <v>Oregon</v>
      </c>
      <c r="E2148" s="33" t="s">
        <v>828</v>
      </c>
      <c r="F2148" s="33" t="str">
        <f>VLOOKUP(E2148,Sheet4!A:B,2,FALSE)</f>
        <v>Corvallis</v>
      </c>
      <c r="G2148" s="27" t="s">
        <v>830</v>
      </c>
      <c r="H2148" s="27" t="s">
        <v>4</v>
      </c>
      <c r="I2148" s="27" t="s">
        <v>13</v>
      </c>
      <c r="J2148" s="28" t="s">
        <v>3932</v>
      </c>
      <c r="K2148" s="29">
        <v>700000</v>
      </c>
      <c r="L2148" s="29">
        <v>0</v>
      </c>
      <c r="M2148" s="29">
        <v>700000</v>
      </c>
      <c r="N2148" s="29">
        <v>0</v>
      </c>
      <c r="O2148" s="31" t="s">
        <v>447</v>
      </c>
    </row>
    <row r="2149" spans="1:15" ht="30" x14ac:dyDescent="0.25">
      <c r="A2149" s="30" t="s">
        <v>58</v>
      </c>
      <c r="B2149" s="27" t="s">
        <v>59</v>
      </c>
      <c r="C2149" s="27" t="s">
        <v>429</v>
      </c>
      <c r="D2149" s="27" t="str">
        <f>VLOOKUP(C2149,state!A:B,2)</f>
        <v>Oregon</v>
      </c>
      <c r="E2149" s="33" t="s">
        <v>828</v>
      </c>
      <c r="F2149" s="33" t="str">
        <f>VLOOKUP(E2149,Sheet4!A:B,2,FALSE)</f>
        <v>Corvallis</v>
      </c>
      <c r="G2149" s="27" t="s">
        <v>830</v>
      </c>
      <c r="H2149" s="27" t="s">
        <v>4</v>
      </c>
      <c r="I2149" s="27" t="s">
        <v>13</v>
      </c>
      <c r="J2149" s="28" t="s">
        <v>3932</v>
      </c>
      <c r="K2149" s="29">
        <v>700000</v>
      </c>
      <c r="L2149" s="29">
        <v>0</v>
      </c>
      <c r="M2149" s="29">
        <v>700000</v>
      </c>
      <c r="N2149" s="29">
        <v>0</v>
      </c>
      <c r="O2149" s="31" t="s">
        <v>27</v>
      </c>
    </row>
    <row r="2150" spans="1:15" ht="30" x14ac:dyDescent="0.25">
      <c r="A2150" s="30" t="s">
        <v>58</v>
      </c>
      <c r="B2150" s="27" t="s">
        <v>59</v>
      </c>
      <c r="C2150" s="27" t="s">
        <v>429</v>
      </c>
      <c r="D2150" s="27" t="str">
        <f>VLOOKUP(C2150,state!A:B,2)</f>
        <v>Oregon</v>
      </c>
      <c r="E2150" s="33" t="s">
        <v>828</v>
      </c>
      <c r="F2150" s="33" t="str">
        <f>VLOOKUP(E2150,Sheet4!A:B,2,FALSE)</f>
        <v>Corvallis</v>
      </c>
      <c r="G2150" s="27" t="s">
        <v>830</v>
      </c>
      <c r="H2150" s="27" t="s">
        <v>4</v>
      </c>
      <c r="I2150" s="27" t="s">
        <v>13</v>
      </c>
      <c r="J2150" s="28" t="s">
        <v>3932</v>
      </c>
      <c r="K2150" s="29">
        <v>5940000</v>
      </c>
      <c r="L2150" s="29">
        <v>1060000</v>
      </c>
      <c r="M2150" s="29">
        <v>4880000</v>
      </c>
      <c r="N2150" s="29">
        <v>0</v>
      </c>
      <c r="O2150" s="31" t="s">
        <v>436</v>
      </c>
    </row>
    <row r="2151" spans="1:15" ht="45" x14ac:dyDescent="0.25">
      <c r="A2151" s="30" t="s">
        <v>58</v>
      </c>
      <c r="B2151" s="27" t="s">
        <v>59</v>
      </c>
      <c r="C2151" s="27" t="s">
        <v>429</v>
      </c>
      <c r="D2151" s="27" t="str">
        <f>VLOOKUP(C2151,state!A:B,2)</f>
        <v>Oregon</v>
      </c>
      <c r="E2151" s="33" t="s">
        <v>2547</v>
      </c>
      <c r="F2151" s="33" t="str">
        <f>VLOOKUP(E2151,Sheet4!A:B,2,FALSE)</f>
        <v>The Dalles</v>
      </c>
      <c r="G2151" s="27" t="s">
        <v>2549</v>
      </c>
      <c r="H2151" s="27" t="s">
        <v>4</v>
      </c>
      <c r="I2151" s="27" t="s">
        <v>13</v>
      </c>
      <c r="J2151" s="28" t="s">
        <v>3897</v>
      </c>
      <c r="K2151" s="29">
        <v>75000</v>
      </c>
      <c r="L2151" s="29">
        <v>75000</v>
      </c>
      <c r="M2151" s="29">
        <v>0</v>
      </c>
      <c r="N2151" s="29">
        <v>0</v>
      </c>
      <c r="O2151" s="31" t="s">
        <v>377</v>
      </c>
    </row>
    <row r="2152" spans="1:15" ht="45" x14ac:dyDescent="0.25">
      <c r="A2152" s="30" t="s">
        <v>58</v>
      </c>
      <c r="B2152" s="27" t="s">
        <v>59</v>
      </c>
      <c r="C2152" s="27" t="s">
        <v>429</v>
      </c>
      <c r="D2152" s="27" t="str">
        <f>VLOOKUP(C2152,state!A:B,2)</f>
        <v>Oregon</v>
      </c>
      <c r="E2152" s="33" t="s">
        <v>2547</v>
      </c>
      <c r="F2152" s="33" t="str">
        <f>VLOOKUP(E2152,Sheet4!A:B,2,FALSE)</f>
        <v>The Dalles</v>
      </c>
      <c r="G2152" s="27" t="s">
        <v>2549</v>
      </c>
      <c r="H2152" s="27" t="s">
        <v>4</v>
      </c>
      <c r="I2152" s="27" t="s">
        <v>13</v>
      </c>
      <c r="J2152" s="28" t="s">
        <v>3897</v>
      </c>
      <c r="K2152" s="29">
        <v>150000</v>
      </c>
      <c r="L2152" s="29">
        <v>150000</v>
      </c>
      <c r="M2152" s="29">
        <v>0</v>
      </c>
      <c r="N2152" s="29">
        <v>0</v>
      </c>
      <c r="O2152" s="31" t="s">
        <v>31</v>
      </c>
    </row>
    <row r="2153" spans="1:15" ht="30" x14ac:dyDescent="0.25">
      <c r="A2153" s="30" t="s">
        <v>58</v>
      </c>
      <c r="B2153" s="27" t="s">
        <v>59</v>
      </c>
      <c r="C2153" s="27" t="s">
        <v>429</v>
      </c>
      <c r="D2153" s="27" t="str">
        <f>VLOOKUP(C2153,state!A:B,2)</f>
        <v>Oregon</v>
      </c>
      <c r="E2153" s="33" t="s">
        <v>1603</v>
      </c>
      <c r="F2153" s="33" t="str">
        <f>VLOOKUP(E2153,Sheet4!A:B,2,FALSE)</f>
        <v>John Day</v>
      </c>
      <c r="G2153" s="27" t="s">
        <v>1605</v>
      </c>
      <c r="H2153" s="27" t="s">
        <v>4</v>
      </c>
      <c r="I2153" s="27" t="s">
        <v>13</v>
      </c>
      <c r="J2153" s="28" t="s">
        <v>3924</v>
      </c>
      <c r="K2153" s="29">
        <v>90000</v>
      </c>
      <c r="L2153" s="29">
        <v>90000</v>
      </c>
      <c r="M2153" s="29">
        <v>0</v>
      </c>
      <c r="N2153" s="29">
        <v>0</v>
      </c>
      <c r="O2153" s="31" t="s">
        <v>44</v>
      </c>
    </row>
    <row r="2154" spans="1:15" ht="30" x14ac:dyDescent="0.25">
      <c r="A2154" s="30" t="s">
        <v>58</v>
      </c>
      <c r="B2154" s="27" t="s">
        <v>59</v>
      </c>
      <c r="C2154" s="27" t="s">
        <v>429</v>
      </c>
      <c r="D2154" s="27" t="str">
        <f>VLOOKUP(C2154,state!A:B,2)</f>
        <v>Oregon</v>
      </c>
      <c r="E2154" s="33" t="s">
        <v>1603</v>
      </c>
      <c r="F2154" s="33" t="str">
        <f>VLOOKUP(E2154,Sheet4!A:B,2,FALSE)</f>
        <v>John Day</v>
      </c>
      <c r="G2154" s="27" t="s">
        <v>1605</v>
      </c>
      <c r="H2154" s="27" t="s">
        <v>4</v>
      </c>
      <c r="I2154" s="27" t="s">
        <v>13</v>
      </c>
      <c r="J2154" s="28" t="s">
        <v>3924</v>
      </c>
      <c r="K2154" s="29">
        <v>135000</v>
      </c>
      <c r="L2154" s="29">
        <v>135000</v>
      </c>
      <c r="M2154" s="29">
        <v>0</v>
      </c>
      <c r="N2154" s="29">
        <v>0</v>
      </c>
      <c r="O2154" s="31" t="s">
        <v>31</v>
      </c>
    </row>
    <row r="2155" spans="1:15" ht="30" x14ac:dyDescent="0.25">
      <c r="A2155" s="30" t="s">
        <v>58</v>
      </c>
      <c r="B2155" s="27" t="s">
        <v>59</v>
      </c>
      <c r="C2155" s="27" t="s">
        <v>429</v>
      </c>
      <c r="D2155" s="27" t="str">
        <f>VLOOKUP(C2155,state!A:B,2)</f>
        <v>Oregon</v>
      </c>
      <c r="E2155" s="33" t="s">
        <v>1587</v>
      </c>
      <c r="F2155" s="33" t="str">
        <f>VLOOKUP(E2155,Sheet4!A:B,2,FALSE)</f>
        <v>Hermiston</v>
      </c>
      <c r="G2155" s="27" t="s">
        <v>1589</v>
      </c>
      <c r="H2155" s="27" t="s">
        <v>4</v>
      </c>
      <c r="I2155" s="27" t="s">
        <v>13</v>
      </c>
      <c r="J2155" s="28" t="s">
        <v>3924</v>
      </c>
      <c r="K2155" s="29">
        <v>99000</v>
      </c>
      <c r="L2155" s="29">
        <v>99000</v>
      </c>
      <c r="M2155" s="29">
        <v>0</v>
      </c>
      <c r="N2155" s="29">
        <v>0</v>
      </c>
      <c r="O2155" s="31" t="s">
        <v>44</v>
      </c>
    </row>
    <row r="2156" spans="1:15" ht="30" x14ac:dyDescent="0.25">
      <c r="A2156" s="30" t="s">
        <v>58</v>
      </c>
      <c r="B2156" s="27" t="s">
        <v>59</v>
      </c>
      <c r="C2156" s="27" t="s">
        <v>429</v>
      </c>
      <c r="D2156" s="27" t="str">
        <f>VLOOKUP(C2156,state!A:B,2)</f>
        <v>Oregon</v>
      </c>
      <c r="E2156" s="33" t="s">
        <v>1595</v>
      </c>
      <c r="F2156" s="33" t="str">
        <f>VLOOKUP(E2156,Sheet4!A:B,2,FALSE)</f>
        <v>La Grande</v>
      </c>
      <c r="G2156" s="27" t="s">
        <v>1597</v>
      </c>
      <c r="H2156" s="27" t="s">
        <v>4</v>
      </c>
      <c r="I2156" s="27" t="s">
        <v>13</v>
      </c>
      <c r="J2156" s="28" t="s">
        <v>3908</v>
      </c>
      <c r="K2156" s="29">
        <v>50000</v>
      </c>
      <c r="L2156" s="29">
        <v>50000</v>
      </c>
      <c r="M2156" s="29">
        <v>0</v>
      </c>
      <c r="N2156" s="29">
        <v>0</v>
      </c>
      <c r="O2156" s="31" t="s">
        <v>478</v>
      </c>
    </row>
    <row r="2157" spans="1:15" ht="30" x14ac:dyDescent="0.25">
      <c r="A2157" s="30" t="s">
        <v>58</v>
      </c>
      <c r="B2157" s="27" t="s">
        <v>59</v>
      </c>
      <c r="C2157" s="27" t="s">
        <v>429</v>
      </c>
      <c r="D2157" s="27" t="str">
        <f>VLOOKUP(C2157,state!A:B,2)</f>
        <v>Oregon</v>
      </c>
      <c r="E2157" s="33" t="s">
        <v>1595</v>
      </c>
      <c r="F2157" s="33" t="str">
        <f>VLOOKUP(E2157,Sheet4!A:B,2,FALSE)</f>
        <v>La Grande</v>
      </c>
      <c r="G2157" s="27" t="s">
        <v>1597</v>
      </c>
      <c r="H2157" s="27" t="s">
        <v>4</v>
      </c>
      <c r="I2157" s="27" t="s">
        <v>13</v>
      </c>
      <c r="J2157" s="28" t="s">
        <v>3908</v>
      </c>
      <c r="K2157" s="29">
        <v>75000</v>
      </c>
      <c r="L2157" s="29">
        <v>75000</v>
      </c>
      <c r="M2157" s="29">
        <v>0</v>
      </c>
      <c r="N2157" s="29">
        <v>0</v>
      </c>
      <c r="O2157" s="31" t="s">
        <v>96</v>
      </c>
    </row>
    <row r="2158" spans="1:15" ht="30" x14ac:dyDescent="0.25">
      <c r="A2158" s="30" t="s">
        <v>58</v>
      </c>
      <c r="B2158" s="27" t="s">
        <v>59</v>
      </c>
      <c r="C2158" s="27" t="s">
        <v>429</v>
      </c>
      <c r="D2158" s="27" t="str">
        <f>VLOOKUP(C2158,state!A:B,2)</f>
        <v>Oregon</v>
      </c>
      <c r="E2158" s="33" t="s">
        <v>1595</v>
      </c>
      <c r="F2158" s="33" t="str">
        <f>VLOOKUP(E2158,Sheet4!A:B,2,FALSE)</f>
        <v>La Grande</v>
      </c>
      <c r="G2158" s="27" t="s">
        <v>1597</v>
      </c>
      <c r="H2158" s="27" t="s">
        <v>4</v>
      </c>
      <c r="I2158" s="27" t="s">
        <v>13</v>
      </c>
      <c r="J2158" s="28" t="s">
        <v>3908</v>
      </c>
      <c r="K2158" s="29">
        <v>114619</v>
      </c>
      <c r="L2158" s="29">
        <v>114619</v>
      </c>
      <c r="M2158" s="29">
        <v>0</v>
      </c>
      <c r="N2158" s="29">
        <v>0</v>
      </c>
      <c r="O2158" s="31" t="s">
        <v>377</v>
      </c>
    </row>
    <row r="2159" spans="1:15" ht="30" x14ac:dyDescent="0.25">
      <c r="A2159" s="30" t="s">
        <v>58</v>
      </c>
      <c r="B2159" s="27" t="s">
        <v>59</v>
      </c>
      <c r="C2159" s="27" t="s">
        <v>429</v>
      </c>
      <c r="D2159" s="27" t="str">
        <f>VLOOKUP(C2159,state!A:B,2)</f>
        <v>Oregon</v>
      </c>
      <c r="E2159" s="33" t="s">
        <v>822</v>
      </c>
      <c r="F2159" s="33" t="str">
        <f>VLOOKUP(E2159,Sheet4!A:B,2,FALSE)</f>
        <v>Lakeview</v>
      </c>
      <c r="G2159" s="27" t="s">
        <v>824</v>
      </c>
      <c r="H2159" s="27" t="s">
        <v>4</v>
      </c>
      <c r="I2159" s="27" t="s">
        <v>13</v>
      </c>
      <c r="J2159" s="28" t="s">
        <v>3894</v>
      </c>
      <c r="K2159" s="29">
        <v>70000</v>
      </c>
      <c r="L2159" s="29">
        <v>70000</v>
      </c>
      <c r="M2159" s="29">
        <v>0</v>
      </c>
      <c r="N2159" s="29">
        <v>0</v>
      </c>
      <c r="O2159" s="31" t="s">
        <v>1318</v>
      </c>
    </row>
    <row r="2160" spans="1:15" ht="30" x14ac:dyDescent="0.25">
      <c r="A2160" s="30" t="s">
        <v>58</v>
      </c>
      <c r="B2160" s="27" t="s">
        <v>59</v>
      </c>
      <c r="C2160" s="27" t="s">
        <v>429</v>
      </c>
      <c r="D2160" s="27" t="str">
        <f>VLOOKUP(C2160,state!A:B,2)</f>
        <v>Oregon</v>
      </c>
      <c r="E2160" s="33" t="s">
        <v>822</v>
      </c>
      <c r="F2160" s="33" t="str">
        <f>VLOOKUP(E2160,Sheet4!A:B,2,FALSE)</f>
        <v>Lakeview</v>
      </c>
      <c r="G2160" s="27" t="s">
        <v>824</v>
      </c>
      <c r="H2160" s="27" t="s">
        <v>4</v>
      </c>
      <c r="I2160" s="27" t="s">
        <v>13</v>
      </c>
      <c r="J2160" s="28" t="s">
        <v>3894</v>
      </c>
      <c r="K2160" s="29">
        <v>1560000</v>
      </c>
      <c r="L2160" s="29">
        <v>1560000</v>
      </c>
      <c r="M2160" s="29">
        <v>0</v>
      </c>
      <c r="N2160" s="29">
        <v>0</v>
      </c>
      <c r="O2160" s="31" t="s">
        <v>31</v>
      </c>
    </row>
    <row r="2161" spans="1:15" ht="30" x14ac:dyDescent="0.25">
      <c r="A2161" s="30" t="s">
        <v>58</v>
      </c>
      <c r="B2161" s="27" t="s">
        <v>59</v>
      </c>
      <c r="C2161" s="27" t="s">
        <v>429</v>
      </c>
      <c r="D2161" s="27" t="str">
        <f>VLOOKUP(C2161,state!A:B,2)</f>
        <v>Oregon</v>
      </c>
      <c r="E2161" s="33" t="s">
        <v>831</v>
      </c>
      <c r="F2161" s="33" t="str">
        <f>VLOOKUP(E2161,Sheet4!A:B,2,FALSE)</f>
        <v>McMinnville</v>
      </c>
      <c r="G2161" s="27" t="s">
        <v>833</v>
      </c>
      <c r="H2161" s="27" t="s">
        <v>4</v>
      </c>
      <c r="I2161" s="27" t="s">
        <v>13</v>
      </c>
      <c r="J2161" s="28" t="s">
        <v>3902</v>
      </c>
      <c r="K2161" s="29">
        <v>253084</v>
      </c>
      <c r="L2161" s="29">
        <v>253084</v>
      </c>
      <c r="M2161" s="29">
        <v>0</v>
      </c>
      <c r="N2161" s="29">
        <v>0</v>
      </c>
      <c r="O2161" s="31" t="s">
        <v>31</v>
      </c>
    </row>
    <row r="2162" spans="1:15" ht="30" x14ac:dyDescent="0.25">
      <c r="A2162" s="30" t="s">
        <v>58</v>
      </c>
      <c r="B2162" s="27" t="s">
        <v>59</v>
      </c>
      <c r="C2162" s="27" t="s">
        <v>429</v>
      </c>
      <c r="D2162" s="27" t="str">
        <f>VLOOKUP(C2162,state!A:B,2)</f>
        <v>Oregon</v>
      </c>
      <c r="E2162" s="33" t="s">
        <v>2158</v>
      </c>
      <c r="F2162" s="33" t="str">
        <f>VLOOKUP(E2162,Sheet4!A:B,2,FALSE)</f>
        <v>Ontario</v>
      </c>
      <c r="G2162" s="27" t="s">
        <v>2159</v>
      </c>
      <c r="H2162" s="27" t="s">
        <v>4</v>
      </c>
      <c r="I2162" s="27" t="s">
        <v>13</v>
      </c>
      <c r="J2162" s="28" t="s">
        <v>3897</v>
      </c>
      <c r="K2162" s="29">
        <v>347423</v>
      </c>
      <c r="L2162" s="29">
        <v>150000</v>
      </c>
      <c r="M2162" s="29">
        <v>197423</v>
      </c>
      <c r="N2162" s="29">
        <v>0</v>
      </c>
      <c r="O2162" s="31" t="s">
        <v>515</v>
      </c>
    </row>
    <row r="2163" spans="1:15" ht="30" x14ac:dyDescent="0.25">
      <c r="A2163" s="30" t="s">
        <v>58</v>
      </c>
      <c r="B2163" s="27" t="s">
        <v>59</v>
      </c>
      <c r="C2163" s="27" t="s">
        <v>429</v>
      </c>
      <c r="D2163" s="27" t="str">
        <f>VLOOKUP(C2163,state!A:B,2)</f>
        <v>Oregon</v>
      </c>
      <c r="E2163" s="33" t="s">
        <v>3548</v>
      </c>
      <c r="F2163" s="33" t="str">
        <f>VLOOKUP(E2163,Sheet4!A:B,2,FALSE)</f>
        <v>Newport</v>
      </c>
      <c r="G2163" s="27" t="s">
        <v>3549</v>
      </c>
      <c r="H2163" s="27" t="s">
        <v>4</v>
      </c>
      <c r="I2163" s="27" t="s">
        <v>13</v>
      </c>
      <c r="J2163" s="28" t="s">
        <v>3923</v>
      </c>
      <c r="K2163" s="29">
        <v>115399</v>
      </c>
      <c r="L2163" s="29">
        <v>115399</v>
      </c>
      <c r="M2163" s="29">
        <v>0</v>
      </c>
      <c r="N2163" s="29">
        <v>0</v>
      </c>
      <c r="O2163" s="31" t="s">
        <v>213</v>
      </c>
    </row>
    <row r="2164" spans="1:15" ht="30" x14ac:dyDescent="0.25">
      <c r="A2164" s="30" t="s">
        <v>58</v>
      </c>
      <c r="B2164" s="27" t="s">
        <v>59</v>
      </c>
      <c r="C2164" s="27" t="s">
        <v>429</v>
      </c>
      <c r="D2164" s="27" t="str">
        <f>VLOOKUP(C2164,state!A:B,2)</f>
        <v>Oregon</v>
      </c>
      <c r="E2164" s="33" t="s">
        <v>2975</v>
      </c>
      <c r="F2164" s="33" t="str">
        <f>VLOOKUP(E2164,Sheet4!A:B,2,FALSE)</f>
        <v>Roseburg</v>
      </c>
      <c r="G2164" s="27" t="s">
        <v>2977</v>
      </c>
      <c r="H2164" s="27" t="s">
        <v>4</v>
      </c>
      <c r="I2164" s="27" t="s">
        <v>13</v>
      </c>
      <c r="J2164" s="28" t="s">
        <v>3926</v>
      </c>
      <c r="K2164" s="29">
        <v>200000</v>
      </c>
      <c r="L2164" s="29">
        <v>0</v>
      </c>
      <c r="M2164" s="29">
        <v>200000</v>
      </c>
      <c r="N2164" s="29">
        <v>0</v>
      </c>
      <c r="O2164" s="31" t="s">
        <v>142</v>
      </c>
    </row>
    <row r="2165" spans="1:15" ht="30" x14ac:dyDescent="0.25">
      <c r="A2165" s="30" t="s">
        <v>58</v>
      </c>
      <c r="B2165" s="27" t="s">
        <v>59</v>
      </c>
      <c r="C2165" s="27" t="s">
        <v>429</v>
      </c>
      <c r="D2165" s="27" t="str">
        <f>VLOOKUP(C2165,state!A:B,2)</f>
        <v>Oregon</v>
      </c>
      <c r="E2165" s="33" t="s">
        <v>2162</v>
      </c>
      <c r="F2165" s="33" t="str">
        <f>VLOOKUP(E2165,Sheet4!A:B,2,FALSE)</f>
        <v>Bandon</v>
      </c>
      <c r="G2165" s="27" t="s">
        <v>2164</v>
      </c>
      <c r="H2165" s="27" t="s">
        <v>4</v>
      </c>
      <c r="I2165" s="27" t="s">
        <v>13</v>
      </c>
      <c r="J2165" s="28" t="s">
        <v>3920</v>
      </c>
      <c r="K2165" s="29">
        <v>11954</v>
      </c>
      <c r="L2165" s="29">
        <v>0</v>
      </c>
      <c r="M2165" s="29">
        <v>11954</v>
      </c>
      <c r="N2165" s="29">
        <v>0</v>
      </c>
      <c r="O2165" s="31" t="s">
        <v>1318</v>
      </c>
    </row>
    <row r="2166" spans="1:15" ht="30" x14ac:dyDescent="0.25">
      <c r="A2166" s="30" t="s">
        <v>58</v>
      </c>
      <c r="B2166" s="27" t="s">
        <v>59</v>
      </c>
      <c r="C2166" s="27" t="s">
        <v>429</v>
      </c>
      <c r="D2166" s="27" t="str">
        <f>VLOOKUP(C2166,state!A:B,2)</f>
        <v>Oregon</v>
      </c>
      <c r="E2166" s="33" t="s">
        <v>2162</v>
      </c>
      <c r="F2166" s="33" t="str">
        <f>VLOOKUP(E2166,Sheet4!A:B,2,FALSE)</f>
        <v>Bandon</v>
      </c>
      <c r="G2166" s="27" t="s">
        <v>2164</v>
      </c>
      <c r="H2166" s="27" t="s">
        <v>4</v>
      </c>
      <c r="I2166" s="27" t="s">
        <v>13</v>
      </c>
      <c r="J2166" s="28" t="s">
        <v>3920</v>
      </c>
      <c r="K2166" s="29">
        <v>31497</v>
      </c>
      <c r="L2166" s="29">
        <v>0</v>
      </c>
      <c r="M2166" s="29">
        <v>31497</v>
      </c>
      <c r="N2166" s="29">
        <v>0</v>
      </c>
      <c r="O2166" s="31" t="s">
        <v>23</v>
      </c>
    </row>
    <row r="2167" spans="1:15" ht="30" x14ac:dyDescent="0.25">
      <c r="A2167" s="30" t="s">
        <v>58</v>
      </c>
      <c r="B2167" s="27" t="s">
        <v>59</v>
      </c>
      <c r="C2167" s="27" t="s">
        <v>429</v>
      </c>
      <c r="D2167" s="27" t="str">
        <f>VLOOKUP(C2167,state!A:B,2)</f>
        <v>Oregon</v>
      </c>
      <c r="E2167" s="33" t="s">
        <v>2162</v>
      </c>
      <c r="F2167" s="33" t="str">
        <f>VLOOKUP(E2167,Sheet4!A:B,2,FALSE)</f>
        <v>Bandon</v>
      </c>
      <c r="G2167" s="27" t="s">
        <v>2164</v>
      </c>
      <c r="H2167" s="27" t="s">
        <v>4</v>
      </c>
      <c r="I2167" s="27" t="s">
        <v>13</v>
      </c>
      <c r="J2167" s="28" t="s">
        <v>3920</v>
      </c>
      <c r="K2167" s="29">
        <v>43000</v>
      </c>
      <c r="L2167" s="29">
        <v>0</v>
      </c>
      <c r="M2167" s="29">
        <v>43000</v>
      </c>
      <c r="N2167" s="29">
        <v>0</v>
      </c>
      <c r="O2167" s="31" t="s">
        <v>925</v>
      </c>
    </row>
    <row r="2168" spans="1:15" ht="30" x14ac:dyDescent="0.25">
      <c r="A2168" s="30" t="s">
        <v>58</v>
      </c>
      <c r="B2168" s="27" t="s">
        <v>59</v>
      </c>
      <c r="C2168" s="27" t="s">
        <v>429</v>
      </c>
      <c r="D2168" s="27" t="str">
        <f>VLOOKUP(C2168,state!A:B,2)</f>
        <v>Oregon</v>
      </c>
      <c r="E2168" s="33" t="s">
        <v>2162</v>
      </c>
      <c r="F2168" s="33" t="str">
        <f>VLOOKUP(E2168,Sheet4!A:B,2,FALSE)</f>
        <v>Bandon</v>
      </c>
      <c r="G2168" s="27" t="s">
        <v>2164</v>
      </c>
      <c r="H2168" s="27" t="s">
        <v>4</v>
      </c>
      <c r="I2168" s="27" t="s">
        <v>13</v>
      </c>
      <c r="J2168" s="28" t="s">
        <v>3920</v>
      </c>
      <c r="K2168" s="29">
        <v>53883</v>
      </c>
      <c r="L2168" s="29">
        <v>0</v>
      </c>
      <c r="M2168" s="29">
        <v>53883</v>
      </c>
      <c r="N2168" s="29">
        <v>0</v>
      </c>
      <c r="O2168" s="31" t="s">
        <v>515</v>
      </c>
    </row>
    <row r="2169" spans="1:15" ht="30" x14ac:dyDescent="0.25">
      <c r="A2169" s="30" t="s">
        <v>58</v>
      </c>
      <c r="B2169" s="27" t="s">
        <v>59</v>
      </c>
      <c r="C2169" s="27" t="s">
        <v>429</v>
      </c>
      <c r="D2169" s="27" t="str">
        <f>VLOOKUP(C2169,state!A:B,2)</f>
        <v>Oregon</v>
      </c>
      <c r="E2169" s="33" t="s">
        <v>2162</v>
      </c>
      <c r="F2169" s="33" t="str">
        <f>VLOOKUP(E2169,Sheet4!A:B,2,FALSE)</f>
        <v>Bandon</v>
      </c>
      <c r="G2169" s="27" t="s">
        <v>2164</v>
      </c>
      <c r="H2169" s="27" t="s">
        <v>4</v>
      </c>
      <c r="I2169" s="27" t="s">
        <v>13</v>
      </c>
      <c r="J2169" s="28" t="s">
        <v>3920</v>
      </c>
      <c r="K2169" s="29">
        <v>136805</v>
      </c>
      <c r="L2169" s="29">
        <v>0</v>
      </c>
      <c r="M2169" s="29">
        <v>136805</v>
      </c>
      <c r="N2169" s="29">
        <v>0</v>
      </c>
      <c r="O2169" s="31" t="s">
        <v>139</v>
      </c>
    </row>
    <row r="2170" spans="1:15" ht="30" x14ac:dyDescent="0.25">
      <c r="A2170" s="30" t="s">
        <v>58</v>
      </c>
      <c r="B2170" s="27" t="s">
        <v>59</v>
      </c>
      <c r="C2170" s="27" t="s">
        <v>429</v>
      </c>
      <c r="D2170" s="27" t="str">
        <f>VLOOKUP(C2170,state!A:B,2)</f>
        <v>Oregon</v>
      </c>
      <c r="E2170" s="33" t="s">
        <v>2162</v>
      </c>
      <c r="F2170" s="33" t="str">
        <f>VLOOKUP(E2170,Sheet4!A:B,2,FALSE)</f>
        <v>Bandon</v>
      </c>
      <c r="G2170" s="27" t="s">
        <v>2164</v>
      </c>
      <c r="H2170" s="27" t="s">
        <v>4</v>
      </c>
      <c r="I2170" s="27" t="s">
        <v>13</v>
      </c>
      <c r="J2170" s="28" t="s">
        <v>3920</v>
      </c>
      <c r="K2170" s="29">
        <v>659815</v>
      </c>
      <c r="L2170" s="29">
        <v>150000</v>
      </c>
      <c r="M2170" s="29">
        <v>509815</v>
      </c>
      <c r="N2170" s="29">
        <v>0</v>
      </c>
      <c r="O2170" s="31" t="s">
        <v>27</v>
      </c>
    </row>
    <row r="2171" spans="1:15" ht="30" x14ac:dyDescent="0.25">
      <c r="A2171" s="30" t="s">
        <v>58</v>
      </c>
      <c r="B2171" s="27" t="s">
        <v>59</v>
      </c>
      <c r="C2171" s="27" t="s">
        <v>429</v>
      </c>
      <c r="D2171" s="27" t="str">
        <f>VLOOKUP(C2171,state!A:B,2)</f>
        <v>Oregon</v>
      </c>
      <c r="E2171" s="33" t="s">
        <v>3830</v>
      </c>
      <c r="F2171" s="33" t="str">
        <f>VLOOKUP(E2171,Sheet4!A:B,2,FALSE)</f>
        <v>Albany</v>
      </c>
      <c r="G2171" s="27" t="s">
        <v>3831</v>
      </c>
      <c r="H2171" s="27" t="s">
        <v>4</v>
      </c>
      <c r="I2171" s="27" t="s">
        <v>13</v>
      </c>
      <c r="J2171" s="28" t="s">
        <v>3931</v>
      </c>
      <c r="K2171" s="29">
        <v>648000</v>
      </c>
      <c r="L2171" s="29">
        <v>648000</v>
      </c>
      <c r="M2171" s="29">
        <v>0</v>
      </c>
      <c r="N2171" s="29">
        <v>0</v>
      </c>
      <c r="O2171" s="31" t="s">
        <v>44</v>
      </c>
    </row>
    <row r="2172" spans="1:15" ht="30" x14ac:dyDescent="0.25">
      <c r="A2172" s="30" t="s">
        <v>58</v>
      </c>
      <c r="B2172" s="27" t="s">
        <v>59</v>
      </c>
      <c r="C2172" s="27" t="s">
        <v>429</v>
      </c>
      <c r="D2172" s="27" t="str">
        <f>VLOOKUP(C2172,state!A:B,2)</f>
        <v>Oregon</v>
      </c>
      <c r="E2172" s="33" t="s">
        <v>2550</v>
      </c>
      <c r="F2172" s="33" t="str">
        <f>VLOOKUP(E2172,Sheet4!A:B,2,FALSE)</f>
        <v>Madras</v>
      </c>
      <c r="G2172" s="27" t="s">
        <v>2552</v>
      </c>
      <c r="H2172" s="27" t="s">
        <v>4</v>
      </c>
      <c r="I2172" s="27" t="s">
        <v>13</v>
      </c>
      <c r="J2172" s="28" t="s">
        <v>3924</v>
      </c>
      <c r="K2172" s="29">
        <v>2867499</v>
      </c>
      <c r="L2172" s="29">
        <v>358003</v>
      </c>
      <c r="M2172" s="29">
        <v>2509496</v>
      </c>
      <c r="N2172" s="29">
        <v>0</v>
      </c>
      <c r="O2172" s="31" t="s">
        <v>377</v>
      </c>
    </row>
    <row r="2173" spans="1:15" ht="30" x14ac:dyDescent="0.25">
      <c r="A2173" s="30" t="s">
        <v>58</v>
      </c>
      <c r="B2173" s="27" t="s">
        <v>59</v>
      </c>
      <c r="C2173" s="27" t="s">
        <v>429</v>
      </c>
      <c r="D2173" s="27" t="str">
        <f>VLOOKUP(C2173,state!A:B,2)</f>
        <v>Oregon</v>
      </c>
      <c r="E2173" s="33" t="s">
        <v>1598</v>
      </c>
      <c r="F2173" s="33" t="str">
        <f>VLOOKUP(E2173,Sheet4!A:B,2,FALSE)</f>
        <v>Prineville</v>
      </c>
      <c r="G2173" s="27" t="s">
        <v>1599</v>
      </c>
      <c r="H2173" s="27" t="s">
        <v>4</v>
      </c>
      <c r="I2173" s="27" t="s">
        <v>13</v>
      </c>
      <c r="J2173" s="28" t="s">
        <v>3897</v>
      </c>
      <c r="K2173" s="29">
        <v>807801</v>
      </c>
      <c r="L2173" s="29">
        <v>807801</v>
      </c>
      <c r="M2173" s="29">
        <v>0</v>
      </c>
      <c r="N2173" s="29">
        <v>0</v>
      </c>
      <c r="O2173" s="31" t="s">
        <v>655</v>
      </c>
    </row>
    <row r="2174" spans="1:15" ht="30" x14ac:dyDescent="0.25">
      <c r="A2174" s="30" t="s">
        <v>58</v>
      </c>
      <c r="B2174" s="27" t="s">
        <v>59</v>
      </c>
      <c r="C2174" s="27" t="s">
        <v>429</v>
      </c>
      <c r="D2174" s="27" t="str">
        <f>VLOOKUP(C2174,state!A:B,2)</f>
        <v>Oregon</v>
      </c>
      <c r="E2174" s="33" t="s">
        <v>3553</v>
      </c>
      <c r="F2174" s="33" t="str">
        <f>VLOOKUP(E2174,Sheet4!A:B,2,FALSE)</f>
        <v>Salem</v>
      </c>
      <c r="G2174" s="27" t="s">
        <v>3554</v>
      </c>
      <c r="H2174" s="27" t="s">
        <v>4</v>
      </c>
      <c r="I2174" s="27" t="s">
        <v>13</v>
      </c>
      <c r="J2174" s="28" t="s">
        <v>3893</v>
      </c>
      <c r="K2174" s="29">
        <v>149939</v>
      </c>
      <c r="L2174" s="29">
        <v>149939</v>
      </c>
      <c r="M2174" s="29">
        <v>0</v>
      </c>
      <c r="N2174" s="29">
        <v>0</v>
      </c>
      <c r="O2174" s="31" t="s">
        <v>44</v>
      </c>
    </row>
    <row r="2175" spans="1:15" ht="30" x14ac:dyDescent="0.25">
      <c r="A2175" s="30" t="s">
        <v>58</v>
      </c>
      <c r="B2175" s="27" t="s">
        <v>59</v>
      </c>
      <c r="C2175" s="27" t="s">
        <v>429</v>
      </c>
      <c r="D2175" s="27" t="str">
        <f>VLOOKUP(C2175,state!A:B,2)</f>
        <v>Oregon</v>
      </c>
      <c r="E2175" s="33" t="s">
        <v>1600</v>
      </c>
      <c r="F2175" s="33" t="str">
        <f>VLOOKUP(E2175,Sheet4!A:B,2,FALSE)</f>
        <v>Scappoose</v>
      </c>
      <c r="G2175" s="27" t="s">
        <v>1602</v>
      </c>
      <c r="H2175" s="27" t="s">
        <v>4</v>
      </c>
      <c r="I2175" s="27" t="s">
        <v>13</v>
      </c>
      <c r="J2175" s="28" t="s">
        <v>3898</v>
      </c>
      <c r="K2175" s="29">
        <v>600000</v>
      </c>
      <c r="L2175" s="29">
        <v>0</v>
      </c>
      <c r="M2175" s="29">
        <v>600000</v>
      </c>
      <c r="N2175" s="29">
        <v>0</v>
      </c>
      <c r="O2175" s="31" t="s">
        <v>604</v>
      </c>
    </row>
    <row r="2176" spans="1:15" ht="30" x14ac:dyDescent="0.25">
      <c r="A2176" s="30" t="s">
        <v>58</v>
      </c>
      <c r="B2176" s="27" t="s">
        <v>59</v>
      </c>
      <c r="C2176" s="27" t="s">
        <v>429</v>
      </c>
      <c r="D2176" s="27" t="str">
        <f>VLOOKUP(C2176,state!A:B,2)</f>
        <v>Oregon</v>
      </c>
      <c r="E2176" s="33" t="s">
        <v>1600</v>
      </c>
      <c r="F2176" s="33" t="str">
        <f>VLOOKUP(E2176,Sheet4!A:B,2,FALSE)</f>
        <v>Scappoose</v>
      </c>
      <c r="G2176" s="27" t="s">
        <v>1602</v>
      </c>
      <c r="H2176" s="27" t="s">
        <v>4</v>
      </c>
      <c r="I2176" s="27" t="s">
        <v>13</v>
      </c>
      <c r="J2176" s="28" t="s">
        <v>3898</v>
      </c>
      <c r="K2176" s="29">
        <v>3106830</v>
      </c>
      <c r="L2176" s="29">
        <v>747413</v>
      </c>
      <c r="M2176" s="29">
        <v>2359417</v>
      </c>
      <c r="N2176" s="29">
        <v>0</v>
      </c>
      <c r="O2176" s="31" t="s">
        <v>45</v>
      </c>
    </row>
    <row r="2177" spans="1:15" ht="30" x14ac:dyDescent="0.25">
      <c r="A2177" s="30" t="s">
        <v>58</v>
      </c>
      <c r="B2177" s="27" t="s">
        <v>59</v>
      </c>
      <c r="C2177" s="27" t="s">
        <v>429</v>
      </c>
      <c r="D2177" s="27" t="str">
        <f>VLOOKUP(C2177,state!A:B,2)</f>
        <v>Oregon</v>
      </c>
      <c r="E2177" s="33" t="s">
        <v>3597</v>
      </c>
      <c r="F2177" s="33" t="str">
        <f>VLOOKUP(E2177,Sheet4!A:B,2,FALSE)</f>
        <v>Tillamook</v>
      </c>
      <c r="G2177" s="27" t="s">
        <v>3598</v>
      </c>
      <c r="H2177" s="27" t="s">
        <v>4</v>
      </c>
      <c r="I2177" s="27" t="s">
        <v>13</v>
      </c>
      <c r="J2177" s="28" t="s">
        <v>3931</v>
      </c>
      <c r="K2177" s="29">
        <v>600000</v>
      </c>
      <c r="L2177" s="29">
        <v>600000</v>
      </c>
      <c r="M2177" s="29">
        <v>0</v>
      </c>
      <c r="N2177" s="29">
        <v>0</v>
      </c>
      <c r="O2177" s="31" t="s">
        <v>44</v>
      </c>
    </row>
    <row r="2178" spans="1:15" x14ac:dyDescent="0.25">
      <c r="A2178" s="30" t="s">
        <v>58</v>
      </c>
      <c r="B2178" s="27" t="s">
        <v>59</v>
      </c>
      <c r="C2178" s="27" t="s">
        <v>429</v>
      </c>
      <c r="D2178" s="27" t="str">
        <f>VLOOKUP(C2178,state!A:B,2)</f>
        <v>Oregon</v>
      </c>
      <c r="E2178" s="33" t="s">
        <v>1211</v>
      </c>
      <c r="F2178" s="33" t="str">
        <f>VLOOKUP(E2178,Sheet4!A:B,2,FALSE)</f>
        <v>Eugene</v>
      </c>
      <c r="G2178" s="27" t="s">
        <v>1213</v>
      </c>
      <c r="H2178" s="27" t="s">
        <v>53</v>
      </c>
      <c r="I2178" s="27" t="s">
        <v>57</v>
      </c>
      <c r="J2178" s="28" t="s">
        <v>3939</v>
      </c>
      <c r="K2178" s="29">
        <v>50000</v>
      </c>
      <c r="L2178" s="29">
        <v>50000</v>
      </c>
      <c r="M2178" s="29">
        <v>0</v>
      </c>
      <c r="N2178" s="29">
        <v>0</v>
      </c>
      <c r="O2178" s="31" t="s">
        <v>857</v>
      </c>
    </row>
    <row r="2179" spans="1:15" x14ac:dyDescent="0.25">
      <c r="A2179" s="30" t="s">
        <v>58</v>
      </c>
      <c r="B2179" s="27" t="s">
        <v>59</v>
      </c>
      <c r="C2179" s="27" t="s">
        <v>429</v>
      </c>
      <c r="D2179" s="27" t="str">
        <f>VLOOKUP(C2179,state!A:B,2)</f>
        <v>Oregon</v>
      </c>
      <c r="E2179" s="33" t="s">
        <v>1211</v>
      </c>
      <c r="F2179" s="33" t="str">
        <f>VLOOKUP(E2179,Sheet4!A:B,2,FALSE)</f>
        <v>Eugene</v>
      </c>
      <c r="G2179" s="27" t="s">
        <v>1213</v>
      </c>
      <c r="H2179" s="27" t="s">
        <v>53</v>
      </c>
      <c r="I2179" s="27" t="s">
        <v>57</v>
      </c>
      <c r="J2179" s="28" t="s">
        <v>3939</v>
      </c>
      <c r="K2179" s="29">
        <v>434369</v>
      </c>
      <c r="L2179" s="29">
        <v>434369</v>
      </c>
      <c r="M2179" s="29">
        <v>0</v>
      </c>
      <c r="N2179" s="29">
        <v>0</v>
      </c>
      <c r="O2179" s="31" t="s">
        <v>45</v>
      </c>
    </row>
    <row r="2180" spans="1:15" x14ac:dyDescent="0.25">
      <c r="A2180" s="30" t="s">
        <v>58</v>
      </c>
      <c r="B2180" s="27" t="s">
        <v>59</v>
      </c>
      <c r="C2180" s="27" t="s">
        <v>429</v>
      </c>
      <c r="D2180" s="27" t="str">
        <f>VLOOKUP(C2180,state!A:B,2)</f>
        <v>Oregon</v>
      </c>
      <c r="E2180" s="33" t="s">
        <v>1211</v>
      </c>
      <c r="F2180" s="33" t="str">
        <f>VLOOKUP(E2180,Sheet4!A:B,2,FALSE)</f>
        <v>Eugene</v>
      </c>
      <c r="G2180" s="27" t="s">
        <v>1213</v>
      </c>
      <c r="H2180" s="27" t="s">
        <v>53</v>
      </c>
      <c r="I2180" s="27" t="s">
        <v>57</v>
      </c>
      <c r="J2180" s="28" t="s">
        <v>3900</v>
      </c>
      <c r="K2180" s="29">
        <v>611421</v>
      </c>
      <c r="L2180" s="29">
        <v>611421</v>
      </c>
      <c r="M2180" s="29">
        <v>0</v>
      </c>
      <c r="N2180" s="29">
        <v>0</v>
      </c>
      <c r="O2180" s="31" t="s">
        <v>333</v>
      </c>
    </row>
    <row r="2181" spans="1:15" x14ac:dyDescent="0.25">
      <c r="A2181" s="30" t="s">
        <v>58</v>
      </c>
      <c r="B2181" s="27" t="s">
        <v>59</v>
      </c>
      <c r="C2181" s="27" t="s">
        <v>429</v>
      </c>
      <c r="D2181" s="27" t="str">
        <f>VLOOKUP(C2181,state!A:B,2)</f>
        <v>Oregon</v>
      </c>
      <c r="E2181" s="33" t="s">
        <v>1211</v>
      </c>
      <c r="F2181" s="33" t="str">
        <f>VLOOKUP(E2181,Sheet4!A:B,2,FALSE)</f>
        <v>Eugene</v>
      </c>
      <c r="G2181" s="27" t="s">
        <v>1213</v>
      </c>
      <c r="H2181" s="27" t="s">
        <v>53</v>
      </c>
      <c r="I2181" s="27" t="s">
        <v>57</v>
      </c>
      <c r="J2181" s="28" t="s">
        <v>3903</v>
      </c>
      <c r="K2181" s="29">
        <v>859616</v>
      </c>
      <c r="L2181" s="29">
        <v>859616</v>
      </c>
      <c r="M2181" s="29">
        <v>0</v>
      </c>
      <c r="N2181" s="29">
        <v>0</v>
      </c>
      <c r="O2181" s="31" t="s">
        <v>296</v>
      </c>
    </row>
    <row r="2182" spans="1:15" ht="30" x14ac:dyDescent="0.25">
      <c r="A2182" s="30" t="s">
        <v>58</v>
      </c>
      <c r="B2182" s="27" t="s">
        <v>59</v>
      </c>
      <c r="C2182" s="27" t="s">
        <v>429</v>
      </c>
      <c r="D2182" s="27" t="str">
        <f>VLOOKUP(C2182,state!A:B,2)</f>
        <v>Oregon</v>
      </c>
      <c r="E2182" s="33" t="s">
        <v>825</v>
      </c>
      <c r="F2182" s="33" t="str">
        <f>VLOOKUP(E2182,Sheet4!A:B,2,FALSE)</f>
        <v>Medford</v>
      </c>
      <c r="G2182" s="27" t="s">
        <v>827</v>
      </c>
      <c r="H2182" s="27" t="s">
        <v>53</v>
      </c>
      <c r="I2182" s="27" t="s">
        <v>57</v>
      </c>
      <c r="J2182" s="28" t="s">
        <v>3913</v>
      </c>
      <c r="K2182" s="29">
        <v>99200</v>
      </c>
      <c r="L2182" s="29">
        <v>99200</v>
      </c>
      <c r="M2182" s="29">
        <v>0</v>
      </c>
      <c r="N2182" s="29">
        <v>0</v>
      </c>
      <c r="O2182" s="31" t="s">
        <v>285</v>
      </c>
    </row>
    <row r="2183" spans="1:15" ht="30" x14ac:dyDescent="0.25">
      <c r="A2183" s="30" t="s">
        <v>58</v>
      </c>
      <c r="B2183" s="27" t="s">
        <v>59</v>
      </c>
      <c r="C2183" s="27" t="s">
        <v>429</v>
      </c>
      <c r="D2183" s="27" t="str">
        <f>VLOOKUP(C2183,state!A:B,2)</f>
        <v>Oregon</v>
      </c>
      <c r="E2183" s="33" t="s">
        <v>825</v>
      </c>
      <c r="F2183" s="33" t="str">
        <f>VLOOKUP(E2183,Sheet4!A:B,2,FALSE)</f>
        <v>Medford</v>
      </c>
      <c r="G2183" s="27" t="s">
        <v>827</v>
      </c>
      <c r="H2183" s="27" t="s">
        <v>53</v>
      </c>
      <c r="I2183" s="27" t="s">
        <v>57</v>
      </c>
      <c r="J2183" s="28" t="s">
        <v>3919</v>
      </c>
      <c r="K2183" s="29">
        <v>551546</v>
      </c>
      <c r="L2183" s="29">
        <v>551546</v>
      </c>
      <c r="M2183" s="29">
        <v>0</v>
      </c>
      <c r="N2183" s="29">
        <v>0</v>
      </c>
      <c r="O2183" s="31" t="s">
        <v>213</v>
      </c>
    </row>
    <row r="2184" spans="1:15" ht="30" x14ac:dyDescent="0.25">
      <c r="A2184" s="30" t="s">
        <v>58</v>
      </c>
      <c r="B2184" s="27" t="s">
        <v>59</v>
      </c>
      <c r="C2184" s="27" t="s">
        <v>429</v>
      </c>
      <c r="D2184" s="27" t="str">
        <f>VLOOKUP(C2184,state!A:B,2)</f>
        <v>Oregon</v>
      </c>
      <c r="E2184" s="33" t="s">
        <v>825</v>
      </c>
      <c r="F2184" s="33" t="str">
        <f>VLOOKUP(E2184,Sheet4!A:B,2,FALSE)</f>
        <v>Medford</v>
      </c>
      <c r="G2184" s="27" t="s">
        <v>827</v>
      </c>
      <c r="H2184" s="27" t="s">
        <v>53</v>
      </c>
      <c r="I2184" s="27" t="s">
        <v>57</v>
      </c>
      <c r="J2184" s="28" t="s">
        <v>3913</v>
      </c>
      <c r="K2184" s="29">
        <v>648454</v>
      </c>
      <c r="L2184" s="29">
        <v>648454</v>
      </c>
      <c r="M2184" s="29">
        <v>0</v>
      </c>
      <c r="N2184" s="29">
        <v>0</v>
      </c>
      <c r="O2184" s="31" t="s">
        <v>761</v>
      </c>
    </row>
    <row r="2185" spans="1:15" ht="30" x14ac:dyDescent="0.25">
      <c r="A2185" s="30" t="s">
        <v>58</v>
      </c>
      <c r="B2185" s="27" t="s">
        <v>59</v>
      </c>
      <c r="C2185" s="27" t="s">
        <v>429</v>
      </c>
      <c r="D2185" s="27" t="str">
        <f>VLOOKUP(C2185,state!A:B,2)</f>
        <v>Oregon</v>
      </c>
      <c r="E2185" s="33" t="s">
        <v>825</v>
      </c>
      <c r="F2185" s="33" t="str">
        <f>VLOOKUP(E2185,Sheet4!A:B,2,FALSE)</f>
        <v>Medford</v>
      </c>
      <c r="G2185" s="27" t="s">
        <v>827</v>
      </c>
      <c r="H2185" s="27" t="s">
        <v>53</v>
      </c>
      <c r="I2185" s="27" t="s">
        <v>57</v>
      </c>
      <c r="J2185" s="28" t="s">
        <v>3913</v>
      </c>
      <c r="K2185" s="29">
        <v>680972</v>
      </c>
      <c r="L2185" s="29">
        <v>680972</v>
      </c>
      <c r="M2185" s="29">
        <v>0</v>
      </c>
      <c r="N2185" s="29">
        <v>0</v>
      </c>
      <c r="O2185" s="31" t="s">
        <v>296</v>
      </c>
    </row>
    <row r="2186" spans="1:15" ht="30" x14ac:dyDescent="0.25">
      <c r="A2186" s="30" t="s">
        <v>58</v>
      </c>
      <c r="B2186" s="27" t="s">
        <v>59</v>
      </c>
      <c r="C2186" s="27" t="s">
        <v>429</v>
      </c>
      <c r="D2186" s="27" t="str">
        <f>VLOOKUP(C2186,state!A:B,2)</f>
        <v>Oregon</v>
      </c>
      <c r="E2186" s="33" t="s">
        <v>825</v>
      </c>
      <c r="F2186" s="33" t="str">
        <f>VLOOKUP(E2186,Sheet4!A:B,2,FALSE)</f>
        <v>Medford</v>
      </c>
      <c r="G2186" s="27" t="s">
        <v>827</v>
      </c>
      <c r="H2186" s="27" t="s">
        <v>53</v>
      </c>
      <c r="I2186" s="27" t="s">
        <v>57</v>
      </c>
      <c r="J2186" s="28" t="s">
        <v>3913</v>
      </c>
      <c r="K2186" s="29">
        <v>887467</v>
      </c>
      <c r="L2186" s="29">
        <v>887467</v>
      </c>
      <c r="M2186" s="29">
        <v>0</v>
      </c>
      <c r="N2186" s="29">
        <v>0</v>
      </c>
      <c r="O2186" s="31" t="s">
        <v>377</v>
      </c>
    </row>
    <row r="2187" spans="1:15" ht="30" x14ac:dyDescent="0.25">
      <c r="A2187" s="30" t="s">
        <v>58</v>
      </c>
      <c r="B2187" s="27" t="s">
        <v>59</v>
      </c>
      <c r="C2187" s="27" t="s">
        <v>429</v>
      </c>
      <c r="D2187" s="27" t="str">
        <f>VLOOKUP(C2187,state!A:B,2)</f>
        <v>Oregon</v>
      </c>
      <c r="E2187" s="33" t="s">
        <v>431</v>
      </c>
      <c r="F2187" s="33" t="str">
        <f>VLOOKUP(E2187,Sheet4!A:B,2,FALSE)</f>
        <v>North Bend</v>
      </c>
      <c r="G2187" s="27" t="s">
        <v>433</v>
      </c>
      <c r="H2187" s="27" t="s">
        <v>53</v>
      </c>
      <c r="I2187" s="27" t="s">
        <v>57</v>
      </c>
      <c r="J2187" s="28" t="s">
        <v>3933</v>
      </c>
      <c r="K2187" s="29">
        <v>5000</v>
      </c>
      <c r="L2187" s="29">
        <v>5000</v>
      </c>
      <c r="M2187" s="29">
        <v>0</v>
      </c>
      <c r="N2187" s="29">
        <v>0</v>
      </c>
      <c r="O2187" s="31" t="s">
        <v>4246</v>
      </c>
    </row>
    <row r="2188" spans="1:15" ht="30" x14ac:dyDescent="0.25">
      <c r="A2188" s="30" t="s">
        <v>58</v>
      </c>
      <c r="B2188" s="27" t="s">
        <v>59</v>
      </c>
      <c r="C2188" s="27" t="s">
        <v>429</v>
      </c>
      <c r="D2188" s="27" t="str">
        <f>VLOOKUP(C2188,state!A:B,2)</f>
        <v>Oregon</v>
      </c>
      <c r="E2188" s="33" t="s">
        <v>431</v>
      </c>
      <c r="F2188" s="33" t="str">
        <f>VLOOKUP(E2188,Sheet4!A:B,2,FALSE)</f>
        <v>North Bend</v>
      </c>
      <c r="G2188" s="27" t="s">
        <v>433</v>
      </c>
      <c r="H2188" s="27" t="s">
        <v>53</v>
      </c>
      <c r="I2188" s="27" t="s">
        <v>57</v>
      </c>
      <c r="J2188" s="28" t="s">
        <v>3933</v>
      </c>
      <c r="K2188" s="29">
        <v>7000</v>
      </c>
      <c r="L2188" s="29">
        <v>7000</v>
      </c>
      <c r="M2188" s="29">
        <v>0</v>
      </c>
      <c r="N2188" s="29">
        <v>0</v>
      </c>
      <c r="O2188" s="31" t="s">
        <v>5415</v>
      </c>
    </row>
    <row r="2189" spans="1:15" ht="30" x14ac:dyDescent="0.25">
      <c r="A2189" s="30" t="s">
        <v>58</v>
      </c>
      <c r="B2189" s="27" t="s">
        <v>59</v>
      </c>
      <c r="C2189" s="27" t="s">
        <v>429</v>
      </c>
      <c r="D2189" s="27" t="str">
        <f>VLOOKUP(C2189,state!A:B,2)</f>
        <v>Oregon</v>
      </c>
      <c r="E2189" s="33" t="s">
        <v>431</v>
      </c>
      <c r="F2189" s="33" t="str">
        <f>VLOOKUP(E2189,Sheet4!A:B,2,FALSE)</f>
        <v>North Bend</v>
      </c>
      <c r="G2189" s="27" t="s">
        <v>433</v>
      </c>
      <c r="H2189" s="27" t="s">
        <v>53</v>
      </c>
      <c r="I2189" s="27" t="s">
        <v>57</v>
      </c>
      <c r="J2189" s="28" t="s">
        <v>3933</v>
      </c>
      <c r="K2189" s="29">
        <v>50000</v>
      </c>
      <c r="L2189" s="29">
        <v>50000</v>
      </c>
      <c r="M2189" s="29">
        <v>0</v>
      </c>
      <c r="N2189" s="29">
        <v>0</v>
      </c>
      <c r="O2189" s="31" t="s">
        <v>5416</v>
      </c>
    </row>
    <row r="2190" spans="1:15" ht="30" x14ac:dyDescent="0.25">
      <c r="A2190" s="30" t="s">
        <v>58</v>
      </c>
      <c r="B2190" s="27" t="s">
        <v>59</v>
      </c>
      <c r="C2190" s="27" t="s">
        <v>429</v>
      </c>
      <c r="D2190" s="27" t="str">
        <f>VLOOKUP(C2190,state!A:B,2)</f>
        <v>Oregon</v>
      </c>
      <c r="E2190" s="33" t="s">
        <v>431</v>
      </c>
      <c r="F2190" s="33" t="str">
        <f>VLOOKUP(E2190,Sheet4!A:B,2,FALSE)</f>
        <v>North Bend</v>
      </c>
      <c r="G2190" s="27" t="s">
        <v>433</v>
      </c>
      <c r="H2190" s="27" t="s">
        <v>53</v>
      </c>
      <c r="I2190" s="27" t="s">
        <v>57</v>
      </c>
      <c r="J2190" s="28" t="s">
        <v>3933</v>
      </c>
      <c r="K2190" s="29">
        <v>200447</v>
      </c>
      <c r="L2190" s="29">
        <v>200447</v>
      </c>
      <c r="M2190" s="29">
        <v>0</v>
      </c>
      <c r="N2190" s="29">
        <v>0</v>
      </c>
      <c r="O2190" s="31" t="s">
        <v>5417</v>
      </c>
    </row>
    <row r="2191" spans="1:15" ht="30" x14ac:dyDescent="0.25">
      <c r="A2191" s="30" t="s">
        <v>58</v>
      </c>
      <c r="B2191" s="27" t="s">
        <v>59</v>
      </c>
      <c r="C2191" s="27" t="s">
        <v>429</v>
      </c>
      <c r="D2191" s="27" t="str">
        <f>VLOOKUP(C2191,state!A:B,2)</f>
        <v>Oregon</v>
      </c>
      <c r="E2191" s="33" t="s">
        <v>431</v>
      </c>
      <c r="F2191" s="33" t="str">
        <f>VLOOKUP(E2191,Sheet4!A:B,2,FALSE)</f>
        <v>North Bend</v>
      </c>
      <c r="G2191" s="27" t="s">
        <v>433</v>
      </c>
      <c r="H2191" s="27" t="s">
        <v>53</v>
      </c>
      <c r="I2191" s="27" t="s">
        <v>57</v>
      </c>
      <c r="J2191" s="28" t="s">
        <v>3935</v>
      </c>
      <c r="K2191" s="29">
        <v>757629</v>
      </c>
      <c r="L2191" s="29">
        <v>757629</v>
      </c>
      <c r="M2191" s="29">
        <v>0</v>
      </c>
      <c r="N2191" s="29">
        <v>0</v>
      </c>
      <c r="O2191" s="31" t="s">
        <v>213</v>
      </c>
    </row>
    <row r="2192" spans="1:15" x14ac:dyDescent="0.25">
      <c r="A2192" s="30" t="s">
        <v>58</v>
      </c>
      <c r="B2192" s="27" t="s">
        <v>59</v>
      </c>
      <c r="C2192" s="27" t="s">
        <v>429</v>
      </c>
      <c r="D2192" s="27" t="str">
        <f>VLOOKUP(C2192,state!A:B,2)</f>
        <v>Oregon</v>
      </c>
      <c r="E2192" s="33" t="s">
        <v>3550</v>
      </c>
      <c r="F2192" s="33" t="str">
        <f>VLOOKUP(E2192,Sheet4!A:B,2,FALSE)</f>
        <v>Redmond</v>
      </c>
      <c r="G2192" s="27" t="s">
        <v>3552</v>
      </c>
      <c r="H2192" s="27" t="s">
        <v>53</v>
      </c>
      <c r="I2192" s="27" t="s">
        <v>57</v>
      </c>
      <c r="J2192" s="28" t="s">
        <v>3910</v>
      </c>
      <c r="K2192" s="29">
        <v>7569883</v>
      </c>
      <c r="L2192" s="29">
        <v>2373888</v>
      </c>
      <c r="M2192" s="29">
        <v>5195995</v>
      </c>
      <c r="N2192" s="29">
        <v>0</v>
      </c>
      <c r="O2192" s="31" t="s">
        <v>199</v>
      </c>
    </row>
    <row r="2193" spans="1:15" x14ac:dyDescent="0.25">
      <c r="A2193" s="30" t="s">
        <v>58</v>
      </c>
      <c r="B2193" s="27" t="s">
        <v>59</v>
      </c>
      <c r="C2193" s="27" t="s">
        <v>429</v>
      </c>
      <c r="D2193" s="27" t="str">
        <f>VLOOKUP(C2193,state!A:B,2)</f>
        <v>Oregon</v>
      </c>
      <c r="E2193" s="33" t="s">
        <v>434</v>
      </c>
      <c r="F2193" s="33" t="str">
        <f>VLOOKUP(E2193,Sheet4!A:B,2,FALSE)</f>
        <v>Portland</v>
      </c>
      <c r="G2193" s="27" t="s">
        <v>435</v>
      </c>
      <c r="H2193" s="27" t="s">
        <v>154</v>
      </c>
      <c r="I2193" s="27" t="s">
        <v>161</v>
      </c>
      <c r="J2193" s="28" t="s">
        <v>3948</v>
      </c>
      <c r="K2193" s="29">
        <v>1299820</v>
      </c>
      <c r="L2193" s="29">
        <v>150000</v>
      </c>
      <c r="M2193" s="29">
        <v>1149820</v>
      </c>
      <c r="N2193" s="29">
        <v>0</v>
      </c>
      <c r="O2193" s="31" t="s">
        <v>213</v>
      </c>
    </row>
    <row r="2194" spans="1:15" x14ac:dyDescent="0.25">
      <c r="A2194" s="30" t="s">
        <v>58</v>
      </c>
      <c r="B2194" s="27" t="s">
        <v>59</v>
      </c>
      <c r="C2194" s="27" t="s">
        <v>429</v>
      </c>
      <c r="D2194" s="27" t="str">
        <f>VLOOKUP(C2194,state!A:B,2)</f>
        <v>Oregon</v>
      </c>
      <c r="E2194" s="33" t="s">
        <v>434</v>
      </c>
      <c r="F2194" s="33" t="str">
        <f>VLOOKUP(E2194,Sheet4!A:B,2,FALSE)</f>
        <v>Portland</v>
      </c>
      <c r="G2194" s="27" t="s">
        <v>435</v>
      </c>
      <c r="H2194" s="27" t="s">
        <v>154</v>
      </c>
      <c r="I2194" s="27" t="s">
        <v>161</v>
      </c>
      <c r="J2194" s="28" t="s">
        <v>3936</v>
      </c>
      <c r="K2194" s="29">
        <v>12304836</v>
      </c>
      <c r="L2194" s="29">
        <v>4336858</v>
      </c>
      <c r="M2194" s="29">
        <v>7967978</v>
      </c>
      <c r="N2194" s="29">
        <v>0</v>
      </c>
      <c r="O2194" s="31" t="s">
        <v>436</v>
      </c>
    </row>
    <row r="2195" spans="1:15" x14ac:dyDescent="0.25">
      <c r="A2195" s="30" t="s">
        <v>58</v>
      </c>
      <c r="B2195" s="27" t="s">
        <v>59</v>
      </c>
      <c r="C2195" s="27" t="s">
        <v>429</v>
      </c>
      <c r="D2195" s="27" t="str">
        <f>VLOOKUP(C2195,state!A:B,2)</f>
        <v>Oregon</v>
      </c>
      <c r="E2195" s="33" t="s">
        <v>1276</v>
      </c>
      <c r="F2195" s="33" t="str">
        <f>VLOOKUP(E2195,Sheet4!A:B,2,FALSE)</f>
        <v>Portland</v>
      </c>
      <c r="G2195" s="27" t="s">
        <v>1277</v>
      </c>
      <c r="H2195" s="27" t="s">
        <v>154</v>
      </c>
      <c r="I2195" s="27" t="s">
        <v>161</v>
      </c>
      <c r="J2195" s="28" t="s">
        <v>3931</v>
      </c>
      <c r="K2195" s="29">
        <v>394340</v>
      </c>
      <c r="L2195" s="29">
        <v>394340</v>
      </c>
      <c r="M2195" s="29">
        <v>0</v>
      </c>
      <c r="N2195" s="29">
        <v>0</v>
      </c>
      <c r="O2195" s="31" t="s">
        <v>213</v>
      </c>
    </row>
    <row r="2196" spans="1:15" ht="30" x14ac:dyDescent="0.25">
      <c r="A2196" s="30" t="s">
        <v>89</v>
      </c>
      <c r="B2196" s="27" t="s">
        <v>214</v>
      </c>
      <c r="C2196" s="27" t="s">
        <v>223</v>
      </c>
      <c r="D2196" s="27" t="str">
        <f>VLOOKUP(C2196,state!A:B,2)</f>
        <v>Pennsylvania</v>
      </c>
      <c r="E2196" s="33" t="s">
        <v>1041</v>
      </c>
      <c r="F2196" s="33" t="str">
        <f>VLOOKUP(E2196,Sheet4!A:B,2,FALSE)</f>
        <v>Harrisburg</v>
      </c>
      <c r="G2196" s="27" t="s">
        <v>1043</v>
      </c>
      <c r="H2196" s="28" t="s">
        <v>10</v>
      </c>
      <c r="I2196" s="28"/>
      <c r="J2196" s="28" t="s">
        <v>4039</v>
      </c>
      <c r="K2196" s="29">
        <v>1610712</v>
      </c>
      <c r="L2196" s="29">
        <v>0</v>
      </c>
      <c r="M2196" s="29">
        <v>1610712</v>
      </c>
      <c r="N2196" s="29">
        <v>0</v>
      </c>
      <c r="O2196" s="31" t="s">
        <v>102</v>
      </c>
    </row>
    <row r="2197" spans="1:15" ht="30" x14ac:dyDescent="0.25">
      <c r="A2197" s="30" t="s">
        <v>89</v>
      </c>
      <c r="B2197" s="27" t="s">
        <v>214</v>
      </c>
      <c r="C2197" s="27" t="s">
        <v>223</v>
      </c>
      <c r="D2197" s="27" t="str">
        <f>VLOOKUP(C2197,state!A:B,2)</f>
        <v>Pennsylvania</v>
      </c>
      <c r="E2197" s="33" t="s">
        <v>1041</v>
      </c>
      <c r="F2197" s="33" t="str">
        <f>VLOOKUP(E2197,Sheet4!A:B,2,FALSE)</f>
        <v>Harrisburg</v>
      </c>
      <c r="G2197" s="27" t="s">
        <v>1043</v>
      </c>
      <c r="H2197" s="28" t="s">
        <v>10</v>
      </c>
      <c r="I2197" s="28"/>
      <c r="J2197" s="28" t="s">
        <v>3985</v>
      </c>
      <c r="K2197" s="29">
        <v>501122</v>
      </c>
      <c r="L2197" s="29">
        <v>35622</v>
      </c>
      <c r="M2197" s="29">
        <v>465500</v>
      </c>
      <c r="N2197" s="29">
        <v>0</v>
      </c>
      <c r="O2197" s="31" t="s">
        <v>102</v>
      </c>
    </row>
    <row r="2198" spans="1:15" ht="30" x14ac:dyDescent="0.25">
      <c r="A2198" s="30" t="s">
        <v>89</v>
      </c>
      <c r="B2198" s="27" t="s">
        <v>214</v>
      </c>
      <c r="C2198" s="27" t="s">
        <v>223</v>
      </c>
      <c r="D2198" s="27" t="str">
        <f>VLOOKUP(C2198,state!A:B,2)</f>
        <v>Pennsylvania</v>
      </c>
      <c r="E2198" s="33" t="s">
        <v>1041</v>
      </c>
      <c r="F2198" s="33" t="str">
        <f>VLOOKUP(E2198,Sheet4!A:B,2,FALSE)</f>
        <v>Harrisburg</v>
      </c>
      <c r="G2198" s="27" t="s">
        <v>1043</v>
      </c>
      <c r="H2198" s="28" t="s">
        <v>10</v>
      </c>
      <c r="I2198" s="28"/>
      <c r="J2198" s="28" t="s">
        <v>4000</v>
      </c>
      <c r="K2198" s="29">
        <v>330000</v>
      </c>
      <c r="L2198" s="29">
        <v>330000</v>
      </c>
      <c r="M2198" s="29">
        <v>0</v>
      </c>
      <c r="N2198" s="29">
        <v>0</v>
      </c>
      <c r="O2198" s="31" t="s">
        <v>102</v>
      </c>
    </row>
    <row r="2199" spans="1:15" ht="30" x14ac:dyDescent="0.25">
      <c r="A2199" s="30" t="s">
        <v>89</v>
      </c>
      <c r="B2199" s="27" t="s">
        <v>214</v>
      </c>
      <c r="C2199" s="27" t="s">
        <v>223</v>
      </c>
      <c r="D2199" s="27" t="str">
        <f>VLOOKUP(C2199,state!A:B,2)</f>
        <v>Pennsylvania</v>
      </c>
      <c r="E2199" s="33" t="s">
        <v>1041</v>
      </c>
      <c r="F2199" s="33" t="str">
        <f>VLOOKUP(E2199,Sheet4!A:B,2,FALSE)</f>
        <v>Harrisburg</v>
      </c>
      <c r="G2199" s="27" t="s">
        <v>1043</v>
      </c>
      <c r="H2199" s="28" t="s">
        <v>10</v>
      </c>
      <c r="I2199" s="28"/>
      <c r="J2199" s="28" t="s">
        <v>3981</v>
      </c>
      <c r="K2199" s="29">
        <v>3944600</v>
      </c>
      <c r="L2199" s="29">
        <v>3944600</v>
      </c>
      <c r="M2199" s="29">
        <v>0</v>
      </c>
      <c r="N2199" s="29">
        <v>0</v>
      </c>
      <c r="O2199" s="31" t="s">
        <v>102</v>
      </c>
    </row>
    <row r="2200" spans="1:15" ht="30" x14ac:dyDescent="0.25">
      <c r="A2200" s="30" t="s">
        <v>89</v>
      </c>
      <c r="B2200" s="27" t="s">
        <v>214</v>
      </c>
      <c r="C2200" s="27" t="s">
        <v>223</v>
      </c>
      <c r="D2200" s="27" t="str">
        <f>VLOOKUP(C2200,state!A:B,2)</f>
        <v>Pennsylvania</v>
      </c>
      <c r="E2200" s="33" t="s">
        <v>1041</v>
      </c>
      <c r="F2200" s="33" t="str">
        <f>VLOOKUP(E2200,Sheet4!A:B,2,FALSE)</f>
        <v>Harrisburg</v>
      </c>
      <c r="G2200" s="27" t="s">
        <v>1043</v>
      </c>
      <c r="H2200" s="28" t="s">
        <v>10</v>
      </c>
      <c r="I2200" s="28"/>
      <c r="J2200" s="28" t="s">
        <v>3964</v>
      </c>
      <c r="K2200" s="29">
        <v>5400000</v>
      </c>
      <c r="L2200" s="29">
        <v>5400000</v>
      </c>
      <c r="M2200" s="29">
        <v>0</v>
      </c>
      <c r="N2200" s="29">
        <v>0</v>
      </c>
      <c r="O2200" s="31" t="s">
        <v>102</v>
      </c>
    </row>
    <row r="2201" spans="1:15" ht="30" x14ac:dyDescent="0.25">
      <c r="A2201" s="30" t="s">
        <v>89</v>
      </c>
      <c r="B2201" s="27" t="s">
        <v>214</v>
      </c>
      <c r="C2201" s="27" t="s">
        <v>223</v>
      </c>
      <c r="D2201" s="27" t="str">
        <f>VLOOKUP(C2201,state!A:B,2)</f>
        <v>Pennsylvania</v>
      </c>
      <c r="E2201" s="33" t="s">
        <v>3370</v>
      </c>
      <c r="F2201" s="33" t="str">
        <f>VLOOKUP(E2201,Sheet4!A:B,2,FALSE)</f>
        <v>Harrisburg</v>
      </c>
      <c r="G2201" s="27" t="s">
        <v>1044</v>
      </c>
      <c r="H2201" s="28" t="s">
        <v>10</v>
      </c>
      <c r="I2201" s="28"/>
      <c r="J2201" s="28" t="s">
        <v>3897</v>
      </c>
      <c r="K2201" s="29">
        <v>244354</v>
      </c>
      <c r="L2201" s="29">
        <v>244354</v>
      </c>
      <c r="M2201" s="29">
        <v>0</v>
      </c>
      <c r="N2201" s="29">
        <v>0</v>
      </c>
      <c r="O2201" s="31" t="s">
        <v>4507</v>
      </c>
    </row>
    <row r="2202" spans="1:15" x14ac:dyDescent="0.25">
      <c r="A2202" s="30" t="s">
        <v>89</v>
      </c>
      <c r="B2202" s="27" t="s">
        <v>214</v>
      </c>
      <c r="C2202" s="27" t="s">
        <v>223</v>
      </c>
      <c r="D2202" s="27" t="str">
        <f>VLOOKUP(C2202,state!A:B,2)</f>
        <v>Pennsylvania</v>
      </c>
      <c r="E2202" s="33" t="s">
        <v>1094</v>
      </c>
      <c r="F2202" s="33" t="str">
        <f>VLOOKUP(E2202,Sheet4!A:B,2,FALSE)</f>
        <v>Philadelphia</v>
      </c>
      <c r="G2202" s="27" t="s">
        <v>1095</v>
      </c>
      <c r="H2202" s="28" t="s">
        <v>10</v>
      </c>
      <c r="I2202" s="28"/>
      <c r="J2202" s="28" t="s">
        <v>3901</v>
      </c>
      <c r="K2202" s="29">
        <v>306000</v>
      </c>
      <c r="L2202" s="29">
        <v>0</v>
      </c>
      <c r="M2202" s="29">
        <v>306000</v>
      </c>
      <c r="N2202" s="29">
        <v>0</v>
      </c>
      <c r="O2202" s="31" t="s">
        <v>1096</v>
      </c>
    </row>
    <row r="2203" spans="1:15" ht="30" x14ac:dyDescent="0.25">
      <c r="A2203" s="30" t="s">
        <v>89</v>
      </c>
      <c r="B2203" s="27" t="s">
        <v>214</v>
      </c>
      <c r="C2203" s="27" t="s">
        <v>223</v>
      </c>
      <c r="D2203" s="27" t="str">
        <f>VLOOKUP(C2203,state!A:B,2)</f>
        <v>Pennsylvania</v>
      </c>
      <c r="E2203" s="33" t="s">
        <v>2448</v>
      </c>
      <c r="F2203" s="33" t="str">
        <f>VLOOKUP(E2203,Sheet4!A:B,2,FALSE)</f>
        <v>Bradford</v>
      </c>
      <c r="G2203" s="27" t="s">
        <v>2450</v>
      </c>
      <c r="H2203" s="28" t="s">
        <v>222</v>
      </c>
      <c r="I2203" s="28" t="s">
        <v>229</v>
      </c>
      <c r="J2203" s="28" t="s">
        <v>3941</v>
      </c>
      <c r="K2203" s="29">
        <v>10342</v>
      </c>
      <c r="L2203" s="29">
        <v>10342</v>
      </c>
      <c r="M2203" s="29">
        <v>0</v>
      </c>
      <c r="N2203" s="29">
        <v>0</v>
      </c>
      <c r="O2203" s="31" t="s">
        <v>4754</v>
      </c>
    </row>
    <row r="2204" spans="1:15" ht="30" x14ac:dyDescent="0.25">
      <c r="A2204" s="30" t="s">
        <v>89</v>
      </c>
      <c r="B2204" s="27" t="s">
        <v>214</v>
      </c>
      <c r="C2204" s="27" t="s">
        <v>223</v>
      </c>
      <c r="D2204" s="27" t="str">
        <f>VLOOKUP(C2204,state!A:B,2)</f>
        <v>Pennsylvania</v>
      </c>
      <c r="E2204" s="33" t="s">
        <v>2448</v>
      </c>
      <c r="F2204" s="33" t="str">
        <f>VLOOKUP(E2204,Sheet4!A:B,2,FALSE)</f>
        <v>Bradford</v>
      </c>
      <c r="G2204" s="27" t="s">
        <v>2450</v>
      </c>
      <c r="H2204" s="28" t="s">
        <v>222</v>
      </c>
      <c r="I2204" s="28" t="s">
        <v>229</v>
      </c>
      <c r="J2204" s="28" t="s">
        <v>3941</v>
      </c>
      <c r="K2204" s="29">
        <v>190687</v>
      </c>
      <c r="L2204" s="29">
        <v>190687</v>
      </c>
      <c r="M2204" s="29">
        <v>0</v>
      </c>
      <c r="N2204" s="29">
        <v>0</v>
      </c>
      <c r="O2204" s="31" t="s">
        <v>4753</v>
      </c>
    </row>
    <row r="2205" spans="1:15" ht="30" x14ac:dyDescent="0.25">
      <c r="A2205" s="30" t="s">
        <v>89</v>
      </c>
      <c r="B2205" s="27" t="s">
        <v>214</v>
      </c>
      <c r="C2205" s="27" t="s">
        <v>223</v>
      </c>
      <c r="D2205" s="27" t="str">
        <f>VLOOKUP(C2205,state!A:B,2)</f>
        <v>Pennsylvania</v>
      </c>
      <c r="E2205" s="33" t="s">
        <v>225</v>
      </c>
      <c r="F2205" s="33" t="str">
        <f>VLOOKUP(E2205,Sheet4!A:B,2,FALSE)</f>
        <v>DuBois</v>
      </c>
      <c r="G2205" s="27" t="s">
        <v>228</v>
      </c>
      <c r="H2205" s="28" t="s">
        <v>222</v>
      </c>
      <c r="I2205" s="28" t="s">
        <v>229</v>
      </c>
      <c r="J2205" s="28" t="s">
        <v>3919</v>
      </c>
      <c r="K2205" s="29">
        <v>24116</v>
      </c>
      <c r="L2205" s="29">
        <v>24116</v>
      </c>
      <c r="M2205" s="29">
        <v>0</v>
      </c>
      <c r="N2205" s="29">
        <v>0</v>
      </c>
      <c r="O2205" s="31" t="s">
        <v>4928</v>
      </c>
    </row>
    <row r="2206" spans="1:15" ht="30" x14ac:dyDescent="0.25">
      <c r="A2206" s="30" t="s">
        <v>89</v>
      </c>
      <c r="B2206" s="27" t="s">
        <v>214</v>
      </c>
      <c r="C2206" s="27" t="s">
        <v>223</v>
      </c>
      <c r="D2206" s="27" t="str">
        <f>VLOOKUP(C2206,state!A:B,2)</f>
        <v>Pennsylvania</v>
      </c>
      <c r="E2206" s="33" t="s">
        <v>225</v>
      </c>
      <c r="F2206" s="33" t="str">
        <f>VLOOKUP(E2206,Sheet4!A:B,2,FALSE)</f>
        <v>DuBois</v>
      </c>
      <c r="G2206" s="27" t="s">
        <v>228</v>
      </c>
      <c r="H2206" s="28" t="s">
        <v>222</v>
      </c>
      <c r="I2206" s="28" t="s">
        <v>229</v>
      </c>
      <c r="J2206" s="28" t="s">
        <v>3919</v>
      </c>
      <c r="K2206" s="29">
        <v>48468</v>
      </c>
      <c r="L2206" s="29">
        <v>48468</v>
      </c>
      <c r="M2206" s="29">
        <v>0</v>
      </c>
      <c r="N2206" s="29">
        <v>0</v>
      </c>
      <c r="O2206" s="31" t="s">
        <v>4123</v>
      </c>
    </row>
    <row r="2207" spans="1:15" ht="30" x14ac:dyDescent="0.25">
      <c r="A2207" s="30" t="s">
        <v>89</v>
      </c>
      <c r="B2207" s="27" t="s">
        <v>214</v>
      </c>
      <c r="C2207" s="27" t="s">
        <v>223</v>
      </c>
      <c r="D2207" s="27" t="str">
        <f>VLOOKUP(C2207,state!A:B,2)</f>
        <v>Pennsylvania</v>
      </c>
      <c r="E2207" s="33" t="s">
        <v>225</v>
      </c>
      <c r="F2207" s="33" t="str">
        <f>VLOOKUP(E2207,Sheet4!A:B,2,FALSE)</f>
        <v>DuBois</v>
      </c>
      <c r="G2207" s="27" t="s">
        <v>228</v>
      </c>
      <c r="H2207" s="28" t="s">
        <v>222</v>
      </c>
      <c r="I2207" s="28" t="s">
        <v>229</v>
      </c>
      <c r="J2207" s="28" t="s">
        <v>3919</v>
      </c>
      <c r="K2207" s="29">
        <v>173208</v>
      </c>
      <c r="L2207" s="29">
        <v>173208</v>
      </c>
      <c r="M2207" s="29">
        <v>0</v>
      </c>
      <c r="N2207" s="29">
        <v>0</v>
      </c>
      <c r="O2207" s="31" t="s">
        <v>4929</v>
      </c>
    </row>
    <row r="2208" spans="1:15" ht="30" x14ac:dyDescent="0.25">
      <c r="A2208" s="30" t="s">
        <v>89</v>
      </c>
      <c r="B2208" s="27" t="s">
        <v>214</v>
      </c>
      <c r="C2208" s="27" t="s">
        <v>223</v>
      </c>
      <c r="D2208" s="27" t="str">
        <f>VLOOKUP(C2208,state!A:B,2)</f>
        <v>Pennsylvania</v>
      </c>
      <c r="E2208" s="33" t="s">
        <v>2424</v>
      </c>
      <c r="F2208" s="33" t="str">
        <f>VLOOKUP(E2208,Sheet4!A:B,2,FALSE)</f>
        <v>Johnstown</v>
      </c>
      <c r="G2208" s="27" t="s">
        <v>2425</v>
      </c>
      <c r="H2208" s="28" t="s">
        <v>222</v>
      </c>
      <c r="I2208" s="28" t="s">
        <v>229</v>
      </c>
      <c r="J2208" s="28" t="s">
        <v>3994</v>
      </c>
      <c r="K2208" s="29">
        <v>135426</v>
      </c>
      <c r="L2208" s="29">
        <v>135426</v>
      </c>
      <c r="M2208" s="29">
        <v>0</v>
      </c>
      <c r="N2208" s="29">
        <v>0</v>
      </c>
      <c r="O2208" s="31" t="s">
        <v>5182</v>
      </c>
    </row>
    <row r="2209" spans="1:15" ht="30" x14ac:dyDescent="0.25">
      <c r="A2209" s="30" t="s">
        <v>89</v>
      </c>
      <c r="B2209" s="27" t="s">
        <v>214</v>
      </c>
      <c r="C2209" s="27" t="s">
        <v>223</v>
      </c>
      <c r="D2209" s="27" t="str">
        <f>VLOOKUP(C2209,state!A:B,2)</f>
        <v>Pennsylvania</v>
      </c>
      <c r="E2209" s="33" t="s">
        <v>3260</v>
      </c>
      <c r="F2209" s="33" t="str">
        <f>VLOOKUP(E2209,Sheet4!A:B,2,FALSE)</f>
        <v>Chambersburg</v>
      </c>
      <c r="G2209" s="27" t="s">
        <v>3262</v>
      </c>
      <c r="H2209" s="27" t="s">
        <v>4</v>
      </c>
      <c r="I2209" s="27" t="s">
        <v>13</v>
      </c>
      <c r="J2209" s="28" t="s">
        <v>3915</v>
      </c>
      <c r="K2209" s="29">
        <v>1183008</v>
      </c>
      <c r="L2209" s="29">
        <v>1183008</v>
      </c>
      <c r="M2209" s="29">
        <v>0</v>
      </c>
      <c r="N2209" s="29">
        <v>0</v>
      </c>
      <c r="O2209" s="31" t="s">
        <v>5361</v>
      </c>
    </row>
    <row r="2210" spans="1:15" ht="30" x14ac:dyDescent="0.25">
      <c r="A2210" s="30" t="s">
        <v>89</v>
      </c>
      <c r="B2210" s="27" t="s">
        <v>214</v>
      </c>
      <c r="C2210" s="27" t="s">
        <v>223</v>
      </c>
      <c r="D2210" s="27" t="str">
        <f>VLOOKUP(C2210,state!A:B,2)</f>
        <v>Pennsylvania</v>
      </c>
      <c r="E2210" s="33" t="s">
        <v>234</v>
      </c>
      <c r="F2210" s="33" t="str">
        <f>VLOOKUP(E2210,Sheet4!A:B,2,FALSE)</f>
        <v>Reading</v>
      </c>
      <c r="G2210" s="27" t="s">
        <v>236</v>
      </c>
      <c r="H2210" s="27" t="s">
        <v>4</v>
      </c>
      <c r="I2210" s="27" t="s">
        <v>13</v>
      </c>
      <c r="J2210" s="28" t="s">
        <v>3929</v>
      </c>
      <c r="K2210" s="29">
        <v>93488</v>
      </c>
      <c r="L2210" s="29">
        <v>93488</v>
      </c>
      <c r="M2210" s="29">
        <v>0</v>
      </c>
      <c r="N2210" s="29">
        <v>0</v>
      </c>
      <c r="O2210" s="31" t="s">
        <v>5517</v>
      </c>
    </row>
    <row r="2211" spans="1:15" ht="30" x14ac:dyDescent="0.25">
      <c r="A2211" s="30" t="s">
        <v>89</v>
      </c>
      <c r="B2211" s="27" t="s">
        <v>214</v>
      </c>
      <c r="C2211" s="27" t="s">
        <v>223</v>
      </c>
      <c r="D2211" s="27" t="str">
        <f>VLOOKUP(C2211,state!A:B,2)</f>
        <v>Pennsylvania</v>
      </c>
      <c r="E2211" s="33" t="s">
        <v>234</v>
      </c>
      <c r="F2211" s="33" t="str">
        <f>VLOOKUP(E2211,Sheet4!A:B,2,FALSE)</f>
        <v>Reading</v>
      </c>
      <c r="G2211" s="27" t="s">
        <v>236</v>
      </c>
      <c r="H2211" s="27" t="s">
        <v>4</v>
      </c>
      <c r="I2211" s="27" t="s">
        <v>13</v>
      </c>
      <c r="J2211" s="28" t="s">
        <v>3929</v>
      </c>
      <c r="K2211" s="29">
        <v>125357</v>
      </c>
      <c r="L2211" s="29">
        <v>125357</v>
      </c>
      <c r="M2211" s="29">
        <v>0</v>
      </c>
      <c r="N2211" s="29">
        <v>0</v>
      </c>
      <c r="O2211" s="31" t="s">
        <v>5302</v>
      </c>
    </row>
    <row r="2212" spans="1:15" ht="30" x14ac:dyDescent="0.25">
      <c r="A2212" s="30" t="s">
        <v>89</v>
      </c>
      <c r="B2212" s="27" t="s">
        <v>214</v>
      </c>
      <c r="C2212" s="27" t="s">
        <v>223</v>
      </c>
      <c r="D2212" s="27" t="str">
        <f>VLOOKUP(C2212,state!A:B,2)</f>
        <v>Pennsylvania</v>
      </c>
      <c r="E2212" s="33" t="s">
        <v>234</v>
      </c>
      <c r="F2212" s="33" t="str">
        <f>VLOOKUP(E2212,Sheet4!A:B,2,FALSE)</f>
        <v>Reading</v>
      </c>
      <c r="G2212" s="27" t="s">
        <v>236</v>
      </c>
      <c r="H2212" s="27" t="s">
        <v>4</v>
      </c>
      <c r="I2212" s="27" t="s">
        <v>13</v>
      </c>
      <c r="J2212" s="28" t="s">
        <v>3921</v>
      </c>
      <c r="K2212" s="29">
        <v>326587</v>
      </c>
      <c r="L2212" s="29">
        <v>326587</v>
      </c>
      <c r="M2212" s="29">
        <v>0</v>
      </c>
      <c r="N2212" s="29">
        <v>0</v>
      </c>
      <c r="O2212" s="31" t="s">
        <v>5342</v>
      </c>
    </row>
    <row r="2213" spans="1:15" ht="30" x14ac:dyDescent="0.25">
      <c r="A2213" s="30" t="s">
        <v>89</v>
      </c>
      <c r="B2213" s="27" t="s">
        <v>214</v>
      </c>
      <c r="C2213" s="27" t="s">
        <v>223</v>
      </c>
      <c r="D2213" s="27" t="str">
        <f>VLOOKUP(C2213,state!A:B,2)</f>
        <v>Pennsylvania</v>
      </c>
      <c r="E2213" s="33" t="s">
        <v>2122</v>
      </c>
      <c r="F2213" s="33" t="str">
        <f>VLOOKUP(E2213,Sheet4!A:B,2,FALSE)</f>
        <v>Gettysburg</v>
      </c>
      <c r="G2213" s="27" t="s">
        <v>2124</v>
      </c>
      <c r="H2213" s="27" t="s">
        <v>4</v>
      </c>
      <c r="I2213" s="27" t="s">
        <v>13</v>
      </c>
      <c r="J2213" s="28" t="s">
        <v>3895</v>
      </c>
      <c r="K2213" s="29">
        <v>118295</v>
      </c>
      <c r="L2213" s="29">
        <v>118295</v>
      </c>
      <c r="M2213" s="29">
        <v>0</v>
      </c>
      <c r="N2213" s="29">
        <v>0</v>
      </c>
      <c r="O2213" s="31" t="s">
        <v>5704</v>
      </c>
    </row>
    <row r="2214" spans="1:15" ht="30" x14ac:dyDescent="0.25">
      <c r="A2214" s="30" t="s">
        <v>89</v>
      </c>
      <c r="B2214" s="27" t="s">
        <v>214</v>
      </c>
      <c r="C2214" s="27" t="s">
        <v>223</v>
      </c>
      <c r="D2214" s="27" t="str">
        <f>VLOOKUP(C2214,state!A:B,2)</f>
        <v>Pennsylvania</v>
      </c>
      <c r="E2214" s="33" t="s">
        <v>2122</v>
      </c>
      <c r="F2214" s="33" t="str">
        <f>VLOOKUP(E2214,Sheet4!A:B,2,FALSE)</f>
        <v>Gettysburg</v>
      </c>
      <c r="G2214" s="27" t="s">
        <v>2124</v>
      </c>
      <c r="H2214" s="27" t="s">
        <v>4</v>
      </c>
      <c r="I2214" s="27" t="s">
        <v>13</v>
      </c>
      <c r="J2214" s="28" t="s">
        <v>3895</v>
      </c>
      <c r="K2214" s="29">
        <v>244842</v>
      </c>
      <c r="L2214" s="29">
        <v>244842</v>
      </c>
      <c r="M2214" s="29">
        <v>0</v>
      </c>
      <c r="N2214" s="29">
        <v>0</v>
      </c>
      <c r="O2214" s="31" t="s">
        <v>5703</v>
      </c>
    </row>
    <row r="2215" spans="1:15" ht="30" x14ac:dyDescent="0.25">
      <c r="A2215" s="30" t="s">
        <v>89</v>
      </c>
      <c r="B2215" s="27" t="s">
        <v>214</v>
      </c>
      <c r="C2215" s="27" t="s">
        <v>223</v>
      </c>
      <c r="D2215" s="27" t="str">
        <f>VLOOKUP(C2215,state!A:B,2)</f>
        <v>Pennsylvania</v>
      </c>
      <c r="E2215" s="33" t="s">
        <v>2931</v>
      </c>
      <c r="F2215" s="33" t="str">
        <f>VLOOKUP(E2215,Sheet4!A:B,2,FALSE)</f>
        <v>Allentown</v>
      </c>
      <c r="G2215" s="27" t="s">
        <v>2933</v>
      </c>
      <c r="H2215" s="27" t="s">
        <v>4</v>
      </c>
      <c r="I2215" s="27" t="s">
        <v>13</v>
      </c>
      <c r="J2215" s="28" t="s">
        <v>3898</v>
      </c>
      <c r="K2215" s="29">
        <v>3185</v>
      </c>
      <c r="L2215" s="29">
        <v>3185</v>
      </c>
      <c r="M2215" s="29">
        <v>0</v>
      </c>
      <c r="N2215" s="29">
        <v>0</v>
      </c>
      <c r="O2215" s="31" t="s">
        <v>5728</v>
      </c>
    </row>
    <row r="2216" spans="1:15" ht="30" x14ac:dyDescent="0.25">
      <c r="A2216" s="30" t="s">
        <v>89</v>
      </c>
      <c r="B2216" s="27" t="s">
        <v>214</v>
      </c>
      <c r="C2216" s="27" t="s">
        <v>223</v>
      </c>
      <c r="D2216" s="27" t="str">
        <f>VLOOKUP(C2216,state!A:B,2)</f>
        <v>Pennsylvania</v>
      </c>
      <c r="E2216" s="33" t="s">
        <v>2931</v>
      </c>
      <c r="F2216" s="33" t="str">
        <f>VLOOKUP(E2216,Sheet4!A:B,2,FALSE)</f>
        <v>Allentown</v>
      </c>
      <c r="G2216" s="27" t="s">
        <v>2933</v>
      </c>
      <c r="H2216" s="27" t="s">
        <v>4</v>
      </c>
      <c r="I2216" s="27" t="s">
        <v>13</v>
      </c>
      <c r="J2216" s="28" t="s">
        <v>3898</v>
      </c>
      <c r="K2216" s="29">
        <v>14455</v>
      </c>
      <c r="L2216" s="29">
        <v>14455</v>
      </c>
      <c r="M2216" s="29">
        <v>0</v>
      </c>
      <c r="N2216" s="29">
        <v>0</v>
      </c>
      <c r="O2216" s="31" t="s">
        <v>5732</v>
      </c>
    </row>
    <row r="2217" spans="1:15" ht="30" x14ac:dyDescent="0.25">
      <c r="A2217" s="30" t="s">
        <v>89</v>
      </c>
      <c r="B2217" s="27" t="s">
        <v>214</v>
      </c>
      <c r="C2217" s="27" t="s">
        <v>223</v>
      </c>
      <c r="D2217" s="27" t="str">
        <f>VLOOKUP(C2217,state!A:B,2)</f>
        <v>Pennsylvania</v>
      </c>
      <c r="E2217" s="33" t="s">
        <v>2931</v>
      </c>
      <c r="F2217" s="33" t="str">
        <f>VLOOKUP(E2217,Sheet4!A:B,2,FALSE)</f>
        <v>Allentown</v>
      </c>
      <c r="G2217" s="27" t="s">
        <v>2933</v>
      </c>
      <c r="H2217" s="27" t="s">
        <v>4</v>
      </c>
      <c r="I2217" s="27" t="s">
        <v>13</v>
      </c>
      <c r="J2217" s="28" t="s">
        <v>3898</v>
      </c>
      <c r="K2217" s="29">
        <v>77400</v>
      </c>
      <c r="L2217" s="29">
        <v>77400</v>
      </c>
      <c r="M2217" s="29">
        <v>0</v>
      </c>
      <c r="N2217" s="29">
        <v>0</v>
      </c>
      <c r="O2217" s="31" t="s">
        <v>5729</v>
      </c>
    </row>
    <row r="2218" spans="1:15" ht="30" x14ac:dyDescent="0.25">
      <c r="A2218" s="30" t="s">
        <v>89</v>
      </c>
      <c r="B2218" s="27" t="s">
        <v>214</v>
      </c>
      <c r="C2218" s="27" t="s">
        <v>223</v>
      </c>
      <c r="D2218" s="27" t="str">
        <f>VLOOKUP(C2218,state!A:B,2)</f>
        <v>Pennsylvania</v>
      </c>
      <c r="E2218" s="33" t="s">
        <v>2931</v>
      </c>
      <c r="F2218" s="33" t="str">
        <f>VLOOKUP(E2218,Sheet4!A:B,2,FALSE)</f>
        <v>Allentown</v>
      </c>
      <c r="G2218" s="27" t="s">
        <v>2933</v>
      </c>
      <c r="H2218" s="27" t="s">
        <v>4</v>
      </c>
      <c r="I2218" s="27" t="s">
        <v>13</v>
      </c>
      <c r="J2218" s="28" t="s">
        <v>3898</v>
      </c>
      <c r="K2218" s="29">
        <v>78030</v>
      </c>
      <c r="L2218" s="29">
        <v>78030</v>
      </c>
      <c r="M2218" s="29">
        <v>0</v>
      </c>
      <c r="N2218" s="29">
        <v>0</v>
      </c>
      <c r="O2218" s="31" t="s">
        <v>5731</v>
      </c>
    </row>
    <row r="2219" spans="1:15" ht="30" x14ac:dyDescent="0.25">
      <c r="A2219" s="30" t="s">
        <v>89</v>
      </c>
      <c r="B2219" s="27" t="s">
        <v>214</v>
      </c>
      <c r="C2219" s="27" t="s">
        <v>223</v>
      </c>
      <c r="D2219" s="27" t="str">
        <f>VLOOKUP(C2219,state!A:B,2)</f>
        <v>Pennsylvania</v>
      </c>
      <c r="E2219" s="33" t="s">
        <v>2931</v>
      </c>
      <c r="F2219" s="33" t="str">
        <f>VLOOKUP(E2219,Sheet4!A:B,2,FALSE)</f>
        <v>Allentown</v>
      </c>
      <c r="G2219" s="27" t="s">
        <v>2933</v>
      </c>
      <c r="H2219" s="27" t="s">
        <v>4</v>
      </c>
      <c r="I2219" s="27" t="s">
        <v>13</v>
      </c>
      <c r="J2219" s="28" t="s">
        <v>3908</v>
      </c>
      <c r="K2219" s="29">
        <v>309940</v>
      </c>
      <c r="L2219" s="29">
        <v>309940</v>
      </c>
      <c r="M2219" s="29">
        <v>0</v>
      </c>
      <c r="N2219" s="29">
        <v>0</v>
      </c>
      <c r="O2219" s="31" t="s">
        <v>5730</v>
      </c>
    </row>
    <row r="2220" spans="1:15" ht="30" x14ac:dyDescent="0.25">
      <c r="A2220" s="30" t="s">
        <v>89</v>
      </c>
      <c r="B2220" s="27" t="s">
        <v>214</v>
      </c>
      <c r="C2220" s="27" t="s">
        <v>223</v>
      </c>
      <c r="D2220" s="27" t="str">
        <f>VLOOKUP(C2220,state!A:B,2)</f>
        <v>Pennsylvania</v>
      </c>
      <c r="E2220" s="33" t="s">
        <v>3401</v>
      </c>
      <c r="F2220" s="33" t="str">
        <f>VLOOKUP(E2220,Sheet4!A:B,2,FALSE)</f>
        <v>Allentown</v>
      </c>
      <c r="G2220" s="27" t="s">
        <v>3402</v>
      </c>
      <c r="H2220" s="27" t="s">
        <v>53</v>
      </c>
      <c r="I2220" s="27" t="s">
        <v>57</v>
      </c>
      <c r="J2220" s="28" t="s">
        <v>3966</v>
      </c>
      <c r="K2220" s="29">
        <v>17215083</v>
      </c>
      <c r="L2220" s="29">
        <v>2914298</v>
      </c>
      <c r="M2220" s="29">
        <v>14300785</v>
      </c>
      <c r="N2220" s="29">
        <v>0</v>
      </c>
      <c r="O2220" s="31" t="s">
        <v>4645</v>
      </c>
    </row>
    <row r="2221" spans="1:15" ht="30" x14ac:dyDescent="0.25">
      <c r="A2221" s="30" t="s">
        <v>89</v>
      </c>
      <c r="B2221" s="27" t="s">
        <v>214</v>
      </c>
      <c r="C2221" s="27" t="s">
        <v>223</v>
      </c>
      <c r="D2221" s="27" t="str">
        <f>VLOOKUP(C2221,state!A:B,2)</f>
        <v>Pennsylvania</v>
      </c>
      <c r="E2221" s="33" t="s">
        <v>2155</v>
      </c>
      <c r="F2221" s="33" t="str">
        <f>VLOOKUP(E2221,Sheet4!A:B,2,FALSE)</f>
        <v>Wilkes-Barre/Scranton</v>
      </c>
      <c r="G2221" s="27" t="s">
        <v>2157</v>
      </c>
      <c r="H2221" s="27" t="s">
        <v>53</v>
      </c>
      <c r="I2221" s="27" t="s">
        <v>57</v>
      </c>
      <c r="J2221" s="28" t="s">
        <v>3992</v>
      </c>
      <c r="K2221" s="29">
        <v>32310</v>
      </c>
      <c r="L2221" s="29">
        <v>32310</v>
      </c>
      <c r="M2221" s="29">
        <v>0</v>
      </c>
      <c r="N2221" s="29">
        <v>0</v>
      </c>
      <c r="O2221" s="31" t="s">
        <v>4725</v>
      </c>
    </row>
    <row r="2222" spans="1:15" ht="30" x14ac:dyDescent="0.25">
      <c r="A2222" s="30" t="s">
        <v>89</v>
      </c>
      <c r="B2222" s="27" t="s">
        <v>214</v>
      </c>
      <c r="C2222" s="27" t="s">
        <v>223</v>
      </c>
      <c r="D2222" s="27" t="str">
        <f>VLOOKUP(C2222,state!A:B,2)</f>
        <v>Pennsylvania</v>
      </c>
      <c r="E2222" s="33" t="s">
        <v>2155</v>
      </c>
      <c r="F2222" s="33" t="str">
        <f>VLOOKUP(E2222,Sheet4!A:B,2,FALSE)</f>
        <v>Wilkes-Barre/Scranton</v>
      </c>
      <c r="G2222" s="27" t="s">
        <v>2157</v>
      </c>
      <c r="H2222" s="27" t="s">
        <v>53</v>
      </c>
      <c r="I2222" s="27" t="s">
        <v>57</v>
      </c>
      <c r="J2222" s="28" t="s">
        <v>4023</v>
      </c>
      <c r="K2222" s="29">
        <v>43209</v>
      </c>
      <c r="L2222" s="29">
        <v>43209</v>
      </c>
      <c r="M2222" s="29">
        <v>0</v>
      </c>
      <c r="N2222" s="29">
        <v>0</v>
      </c>
      <c r="O2222" s="31" t="s">
        <v>4727</v>
      </c>
    </row>
    <row r="2223" spans="1:15" ht="30" x14ac:dyDescent="0.25">
      <c r="A2223" s="30" t="s">
        <v>89</v>
      </c>
      <c r="B2223" s="27" t="s">
        <v>214</v>
      </c>
      <c r="C2223" s="27" t="s">
        <v>223</v>
      </c>
      <c r="D2223" s="27" t="str">
        <f>VLOOKUP(C2223,state!A:B,2)</f>
        <v>Pennsylvania</v>
      </c>
      <c r="E2223" s="33" t="s">
        <v>2155</v>
      </c>
      <c r="F2223" s="33" t="str">
        <f>VLOOKUP(E2223,Sheet4!A:B,2,FALSE)</f>
        <v>Wilkes-Barre/Scranton</v>
      </c>
      <c r="G2223" s="27" t="s">
        <v>2157</v>
      </c>
      <c r="H2223" s="27" t="s">
        <v>53</v>
      </c>
      <c r="I2223" s="27" t="s">
        <v>57</v>
      </c>
      <c r="J2223" s="28" t="s">
        <v>3992</v>
      </c>
      <c r="K2223" s="29">
        <v>313766</v>
      </c>
      <c r="L2223" s="29">
        <v>313766</v>
      </c>
      <c r="M2223" s="29">
        <v>0</v>
      </c>
      <c r="N2223" s="29">
        <v>0</v>
      </c>
      <c r="O2223" s="31" t="s">
        <v>4728</v>
      </c>
    </row>
    <row r="2224" spans="1:15" ht="30" x14ac:dyDescent="0.25">
      <c r="A2224" s="30" t="s">
        <v>89</v>
      </c>
      <c r="B2224" s="27" t="s">
        <v>214</v>
      </c>
      <c r="C2224" s="27" t="s">
        <v>223</v>
      </c>
      <c r="D2224" s="27" t="str">
        <f>VLOOKUP(C2224,state!A:B,2)</f>
        <v>Pennsylvania</v>
      </c>
      <c r="E2224" s="33" t="s">
        <v>2155</v>
      </c>
      <c r="F2224" s="33" t="str">
        <f>VLOOKUP(E2224,Sheet4!A:B,2,FALSE)</f>
        <v>Wilkes-Barre/Scranton</v>
      </c>
      <c r="G2224" s="27" t="s">
        <v>2157</v>
      </c>
      <c r="H2224" s="27" t="s">
        <v>53</v>
      </c>
      <c r="I2224" s="27" t="s">
        <v>57</v>
      </c>
      <c r="J2224" s="28" t="s">
        <v>4026</v>
      </c>
      <c r="K2224" s="29">
        <v>416499</v>
      </c>
      <c r="L2224" s="29">
        <v>416499</v>
      </c>
      <c r="M2224" s="29">
        <v>0</v>
      </c>
      <c r="N2224" s="29">
        <v>0</v>
      </c>
      <c r="O2224" s="31" t="s">
        <v>4726</v>
      </c>
    </row>
    <row r="2225" spans="1:15" ht="30" x14ac:dyDescent="0.25">
      <c r="A2225" s="30" t="s">
        <v>89</v>
      </c>
      <c r="B2225" s="27" t="s">
        <v>214</v>
      </c>
      <c r="C2225" s="27" t="s">
        <v>223</v>
      </c>
      <c r="D2225" s="27" t="str">
        <f>VLOOKUP(C2225,state!A:B,2)</f>
        <v>Pennsylvania</v>
      </c>
      <c r="E2225" s="33" t="s">
        <v>2120</v>
      </c>
      <c r="F2225" s="33" t="str">
        <f>VLOOKUP(E2225,Sheet4!A:B,2,FALSE)</f>
        <v>Erie</v>
      </c>
      <c r="G2225" s="27" t="s">
        <v>2121</v>
      </c>
      <c r="H2225" s="27" t="s">
        <v>53</v>
      </c>
      <c r="I2225" s="27" t="s">
        <v>57</v>
      </c>
      <c r="J2225" s="28" t="s">
        <v>4006</v>
      </c>
      <c r="K2225" s="29">
        <v>311952</v>
      </c>
      <c r="L2225" s="29">
        <v>311952</v>
      </c>
      <c r="M2225" s="29">
        <v>0</v>
      </c>
      <c r="N2225" s="29">
        <v>0</v>
      </c>
      <c r="O2225" s="31" t="s">
        <v>4962</v>
      </c>
    </row>
    <row r="2226" spans="1:15" ht="30" x14ac:dyDescent="0.25">
      <c r="A2226" s="30" t="s">
        <v>89</v>
      </c>
      <c r="B2226" s="27" t="s">
        <v>214</v>
      </c>
      <c r="C2226" s="27" t="s">
        <v>223</v>
      </c>
      <c r="D2226" s="27" t="str">
        <f>VLOOKUP(C2226,state!A:B,2)</f>
        <v>Pennsylvania</v>
      </c>
      <c r="E2226" s="33" t="s">
        <v>2120</v>
      </c>
      <c r="F2226" s="33" t="str">
        <f>VLOOKUP(E2226,Sheet4!A:B,2,FALSE)</f>
        <v>Erie</v>
      </c>
      <c r="G2226" s="27" t="s">
        <v>2121</v>
      </c>
      <c r="H2226" s="27" t="s">
        <v>53</v>
      </c>
      <c r="I2226" s="27" t="s">
        <v>57</v>
      </c>
      <c r="J2226" s="28" t="s">
        <v>3944</v>
      </c>
      <c r="K2226" s="29">
        <v>642100</v>
      </c>
      <c r="L2226" s="29">
        <v>642100</v>
      </c>
      <c r="M2226" s="29">
        <v>0</v>
      </c>
      <c r="N2226" s="29">
        <v>0</v>
      </c>
      <c r="O2226" s="31" t="s">
        <v>4961</v>
      </c>
    </row>
    <row r="2227" spans="1:15" x14ac:dyDescent="0.25">
      <c r="A2227" s="30" t="s">
        <v>89</v>
      </c>
      <c r="B2227" s="27" t="s">
        <v>214</v>
      </c>
      <c r="C2227" s="27" t="s">
        <v>223</v>
      </c>
      <c r="D2227" s="27" t="str">
        <f>VLOOKUP(C2227,state!A:B,2)</f>
        <v>Pennsylvania</v>
      </c>
      <c r="E2227" s="33" t="s">
        <v>1230</v>
      </c>
      <c r="F2227" s="33" t="str">
        <f>VLOOKUP(E2227,Sheet4!A:B,2,FALSE)</f>
        <v>Williamsport</v>
      </c>
      <c r="G2227" s="27" t="s">
        <v>1232</v>
      </c>
      <c r="H2227" s="27" t="s">
        <v>53</v>
      </c>
      <c r="I2227" s="27" t="s">
        <v>57</v>
      </c>
      <c r="J2227" s="28" t="s">
        <v>3994</v>
      </c>
      <c r="K2227" s="29">
        <v>117322</v>
      </c>
      <c r="L2227" s="29">
        <v>117322</v>
      </c>
      <c r="M2227" s="29">
        <v>0</v>
      </c>
      <c r="N2227" s="29">
        <v>0</v>
      </c>
      <c r="O2227" s="31" t="s">
        <v>5153</v>
      </c>
    </row>
    <row r="2228" spans="1:15" x14ac:dyDescent="0.25">
      <c r="A2228" s="30" t="s">
        <v>89</v>
      </c>
      <c r="B2228" s="27" t="s">
        <v>214</v>
      </c>
      <c r="C2228" s="27" t="s">
        <v>223</v>
      </c>
      <c r="D2228" s="27" t="str">
        <f>VLOOKUP(C2228,state!A:B,2)</f>
        <v>Pennsylvania</v>
      </c>
      <c r="E2228" s="33" t="s">
        <v>1230</v>
      </c>
      <c r="F2228" s="33" t="str">
        <f>VLOOKUP(E2228,Sheet4!A:B,2,FALSE)</f>
        <v>Williamsport</v>
      </c>
      <c r="G2228" s="27" t="s">
        <v>1232</v>
      </c>
      <c r="H2228" s="27" t="s">
        <v>53</v>
      </c>
      <c r="I2228" s="27" t="s">
        <v>57</v>
      </c>
      <c r="J2228" s="28" t="s">
        <v>3994</v>
      </c>
      <c r="K2228" s="29">
        <v>648066</v>
      </c>
      <c r="L2228" s="29">
        <v>131278</v>
      </c>
      <c r="M2228" s="29">
        <v>516788</v>
      </c>
      <c r="N2228" s="29">
        <v>0</v>
      </c>
      <c r="O2228" s="31" t="s">
        <v>5152</v>
      </c>
    </row>
    <row r="2229" spans="1:15" x14ac:dyDescent="0.25">
      <c r="A2229" s="30" t="s">
        <v>89</v>
      </c>
      <c r="B2229" s="27" t="s">
        <v>214</v>
      </c>
      <c r="C2229" s="27" t="s">
        <v>223</v>
      </c>
      <c r="D2229" s="27" t="str">
        <f>VLOOKUP(C2229,state!A:B,2)</f>
        <v>Pennsylvania</v>
      </c>
      <c r="E2229" s="33" t="s">
        <v>1230</v>
      </c>
      <c r="F2229" s="33" t="str">
        <f>VLOOKUP(E2229,Sheet4!A:B,2,FALSE)</f>
        <v>Williamsport</v>
      </c>
      <c r="G2229" s="27" t="s">
        <v>1232</v>
      </c>
      <c r="H2229" s="27" t="s">
        <v>53</v>
      </c>
      <c r="I2229" s="27" t="s">
        <v>57</v>
      </c>
      <c r="J2229" s="28" t="s">
        <v>3953</v>
      </c>
      <c r="K2229" s="29">
        <v>751400</v>
      </c>
      <c r="L2229" s="29">
        <v>751400</v>
      </c>
      <c r="M2229" s="29">
        <v>0</v>
      </c>
      <c r="N2229" s="29">
        <v>0</v>
      </c>
      <c r="O2229" s="31" t="s">
        <v>4233</v>
      </c>
    </row>
    <row r="2230" spans="1:15" x14ac:dyDescent="0.25">
      <c r="A2230" s="30" t="s">
        <v>89</v>
      </c>
      <c r="B2230" s="27" t="s">
        <v>214</v>
      </c>
      <c r="C2230" s="27" t="s">
        <v>223</v>
      </c>
      <c r="D2230" s="27" t="str">
        <f>VLOOKUP(C2230,state!A:B,2)</f>
        <v>Pennsylvania</v>
      </c>
      <c r="E2230" s="33" t="s">
        <v>2117</v>
      </c>
      <c r="F2230" s="33" t="str">
        <f>VLOOKUP(E2230,Sheet4!A:B,2,FALSE)</f>
        <v>Latrobe</v>
      </c>
      <c r="G2230" s="27" t="s">
        <v>2119</v>
      </c>
      <c r="H2230" s="27" t="s">
        <v>53</v>
      </c>
      <c r="I2230" s="27" t="s">
        <v>57</v>
      </c>
      <c r="J2230" s="28" t="s">
        <v>3899</v>
      </c>
      <c r="K2230" s="29">
        <v>148630</v>
      </c>
      <c r="L2230" s="29">
        <v>148630</v>
      </c>
      <c r="M2230" s="29">
        <v>0</v>
      </c>
      <c r="N2230" s="29">
        <v>0</v>
      </c>
      <c r="O2230" s="31" t="s">
        <v>2072</v>
      </c>
    </row>
    <row r="2231" spans="1:15" x14ac:dyDescent="0.25">
      <c r="A2231" s="30" t="s">
        <v>89</v>
      </c>
      <c r="B2231" s="27" t="s">
        <v>214</v>
      </c>
      <c r="C2231" s="27" t="s">
        <v>223</v>
      </c>
      <c r="D2231" s="27" t="str">
        <f>VLOOKUP(C2231,state!A:B,2)</f>
        <v>Pennsylvania</v>
      </c>
      <c r="E2231" s="33" t="s">
        <v>2117</v>
      </c>
      <c r="F2231" s="33" t="str">
        <f>VLOOKUP(E2231,Sheet4!A:B,2,FALSE)</f>
        <v>Latrobe</v>
      </c>
      <c r="G2231" s="27" t="s">
        <v>2119</v>
      </c>
      <c r="H2231" s="27" t="s">
        <v>53</v>
      </c>
      <c r="I2231" s="27" t="s">
        <v>57</v>
      </c>
      <c r="J2231" s="28" t="s">
        <v>3899</v>
      </c>
      <c r="K2231" s="29">
        <v>1367109</v>
      </c>
      <c r="L2231" s="29">
        <v>1367109</v>
      </c>
      <c r="M2231" s="29">
        <v>0</v>
      </c>
      <c r="N2231" s="29">
        <v>0</v>
      </c>
      <c r="O2231" s="31" t="s">
        <v>5211</v>
      </c>
    </row>
    <row r="2232" spans="1:15" ht="30" x14ac:dyDescent="0.25">
      <c r="A2232" s="30" t="s">
        <v>89</v>
      </c>
      <c r="B2232" s="27" t="s">
        <v>214</v>
      </c>
      <c r="C2232" s="27" t="s">
        <v>223</v>
      </c>
      <c r="D2232" s="27" t="str">
        <f>VLOOKUP(C2232,state!A:B,2)</f>
        <v>Pennsylvania</v>
      </c>
      <c r="E2232" s="33" t="s">
        <v>3542</v>
      </c>
      <c r="F2232" s="33" t="str">
        <f>VLOOKUP(E2232,Sheet4!A:B,2,FALSE)</f>
        <v>Harrisburg</v>
      </c>
      <c r="G2232" s="27" t="s">
        <v>3543</v>
      </c>
      <c r="H2232" s="27" t="s">
        <v>53</v>
      </c>
      <c r="I2232" s="27" t="s">
        <v>57</v>
      </c>
      <c r="J2232" s="28" t="s">
        <v>4010</v>
      </c>
      <c r="K2232" s="29">
        <v>6851507</v>
      </c>
      <c r="L2232" s="29">
        <v>3753926</v>
      </c>
      <c r="M2232" s="29">
        <v>3097581</v>
      </c>
      <c r="N2232" s="29">
        <v>0</v>
      </c>
      <c r="O2232" s="31" t="s">
        <v>4645</v>
      </c>
    </row>
    <row r="2233" spans="1:15" ht="30" x14ac:dyDescent="0.25">
      <c r="A2233" s="30" t="s">
        <v>89</v>
      </c>
      <c r="B2233" s="27" t="s">
        <v>214</v>
      </c>
      <c r="C2233" s="27" t="s">
        <v>223</v>
      </c>
      <c r="D2233" s="27" t="str">
        <f>VLOOKUP(C2233,state!A:B,2)</f>
        <v>Pennsylvania</v>
      </c>
      <c r="E2233" s="33" t="s">
        <v>536</v>
      </c>
      <c r="F2233" s="33" t="str">
        <f>VLOOKUP(E2233,Sheet4!A:B,2,FALSE)</f>
        <v>Philadelphia</v>
      </c>
      <c r="G2233" s="27" t="s">
        <v>538</v>
      </c>
      <c r="H2233" s="27" t="s">
        <v>53</v>
      </c>
      <c r="I2233" s="27" t="s">
        <v>57</v>
      </c>
      <c r="J2233" s="28" t="s">
        <v>3946</v>
      </c>
      <c r="K2233" s="29">
        <v>32253</v>
      </c>
      <c r="L2233" s="29">
        <v>0</v>
      </c>
      <c r="M2233" s="29">
        <v>32253</v>
      </c>
      <c r="N2233" s="29">
        <v>0</v>
      </c>
      <c r="O2233" s="31" t="s">
        <v>5450</v>
      </c>
    </row>
    <row r="2234" spans="1:15" ht="30" x14ac:dyDescent="0.25">
      <c r="A2234" s="30" t="s">
        <v>89</v>
      </c>
      <c r="B2234" s="27" t="s">
        <v>214</v>
      </c>
      <c r="C2234" s="27" t="s">
        <v>223</v>
      </c>
      <c r="D2234" s="27" t="str">
        <f>VLOOKUP(C2234,state!A:B,2)</f>
        <v>Pennsylvania</v>
      </c>
      <c r="E2234" s="33" t="s">
        <v>536</v>
      </c>
      <c r="F2234" s="33" t="str">
        <f>VLOOKUP(E2234,Sheet4!A:B,2,FALSE)</f>
        <v>Philadelphia</v>
      </c>
      <c r="G2234" s="27" t="s">
        <v>538</v>
      </c>
      <c r="H2234" s="27" t="s">
        <v>53</v>
      </c>
      <c r="I2234" s="27" t="s">
        <v>57</v>
      </c>
      <c r="J2234" s="28" t="s">
        <v>3971</v>
      </c>
      <c r="K2234" s="29">
        <v>100967</v>
      </c>
      <c r="L2234" s="29">
        <v>0</v>
      </c>
      <c r="M2234" s="29">
        <v>100967</v>
      </c>
      <c r="N2234" s="29">
        <v>0</v>
      </c>
      <c r="O2234" s="31" t="s">
        <v>5451</v>
      </c>
    </row>
    <row r="2235" spans="1:15" ht="30" x14ac:dyDescent="0.25">
      <c r="A2235" s="30" t="s">
        <v>89</v>
      </c>
      <c r="B2235" s="27" t="s">
        <v>214</v>
      </c>
      <c r="C2235" s="27" t="s">
        <v>223</v>
      </c>
      <c r="D2235" s="27" t="str">
        <f>VLOOKUP(C2235,state!A:B,2)</f>
        <v>Pennsylvania</v>
      </c>
      <c r="E2235" s="33" t="s">
        <v>536</v>
      </c>
      <c r="F2235" s="33" t="str">
        <f>VLOOKUP(E2235,Sheet4!A:B,2,FALSE)</f>
        <v>Philadelphia</v>
      </c>
      <c r="G2235" s="27" t="s">
        <v>538</v>
      </c>
      <c r="H2235" s="27" t="s">
        <v>53</v>
      </c>
      <c r="I2235" s="27" t="s">
        <v>57</v>
      </c>
      <c r="J2235" s="28" t="s">
        <v>3952</v>
      </c>
      <c r="K2235" s="29">
        <v>1180519</v>
      </c>
      <c r="L2235" s="29">
        <v>0</v>
      </c>
      <c r="M2235" s="29">
        <v>1180519</v>
      </c>
      <c r="N2235" s="29">
        <v>0</v>
      </c>
      <c r="O2235" s="31" t="s">
        <v>5447</v>
      </c>
    </row>
    <row r="2236" spans="1:15" ht="30" x14ac:dyDescent="0.25">
      <c r="A2236" s="30" t="s">
        <v>89</v>
      </c>
      <c r="B2236" s="27" t="s">
        <v>214</v>
      </c>
      <c r="C2236" s="27" t="s">
        <v>223</v>
      </c>
      <c r="D2236" s="27" t="str">
        <f>VLOOKUP(C2236,state!A:B,2)</f>
        <v>Pennsylvania</v>
      </c>
      <c r="E2236" s="33" t="s">
        <v>536</v>
      </c>
      <c r="F2236" s="33" t="str">
        <f>VLOOKUP(E2236,Sheet4!A:B,2,FALSE)</f>
        <v>Philadelphia</v>
      </c>
      <c r="G2236" s="27" t="s">
        <v>538</v>
      </c>
      <c r="H2236" s="27" t="s">
        <v>53</v>
      </c>
      <c r="I2236" s="27" t="s">
        <v>57</v>
      </c>
      <c r="J2236" s="28" t="s">
        <v>3952</v>
      </c>
      <c r="K2236" s="29">
        <v>2453627</v>
      </c>
      <c r="L2236" s="29">
        <v>0</v>
      </c>
      <c r="M2236" s="29">
        <v>2453627</v>
      </c>
      <c r="N2236" s="29">
        <v>0</v>
      </c>
      <c r="O2236" s="31" t="s">
        <v>5454</v>
      </c>
    </row>
    <row r="2237" spans="1:15" ht="30" x14ac:dyDescent="0.25">
      <c r="A2237" s="30" t="s">
        <v>89</v>
      </c>
      <c r="B2237" s="27" t="s">
        <v>214</v>
      </c>
      <c r="C2237" s="27" t="s">
        <v>223</v>
      </c>
      <c r="D2237" s="27" t="str">
        <f>VLOOKUP(C2237,state!A:B,2)</f>
        <v>Pennsylvania</v>
      </c>
      <c r="E2237" s="33" t="s">
        <v>536</v>
      </c>
      <c r="F2237" s="33" t="str">
        <f>VLOOKUP(E2237,Sheet4!A:B,2,FALSE)</f>
        <v>Philadelphia</v>
      </c>
      <c r="G2237" s="27" t="s">
        <v>538</v>
      </c>
      <c r="H2237" s="27" t="s">
        <v>53</v>
      </c>
      <c r="I2237" s="27" t="s">
        <v>57</v>
      </c>
      <c r="J2237" s="28" t="s">
        <v>3952</v>
      </c>
      <c r="K2237" s="29">
        <v>3800576</v>
      </c>
      <c r="L2237" s="29">
        <v>0</v>
      </c>
      <c r="M2237" s="29">
        <v>3800576</v>
      </c>
      <c r="N2237" s="29">
        <v>0</v>
      </c>
      <c r="O2237" s="31" t="s">
        <v>5449</v>
      </c>
    </row>
    <row r="2238" spans="1:15" ht="30" x14ac:dyDescent="0.25">
      <c r="A2238" s="30" t="s">
        <v>89</v>
      </c>
      <c r="B2238" s="27" t="s">
        <v>214</v>
      </c>
      <c r="C2238" s="27" t="s">
        <v>223</v>
      </c>
      <c r="D2238" s="27" t="str">
        <f>VLOOKUP(C2238,state!A:B,2)</f>
        <v>Pennsylvania</v>
      </c>
      <c r="E2238" s="33" t="s">
        <v>536</v>
      </c>
      <c r="F2238" s="33" t="str">
        <f>VLOOKUP(E2238,Sheet4!A:B,2,FALSE)</f>
        <v>Philadelphia</v>
      </c>
      <c r="G2238" s="27" t="s">
        <v>538</v>
      </c>
      <c r="H2238" s="27" t="s">
        <v>53</v>
      </c>
      <c r="I2238" s="27" t="s">
        <v>57</v>
      </c>
      <c r="J2238" s="28" t="s">
        <v>3952</v>
      </c>
      <c r="K2238" s="29">
        <v>4652632</v>
      </c>
      <c r="L2238" s="29">
        <v>0</v>
      </c>
      <c r="M2238" s="29">
        <v>4652632</v>
      </c>
      <c r="N2238" s="29">
        <v>0</v>
      </c>
      <c r="O2238" s="31" t="s">
        <v>5453</v>
      </c>
    </row>
    <row r="2239" spans="1:15" ht="30" x14ac:dyDescent="0.25">
      <c r="A2239" s="30" t="s">
        <v>89</v>
      </c>
      <c r="B2239" s="27" t="s">
        <v>214</v>
      </c>
      <c r="C2239" s="27" t="s">
        <v>223</v>
      </c>
      <c r="D2239" s="27" t="str">
        <f>VLOOKUP(C2239,state!A:B,2)</f>
        <v>Pennsylvania</v>
      </c>
      <c r="E2239" s="33" t="s">
        <v>536</v>
      </c>
      <c r="F2239" s="33" t="str">
        <f>VLOOKUP(E2239,Sheet4!A:B,2,FALSE)</f>
        <v>Philadelphia</v>
      </c>
      <c r="G2239" s="27" t="s">
        <v>538</v>
      </c>
      <c r="H2239" s="27" t="s">
        <v>53</v>
      </c>
      <c r="I2239" s="27" t="s">
        <v>57</v>
      </c>
      <c r="J2239" s="28" t="s">
        <v>3952</v>
      </c>
      <c r="K2239" s="29">
        <v>18292</v>
      </c>
      <c r="L2239" s="29">
        <v>18292</v>
      </c>
      <c r="M2239" s="29">
        <v>0</v>
      </c>
      <c r="N2239" s="29">
        <v>0</v>
      </c>
      <c r="O2239" s="31" t="s">
        <v>4151</v>
      </c>
    </row>
    <row r="2240" spans="1:15" ht="30" x14ac:dyDescent="0.25">
      <c r="A2240" s="30" t="s">
        <v>89</v>
      </c>
      <c r="B2240" s="27" t="s">
        <v>214</v>
      </c>
      <c r="C2240" s="27" t="s">
        <v>223</v>
      </c>
      <c r="D2240" s="27" t="str">
        <f>VLOOKUP(C2240,state!A:B,2)</f>
        <v>Pennsylvania</v>
      </c>
      <c r="E2240" s="33" t="s">
        <v>536</v>
      </c>
      <c r="F2240" s="33" t="str">
        <f>VLOOKUP(E2240,Sheet4!A:B,2,FALSE)</f>
        <v>Philadelphia</v>
      </c>
      <c r="G2240" s="27" t="s">
        <v>538</v>
      </c>
      <c r="H2240" s="27" t="s">
        <v>53</v>
      </c>
      <c r="I2240" s="27" t="s">
        <v>57</v>
      </c>
      <c r="J2240" s="28" t="s">
        <v>3952</v>
      </c>
      <c r="K2240" s="29">
        <v>18292</v>
      </c>
      <c r="L2240" s="29">
        <v>18292</v>
      </c>
      <c r="M2240" s="29">
        <v>0</v>
      </c>
      <c r="N2240" s="29">
        <v>0</v>
      </c>
      <c r="O2240" s="31" t="s">
        <v>5452</v>
      </c>
    </row>
    <row r="2241" spans="1:15" ht="30" x14ac:dyDescent="0.25">
      <c r="A2241" s="30" t="s">
        <v>89</v>
      </c>
      <c r="B2241" s="27" t="s">
        <v>214</v>
      </c>
      <c r="C2241" s="27" t="s">
        <v>223</v>
      </c>
      <c r="D2241" s="27" t="str">
        <f>VLOOKUP(C2241,state!A:B,2)</f>
        <v>Pennsylvania</v>
      </c>
      <c r="E2241" s="33" t="s">
        <v>536</v>
      </c>
      <c r="F2241" s="33" t="str">
        <f>VLOOKUP(E2241,Sheet4!A:B,2,FALSE)</f>
        <v>Philadelphia</v>
      </c>
      <c r="G2241" s="27" t="s">
        <v>538</v>
      </c>
      <c r="H2241" s="27" t="s">
        <v>53</v>
      </c>
      <c r="I2241" s="27" t="s">
        <v>57</v>
      </c>
      <c r="J2241" s="28" t="s">
        <v>3952</v>
      </c>
      <c r="K2241" s="29">
        <v>85466</v>
      </c>
      <c r="L2241" s="29">
        <v>85466</v>
      </c>
      <c r="M2241" s="29">
        <v>0</v>
      </c>
      <c r="N2241" s="29">
        <v>0</v>
      </c>
      <c r="O2241" s="31" t="s">
        <v>4263</v>
      </c>
    </row>
    <row r="2242" spans="1:15" ht="30" x14ac:dyDescent="0.25">
      <c r="A2242" s="30" t="s">
        <v>89</v>
      </c>
      <c r="B2242" s="27" t="s">
        <v>214</v>
      </c>
      <c r="C2242" s="27" t="s">
        <v>223</v>
      </c>
      <c r="D2242" s="27" t="str">
        <f>VLOOKUP(C2242,state!A:B,2)</f>
        <v>Pennsylvania</v>
      </c>
      <c r="E2242" s="33" t="s">
        <v>536</v>
      </c>
      <c r="F2242" s="33" t="str">
        <f>VLOOKUP(E2242,Sheet4!A:B,2,FALSE)</f>
        <v>Philadelphia</v>
      </c>
      <c r="G2242" s="27" t="s">
        <v>538</v>
      </c>
      <c r="H2242" s="27" t="s">
        <v>53</v>
      </c>
      <c r="I2242" s="27" t="s">
        <v>57</v>
      </c>
      <c r="J2242" s="28" t="s">
        <v>3952</v>
      </c>
      <c r="K2242" s="29">
        <v>5972898</v>
      </c>
      <c r="L2242" s="29">
        <v>5714021</v>
      </c>
      <c r="M2242" s="29">
        <v>258877</v>
      </c>
      <c r="N2242" s="29">
        <v>0</v>
      </c>
      <c r="O2242" s="31" t="s">
        <v>5448</v>
      </c>
    </row>
    <row r="2243" spans="1:15" ht="30" x14ac:dyDescent="0.25">
      <c r="A2243" s="30" t="s">
        <v>89</v>
      </c>
      <c r="B2243" s="27" t="s">
        <v>214</v>
      </c>
      <c r="C2243" s="27" t="s">
        <v>223</v>
      </c>
      <c r="D2243" s="27" t="str">
        <f>VLOOKUP(C2243,state!A:B,2)</f>
        <v>Pennsylvania</v>
      </c>
      <c r="E2243" s="33" t="s">
        <v>2524</v>
      </c>
      <c r="F2243" s="33" t="str">
        <f>VLOOKUP(E2243,Sheet4!A:B,2,FALSE)</f>
        <v>Pittsburgh</v>
      </c>
      <c r="G2243" s="27" t="s">
        <v>2526</v>
      </c>
      <c r="H2243" s="27" t="s">
        <v>53</v>
      </c>
      <c r="I2243" s="27" t="s">
        <v>57</v>
      </c>
      <c r="J2243" s="28" t="s">
        <v>4022</v>
      </c>
      <c r="K2243" s="29">
        <v>298125</v>
      </c>
      <c r="L2243" s="29">
        <v>0</v>
      </c>
      <c r="M2243" s="29">
        <v>298125</v>
      </c>
      <c r="N2243" s="29">
        <v>0</v>
      </c>
      <c r="O2243" s="31" t="s">
        <v>5463</v>
      </c>
    </row>
    <row r="2244" spans="1:15" ht="30" x14ac:dyDescent="0.25">
      <c r="A2244" s="30" t="s">
        <v>89</v>
      </c>
      <c r="B2244" s="27" t="s">
        <v>214</v>
      </c>
      <c r="C2244" s="27" t="s">
        <v>223</v>
      </c>
      <c r="D2244" s="27" t="str">
        <f>VLOOKUP(C2244,state!A:B,2)</f>
        <v>Pennsylvania</v>
      </c>
      <c r="E2244" s="33" t="s">
        <v>2524</v>
      </c>
      <c r="F2244" s="33" t="str">
        <f>VLOOKUP(E2244,Sheet4!A:B,2,FALSE)</f>
        <v>Pittsburgh</v>
      </c>
      <c r="G2244" s="27" t="s">
        <v>2526</v>
      </c>
      <c r="H2244" s="27" t="s">
        <v>53</v>
      </c>
      <c r="I2244" s="27" t="s">
        <v>57</v>
      </c>
      <c r="J2244" s="28" t="s">
        <v>4024</v>
      </c>
      <c r="K2244" s="29">
        <v>6702360</v>
      </c>
      <c r="L2244" s="29">
        <v>2074612</v>
      </c>
      <c r="M2244" s="29">
        <v>4627748</v>
      </c>
      <c r="N2244" s="29">
        <v>0</v>
      </c>
      <c r="O2244" s="31" t="s">
        <v>5462</v>
      </c>
    </row>
    <row r="2245" spans="1:15" x14ac:dyDescent="0.25">
      <c r="A2245" s="30" t="s">
        <v>89</v>
      </c>
      <c r="B2245" s="27" t="s">
        <v>214</v>
      </c>
      <c r="C2245" s="27" t="s">
        <v>223</v>
      </c>
      <c r="D2245" s="27" t="str">
        <f>VLOOKUP(C2245,state!A:B,2)</f>
        <v>Pennsylvania</v>
      </c>
      <c r="E2245" s="33" t="s">
        <v>3813</v>
      </c>
      <c r="F2245" s="33" t="str">
        <f>VLOOKUP(E2245,Sheet4!A:B,2,FALSE)</f>
        <v>Harrisburg</v>
      </c>
      <c r="G2245" s="27" t="s">
        <v>3814</v>
      </c>
      <c r="H2245" s="27" t="s">
        <v>154</v>
      </c>
      <c r="I2245" s="27" t="s">
        <v>161</v>
      </c>
      <c r="J2245" s="28" t="s">
        <v>3909</v>
      </c>
      <c r="K2245" s="29">
        <v>200364</v>
      </c>
      <c r="L2245" s="29">
        <v>200364</v>
      </c>
      <c r="M2245" s="29">
        <v>0</v>
      </c>
      <c r="N2245" s="29">
        <v>0</v>
      </c>
      <c r="O2245" s="31" t="s">
        <v>4894</v>
      </c>
    </row>
    <row r="2246" spans="1:15" x14ac:dyDescent="0.25">
      <c r="A2246" s="30" t="s">
        <v>89</v>
      </c>
      <c r="B2246" s="27" t="s">
        <v>214</v>
      </c>
      <c r="C2246" s="27" t="s">
        <v>223</v>
      </c>
      <c r="D2246" s="27" t="str">
        <f>VLOOKUP(C2246,state!A:B,2)</f>
        <v>Pennsylvania</v>
      </c>
      <c r="E2246" s="33" t="s">
        <v>2944</v>
      </c>
      <c r="F2246" s="33" t="str">
        <f>VLOOKUP(E2246,Sheet4!A:B,2,FALSE)</f>
        <v>Monongahela</v>
      </c>
      <c r="G2246" s="27" t="s">
        <v>2946</v>
      </c>
      <c r="H2246" s="27" t="s">
        <v>154</v>
      </c>
      <c r="I2246" s="27" t="s">
        <v>161</v>
      </c>
      <c r="J2246" s="28" t="s">
        <v>3923</v>
      </c>
      <c r="K2246" s="29">
        <v>657162</v>
      </c>
      <c r="L2246" s="29">
        <v>442779</v>
      </c>
      <c r="M2246" s="29">
        <v>214383</v>
      </c>
      <c r="N2246" s="29">
        <v>0</v>
      </c>
      <c r="O2246" s="31" t="s">
        <v>5009</v>
      </c>
    </row>
    <row r="2247" spans="1:15" x14ac:dyDescent="0.25">
      <c r="A2247" s="30" t="s">
        <v>89</v>
      </c>
      <c r="B2247" s="27" t="s">
        <v>214</v>
      </c>
      <c r="C2247" s="27" t="s">
        <v>223</v>
      </c>
      <c r="D2247" s="27" t="str">
        <f>VLOOKUP(C2247,state!A:B,2)</f>
        <v>Pennsylvania</v>
      </c>
      <c r="E2247" s="33" t="s">
        <v>2336</v>
      </c>
      <c r="F2247" s="33" t="str">
        <f>VLOOKUP(E2247,Sheet4!A:B,2,FALSE)</f>
        <v>Philadelphia</v>
      </c>
      <c r="G2247" s="27" t="s">
        <v>2337</v>
      </c>
      <c r="H2247" s="27" t="s">
        <v>154</v>
      </c>
      <c r="I2247" s="27" t="s">
        <v>161</v>
      </c>
      <c r="J2247" s="28" t="s">
        <v>3914</v>
      </c>
      <c r="K2247" s="29">
        <v>1398926</v>
      </c>
      <c r="L2247" s="29">
        <v>64295</v>
      </c>
      <c r="M2247" s="29">
        <v>1334631</v>
      </c>
      <c r="N2247" s="29">
        <v>0</v>
      </c>
      <c r="O2247" s="31" t="s">
        <v>5471</v>
      </c>
    </row>
    <row r="2248" spans="1:15" x14ac:dyDescent="0.25">
      <c r="A2248" s="30" t="s">
        <v>89</v>
      </c>
      <c r="B2248" s="27" t="s">
        <v>214</v>
      </c>
      <c r="C2248" s="27" t="s">
        <v>223</v>
      </c>
      <c r="D2248" s="27" t="str">
        <f>VLOOKUP(C2248,state!A:B,2)</f>
        <v>Pennsylvania</v>
      </c>
      <c r="E2248" s="33" t="s">
        <v>2336</v>
      </c>
      <c r="F2248" s="33" t="str">
        <f>VLOOKUP(E2248,Sheet4!A:B,2,FALSE)</f>
        <v>Philadelphia</v>
      </c>
      <c r="G2248" s="27" t="s">
        <v>2337</v>
      </c>
      <c r="H2248" s="27" t="s">
        <v>154</v>
      </c>
      <c r="I2248" s="27" t="s">
        <v>161</v>
      </c>
      <c r="J2248" s="28" t="s">
        <v>3914</v>
      </c>
      <c r="K2248" s="29">
        <v>285705</v>
      </c>
      <c r="L2248" s="29">
        <v>85705</v>
      </c>
      <c r="M2248" s="29">
        <v>200000</v>
      </c>
      <c r="N2248" s="29">
        <v>0</v>
      </c>
      <c r="O2248" s="31" t="s">
        <v>5472</v>
      </c>
    </row>
    <row r="2249" spans="1:15" ht="30" x14ac:dyDescent="0.25">
      <c r="A2249" s="30" t="s">
        <v>5</v>
      </c>
      <c r="B2249" s="27" t="s">
        <v>70</v>
      </c>
      <c r="C2249" s="27" t="s">
        <v>1002</v>
      </c>
      <c r="D2249" s="27" t="str">
        <f>VLOOKUP(C2249,state!A:B,2)</f>
        <v>Puerto Rico</v>
      </c>
      <c r="E2249" s="33" t="s">
        <v>1004</v>
      </c>
      <c r="F2249" s="33" t="str">
        <f>VLOOKUP(E2249,Sheet4!A:B,2,FALSE)</f>
        <v>San Juan</v>
      </c>
      <c r="G2249" s="27" t="s">
        <v>1005</v>
      </c>
      <c r="H2249" s="28" t="s">
        <v>10</v>
      </c>
      <c r="I2249" s="28"/>
      <c r="J2249" s="28" t="s">
        <v>3978</v>
      </c>
      <c r="K2249" s="29">
        <v>0</v>
      </c>
      <c r="L2249" s="29">
        <v>0</v>
      </c>
      <c r="M2249" s="29">
        <v>0</v>
      </c>
      <c r="N2249" s="29">
        <v>0</v>
      </c>
      <c r="O2249" s="31" t="s">
        <v>4512</v>
      </c>
    </row>
    <row r="2250" spans="1:15" ht="30" x14ac:dyDescent="0.25">
      <c r="A2250" s="30" t="s">
        <v>5</v>
      </c>
      <c r="B2250" s="27" t="s">
        <v>70</v>
      </c>
      <c r="C2250" s="27" t="s">
        <v>1002</v>
      </c>
      <c r="D2250" s="27" t="str">
        <f>VLOOKUP(C2250,state!A:B,2)</f>
        <v>Puerto Rico</v>
      </c>
      <c r="E2250" s="33" t="s">
        <v>1004</v>
      </c>
      <c r="F2250" s="33" t="str">
        <f>VLOOKUP(E2250,Sheet4!A:B,2,FALSE)</f>
        <v>San Juan</v>
      </c>
      <c r="G2250" s="27" t="s">
        <v>1005</v>
      </c>
      <c r="H2250" s="28" t="s">
        <v>10</v>
      </c>
      <c r="I2250" s="28"/>
      <c r="J2250" s="28" t="s">
        <v>3978</v>
      </c>
      <c r="K2250" s="29">
        <v>68525</v>
      </c>
      <c r="L2250" s="29">
        <v>68525</v>
      </c>
      <c r="M2250" s="29">
        <v>0</v>
      </c>
      <c r="N2250" s="29">
        <v>0</v>
      </c>
      <c r="O2250" s="31" t="s">
        <v>4345</v>
      </c>
    </row>
    <row r="2251" spans="1:15" ht="30" x14ac:dyDescent="0.25">
      <c r="A2251" s="30" t="s">
        <v>5</v>
      </c>
      <c r="B2251" s="27" t="s">
        <v>70</v>
      </c>
      <c r="C2251" s="27" t="s">
        <v>1002</v>
      </c>
      <c r="D2251" s="27" t="str">
        <f>VLOOKUP(C2251,state!A:B,2)</f>
        <v>Puerto Rico</v>
      </c>
      <c r="E2251" s="33" t="s">
        <v>1004</v>
      </c>
      <c r="F2251" s="33" t="str">
        <f>VLOOKUP(E2251,Sheet4!A:B,2,FALSE)</f>
        <v>San Juan</v>
      </c>
      <c r="G2251" s="27" t="s">
        <v>1005</v>
      </c>
      <c r="H2251" s="28" t="s">
        <v>10</v>
      </c>
      <c r="I2251" s="28"/>
      <c r="J2251" s="28" t="s">
        <v>3978</v>
      </c>
      <c r="K2251" s="29">
        <v>149780</v>
      </c>
      <c r="L2251" s="29">
        <v>149780</v>
      </c>
      <c r="M2251" s="29">
        <v>0</v>
      </c>
      <c r="N2251" s="29">
        <v>0</v>
      </c>
      <c r="O2251" s="31" t="s">
        <v>4511</v>
      </c>
    </row>
    <row r="2252" spans="1:15" ht="30" x14ac:dyDescent="0.25">
      <c r="A2252" s="30" t="s">
        <v>5</v>
      </c>
      <c r="B2252" s="27" t="s">
        <v>70</v>
      </c>
      <c r="C2252" s="27" t="s">
        <v>1002</v>
      </c>
      <c r="D2252" s="27" t="str">
        <f>VLOOKUP(C2252,state!A:B,2)</f>
        <v>Puerto Rico</v>
      </c>
      <c r="E2252" s="33" t="s">
        <v>1004</v>
      </c>
      <c r="F2252" s="33" t="str">
        <f>VLOOKUP(E2252,Sheet4!A:B,2,FALSE)</f>
        <v>San Juan</v>
      </c>
      <c r="G2252" s="27" t="s">
        <v>1005</v>
      </c>
      <c r="H2252" s="28" t="s">
        <v>10</v>
      </c>
      <c r="I2252" s="28"/>
      <c r="J2252" s="28" t="s">
        <v>3978</v>
      </c>
      <c r="K2252" s="29">
        <v>205697</v>
      </c>
      <c r="L2252" s="29">
        <v>205697</v>
      </c>
      <c r="M2252" s="29">
        <v>0</v>
      </c>
      <c r="N2252" s="29">
        <v>0</v>
      </c>
      <c r="O2252" s="31" t="s">
        <v>4514</v>
      </c>
    </row>
    <row r="2253" spans="1:15" ht="30" x14ac:dyDescent="0.25">
      <c r="A2253" s="30" t="s">
        <v>5</v>
      </c>
      <c r="B2253" s="27" t="s">
        <v>70</v>
      </c>
      <c r="C2253" s="27" t="s">
        <v>1002</v>
      </c>
      <c r="D2253" s="27" t="str">
        <f>VLOOKUP(C2253,state!A:B,2)</f>
        <v>Puerto Rico</v>
      </c>
      <c r="E2253" s="33" t="s">
        <v>1004</v>
      </c>
      <c r="F2253" s="33" t="str">
        <f>VLOOKUP(E2253,Sheet4!A:B,2,FALSE)</f>
        <v>San Juan</v>
      </c>
      <c r="G2253" s="27" t="s">
        <v>1005</v>
      </c>
      <c r="H2253" s="28" t="s">
        <v>10</v>
      </c>
      <c r="I2253" s="28"/>
      <c r="J2253" s="28" t="s">
        <v>3978</v>
      </c>
      <c r="K2253" s="29">
        <v>274095</v>
      </c>
      <c r="L2253" s="29">
        <v>274095</v>
      </c>
      <c r="M2253" s="29">
        <v>0</v>
      </c>
      <c r="N2253" s="29">
        <v>0</v>
      </c>
      <c r="O2253" s="31" t="s">
        <v>4509</v>
      </c>
    </row>
    <row r="2254" spans="1:15" ht="30" x14ac:dyDescent="0.25">
      <c r="A2254" s="30" t="s">
        <v>5</v>
      </c>
      <c r="B2254" s="27" t="s">
        <v>70</v>
      </c>
      <c r="C2254" s="27" t="s">
        <v>1002</v>
      </c>
      <c r="D2254" s="27" t="str">
        <f>VLOOKUP(C2254,state!A:B,2)</f>
        <v>Puerto Rico</v>
      </c>
      <c r="E2254" s="33" t="s">
        <v>1004</v>
      </c>
      <c r="F2254" s="33" t="str">
        <f>VLOOKUP(E2254,Sheet4!A:B,2,FALSE)</f>
        <v>San Juan</v>
      </c>
      <c r="G2254" s="27" t="s">
        <v>1005</v>
      </c>
      <c r="H2254" s="28" t="s">
        <v>10</v>
      </c>
      <c r="I2254" s="28"/>
      <c r="J2254" s="28" t="s">
        <v>3978</v>
      </c>
      <c r="K2254" s="29">
        <v>318983</v>
      </c>
      <c r="L2254" s="29">
        <v>318983</v>
      </c>
      <c r="M2254" s="29">
        <v>0</v>
      </c>
      <c r="N2254" s="29">
        <v>0</v>
      </c>
      <c r="O2254" s="31" t="s">
        <v>4508</v>
      </c>
    </row>
    <row r="2255" spans="1:15" ht="30" x14ac:dyDescent="0.25">
      <c r="A2255" s="30" t="s">
        <v>5</v>
      </c>
      <c r="B2255" s="27" t="s">
        <v>70</v>
      </c>
      <c r="C2255" s="27" t="s">
        <v>1002</v>
      </c>
      <c r="D2255" s="27" t="str">
        <f>VLOOKUP(C2255,state!A:B,2)</f>
        <v>Puerto Rico</v>
      </c>
      <c r="E2255" s="33" t="s">
        <v>1004</v>
      </c>
      <c r="F2255" s="33" t="str">
        <f>VLOOKUP(E2255,Sheet4!A:B,2,FALSE)</f>
        <v>San Juan</v>
      </c>
      <c r="G2255" s="27" t="s">
        <v>1005</v>
      </c>
      <c r="H2255" s="28" t="s">
        <v>10</v>
      </c>
      <c r="I2255" s="28"/>
      <c r="J2255" s="28" t="s">
        <v>3978</v>
      </c>
      <c r="K2255" s="29">
        <v>449336</v>
      </c>
      <c r="L2255" s="29">
        <v>449336</v>
      </c>
      <c r="M2255" s="29">
        <v>0</v>
      </c>
      <c r="N2255" s="29">
        <v>0</v>
      </c>
      <c r="O2255" s="31" t="s">
        <v>4510</v>
      </c>
    </row>
    <row r="2256" spans="1:15" ht="30" x14ac:dyDescent="0.25">
      <c r="A2256" s="30" t="s">
        <v>5</v>
      </c>
      <c r="B2256" s="27" t="s">
        <v>70</v>
      </c>
      <c r="C2256" s="27" t="s">
        <v>1002</v>
      </c>
      <c r="D2256" s="27" t="str">
        <f>VLOOKUP(C2256,state!A:B,2)</f>
        <v>Puerto Rico</v>
      </c>
      <c r="E2256" s="33" t="s">
        <v>1004</v>
      </c>
      <c r="F2256" s="33" t="str">
        <f>VLOOKUP(E2256,Sheet4!A:B,2,FALSE)</f>
        <v>San Juan</v>
      </c>
      <c r="G2256" s="27" t="s">
        <v>1005</v>
      </c>
      <c r="H2256" s="28" t="s">
        <v>10</v>
      </c>
      <c r="I2256" s="28"/>
      <c r="J2256" s="28" t="s">
        <v>3978</v>
      </c>
      <c r="K2256" s="29">
        <v>623390</v>
      </c>
      <c r="L2256" s="29">
        <v>623390</v>
      </c>
      <c r="M2256" s="29">
        <v>0</v>
      </c>
      <c r="N2256" s="29">
        <v>0</v>
      </c>
      <c r="O2256" s="31" t="s">
        <v>4513</v>
      </c>
    </row>
    <row r="2257" spans="1:15" x14ac:dyDescent="0.25">
      <c r="A2257" s="30" t="s">
        <v>5</v>
      </c>
      <c r="B2257" s="27" t="s">
        <v>70</v>
      </c>
      <c r="C2257" s="27" t="s">
        <v>1002</v>
      </c>
      <c r="D2257" s="27" t="str">
        <f>VLOOKUP(C2257,state!A:B,2)</f>
        <v>Puerto Rico</v>
      </c>
      <c r="E2257" s="33" t="s">
        <v>3345</v>
      </c>
      <c r="F2257" s="33" t="str">
        <f>VLOOKUP(E2257,Sheet4!A:B,2,FALSE)</f>
        <v>Aguadilla</v>
      </c>
      <c r="G2257" s="27" t="s">
        <v>3347</v>
      </c>
      <c r="H2257" s="27" t="s">
        <v>53</v>
      </c>
      <c r="I2257" s="27" t="s">
        <v>57</v>
      </c>
      <c r="J2257" s="28" t="s">
        <v>3911</v>
      </c>
      <c r="K2257" s="29">
        <v>119683</v>
      </c>
      <c r="L2257" s="29">
        <v>119683</v>
      </c>
      <c r="M2257" s="29">
        <v>0</v>
      </c>
      <c r="N2257" s="29">
        <v>0</v>
      </c>
      <c r="O2257" s="31" t="s">
        <v>4789</v>
      </c>
    </row>
    <row r="2258" spans="1:15" ht="30" x14ac:dyDescent="0.25">
      <c r="A2258" s="30" t="s">
        <v>5</v>
      </c>
      <c r="B2258" s="27" t="s">
        <v>70</v>
      </c>
      <c r="C2258" s="27" t="s">
        <v>1002</v>
      </c>
      <c r="D2258" s="27" t="str">
        <f>VLOOKUP(C2258,state!A:B,2)</f>
        <v>Puerto Rico</v>
      </c>
      <c r="E2258" s="33" t="s">
        <v>3608</v>
      </c>
      <c r="F2258" s="33" t="str">
        <f>VLOOKUP(E2258,Sheet4!A:B,2,FALSE)</f>
        <v>Ponce</v>
      </c>
      <c r="G2258" s="27" t="s">
        <v>3610</v>
      </c>
      <c r="H2258" s="27" t="s">
        <v>53</v>
      </c>
      <c r="I2258" s="27" t="s">
        <v>57</v>
      </c>
      <c r="J2258" s="28" t="s">
        <v>3926</v>
      </c>
      <c r="K2258" s="29">
        <v>6040755</v>
      </c>
      <c r="L2258" s="29">
        <v>6040755</v>
      </c>
      <c r="M2258" s="29">
        <v>0</v>
      </c>
      <c r="N2258" s="29">
        <v>0</v>
      </c>
      <c r="O2258" s="31" t="s">
        <v>5489</v>
      </c>
    </row>
    <row r="2259" spans="1:15" ht="30" x14ac:dyDescent="0.25">
      <c r="A2259" s="30" t="s">
        <v>5</v>
      </c>
      <c r="B2259" s="27" t="s">
        <v>70</v>
      </c>
      <c r="C2259" s="27" t="s">
        <v>1002</v>
      </c>
      <c r="D2259" s="27" t="str">
        <f>VLOOKUP(C2259,state!A:B,2)</f>
        <v>Puerto Rico</v>
      </c>
      <c r="E2259" s="33" t="s">
        <v>1006</v>
      </c>
      <c r="F2259" s="33" t="str">
        <f>VLOOKUP(E2259,Sheet4!A:B,2,FALSE)</f>
        <v>San Juan</v>
      </c>
      <c r="G2259" s="27" t="s">
        <v>1007</v>
      </c>
      <c r="H2259" s="27" t="s">
        <v>53</v>
      </c>
      <c r="I2259" s="27" t="s">
        <v>57</v>
      </c>
      <c r="J2259" s="28" t="s">
        <v>3894</v>
      </c>
      <c r="K2259" s="29">
        <v>242091</v>
      </c>
      <c r="L2259" s="29">
        <v>242091</v>
      </c>
      <c r="M2259" s="29">
        <v>0</v>
      </c>
      <c r="N2259" s="29">
        <v>0</v>
      </c>
      <c r="O2259" s="31" t="s">
        <v>4344</v>
      </c>
    </row>
    <row r="2260" spans="1:15" ht="30" x14ac:dyDescent="0.25">
      <c r="A2260" s="30" t="s">
        <v>5</v>
      </c>
      <c r="B2260" s="27" t="s">
        <v>70</v>
      </c>
      <c r="C2260" s="27" t="s">
        <v>1002</v>
      </c>
      <c r="D2260" s="27" t="str">
        <f>VLOOKUP(C2260,state!A:B,2)</f>
        <v>Puerto Rico</v>
      </c>
      <c r="E2260" s="33" t="s">
        <v>1006</v>
      </c>
      <c r="F2260" s="33" t="str">
        <f>VLOOKUP(E2260,Sheet4!A:B,2,FALSE)</f>
        <v>San Juan</v>
      </c>
      <c r="G2260" s="27" t="s">
        <v>1007</v>
      </c>
      <c r="H2260" s="27" t="s">
        <v>53</v>
      </c>
      <c r="I2260" s="27" t="s">
        <v>57</v>
      </c>
      <c r="J2260" s="28" t="s">
        <v>3894</v>
      </c>
      <c r="K2260" s="29">
        <v>804051</v>
      </c>
      <c r="L2260" s="29">
        <v>804051</v>
      </c>
      <c r="M2260" s="29">
        <v>0</v>
      </c>
      <c r="N2260" s="29">
        <v>0</v>
      </c>
      <c r="O2260" s="31" t="s">
        <v>4099</v>
      </c>
    </row>
    <row r="2261" spans="1:15" ht="30" x14ac:dyDescent="0.25">
      <c r="A2261" s="30" t="s">
        <v>5</v>
      </c>
      <c r="B2261" s="27" t="s">
        <v>70</v>
      </c>
      <c r="C2261" s="27" t="s">
        <v>1002</v>
      </c>
      <c r="D2261" s="27" t="str">
        <f>VLOOKUP(C2261,state!A:B,2)</f>
        <v>Puerto Rico</v>
      </c>
      <c r="E2261" s="33" t="s">
        <v>2641</v>
      </c>
      <c r="F2261" s="33" t="str">
        <f>VLOOKUP(E2261,Sheet4!A:B,2,FALSE)</f>
        <v>San Juan</v>
      </c>
      <c r="G2261" s="27" t="s">
        <v>2642</v>
      </c>
      <c r="H2261" s="27" t="s">
        <v>53</v>
      </c>
      <c r="I2261" s="27" t="s">
        <v>57</v>
      </c>
      <c r="J2261" s="28" t="s">
        <v>3900</v>
      </c>
      <c r="K2261" s="29">
        <v>168890</v>
      </c>
      <c r="L2261" s="29">
        <v>168890</v>
      </c>
      <c r="M2261" s="29">
        <v>0</v>
      </c>
      <c r="N2261" s="29">
        <v>0</v>
      </c>
      <c r="O2261" s="31" t="s">
        <v>5600</v>
      </c>
    </row>
    <row r="2262" spans="1:15" ht="30" x14ac:dyDescent="0.25">
      <c r="A2262" s="30" t="s">
        <v>5</v>
      </c>
      <c r="B2262" s="27" t="s">
        <v>70</v>
      </c>
      <c r="C2262" s="27" t="s">
        <v>1002</v>
      </c>
      <c r="D2262" s="27" t="str">
        <f>VLOOKUP(C2262,state!A:B,2)</f>
        <v>Puerto Rico</v>
      </c>
      <c r="E2262" s="33" t="s">
        <v>2641</v>
      </c>
      <c r="F2262" s="33" t="str">
        <f>VLOOKUP(E2262,Sheet4!A:B,2,FALSE)</f>
        <v>San Juan</v>
      </c>
      <c r="G2262" s="27" t="s">
        <v>2642</v>
      </c>
      <c r="H2262" s="27" t="s">
        <v>53</v>
      </c>
      <c r="I2262" s="27" t="s">
        <v>57</v>
      </c>
      <c r="J2262" s="28" t="s">
        <v>3939</v>
      </c>
      <c r="K2262" s="29">
        <v>5420000</v>
      </c>
      <c r="L2262" s="29">
        <v>420000</v>
      </c>
      <c r="M2262" s="29">
        <v>5000000</v>
      </c>
      <c r="N2262" s="29">
        <v>0</v>
      </c>
      <c r="O2262" s="31" t="s">
        <v>5598</v>
      </c>
    </row>
    <row r="2263" spans="1:15" ht="30" x14ac:dyDescent="0.25">
      <c r="A2263" s="30" t="s">
        <v>5</v>
      </c>
      <c r="B2263" s="27" t="s">
        <v>70</v>
      </c>
      <c r="C2263" s="27" t="s">
        <v>1002</v>
      </c>
      <c r="D2263" s="27" t="str">
        <f>VLOOKUP(C2263,state!A:B,2)</f>
        <v>Puerto Rico</v>
      </c>
      <c r="E2263" s="33" t="s">
        <v>2641</v>
      </c>
      <c r="F2263" s="33" t="str">
        <f>VLOOKUP(E2263,Sheet4!A:B,2,FALSE)</f>
        <v>San Juan</v>
      </c>
      <c r="G2263" s="27" t="s">
        <v>2642</v>
      </c>
      <c r="H2263" s="27" t="s">
        <v>53</v>
      </c>
      <c r="I2263" s="27" t="s">
        <v>57</v>
      </c>
      <c r="J2263" s="28" t="s">
        <v>3900</v>
      </c>
      <c r="K2263" s="29">
        <v>422079</v>
      </c>
      <c r="L2263" s="29">
        <v>422079</v>
      </c>
      <c r="M2263" s="29">
        <v>0</v>
      </c>
      <c r="N2263" s="29">
        <v>0</v>
      </c>
      <c r="O2263" s="31" t="s">
        <v>5597</v>
      </c>
    </row>
    <row r="2264" spans="1:15" ht="30" x14ac:dyDescent="0.25">
      <c r="A2264" s="30" t="s">
        <v>5</v>
      </c>
      <c r="B2264" s="27" t="s">
        <v>70</v>
      </c>
      <c r="C2264" s="27" t="s">
        <v>1002</v>
      </c>
      <c r="D2264" s="27" t="str">
        <f>VLOOKUP(C2264,state!A:B,2)</f>
        <v>Puerto Rico</v>
      </c>
      <c r="E2264" s="33" t="s">
        <v>2641</v>
      </c>
      <c r="F2264" s="33" t="str">
        <f>VLOOKUP(E2264,Sheet4!A:B,2,FALSE)</f>
        <v>San Juan</v>
      </c>
      <c r="G2264" s="27" t="s">
        <v>2642</v>
      </c>
      <c r="H2264" s="27" t="s">
        <v>53</v>
      </c>
      <c r="I2264" s="27" t="s">
        <v>57</v>
      </c>
      <c r="J2264" s="28" t="s">
        <v>3900</v>
      </c>
      <c r="K2264" s="29">
        <v>1057900</v>
      </c>
      <c r="L2264" s="29">
        <v>1057900</v>
      </c>
      <c r="M2264" s="29">
        <v>0</v>
      </c>
      <c r="N2264" s="29">
        <v>0</v>
      </c>
      <c r="O2264" s="31" t="s">
        <v>5596</v>
      </c>
    </row>
    <row r="2265" spans="1:15" ht="30" x14ac:dyDescent="0.25">
      <c r="A2265" s="30" t="s">
        <v>5</v>
      </c>
      <c r="B2265" s="27" t="s">
        <v>70</v>
      </c>
      <c r="C2265" s="27" t="s">
        <v>1002</v>
      </c>
      <c r="D2265" s="27" t="str">
        <f>VLOOKUP(C2265,state!A:B,2)</f>
        <v>Puerto Rico</v>
      </c>
      <c r="E2265" s="33" t="s">
        <v>2641</v>
      </c>
      <c r="F2265" s="33" t="str">
        <f>VLOOKUP(E2265,Sheet4!A:B,2,FALSE)</f>
        <v>San Juan</v>
      </c>
      <c r="G2265" s="27" t="s">
        <v>2642</v>
      </c>
      <c r="H2265" s="27" t="s">
        <v>53</v>
      </c>
      <c r="I2265" s="27" t="s">
        <v>57</v>
      </c>
      <c r="J2265" s="28" t="s">
        <v>3900</v>
      </c>
      <c r="K2265" s="29">
        <v>1125949</v>
      </c>
      <c r="L2265" s="29">
        <v>1125949</v>
      </c>
      <c r="M2265" s="29">
        <v>0</v>
      </c>
      <c r="N2265" s="29">
        <v>0</v>
      </c>
      <c r="O2265" s="31" t="s">
        <v>5599</v>
      </c>
    </row>
    <row r="2266" spans="1:15" ht="30" x14ac:dyDescent="0.25">
      <c r="A2266" s="30" t="s">
        <v>103</v>
      </c>
      <c r="B2266" s="27" t="s">
        <v>104</v>
      </c>
      <c r="C2266" s="27" t="s">
        <v>639</v>
      </c>
      <c r="D2266" s="27" t="str">
        <f>VLOOKUP(C2266,state!A:B,2)</f>
        <v>Rhode Island</v>
      </c>
      <c r="E2266" s="33" t="s">
        <v>3652</v>
      </c>
      <c r="F2266" s="33" t="str">
        <f>VLOOKUP(E2266,Sheet4!A:B,2,FALSE)</f>
        <v>Newport</v>
      </c>
      <c r="G2266" s="27" t="s">
        <v>3653</v>
      </c>
      <c r="H2266" s="27" t="s">
        <v>4</v>
      </c>
      <c r="I2266" s="27" t="s">
        <v>13</v>
      </c>
      <c r="J2266" s="28" t="s">
        <v>3893</v>
      </c>
      <c r="K2266" s="29">
        <v>356277</v>
      </c>
      <c r="L2266" s="29">
        <v>356277</v>
      </c>
      <c r="M2266" s="29">
        <v>0</v>
      </c>
      <c r="N2266" s="29">
        <v>0</v>
      </c>
      <c r="O2266" s="31" t="s">
        <v>5687</v>
      </c>
    </row>
    <row r="2267" spans="1:15" ht="30" x14ac:dyDescent="0.25">
      <c r="A2267" s="30" t="s">
        <v>103</v>
      </c>
      <c r="B2267" s="27" t="s">
        <v>104</v>
      </c>
      <c r="C2267" s="27" t="s">
        <v>639</v>
      </c>
      <c r="D2267" s="27" t="str">
        <f>VLOOKUP(C2267,state!A:B,2)</f>
        <v>Rhode Island</v>
      </c>
      <c r="E2267" s="33" t="s">
        <v>1940</v>
      </c>
      <c r="F2267" s="33" t="str">
        <f>VLOOKUP(E2267,Sheet4!A:B,2,FALSE)</f>
        <v>Providence</v>
      </c>
      <c r="G2267" s="27" t="s">
        <v>1942</v>
      </c>
      <c r="H2267" s="27" t="s">
        <v>53</v>
      </c>
      <c r="I2267" s="27" t="s">
        <v>57</v>
      </c>
      <c r="J2267" s="28" t="s">
        <v>4022</v>
      </c>
      <c r="K2267" s="29">
        <v>80000</v>
      </c>
      <c r="L2267" s="29">
        <v>80000</v>
      </c>
      <c r="M2267" s="29">
        <v>0</v>
      </c>
      <c r="N2267" s="29">
        <v>0</v>
      </c>
      <c r="O2267" s="31" t="s">
        <v>5500</v>
      </c>
    </row>
    <row r="2268" spans="1:15" ht="30" x14ac:dyDescent="0.25">
      <c r="A2268" s="30" t="s">
        <v>103</v>
      </c>
      <c r="B2268" s="27" t="s">
        <v>104</v>
      </c>
      <c r="C2268" s="27" t="s">
        <v>639</v>
      </c>
      <c r="D2268" s="27" t="str">
        <f>VLOOKUP(C2268,state!A:B,2)</f>
        <v>Rhode Island</v>
      </c>
      <c r="E2268" s="33" t="s">
        <v>1940</v>
      </c>
      <c r="F2268" s="33" t="str">
        <f>VLOOKUP(E2268,Sheet4!A:B,2,FALSE)</f>
        <v>Providence</v>
      </c>
      <c r="G2268" s="27" t="s">
        <v>1942</v>
      </c>
      <c r="H2268" s="27" t="s">
        <v>53</v>
      </c>
      <c r="I2268" s="27" t="s">
        <v>57</v>
      </c>
      <c r="J2268" s="28" t="s">
        <v>4032</v>
      </c>
      <c r="K2268" s="29">
        <v>89661</v>
      </c>
      <c r="L2268" s="29">
        <v>89661</v>
      </c>
      <c r="M2268" s="29">
        <v>0</v>
      </c>
      <c r="N2268" s="29">
        <v>0</v>
      </c>
      <c r="O2268" s="31" t="s">
        <v>5501</v>
      </c>
    </row>
    <row r="2269" spans="1:15" ht="30" x14ac:dyDescent="0.25">
      <c r="A2269" s="30" t="s">
        <v>103</v>
      </c>
      <c r="B2269" s="27" t="s">
        <v>104</v>
      </c>
      <c r="C2269" s="27" t="s">
        <v>639</v>
      </c>
      <c r="D2269" s="27" t="str">
        <f>VLOOKUP(C2269,state!A:B,2)</f>
        <v>Rhode Island</v>
      </c>
      <c r="E2269" s="33" t="s">
        <v>1940</v>
      </c>
      <c r="F2269" s="33" t="str">
        <f>VLOOKUP(E2269,Sheet4!A:B,2,FALSE)</f>
        <v>Providence</v>
      </c>
      <c r="G2269" s="27" t="s">
        <v>1942</v>
      </c>
      <c r="H2269" s="27" t="s">
        <v>53</v>
      </c>
      <c r="I2269" s="27" t="s">
        <v>57</v>
      </c>
      <c r="J2269" s="28" t="s">
        <v>4046</v>
      </c>
      <c r="K2269" s="29">
        <v>169490</v>
      </c>
      <c r="L2269" s="29">
        <v>169490</v>
      </c>
      <c r="M2269" s="29">
        <v>0</v>
      </c>
      <c r="N2269" s="29">
        <v>0</v>
      </c>
      <c r="O2269" s="31" t="s">
        <v>5502</v>
      </c>
    </row>
    <row r="2270" spans="1:15" ht="30" x14ac:dyDescent="0.25">
      <c r="A2270" s="30" t="s">
        <v>103</v>
      </c>
      <c r="B2270" s="27" t="s">
        <v>104</v>
      </c>
      <c r="C2270" s="27" t="s">
        <v>639</v>
      </c>
      <c r="D2270" s="27" t="str">
        <f>VLOOKUP(C2270,state!A:B,2)</f>
        <v>Rhode Island</v>
      </c>
      <c r="E2270" s="33" t="s">
        <v>1940</v>
      </c>
      <c r="F2270" s="33" t="str">
        <f>VLOOKUP(E2270,Sheet4!A:B,2,FALSE)</f>
        <v>Providence</v>
      </c>
      <c r="G2270" s="27" t="s">
        <v>1942</v>
      </c>
      <c r="H2270" s="27" t="s">
        <v>53</v>
      </c>
      <c r="I2270" s="27" t="s">
        <v>57</v>
      </c>
      <c r="J2270" s="28" t="s">
        <v>4022</v>
      </c>
      <c r="K2270" s="29">
        <v>397302</v>
      </c>
      <c r="L2270" s="29">
        <v>397302</v>
      </c>
      <c r="M2270" s="29">
        <v>0</v>
      </c>
      <c r="N2270" s="29">
        <v>0</v>
      </c>
      <c r="O2270" s="31" t="s">
        <v>5503</v>
      </c>
    </row>
    <row r="2271" spans="1:15" ht="30" x14ac:dyDescent="0.25">
      <c r="A2271" s="30" t="s">
        <v>103</v>
      </c>
      <c r="B2271" s="27" t="s">
        <v>104</v>
      </c>
      <c r="C2271" s="27" t="s">
        <v>639</v>
      </c>
      <c r="D2271" s="27" t="str">
        <f>VLOOKUP(C2271,state!A:B,2)</f>
        <v>Rhode Island</v>
      </c>
      <c r="E2271" s="33" t="s">
        <v>1940</v>
      </c>
      <c r="F2271" s="33" t="str">
        <f>VLOOKUP(E2271,Sheet4!A:B,2,FALSE)</f>
        <v>Providence</v>
      </c>
      <c r="G2271" s="27" t="s">
        <v>1942</v>
      </c>
      <c r="H2271" s="27" t="s">
        <v>53</v>
      </c>
      <c r="I2271" s="27" t="s">
        <v>57</v>
      </c>
      <c r="J2271" s="28" t="s">
        <v>4008</v>
      </c>
      <c r="K2271" s="29">
        <v>587632</v>
      </c>
      <c r="L2271" s="29">
        <v>587632</v>
      </c>
      <c r="M2271" s="29">
        <v>0</v>
      </c>
      <c r="N2271" s="29">
        <v>0</v>
      </c>
      <c r="O2271" s="31" t="s">
        <v>333</v>
      </c>
    </row>
    <row r="2272" spans="1:15" ht="30" x14ac:dyDescent="0.25">
      <c r="A2272" s="30" t="s">
        <v>103</v>
      </c>
      <c r="B2272" s="27" t="s">
        <v>104</v>
      </c>
      <c r="C2272" s="27" t="s">
        <v>639</v>
      </c>
      <c r="D2272" s="27" t="str">
        <f>VLOOKUP(C2272,state!A:B,2)</f>
        <v>Rhode Island</v>
      </c>
      <c r="E2272" s="33" t="s">
        <v>641</v>
      </c>
      <c r="F2272" s="33" t="str">
        <f>VLOOKUP(E2272,Sheet4!A:B,2,FALSE)</f>
        <v>North Kingstown</v>
      </c>
      <c r="G2272" s="27" t="s">
        <v>643</v>
      </c>
      <c r="H2272" s="27" t="s">
        <v>154</v>
      </c>
      <c r="I2272" s="27" t="s">
        <v>161</v>
      </c>
      <c r="J2272" s="28" t="s">
        <v>3908</v>
      </c>
      <c r="K2272" s="29">
        <v>207045</v>
      </c>
      <c r="L2272" s="29">
        <v>207045</v>
      </c>
      <c r="M2272" s="29">
        <v>0</v>
      </c>
      <c r="N2272" s="29">
        <v>0</v>
      </c>
      <c r="O2272" s="31" t="s">
        <v>4167</v>
      </c>
    </row>
    <row r="2273" spans="1:15" ht="30" x14ac:dyDescent="0.25">
      <c r="A2273" s="30" t="s">
        <v>5</v>
      </c>
      <c r="B2273" s="27" t="s">
        <v>70</v>
      </c>
      <c r="C2273" s="27" t="s">
        <v>71</v>
      </c>
      <c r="D2273" s="27" t="str">
        <f>VLOOKUP(C2273,state!A:B,2)</f>
        <v>South Carolina</v>
      </c>
      <c r="E2273" s="33" t="s">
        <v>73</v>
      </c>
      <c r="F2273" s="33" t="str">
        <f>VLOOKUP(E2273,Sheet4!A:B,2,FALSE)</f>
        <v>Columbia</v>
      </c>
      <c r="G2273" s="27" t="s">
        <v>76</v>
      </c>
      <c r="H2273" s="28" t="s">
        <v>10</v>
      </c>
      <c r="I2273" s="28"/>
      <c r="J2273" s="28" t="s">
        <v>3926</v>
      </c>
      <c r="K2273" s="29">
        <v>828000</v>
      </c>
      <c r="L2273" s="29">
        <v>0</v>
      </c>
      <c r="M2273" s="29">
        <v>828000</v>
      </c>
      <c r="N2273" s="29">
        <v>0</v>
      </c>
      <c r="O2273" s="31" t="s">
        <v>4109</v>
      </c>
    </row>
    <row r="2274" spans="1:15" ht="30" x14ac:dyDescent="0.25">
      <c r="A2274" s="30" t="s">
        <v>5</v>
      </c>
      <c r="B2274" s="27" t="s">
        <v>70</v>
      </c>
      <c r="C2274" s="27" t="s">
        <v>71</v>
      </c>
      <c r="D2274" s="27" t="str">
        <f>VLOOKUP(C2274,state!A:B,2)</f>
        <v>South Carolina</v>
      </c>
      <c r="E2274" s="33" t="s">
        <v>73</v>
      </c>
      <c r="F2274" s="33" t="str">
        <f>VLOOKUP(E2274,Sheet4!A:B,2,FALSE)</f>
        <v>Columbia</v>
      </c>
      <c r="G2274" s="27" t="s">
        <v>76</v>
      </c>
      <c r="H2274" s="28" t="s">
        <v>10</v>
      </c>
      <c r="I2274" s="28"/>
      <c r="J2274" s="28" t="s">
        <v>3898</v>
      </c>
      <c r="K2274" s="29">
        <v>120075</v>
      </c>
      <c r="L2274" s="29">
        <v>120075</v>
      </c>
      <c r="M2274" s="29">
        <v>0</v>
      </c>
      <c r="N2274" s="29">
        <v>0</v>
      </c>
      <c r="O2274" s="31" t="s">
        <v>4107</v>
      </c>
    </row>
    <row r="2275" spans="1:15" ht="30" x14ac:dyDescent="0.25">
      <c r="A2275" s="30" t="s">
        <v>5</v>
      </c>
      <c r="B2275" s="27" t="s">
        <v>70</v>
      </c>
      <c r="C2275" s="27" t="s">
        <v>71</v>
      </c>
      <c r="D2275" s="27" t="str">
        <f>VLOOKUP(C2275,state!A:B,2)</f>
        <v>South Carolina</v>
      </c>
      <c r="E2275" s="33" t="s">
        <v>73</v>
      </c>
      <c r="F2275" s="33" t="str">
        <f>VLOOKUP(E2275,Sheet4!A:B,2,FALSE)</f>
        <v>Columbia</v>
      </c>
      <c r="G2275" s="27" t="s">
        <v>76</v>
      </c>
      <c r="H2275" s="28" t="s">
        <v>10</v>
      </c>
      <c r="I2275" s="28"/>
      <c r="J2275" s="28" t="s">
        <v>3898</v>
      </c>
      <c r="K2275" s="29">
        <v>150000</v>
      </c>
      <c r="L2275" s="29">
        <v>150000</v>
      </c>
      <c r="M2275" s="29">
        <v>0</v>
      </c>
      <c r="N2275" s="29">
        <v>0</v>
      </c>
      <c r="O2275" s="31" t="s">
        <v>4516</v>
      </c>
    </row>
    <row r="2276" spans="1:15" ht="30" x14ac:dyDescent="0.25">
      <c r="A2276" s="30" t="s">
        <v>5</v>
      </c>
      <c r="B2276" s="27" t="s">
        <v>70</v>
      </c>
      <c r="C2276" s="27" t="s">
        <v>71</v>
      </c>
      <c r="D2276" s="27" t="str">
        <f>VLOOKUP(C2276,state!A:B,2)</f>
        <v>South Carolina</v>
      </c>
      <c r="E2276" s="33" t="s">
        <v>73</v>
      </c>
      <c r="F2276" s="33" t="str">
        <f>VLOOKUP(E2276,Sheet4!A:B,2,FALSE)</f>
        <v>Columbia</v>
      </c>
      <c r="G2276" s="27" t="s">
        <v>76</v>
      </c>
      <c r="H2276" s="28" t="s">
        <v>10</v>
      </c>
      <c r="I2276" s="28"/>
      <c r="J2276" s="28" t="s">
        <v>3898</v>
      </c>
      <c r="K2276" s="29">
        <v>150000</v>
      </c>
      <c r="L2276" s="29">
        <v>150000</v>
      </c>
      <c r="M2276" s="29">
        <v>0</v>
      </c>
      <c r="N2276" s="29">
        <v>0</v>
      </c>
      <c r="O2276" s="31" t="s">
        <v>96</v>
      </c>
    </row>
    <row r="2277" spans="1:15" ht="30" x14ac:dyDescent="0.25">
      <c r="A2277" s="30" t="s">
        <v>5</v>
      </c>
      <c r="B2277" s="27" t="s">
        <v>70</v>
      </c>
      <c r="C2277" s="27" t="s">
        <v>71</v>
      </c>
      <c r="D2277" s="27" t="str">
        <f>VLOOKUP(C2277,state!A:B,2)</f>
        <v>South Carolina</v>
      </c>
      <c r="E2277" s="33" t="s">
        <v>73</v>
      </c>
      <c r="F2277" s="33" t="str">
        <f>VLOOKUP(E2277,Sheet4!A:B,2,FALSE)</f>
        <v>Columbia</v>
      </c>
      <c r="G2277" s="27" t="s">
        <v>76</v>
      </c>
      <c r="H2277" s="28" t="s">
        <v>10</v>
      </c>
      <c r="I2277" s="28"/>
      <c r="J2277" s="28" t="s">
        <v>3898</v>
      </c>
      <c r="K2277" s="29">
        <v>198762</v>
      </c>
      <c r="L2277" s="29">
        <v>198762</v>
      </c>
      <c r="M2277" s="29">
        <v>0</v>
      </c>
      <c r="N2277" s="29">
        <v>0</v>
      </c>
      <c r="O2277" s="31" t="s">
        <v>77</v>
      </c>
    </row>
    <row r="2278" spans="1:15" ht="30" x14ac:dyDescent="0.25">
      <c r="A2278" s="30" t="s">
        <v>5</v>
      </c>
      <c r="B2278" s="27" t="s">
        <v>70</v>
      </c>
      <c r="C2278" s="27" t="s">
        <v>71</v>
      </c>
      <c r="D2278" s="27" t="str">
        <f>VLOOKUP(C2278,state!A:B,2)</f>
        <v>South Carolina</v>
      </c>
      <c r="E2278" s="33" t="s">
        <v>73</v>
      </c>
      <c r="F2278" s="33" t="str">
        <f>VLOOKUP(E2278,Sheet4!A:B,2,FALSE)</f>
        <v>Columbia</v>
      </c>
      <c r="G2278" s="27" t="s">
        <v>76</v>
      </c>
      <c r="H2278" s="28" t="s">
        <v>10</v>
      </c>
      <c r="I2278" s="28"/>
      <c r="J2278" s="28" t="s">
        <v>3898</v>
      </c>
      <c r="K2278" s="29">
        <v>198765</v>
      </c>
      <c r="L2278" s="29">
        <v>198765</v>
      </c>
      <c r="M2278" s="29">
        <v>0</v>
      </c>
      <c r="N2278" s="29">
        <v>0</v>
      </c>
      <c r="O2278" s="31" t="s">
        <v>4108</v>
      </c>
    </row>
    <row r="2279" spans="1:15" ht="30" x14ac:dyDescent="0.25">
      <c r="A2279" s="30" t="s">
        <v>5</v>
      </c>
      <c r="B2279" s="27" t="s">
        <v>70</v>
      </c>
      <c r="C2279" s="27" t="s">
        <v>71</v>
      </c>
      <c r="D2279" s="27" t="str">
        <f>VLOOKUP(C2279,state!A:B,2)</f>
        <v>South Carolina</v>
      </c>
      <c r="E2279" s="33" t="s">
        <v>73</v>
      </c>
      <c r="F2279" s="33" t="str">
        <f>VLOOKUP(E2279,Sheet4!A:B,2,FALSE)</f>
        <v>Columbia</v>
      </c>
      <c r="G2279" s="27" t="s">
        <v>76</v>
      </c>
      <c r="H2279" s="28" t="s">
        <v>10</v>
      </c>
      <c r="I2279" s="28"/>
      <c r="J2279" s="28" t="s">
        <v>3898</v>
      </c>
      <c r="K2279" s="29">
        <v>198765</v>
      </c>
      <c r="L2279" s="29">
        <v>198765</v>
      </c>
      <c r="M2279" s="29">
        <v>0</v>
      </c>
      <c r="N2279" s="29">
        <v>0</v>
      </c>
      <c r="O2279" s="31" t="s">
        <v>4108</v>
      </c>
    </row>
    <row r="2280" spans="1:15" ht="30" x14ac:dyDescent="0.25">
      <c r="A2280" s="30" t="s">
        <v>5</v>
      </c>
      <c r="B2280" s="27" t="s">
        <v>70</v>
      </c>
      <c r="C2280" s="27" t="s">
        <v>71</v>
      </c>
      <c r="D2280" s="27" t="str">
        <f>VLOOKUP(C2280,state!A:B,2)</f>
        <v>South Carolina</v>
      </c>
      <c r="E2280" s="33" t="s">
        <v>73</v>
      </c>
      <c r="F2280" s="33" t="str">
        <f>VLOOKUP(E2280,Sheet4!A:B,2,FALSE)</f>
        <v>Columbia</v>
      </c>
      <c r="G2280" s="27" t="s">
        <v>76</v>
      </c>
      <c r="H2280" s="28" t="s">
        <v>10</v>
      </c>
      <c r="I2280" s="28"/>
      <c r="J2280" s="28" t="s">
        <v>3898</v>
      </c>
      <c r="K2280" s="29">
        <v>198765</v>
      </c>
      <c r="L2280" s="29">
        <v>198765</v>
      </c>
      <c r="M2280" s="29">
        <v>0</v>
      </c>
      <c r="N2280" s="29">
        <v>0</v>
      </c>
      <c r="O2280" s="31" t="s">
        <v>4108</v>
      </c>
    </row>
    <row r="2281" spans="1:15" ht="30" x14ac:dyDescent="0.25">
      <c r="A2281" s="30" t="s">
        <v>5</v>
      </c>
      <c r="B2281" s="27" t="s">
        <v>70</v>
      </c>
      <c r="C2281" s="27" t="s">
        <v>71</v>
      </c>
      <c r="D2281" s="27" t="str">
        <f>VLOOKUP(C2281,state!A:B,2)</f>
        <v>South Carolina</v>
      </c>
      <c r="E2281" s="33" t="s">
        <v>73</v>
      </c>
      <c r="F2281" s="33" t="str">
        <f>VLOOKUP(E2281,Sheet4!A:B,2,FALSE)</f>
        <v>Columbia</v>
      </c>
      <c r="G2281" s="27" t="s">
        <v>76</v>
      </c>
      <c r="H2281" s="28" t="s">
        <v>10</v>
      </c>
      <c r="I2281" s="28"/>
      <c r="J2281" s="28" t="s">
        <v>3898</v>
      </c>
      <c r="K2281" s="29">
        <v>198765</v>
      </c>
      <c r="L2281" s="29">
        <v>198765</v>
      </c>
      <c r="M2281" s="29">
        <v>0</v>
      </c>
      <c r="N2281" s="29">
        <v>0</v>
      </c>
      <c r="O2281" s="31" t="s">
        <v>4108</v>
      </c>
    </row>
    <row r="2282" spans="1:15" ht="30" x14ac:dyDescent="0.25">
      <c r="A2282" s="30" t="s">
        <v>5</v>
      </c>
      <c r="B2282" s="27" t="s">
        <v>70</v>
      </c>
      <c r="C2282" s="27" t="s">
        <v>71</v>
      </c>
      <c r="D2282" s="27" t="str">
        <f>VLOOKUP(C2282,state!A:B,2)</f>
        <v>South Carolina</v>
      </c>
      <c r="E2282" s="33" t="s">
        <v>73</v>
      </c>
      <c r="F2282" s="33" t="str">
        <f>VLOOKUP(E2282,Sheet4!A:B,2,FALSE)</f>
        <v>Columbia</v>
      </c>
      <c r="G2282" s="27" t="s">
        <v>76</v>
      </c>
      <c r="H2282" s="28" t="s">
        <v>10</v>
      </c>
      <c r="I2282" s="28"/>
      <c r="J2282" s="28" t="s">
        <v>3898</v>
      </c>
      <c r="K2282" s="29">
        <v>198765</v>
      </c>
      <c r="L2282" s="29">
        <v>198765</v>
      </c>
      <c r="M2282" s="29">
        <v>0</v>
      </c>
      <c r="N2282" s="29">
        <v>0</v>
      </c>
      <c r="O2282" s="31" t="s">
        <v>4108</v>
      </c>
    </row>
    <row r="2283" spans="1:15" ht="30" x14ac:dyDescent="0.25">
      <c r="A2283" s="30" t="s">
        <v>5</v>
      </c>
      <c r="B2283" s="27" t="s">
        <v>70</v>
      </c>
      <c r="C2283" s="27" t="s">
        <v>71</v>
      </c>
      <c r="D2283" s="27" t="str">
        <f>VLOOKUP(C2283,state!A:B,2)</f>
        <v>South Carolina</v>
      </c>
      <c r="E2283" s="33" t="s">
        <v>73</v>
      </c>
      <c r="F2283" s="33" t="str">
        <f>VLOOKUP(E2283,Sheet4!A:B,2,FALSE)</f>
        <v>Columbia</v>
      </c>
      <c r="G2283" s="27" t="s">
        <v>76</v>
      </c>
      <c r="H2283" s="28" t="s">
        <v>10</v>
      </c>
      <c r="I2283" s="28"/>
      <c r="J2283" s="28" t="s">
        <v>3898</v>
      </c>
      <c r="K2283" s="29">
        <v>198765</v>
      </c>
      <c r="L2283" s="29">
        <v>198765</v>
      </c>
      <c r="M2283" s="29">
        <v>0</v>
      </c>
      <c r="N2283" s="29">
        <v>0</v>
      </c>
      <c r="O2283" s="31" t="s">
        <v>4108</v>
      </c>
    </row>
    <row r="2284" spans="1:15" ht="30" x14ac:dyDescent="0.25">
      <c r="A2284" s="30" t="s">
        <v>5</v>
      </c>
      <c r="B2284" s="27" t="s">
        <v>70</v>
      </c>
      <c r="C2284" s="27" t="s">
        <v>71</v>
      </c>
      <c r="D2284" s="27" t="str">
        <f>VLOOKUP(C2284,state!A:B,2)</f>
        <v>South Carolina</v>
      </c>
      <c r="E2284" s="33" t="s">
        <v>73</v>
      </c>
      <c r="F2284" s="33" t="str">
        <f>VLOOKUP(E2284,Sheet4!A:B,2,FALSE)</f>
        <v>Columbia</v>
      </c>
      <c r="G2284" s="27" t="s">
        <v>76</v>
      </c>
      <c r="H2284" s="28" t="s">
        <v>10</v>
      </c>
      <c r="I2284" s="28"/>
      <c r="J2284" s="28" t="s">
        <v>3898</v>
      </c>
      <c r="K2284" s="29">
        <v>198765</v>
      </c>
      <c r="L2284" s="29">
        <v>198765</v>
      </c>
      <c r="M2284" s="29">
        <v>0</v>
      </c>
      <c r="N2284" s="29">
        <v>0</v>
      </c>
      <c r="O2284" s="31" t="s">
        <v>4108</v>
      </c>
    </row>
    <row r="2285" spans="1:15" ht="30" x14ac:dyDescent="0.25">
      <c r="A2285" s="30" t="s">
        <v>5</v>
      </c>
      <c r="B2285" s="27" t="s">
        <v>70</v>
      </c>
      <c r="C2285" s="27" t="s">
        <v>71</v>
      </c>
      <c r="D2285" s="27" t="str">
        <f>VLOOKUP(C2285,state!A:B,2)</f>
        <v>South Carolina</v>
      </c>
      <c r="E2285" s="33" t="s">
        <v>73</v>
      </c>
      <c r="F2285" s="33" t="str">
        <f>VLOOKUP(E2285,Sheet4!A:B,2,FALSE)</f>
        <v>Columbia</v>
      </c>
      <c r="G2285" s="27" t="s">
        <v>76</v>
      </c>
      <c r="H2285" s="28" t="s">
        <v>10</v>
      </c>
      <c r="I2285" s="28"/>
      <c r="J2285" s="28" t="s">
        <v>3898</v>
      </c>
      <c r="K2285" s="29">
        <v>198765</v>
      </c>
      <c r="L2285" s="29">
        <v>198765</v>
      </c>
      <c r="M2285" s="29">
        <v>0</v>
      </c>
      <c r="N2285" s="29">
        <v>0</v>
      </c>
      <c r="O2285" s="31" t="s">
        <v>4517</v>
      </c>
    </row>
    <row r="2286" spans="1:15" ht="30" x14ac:dyDescent="0.25">
      <c r="A2286" s="30" t="s">
        <v>5</v>
      </c>
      <c r="B2286" s="27" t="s">
        <v>70</v>
      </c>
      <c r="C2286" s="27" t="s">
        <v>71</v>
      </c>
      <c r="D2286" s="27" t="str">
        <f>VLOOKUP(C2286,state!A:B,2)</f>
        <v>South Carolina</v>
      </c>
      <c r="E2286" s="33" t="s">
        <v>3356</v>
      </c>
      <c r="F2286" s="33" t="str">
        <f>VLOOKUP(E2286,Sheet4!A:B,2,FALSE)</f>
        <v>Pelion</v>
      </c>
      <c r="G2286" s="27" t="s">
        <v>3358</v>
      </c>
      <c r="H2286" s="27" t="s">
        <v>4</v>
      </c>
      <c r="I2286" s="27" t="s">
        <v>13</v>
      </c>
      <c r="J2286" s="28" t="s">
        <v>3915</v>
      </c>
      <c r="K2286" s="29">
        <v>103497</v>
      </c>
      <c r="L2286" s="29">
        <v>103497</v>
      </c>
      <c r="M2286" s="29">
        <v>0</v>
      </c>
      <c r="N2286" s="29">
        <v>0</v>
      </c>
      <c r="O2286" s="31" t="s">
        <v>4116</v>
      </c>
    </row>
    <row r="2287" spans="1:15" ht="30" x14ac:dyDescent="0.25">
      <c r="A2287" s="30" t="s">
        <v>5</v>
      </c>
      <c r="B2287" s="27" t="s">
        <v>70</v>
      </c>
      <c r="C2287" s="27" t="s">
        <v>71</v>
      </c>
      <c r="D2287" s="27" t="str">
        <f>VLOOKUP(C2287,state!A:B,2)</f>
        <v>South Carolina</v>
      </c>
      <c r="E2287" s="33" t="s">
        <v>2504</v>
      </c>
      <c r="F2287" s="33" t="str">
        <f>VLOOKUP(E2287,Sheet4!A:B,2,FALSE)</f>
        <v>Allendale</v>
      </c>
      <c r="G2287" s="27" t="s">
        <v>2506</v>
      </c>
      <c r="H2287" s="27" t="s">
        <v>4</v>
      </c>
      <c r="I2287" s="27" t="s">
        <v>13</v>
      </c>
      <c r="J2287" s="28" t="s">
        <v>3895</v>
      </c>
      <c r="K2287" s="29">
        <v>150000</v>
      </c>
      <c r="L2287" s="29">
        <v>150000</v>
      </c>
      <c r="M2287" s="29">
        <v>0</v>
      </c>
      <c r="N2287" s="29">
        <v>0</v>
      </c>
      <c r="O2287" s="31" t="s">
        <v>4702</v>
      </c>
    </row>
    <row r="2288" spans="1:15" ht="30" x14ac:dyDescent="0.25">
      <c r="A2288" s="30" t="s">
        <v>5</v>
      </c>
      <c r="B2288" s="27" t="s">
        <v>70</v>
      </c>
      <c r="C2288" s="27" t="s">
        <v>71</v>
      </c>
      <c r="D2288" s="27" t="str">
        <f>VLOOKUP(C2288,state!A:B,2)</f>
        <v>South Carolina</v>
      </c>
      <c r="E2288" s="33" t="s">
        <v>3173</v>
      </c>
      <c r="F2288" s="33" t="str">
        <f>VLOOKUP(E2288,Sheet4!A:B,2,FALSE)</f>
        <v>Beaufort</v>
      </c>
      <c r="G2288" s="27" t="s">
        <v>3175</v>
      </c>
      <c r="H2288" s="27" t="s">
        <v>4</v>
      </c>
      <c r="I2288" s="27" t="s">
        <v>13</v>
      </c>
      <c r="J2288" s="28" t="s">
        <v>3897</v>
      </c>
      <c r="K2288" s="29">
        <v>1095143</v>
      </c>
      <c r="L2288" s="29">
        <v>150000</v>
      </c>
      <c r="M2288" s="29">
        <v>945143</v>
      </c>
      <c r="N2288" s="29">
        <v>0</v>
      </c>
      <c r="O2288" s="31" t="s">
        <v>4711</v>
      </c>
    </row>
    <row r="2289" spans="1:15" ht="45" x14ac:dyDescent="0.25">
      <c r="A2289" s="30" t="s">
        <v>5</v>
      </c>
      <c r="B2289" s="27" t="s">
        <v>70</v>
      </c>
      <c r="C2289" s="27" t="s">
        <v>71</v>
      </c>
      <c r="D2289" s="27" t="str">
        <f>VLOOKUP(C2289,state!A:B,2)</f>
        <v>South Carolina</v>
      </c>
      <c r="E2289" s="33" t="s">
        <v>1256</v>
      </c>
      <c r="F2289" s="33" t="str">
        <f>VLOOKUP(E2289,Sheet4!A:B,2,FALSE)</f>
        <v>Bennettsville</v>
      </c>
      <c r="G2289" s="27" t="s">
        <v>1258</v>
      </c>
      <c r="H2289" s="27" t="s">
        <v>4</v>
      </c>
      <c r="I2289" s="27" t="s">
        <v>13</v>
      </c>
      <c r="J2289" s="28" t="s">
        <v>3931</v>
      </c>
      <c r="K2289" s="29">
        <v>45000</v>
      </c>
      <c r="L2289" s="29">
        <v>45000</v>
      </c>
      <c r="M2289" s="29">
        <v>0</v>
      </c>
      <c r="N2289" s="29">
        <v>0</v>
      </c>
      <c r="O2289" s="31" t="s">
        <v>4742</v>
      </c>
    </row>
    <row r="2290" spans="1:15" ht="45" x14ac:dyDescent="0.25">
      <c r="A2290" s="30" t="s">
        <v>5</v>
      </c>
      <c r="B2290" s="27" t="s">
        <v>70</v>
      </c>
      <c r="C2290" s="27" t="s">
        <v>71</v>
      </c>
      <c r="D2290" s="27" t="str">
        <f>VLOOKUP(C2290,state!A:B,2)</f>
        <v>South Carolina</v>
      </c>
      <c r="E2290" s="33" t="s">
        <v>1256</v>
      </c>
      <c r="F2290" s="33" t="str">
        <f>VLOOKUP(E2290,Sheet4!A:B,2,FALSE)</f>
        <v>Bennettsville</v>
      </c>
      <c r="G2290" s="27" t="s">
        <v>1258</v>
      </c>
      <c r="H2290" s="27" t="s">
        <v>4</v>
      </c>
      <c r="I2290" s="27" t="s">
        <v>13</v>
      </c>
      <c r="J2290" s="28" t="s">
        <v>3931</v>
      </c>
      <c r="K2290" s="29">
        <v>57056</v>
      </c>
      <c r="L2290" s="29">
        <v>57056</v>
      </c>
      <c r="M2290" s="29">
        <v>0</v>
      </c>
      <c r="N2290" s="29">
        <v>0</v>
      </c>
      <c r="O2290" s="31" t="s">
        <v>4237</v>
      </c>
    </row>
    <row r="2291" spans="1:15" ht="30" x14ac:dyDescent="0.25">
      <c r="A2291" s="30" t="s">
        <v>5</v>
      </c>
      <c r="B2291" s="27" t="s">
        <v>70</v>
      </c>
      <c r="C2291" s="27" t="s">
        <v>71</v>
      </c>
      <c r="D2291" s="27" t="str">
        <f>VLOOKUP(C2291,state!A:B,2)</f>
        <v>South Carolina</v>
      </c>
      <c r="E2291" s="33" t="s">
        <v>3071</v>
      </c>
      <c r="F2291" s="33" t="str">
        <f>VLOOKUP(E2291,Sheet4!A:B,2,FALSE)</f>
        <v>Camden</v>
      </c>
      <c r="G2291" s="27" t="s">
        <v>3072</v>
      </c>
      <c r="H2291" s="27" t="s">
        <v>4</v>
      </c>
      <c r="I2291" s="27" t="s">
        <v>13</v>
      </c>
      <c r="J2291" s="28" t="s">
        <v>3898</v>
      </c>
      <c r="K2291" s="29">
        <v>1852627</v>
      </c>
      <c r="L2291" s="29">
        <v>300000</v>
      </c>
      <c r="M2291" s="29">
        <v>1552627</v>
      </c>
      <c r="N2291" s="29">
        <v>0</v>
      </c>
      <c r="O2291" s="31" t="s">
        <v>4734</v>
      </c>
    </row>
    <row r="2292" spans="1:15" ht="30" x14ac:dyDescent="0.25">
      <c r="A2292" s="30" t="s">
        <v>5</v>
      </c>
      <c r="B2292" s="27" t="s">
        <v>70</v>
      </c>
      <c r="C2292" s="27" t="s">
        <v>71</v>
      </c>
      <c r="D2292" s="27" t="str">
        <f>VLOOKUP(C2292,state!A:B,2)</f>
        <v>South Carolina</v>
      </c>
      <c r="E2292" s="33" t="s">
        <v>3371</v>
      </c>
      <c r="F2292" s="33" t="str">
        <f>VLOOKUP(E2292,Sheet4!A:B,2,FALSE)</f>
        <v>Clemson</v>
      </c>
      <c r="G2292" s="27" t="s">
        <v>3373</v>
      </c>
      <c r="H2292" s="27" t="s">
        <v>4</v>
      </c>
      <c r="I2292" s="27" t="s">
        <v>13</v>
      </c>
      <c r="J2292" s="28" t="s">
        <v>3898</v>
      </c>
      <c r="K2292" s="29">
        <v>222570</v>
      </c>
      <c r="L2292" s="29">
        <v>222570</v>
      </c>
      <c r="M2292" s="29">
        <v>0</v>
      </c>
      <c r="N2292" s="29">
        <v>0</v>
      </c>
      <c r="O2292" s="31" t="s">
        <v>4833</v>
      </c>
    </row>
    <row r="2293" spans="1:15" ht="30" x14ac:dyDescent="0.25">
      <c r="A2293" s="30" t="s">
        <v>5</v>
      </c>
      <c r="B2293" s="27" t="s">
        <v>70</v>
      </c>
      <c r="C2293" s="27" t="s">
        <v>71</v>
      </c>
      <c r="D2293" s="27" t="str">
        <f>VLOOKUP(C2293,state!A:B,2)</f>
        <v>South Carolina</v>
      </c>
      <c r="E2293" s="33" t="s">
        <v>3371</v>
      </c>
      <c r="F2293" s="33" t="str">
        <f>VLOOKUP(E2293,Sheet4!A:B,2,FALSE)</f>
        <v>Clemson</v>
      </c>
      <c r="G2293" s="27" t="s">
        <v>3373</v>
      </c>
      <c r="H2293" s="27" t="s">
        <v>4</v>
      </c>
      <c r="I2293" s="27" t="s">
        <v>13</v>
      </c>
      <c r="J2293" s="28" t="s">
        <v>3898</v>
      </c>
      <c r="K2293" s="29">
        <v>448650</v>
      </c>
      <c r="L2293" s="29">
        <v>448650</v>
      </c>
      <c r="M2293" s="29">
        <v>0</v>
      </c>
      <c r="N2293" s="29">
        <v>0</v>
      </c>
      <c r="O2293" s="31" t="s">
        <v>4832</v>
      </c>
    </row>
    <row r="2294" spans="1:15" ht="30" x14ac:dyDescent="0.25">
      <c r="A2294" s="30" t="s">
        <v>5</v>
      </c>
      <c r="B2294" s="27" t="s">
        <v>70</v>
      </c>
      <c r="C2294" s="27" t="s">
        <v>71</v>
      </c>
      <c r="D2294" s="27" t="str">
        <f>VLOOKUP(C2294,state!A:B,2)</f>
        <v>South Carolina</v>
      </c>
      <c r="E2294" s="33" t="s">
        <v>3213</v>
      </c>
      <c r="F2294" s="33" t="str">
        <f>VLOOKUP(E2294,Sheet4!A:B,2,FALSE)</f>
        <v>Kingstree</v>
      </c>
      <c r="G2294" s="27" t="s">
        <v>3215</v>
      </c>
      <c r="H2294" s="27" t="s">
        <v>4</v>
      </c>
      <c r="I2294" s="27" t="s">
        <v>13</v>
      </c>
      <c r="J2294" s="28" t="s">
        <v>3897</v>
      </c>
      <c r="K2294" s="29">
        <v>342000</v>
      </c>
      <c r="L2294" s="29">
        <v>342000</v>
      </c>
      <c r="M2294" s="29">
        <v>0</v>
      </c>
      <c r="N2294" s="29">
        <v>0</v>
      </c>
      <c r="O2294" s="31" t="s">
        <v>4849</v>
      </c>
    </row>
    <row r="2295" spans="1:15" ht="30" x14ac:dyDescent="0.25">
      <c r="A2295" s="30" t="s">
        <v>5</v>
      </c>
      <c r="B2295" s="27" t="s">
        <v>70</v>
      </c>
      <c r="C2295" s="27" t="s">
        <v>71</v>
      </c>
      <c r="D2295" s="27" t="str">
        <f>VLOOKUP(C2295,state!A:B,2)</f>
        <v>South Carolina</v>
      </c>
      <c r="E2295" s="33" t="s">
        <v>3729</v>
      </c>
      <c r="F2295" s="33" t="str">
        <f>VLOOKUP(E2295,Sheet4!A:B,2,FALSE)</f>
        <v>North Myrtle Beach</v>
      </c>
      <c r="G2295" s="27" t="s">
        <v>3731</v>
      </c>
      <c r="H2295" s="27" t="s">
        <v>4</v>
      </c>
      <c r="I2295" s="27" t="s">
        <v>13</v>
      </c>
      <c r="J2295" s="28" t="s">
        <v>3893</v>
      </c>
      <c r="K2295" s="29">
        <v>6566601</v>
      </c>
      <c r="L2295" s="29">
        <v>216601</v>
      </c>
      <c r="M2295" s="29">
        <v>6350000</v>
      </c>
      <c r="N2295" s="29">
        <v>0</v>
      </c>
      <c r="O2295" s="31" t="s">
        <v>4861</v>
      </c>
    </row>
    <row r="2296" spans="1:15" ht="30" x14ac:dyDescent="0.25">
      <c r="A2296" s="30" t="s">
        <v>5</v>
      </c>
      <c r="B2296" s="27" t="s">
        <v>70</v>
      </c>
      <c r="C2296" s="27" t="s">
        <v>71</v>
      </c>
      <c r="D2296" s="27" t="str">
        <f>VLOOKUP(C2296,state!A:B,2)</f>
        <v>South Carolina</v>
      </c>
      <c r="E2296" s="33" t="s">
        <v>2673</v>
      </c>
      <c r="F2296" s="33" t="str">
        <f>VLOOKUP(E2296,Sheet4!A:B,2,FALSE)</f>
        <v>Chester</v>
      </c>
      <c r="G2296" s="27" t="s">
        <v>2675</v>
      </c>
      <c r="H2296" s="27" t="s">
        <v>4</v>
      </c>
      <c r="I2296" s="27" t="s">
        <v>13</v>
      </c>
      <c r="J2296" s="28" t="s">
        <v>3894</v>
      </c>
      <c r="K2296" s="29">
        <v>32093</v>
      </c>
      <c r="L2296" s="29">
        <v>32093</v>
      </c>
      <c r="M2296" s="29">
        <v>0</v>
      </c>
      <c r="N2296" s="29">
        <v>0</v>
      </c>
      <c r="O2296" s="31" t="s">
        <v>355</v>
      </c>
    </row>
    <row r="2297" spans="1:15" ht="30" x14ac:dyDescent="0.25">
      <c r="A2297" s="30" t="s">
        <v>5</v>
      </c>
      <c r="B2297" s="27" t="s">
        <v>70</v>
      </c>
      <c r="C2297" s="27" t="s">
        <v>71</v>
      </c>
      <c r="D2297" s="27" t="str">
        <f>VLOOKUP(C2297,state!A:B,2)</f>
        <v>South Carolina</v>
      </c>
      <c r="E2297" s="33" t="s">
        <v>2673</v>
      </c>
      <c r="F2297" s="33" t="str">
        <f>VLOOKUP(E2297,Sheet4!A:B,2,FALSE)</f>
        <v>Chester</v>
      </c>
      <c r="G2297" s="27" t="s">
        <v>2675</v>
      </c>
      <c r="H2297" s="27" t="s">
        <v>4</v>
      </c>
      <c r="I2297" s="27" t="s">
        <v>13</v>
      </c>
      <c r="J2297" s="28" t="s">
        <v>3894</v>
      </c>
      <c r="K2297" s="29">
        <v>116424</v>
      </c>
      <c r="L2297" s="29">
        <v>116424</v>
      </c>
      <c r="M2297" s="29">
        <v>0</v>
      </c>
      <c r="N2297" s="29">
        <v>0</v>
      </c>
      <c r="O2297" s="31" t="s">
        <v>4906</v>
      </c>
    </row>
    <row r="2298" spans="1:15" ht="30" x14ac:dyDescent="0.25">
      <c r="A2298" s="30" t="s">
        <v>5</v>
      </c>
      <c r="B2298" s="27" t="s">
        <v>70</v>
      </c>
      <c r="C2298" s="27" t="s">
        <v>71</v>
      </c>
      <c r="D2298" s="27" t="str">
        <f>VLOOKUP(C2298,state!A:B,2)</f>
        <v>South Carolina</v>
      </c>
      <c r="E2298" s="33" t="s">
        <v>3193</v>
      </c>
      <c r="F2298" s="33" t="str">
        <f>VLOOKUP(E2298,Sheet4!A:B,2,FALSE)</f>
        <v>Newberry</v>
      </c>
      <c r="G2298" s="27" t="s">
        <v>3195</v>
      </c>
      <c r="H2298" s="27" t="s">
        <v>4</v>
      </c>
      <c r="I2298" s="27" t="s">
        <v>13</v>
      </c>
      <c r="J2298" s="28" t="s">
        <v>3918</v>
      </c>
      <c r="K2298" s="29">
        <v>180000</v>
      </c>
      <c r="L2298" s="29">
        <v>180000</v>
      </c>
      <c r="M2298" s="29">
        <v>0</v>
      </c>
      <c r="N2298" s="29">
        <v>0</v>
      </c>
      <c r="O2298" s="31" t="s">
        <v>4960</v>
      </c>
    </row>
    <row r="2299" spans="1:15" ht="30" x14ac:dyDescent="0.25">
      <c r="A2299" s="30" t="s">
        <v>5</v>
      </c>
      <c r="B2299" s="27" t="s">
        <v>70</v>
      </c>
      <c r="C2299" s="27" t="s">
        <v>71</v>
      </c>
      <c r="D2299" s="27" t="str">
        <f>VLOOKUP(C2299,state!A:B,2)</f>
        <v>South Carolina</v>
      </c>
      <c r="E2299" s="33" t="s">
        <v>3193</v>
      </c>
      <c r="F2299" s="33" t="str">
        <f>VLOOKUP(E2299,Sheet4!A:B,2,FALSE)</f>
        <v>Newberry</v>
      </c>
      <c r="G2299" s="27" t="s">
        <v>3195</v>
      </c>
      <c r="H2299" s="27" t="s">
        <v>4</v>
      </c>
      <c r="I2299" s="27" t="s">
        <v>13</v>
      </c>
      <c r="J2299" s="28" t="s">
        <v>3918</v>
      </c>
      <c r="K2299" s="29">
        <v>294886</v>
      </c>
      <c r="L2299" s="29">
        <v>294886</v>
      </c>
      <c r="M2299" s="29">
        <v>0</v>
      </c>
      <c r="N2299" s="29">
        <v>0</v>
      </c>
      <c r="O2299" s="31" t="s">
        <v>4389</v>
      </c>
    </row>
    <row r="2300" spans="1:15" ht="30" x14ac:dyDescent="0.25">
      <c r="A2300" s="30" t="s">
        <v>5</v>
      </c>
      <c r="B2300" s="27" t="s">
        <v>70</v>
      </c>
      <c r="C2300" s="27" t="s">
        <v>71</v>
      </c>
      <c r="D2300" s="27" t="str">
        <f>VLOOKUP(C2300,state!A:B,2)</f>
        <v>South Carolina</v>
      </c>
      <c r="E2300" s="33" t="s">
        <v>2922</v>
      </c>
      <c r="F2300" s="33" t="str">
        <f>VLOOKUP(E2300,Sheet4!A:B,2,FALSE)</f>
        <v>Winnsboro</v>
      </c>
      <c r="G2300" s="27" t="s">
        <v>2925</v>
      </c>
      <c r="H2300" s="27" t="s">
        <v>4</v>
      </c>
      <c r="I2300" s="27" t="s">
        <v>13</v>
      </c>
      <c r="J2300" s="28" t="s">
        <v>3915</v>
      </c>
      <c r="K2300" s="29">
        <v>71550</v>
      </c>
      <c r="L2300" s="29">
        <v>71550</v>
      </c>
      <c r="M2300" s="29">
        <v>0</v>
      </c>
      <c r="N2300" s="29">
        <v>0</v>
      </c>
      <c r="O2300" s="31" t="s">
        <v>4987</v>
      </c>
    </row>
    <row r="2301" spans="1:15" ht="30" x14ac:dyDescent="0.25">
      <c r="A2301" s="30" t="s">
        <v>5</v>
      </c>
      <c r="B2301" s="27" t="s">
        <v>70</v>
      </c>
      <c r="C2301" s="27" t="s">
        <v>71</v>
      </c>
      <c r="D2301" s="27" t="str">
        <f>VLOOKUP(C2301,state!A:B,2)</f>
        <v>South Carolina</v>
      </c>
      <c r="E2301" s="33" t="s">
        <v>3732</v>
      </c>
      <c r="F2301" s="33" t="str">
        <f>VLOOKUP(E2301,Sheet4!A:B,2,FALSE)</f>
        <v>Georgetown</v>
      </c>
      <c r="G2301" s="27" t="s">
        <v>3733</v>
      </c>
      <c r="H2301" s="27" t="s">
        <v>4</v>
      </c>
      <c r="I2301" s="27" t="s">
        <v>13</v>
      </c>
      <c r="J2301" s="28" t="s">
        <v>3932</v>
      </c>
      <c r="K2301" s="29">
        <v>668819</v>
      </c>
      <c r="L2301" s="29">
        <v>668819</v>
      </c>
      <c r="M2301" s="29">
        <v>0</v>
      </c>
      <c r="N2301" s="29">
        <v>0</v>
      </c>
      <c r="O2301" s="31" t="s">
        <v>5023</v>
      </c>
    </row>
    <row r="2302" spans="1:15" ht="30" x14ac:dyDescent="0.25">
      <c r="A2302" s="30" t="s">
        <v>5</v>
      </c>
      <c r="B2302" s="27" t="s">
        <v>70</v>
      </c>
      <c r="C2302" s="27" t="s">
        <v>71</v>
      </c>
      <c r="D2302" s="27" t="str">
        <f>VLOOKUP(C2302,state!A:B,2)</f>
        <v>South Carolina</v>
      </c>
      <c r="E2302" s="33" t="s">
        <v>340</v>
      </c>
      <c r="F2302" s="33" t="str">
        <f>VLOOKUP(E2302,Sheet4!A:B,2,FALSE)</f>
        <v>Greenville</v>
      </c>
      <c r="G2302" s="27" t="s">
        <v>342</v>
      </c>
      <c r="H2302" s="27" t="s">
        <v>4</v>
      </c>
      <c r="I2302" s="27" t="s">
        <v>13</v>
      </c>
      <c r="J2302" s="28" t="s">
        <v>3936</v>
      </c>
      <c r="K2302" s="29">
        <v>1022876</v>
      </c>
      <c r="L2302" s="29">
        <v>0</v>
      </c>
      <c r="M2302" s="29">
        <v>1022876</v>
      </c>
      <c r="N2302" s="29">
        <v>0</v>
      </c>
      <c r="O2302" s="31" t="s">
        <v>4231</v>
      </c>
    </row>
    <row r="2303" spans="1:15" ht="30" x14ac:dyDescent="0.25">
      <c r="A2303" s="30" t="s">
        <v>5</v>
      </c>
      <c r="B2303" s="27" t="s">
        <v>70</v>
      </c>
      <c r="C2303" s="27" t="s">
        <v>71</v>
      </c>
      <c r="D2303" s="27" t="str">
        <f>VLOOKUP(C2303,state!A:B,2)</f>
        <v>South Carolina</v>
      </c>
      <c r="E2303" s="33" t="s">
        <v>340</v>
      </c>
      <c r="F2303" s="33" t="str">
        <f>VLOOKUP(E2303,Sheet4!A:B,2,FALSE)</f>
        <v>Greenville</v>
      </c>
      <c r="G2303" s="27" t="s">
        <v>342</v>
      </c>
      <c r="H2303" s="27" t="s">
        <v>4</v>
      </c>
      <c r="I2303" s="27" t="s">
        <v>13</v>
      </c>
      <c r="J2303" s="28" t="s">
        <v>3936</v>
      </c>
      <c r="K2303" s="29">
        <v>972124</v>
      </c>
      <c r="L2303" s="29">
        <v>150000</v>
      </c>
      <c r="M2303" s="29">
        <v>822124</v>
      </c>
      <c r="N2303" s="29">
        <v>0</v>
      </c>
      <c r="O2303" s="31" t="s">
        <v>4898</v>
      </c>
    </row>
    <row r="2304" spans="1:15" ht="30" x14ac:dyDescent="0.25">
      <c r="A2304" s="30" t="s">
        <v>5</v>
      </c>
      <c r="B2304" s="27" t="s">
        <v>70</v>
      </c>
      <c r="C2304" s="27" t="s">
        <v>71</v>
      </c>
      <c r="D2304" s="27" t="str">
        <f>VLOOKUP(C2304,state!A:B,2)</f>
        <v>South Carolina</v>
      </c>
      <c r="E2304" s="33" t="s">
        <v>340</v>
      </c>
      <c r="F2304" s="33" t="str">
        <f>VLOOKUP(E2304,Sheet4!A:B,2,FALSE)</f>
        <v>Greenville</v>
      </c>
      <c r="G2304" s="27" t="s">
        <v>342</v>
      </c>
      <c r="H2304" s="27" t="s">
        <v>4</v>
      </c>
      <c r="I2304" s="27" t="s">
        <v>13</v>
      </c>
      <c r="J2304" s="28" t="s">
        <v>3936</v>
      </c>
      <c r="K2304" s="29">
        <v>243297</v>
      </c>
      <c r="L2304" s="29">
        <v>243297</v>
      </c>
      <c r="M2304" s="29">
        <v>0</v>
      </c>
      <c r="N2304" s="29">
        <v>0</v>
      </c>
      <c r="O2304" s="31" t="s">
        <v>4131</v>
      </c>
    </row>
    <row r="2305" spans="1:15" ht="30" x14ac:dyDescent="0.25">
      <c r="A2305" s="30" t="s">
        <v>5</v>
      </c>
      <c r="B2305" s="27" t="s">
        <v>70</v>
      </c>
      <c r="C2305" s="27" t="s">
        <v>71</v>
      </c>
      <c r="D2305" s="27" t="str">
        <f>VLOOKUP(C2305,state!A:B,2)</f>
        <v>South Carolina</v>
      </c>
      <c r="E2305" s="33" t="s">
        <v>1791</v>
      </c>
      <c r="F2305" s="33" t="str">
        <f>VLOOKUP(E2305,Sheet4!A:B,2,FALSE)</f>
        <v>Greenwood</v>
      </c>
      <c r="G2305" s="27" t="s">
        <v>1793</v>
      </c>
      <c r="H2305" s="27" t="s">
        <v>4</v>
      </c>
      <c r="I2305" s="27" t="s">
        <v>13</v>
      </c>
      <c r="J2305" s="28" t="s">
        <v>3901</v>
      </c>
      <c r="K2305" s="29">
        <v>27000</v>
      </c>
      <c r="L2305" s="29">
        <v>27000</v>
      </c>
      <c r="M2305" s="29">
        <v>0</v>
      </c>
      <c r="N2305" s="29">
        <v>0</v>
      </c>
      <c r="O2305" s="31" t="s">
        <v>4358</v>
      </c>
    </row>
    <row r="2306" spans="1:15" ht="30" x14ac:dyDescent="0.25">
      <c r="A2306" s="30" t="s">
        <v>5</v>
      </c>
      <c r="B2306" s="27" t="s">
        <v>70</v>
      </c>
      <c r="C2306" s="27" t="s">
        <v>71</v>
      </c>
      <c r="D2306" s="27" t="str">
        <f>VLOOKUP(C2306,state!A:B,2)</f>
        <v>South Carolina</v>
      </c>
      <c r="E2306" s="33" t="s">
        <v>1791</v>
      </c>
      <c r="F2306" s="33" t="str">
        <f>VLOOKUP(E2306,Sheet4!A:B,2,FALSE)</f>
        <v>Greenwood</v>
      </c>
      <c r="G2306" s="27" t="s">
        <v>1793</v>
      </c>
      <c r="H2306" s="27" t="s">
        <v>4</v>
      </c>
      <c r="I2306" s="27" t="s">
        <v>13</v>
      </c>
      <c r="J2306" s="28" t="s">
        <v>3901</v>
      </c>
      <c r="K2306" s="29">
        <v>122997</v>
      </c>
      <c r="L2306" s="29">
        <v>122997</v>
      </c>
      <c r="M2306" s="29">
        <v>0</v>
      </c>
      <c r="N2306" s="29">
        <v>0</v>
      </c>
      <c r="O2306" s="31" t="s">
        <v>4326</v>
      </c>
    </row>
    <row r="2307" spans="1:15" ht="30" x14ac:dyDescent="0.25">
      <c r="A2307" s="30" t="s">
        <v>5</v>
      </c>
      <c r="B2307" s="27" t="s">
        <v>70</v>
      </c>
      <c r="C2307" s="27" t="s">
        <v>71</v>
      </c>
      <c r="D2307" s="27" t="str">
        <f>VLOOKUP(C2307,state!A:B,2)</f>
        <v>South Carolina</v>
      </c>
      <c r="E2307" s="33" t="s">
        <v>1995</v>
      </c>
      <c r="F2307" s="33" t="str">
        <f>VLOOKUP(E2307,Sheet4!A:B,2,FALSE)</f>
        <v>Charleston</v>
      </c>
      <c r="G2307" s="27" t="s">
        <v>1996</v>
      </c>
      <c r="H2307" s="27" t="s">
        <v>4</v>
      </c>
      <c r="I2307" s="27" t="s">
        <v>13</v>
      </c>
      <c r="J2307" s="28" t="s">
        <v>3893</v>
      </c>
      <c r="K2307" s="29">
        <v>33000</v>
      </c>
      <c r="L2307" s="29">
        <v>33000</v>
      </c>
      <c r="M2307" s="29">
        <v>0</v>
      </c>
      <c r="N2307" s="29">
        <v>0</v>
      </c>
      <c r="O2307" s="31" t="s">
        <v>5189</v>
      </c>
    </row>
    <row r="2308" spans="1:15" ht="30" x14ac:dyDescent="0.25">
      <c r="A2308" s="30" t="s">
        <v>5</v>
      </c>
      <c r="B2308" s="27" t="s">
        <v>70</v>
      </c>
      <c r="C2308" s="27" t="s">
        <v>71</v>
      </c>
      <c r="D2308" s="27" t="str">
        <f>VLOOKUP(C2308,state!A:B,2)</f>
        <v>South Carolina</v>
      </c>
      <c r="E2308" s="33" t="s">
        <v>1995</v>
      </c>
      <c r="F2308" s="33" t="str">
        <f>VLOOKUP(E2308,Sheet4!A:B,2,FALSE)</f>
        <v>Charleston</v>
      </c>
      <c r="G2308" s="27" t="s">
        <v>1996</v>
      </c>
      <c r="H2308" s="27" t="s">
        <v>4</v>
      </c>
      <c r="I2308" s="27" t="s">
        <v>13</v>
      </c>
      <c r="J2308" s="28" t="s">
        <v>3893</v>
      </c>
      <c r="K2308" s="29">
        <v>33000</v>
      </c>
      <c r="L2308" s="29">
        <v>33000</v>
      </c>
      <c r="M2308" s="29">
        <v>0</v>
      </c>
      <c r="N2308" s="29">
        <v>0</v>
      </c>
      <c r="O2308" s="31" t="s">
        <v>5191</v>
      </c>
    </row>
    <row r="2309" spans="1:15" ht="30" x14ac:dyDescent="0.25">
      <c r="A2309" s="30" t="s">
        <v>5</v>
      </c>
      <c r="B2309" s="27" t="s">
        <v>70</v>
      </c>
      <c r="C2309" s="27" t="s">
        <v>71</v>
      </c>
      <c r="D2309" s="27" t="str">
        <f>VLOOKUP(C2309,state!A:B,2)</f>
        <v>South Carolina</v>
      </c>
      <c r="E2309" s="33" t="s">
        <v>1995</v>
      </c>
      <c r="F2309" s="33" t="str">
        <f>VLOOKUP(E2309,Sheet4!A:B,2,FALSE)</f>
        <v>Charleston</v>
      </c>
      <c r="G2309" s="27" t="s">
        <v>1996</v>
      </c>
      <c r="H2309" s="27" t="s">
        <v>4</v>
      </c>
      <c r="I2309" s="27" t="s">
        <v>13</v>
      </c>
      <c r="J2309" s="28" t="s">
        <v>3893</v>
      </c>
      <c r="K2309" s="29">
        <v>34000</v>
      </c>
      <c r="L2309" s="29">
        <v>34000</v>
      </c>
      <c r="M2309" s="29">
        <v>0</v>
      </c>
      <c r="N2309" s="29">
        <v>0</v>
      </c>
      <c r="O2309" s="31" t="s">
        <v>5190</v>
      </c>
    </row>
    <row r="2310" spans="1:15" ht="30" x14ac:dyDescent="0.25">
      <c r="A2310" s="30" t="s">
        <v>5</v>
      </c>
      <c r="B2310" s="27" t="s">
        <v>70</v>
      </c>
      <c r="C2310" s="27" t="s">
        <v>71</v>
      </c>
      <c r="D2310" s="27" t="str">
        <f>VLOOKUP(C2310,state!A:B,2)</f>
        <v>South Carolina</v>
      </c>
      <c r="E2310" s="33" t="s">
        <v>1995</v>
      </c>
      <c r="F2310" s="33" t="str">
        <f>VLOOKUP(E2310,Sheet4!A:B,2,FALSE)</f>
        <v>Charleston</v>
      </c>
      <c r="G2310" s="27" t="s">
        <v>1996</v>
      </c>
      <c r="H2310" s="27" t="s">
        <v>4</v>
      </c>
      <c r="I2310" s="27" t="s">
        <v>13</v>
      </c>
      <c r="J2310" s="28" t="s">
        <v>3893</v>
      </c>
      <c r="K2310" s="29">
        <v>99373</v>
      </c>
      <c r="L2310" s="29">
        <v>99373</v>
      </c>
      <c r="M2310" s="29">
        <v>0</v>
      </c>
      <c r="N2310" s="29">
        <v>0</v>
      </c>
      <c r="O2310" s="31" t="s">
        <v>1682</v>
      </c>
    </row>
    <row r="2311" spans="1:15" ht="30" x14ac:dyDescent="0.25">
      <c r="A2311" s="30" t="s">
        <v>5</v>
      </c>
      <c r="B2311" s="27" t="s">
        <v>70</v>
      </c>
      <c r="C2311" s="27" t="s">
        <v>71</v>
      </c>
      <c r="D2311" s="27" t="str">
        <f>VLOOKUP(C2311,state!A:B,2)</f>
        <v>South Carolina</v>
      </c>
      <c r="E2311" s="33" t="s">
        <v>1097</v>
      </c>
      <c r="F2311" s="33" t="str">
        <f>VLOOKUP(E2311,Sheet4!A:B,2,FALSE)</f>
        <v>Lancaster</v>
      </c>
      <c r="G2311" s="27" t="s">
        <v>1098</v>
      </c>
      <c r="H2311" s="27" t="s">
        <v>4</v>
      </c>
      <c r="I2311" s="27" t="s">
        <v>13</v>
      </c>
      <c r="J2311" s="28" t="s">
        <v>3932</v>
      </c>
      <c r="K2311" s="29">
        <v>15000</v>
      </c>
      <c r="L2311" s="29">
        <v>15000</v>
      </c>
      <c r="M2311" s="29">
        <v>0</v>
      </c>
      <c r="N2311" s="29">
        <v>0</v>
      </c>
      <c r="O2311" s="31" t="s">
        <v>4589</v>
      </c>
    </row>
    <row r="2312" spans="1:15" ht="30" x14ac:dyDescent="0.25">
      <c r="A2312" s="30" t="s">
        <v>5</v>
      </c>
      <c r="B2312" s="27" t="s">
        <v>70</v>
      </c>
      <c r="C2312" s="27" t="s">
        <v>71</v>
      </c>
      <c r="D2312" s="27" t="str">
        <f>VLOOKUP(C2312,state!A:B,2)</f>
        <v>South Carolina</v>
      </c>
      <c r="E2312" s="33" t="s">
        <v>1097</v>
      </c>
      <c r="F2312" s="33" t="str">
        <f>VLOOKUP(E2312,Sheet4!A:B,2,FALSE)</f>
        <v>Lancaster</v>
      </c>
      <c r="G2312" s="27" t="s">
        <v>1098</v>
      </c>
      <c r="H2312" s="27" t="s">
        <v>4</v>
      </c>
      <c r="I2312" s="27" t="s">
        <v>13</v>
      </c>
      <c r="J2312" s="28" t="s">
        <v>3932</v>
      </c>
      <c r="K2312" s="29">
        <v>103346</v>
      </c>
      <c r="L2312" s="29">
        <v>103346</v>
      </c>
      <c r="M2312" s="29">
        <v>0</v>
      </c>
      <c r="N2312" s="29">
        <v>0</v>
      </c>
      <c r="O2312" s="31" t="s">
        <v>4205</v>
      </c>
    </row>
    <row r="2313" spans="1:15" ht="30" x14ac:dyDescent="0.25">
      <c r="A2313" s="30" t="s">
        <v>5</v>
      </c>
      <c r="B2313" s="27" t="s">
        <v>70</v>
      </c>
      <c r="C2313" s="27" t="s">
        <v>71</v>
      </c>
      <c r="D2313" s="27" t="str">
        <f>VLOOKUP(C2313,state!A:B,2)</f>
        <v>South Carolina</v>
      </c>
      <c r="E2313" s="33" t="s">
        <v>128</v>
      </c>
      <c r="F2313" s="33" t="str">
        <f>VLOOKUP(E2313,Sheet4!A:B,2,FALSE)</f>
        <v>Pickens</v>
      </c>
      <c r="G2313" s="27" t="s">
        <v>130</v>
      </c>
      <c r="H2313" s="27" t="s">
        <v>4</v>
      </c>
      <c r="I2313" s="27" t="s">
        <v>13</v>
      </c>
      <c r="J2313" s="28" t="s">
        <v>3908</v>
      </c>
      <c r="K2313" s="29">
        <v>391473</v>
      </c>
      <c r="L2313" s="29">
        <v>391473</v>
      </c>
      <c r="M2313" s="29">
        <v>0</v>
      </c>
      <c r="N2313" s="29">
        <v>0</v>
      </c>
      <c r="O2313" s="31" t="s">
        <v>5057</v>
      </c>
    </row>
    <row r="2314" spans="1:15" ht="30" x14ac:dyDescent="0.25">
      <c r="A2314" s="30" t="s">
        <v>5</v>
      </c>
      <c r="B2314" s="27" t="s">
        <v>70</v>
      </c>
      <c r="C2314" s="27" t="s">
        <v>71</v>
      </c>
      <c r="D2314" s="27" t="str">
        <f>VLOOKUP(C2314,state!A:B,2)</f>
        <v>South Carolina</v>
      </c>
      <c r="E2314" s="33" t="s">
        <v>1435</v>
      </c>
      <c r="F2314" s="33" t="str">
        <f>VLOOKUP(E2314,Sheet4!A:B,2,FALSE)</f>
        <v>Laurens</v>
      </c>
      <c r="G2314" s="27" t="s">
        <v>1437</v>
      </c>
      <c r="H2314" s="27" t="s">
        <v>4</v>
      </c>
      <c r="I2314" s="27" t="s">
        <v>13</v>
      </c>
      <c r="J2314" s="28" t="s">
        <v>3931</v>
      </c>
      <c r="K2314" s="29">
        <v>111529</v>
      </c>
      <c r="L2314" s="29">
        <v>111529</v>
      </c>
      <c r="M2314" s="29">
        <v>0</v>
      </c>
      <c r="N2314" s="29">
        <v>0</v>
      </c>
      <c r="O2314" s="31" t="s">
        <v>5241</v>
      </c>
    </row>
    <row r="2315" spans="1:15" ht="30" x14ac:dyDescent="0.25">
      <c r="A2315" s="30" t="s">
        <v>5</v>
      </c>
      <c r="B2315" s="27" t="s">
        <v>70</v>
      </c>
      <c r="C2315" s="27" t="s">
        <v>71</v>
      </c>
      <c r="D2315" s="27" t="str">
        <f>VLOOKUP(C2315,state!A:B,2)</f>
        <v>South Carolina</v>
      </c>
      <c r="E2315" s="33" t="s">
        <v>735</v>
      </c>
      <c r="F2315" s="33" t="str">
        <f>VLOOKUP(E2315,Sheet4!A:B,2,FALSE)</f>
        <v>Manning</v>
      </c>
      <c r="G2315" s="27" t="s">
        <v>737</v>
      </c>
      <c r="H2315" s="27" t="s">
        <v>4</v>
      </c>
      <c r="I2315" s="27" t="s">
        <v>13</v>
      </c>
      <c r="J2315" s="28" t="s">
        <v>3894</v>
      </c>
      <c r="K2315" s="29">
        <v>6733</v>
      </c>
      <c r="L2315" s="29">
        <v>6733</v>
      </c>
      <c r="M2315" s="29">
        <v>0</v>
      </c>
      <c r="N2315" s="29">
        <v>0</v>
      </c>
      <c r="O2315" s="31" t="s">
        <v>5323</v>
      </c>
    </row>
    <row r="2316" spans="1:15" ht="30" x14ac:dyDescent="0.25">
      <c r="A2316" s="30" t="s">
        <v>5</v>
      </c>
      <c r="B2316" s="27" t="s">
        <v>70</v>
      </c>
      <c r="C2316" s="27" t="s">
        <v>71</v>
      </c>
      <c r="D2316" s="27" t="str">
        <f>VLOOKUP(C2316,state!A:B,2)</f>
        <v>South Carolina</v>
      </c>
      <c r="E2316" s="33" t="s">
        <v>735</v>
      </c>
      <c r="F2316" s="33" t="str">
        <f>VLOOKUP(E2316,Sheet4!A:B,2,FALSE)</f>
        <v>Manning</v>
      </c>
      <c r="G2316" s="27" t="s">
        <v>737</v>
      </c>
      <c r="H2316" s="27" t="s">
        <v>4</v>
      </c>
      <c r="I2316" s="27" t="s">
        <v>13</v>
      </c>
      <c r="J2316" s="28" t="s">
        <v>3894</v>
      </c>
      <c r="K2316" s="29">
        <v>53703</v>
      </c>
      <c r="L2316" s="29">
        <v>53703</v>
      </c>
      <c r="M2316" s="29">
        <v>0</v>
      </c>
      <c r="N2316" s="29">
        <v>0</v>
      </c>
      <c r="O2316" s="31" t="s">
        <v>5322</v>
      </c>
    </row>
    <row r="2317" spans="1:15" ht="30" x14ac:dyDescent="0.25">
      <c r="A2317" s="30" t="s">
        <v>5</v>
      </c>
      <c r="B2317" s="27" t="s">
        <v>70</v>
      </c>
      <c r="C2317" s="27" t="s">
        <v>71</v>
      </c>
      <c r="D2317" s="27" t="str">
        <f>VLOOKUP(C2317,state!A:B,2)</f>
        <v>South Carolina</v>
      </c>
      <c r="E2317" s="33" t="s">
        <v>735</v>
      </c>
      <c r="F2317" s="33" t="str">
        <f>VLOOKUP(E2317,Sheet4!A:B,2,FALSE)</f>
        <v>Manning</v>
      </c>
      <c r="G2317" s="27" t="s">
        <v>737</v>
      </c>
      <c r="H2317" s="27" t="s">
        <v>4</v>
      </c>
      <c r="I2317" s="27" t="s">
        <v>13</v>
      </c>
      <c r="J2317" s="28" t="s">
        <v>3894</v>
      </c>
      <c r="K2317" s="29">
        <v>105734</v>
      </c>
      <c r="L2317" s="29">
        <v>105734</v>
      </c>
      <c r="M2317" s="29">
        <v>0</v>
      </c>
      <c r="N2317" s="29">
        <v>0</v>
      </c>
      <c r="O2317" s="31" t="s">
        <v>4068</v>
      </c>
    </row>
    <row r="2318" spans="1:15" ht="30" x14ac:dyDescent="0.25">
      <c r="A2318" s="30" t="s">
        <v>5</v>
      </c>
      <c r="B2318" s="27" t="s">
        <v>70</v>
      </c>
      <c r="C2318" s="27" t="s">
        <v>71</v>
      </c>
      <c r="D2318" s="27" t="str">
        <f>VLOOKUP(C2318,state!A:B,2)</f>
        <v>South Carolina</v>
      </c>
      <c r="E2318" s="33" t="s">
        <v>3500</v>
      </c>
      <c r="F2318" s="33" t="str">
        <f>VLOOKUP(E2318,Sheet4!A:B,2,FALSE)</f>
        <v>Sumter</v>
      </c>
      <c r="G2318" s="27" t="s">
        <v>3501</v>
      </c>
      <c r="H2318" s="27" t="s">
        <v>4</v>
      </c>
      <c r="I2318" s="27" t="s">
        <v>13</v>
      </c>
      <c r="J2318" s="28" t="s">
        <v>3908</v>
      </c>
      <c r="K2318" s="29">
        <v>181053</v>
      </c>
      <c r="L2318" s="29">
        <v>181053</v>
      </c>
      <c r="M2318" s="29">
        <v>0</v>
      </c>
      <c r="N2318" s="29">
        <v>0</v>
      </c>
      <c r="O2318" s="31" t="s">
        <v>5608</v>
      </c>
    </row>
    <row r="2319" spans="1:15" ht="30" x14ac:dyDescent="0.25">
      <c r="A2319" s="30" t="s">
        <v>5</v>
      </c>
      <c r="B2319" s="27" t="s">
        <v>70</v>
      </c>
      <c r="C2319" s="27" t="s">
        <v>71</v>
      </c>
      <c r="D2319" s="27" t="str">
        <f>VLOOKUP(C2319,state!A:B,2)</f>
        <v>South Carolina</v>
      </c>
      <c r="E2319" s="33" t="s">
        <v>1150</v>
      </c>
      <c r="F2319" s="33" t="str">
        <f>VLOOKUP(E2319,Sheet4!A:B,2,FALSE)</f>
        <v>Spartanburg</v>
      </c>
      <c r="G2319" s="27" t="s">
        <v>1152</v>
      </c>
      <c r="H2319" s="27" t="s">
        <v>4</v>
      </c>
      <c r="I2319" s="27" t="s">
        <v>13</v>
      </c>
      <c r="J2319" s="28" t="s">
        <v>3908</v>
      </c>
      <c r="K2319" s="29">
        <v>121104</v>
      </c>
      <c r="L2319" s="29">
        <v>121104</v>
      </c>
      <c r="M2319" s="29">
        <v>0</v>
      </c>
      <c r="N2319" s="29">
        <v>0</v>
      </c>
      <c r="O2319" s="31" t="s">
        <v>69</v>
      </c>
    </row>
    <row r="2320" spans="1:15" ht="30" x14ac:dyDescent="0.25">
      <c r="A2320" s="30" t="s">
        <v>5</v>
      </c>
      <c r="B2320" s="27" t="s">
        <v>70</v>
      </c>
      <c r="C2320" s="27" t="s">
        <v>71</v>
      </c>
      <c r="D2320" s="27" t="str">
        <f>VLOOKUP(C2320,state!A:B,2)</f>
        <v>South Carolina</v>
      </c>
      <c r="E2320" s="33" t="s">
        <v>1150</v>
      </c>
      <c r="F2320" s="33" t="str">
        <f>VLOOKUP(E2320,Sheet4!A:B,2,FALSE)</f>
        <v>Spartanburg</v>
      </c>
      <c r="G2320" s="27" t="s">
        <v>1152</v>
      </c>
      <c r="H2320" s="27" t="s">
        <v>4</v>
      </c>
      <c r="I2320" s="27" t="s">
        <v>13</v>
      </c>
      <c r="J2320" s="28" t="s">
        <v>3908</v>
      </c>
      <c r="K2320" s="29">
        <v>281010</v>
      </c>
      <c r="L2320" s="29">
        <v>281010</v>
      </c>
      <c r="M2320" s="29">
        <v>0</v>
      </c>
      <c r="N2320" s="29">
        <v>0</v>
      </c>
      <c r="O2320" s="31" t="s">
        <v>5613</v>
      </c>
    </row>
    <row r="2321" spans="1:15" ht="30" x14ac:dyDescent="0.25">
      <c r="A2321" s="30" t="s">
        <v>5</v>
      </c>
      <c r="B2321" s="27" t="s">
        <v>70</v>
      </c>
      <c r="C2321" s="27" t="s">
        <v>71</v>
      </c>
      <c r="D2321" s="27" t="str">
        <f>VLOOKUP(C2321,state!A:B,2)</f>
        <v>South Carolina</v>
      </c>
      <c r="E2321" s="33" t="s">
        <v>2306</v>
      </c>
      <c r="F2321" s="33" t="str">
        <f>VLOOKUP(E2321,Sheet4!A:B,2,FALSE)</f>
        <v>Columbia</v>
      </c>
      <c r="G2321" s="27" t="s">
        <v>2307</v>
      </c>
      <c r="H2321" s="27" t="s">
        <v>53</v>
      </c>
      <c r="I2321" s="27" t="s">
        <v>57</v>
      </c>
      <c r="J2321" s="28" t="s">
        <v>3987</v>
      </c>
      <c r="K2321" s="29">
        <v>3738274</v>
      </c>
      <c r="L2321" s="29">
        <v>3738274</v>
      </c>
      <c r="M2321" s="29">
        <v>0</v>
      </c>
      <c r="N2321" s="29">
        <v>0</v>
      </c>
      <c r="O2321" s="31" t="s">
        <v>4823</v>
      </c>
    </row>
    <row r="2322" spans="1:15" ht="30" x14ac:dyDescent="0.25">
      <c r="A2322" s="30" t="s">
        <v>5</v>
      </c>
      <c r="B2322" s="27" t="s">
        <v>70</v>
      </c>
      <c r="C2322" s="27" t="s">
        <v>71</v>
      </c>
      <c r="D2322" s="27" t="str">
        <f>VLOOKUP(C2322,state!A:B,2)</f>
        <v>South Carolina</v>
      </c>
      <c r="E2322" s="33" t="s">
        <v>444</v>
      </c>
      <c r="F2322" s="33" t="str">
        <f>VLOOKUP(E2322,Sheet4!A:B,2,FALSE)</f>
        <v>Florence</v>
      </c>
      <c r="G2322" s="27" t="s">
        <v>446</v>
      </c>
      <c r="H2322" s="27" t="s">
        <v>53</v>
      </c>
      <c r="I2322" s="27" t="s">
        <v>57</v>
      </c>
      <c r="J2322" s="28" t="s">
        <v>3945</v>
      </c>
      <c r="K2322" s="29">
        <v>1000000</v>
      </c>
      <c r="L2322" s="29">
        <v>1000000</v>
      </c>
      <c r="M2322" s="29">
        <v>0</v>
      </c>
      <c r="N2322" s="29">
        <v>0</v>
      </c>
      <c r="O2322" s="31" t="s">
        <v>4996</v>
      </c>
    </row>
    <row r="2323" spans="1:15" ht="30" x14ac:dyDescent="0.25">
      <c r="A2323" s="30" t="s">
        <v>5</v>
      </c>
      <c r="B2323" s="27" t="s">
        <v>70</v>
      </c>
      <c r="C2323" s="27" t="s">
        <v>71</v>
      </c>
      <c r="D2323" s="27" t="str">
        <f>VLOOKUP(C2323,state!A:B,2)</f>
        <v>South Carolina</v>
      </c>
      <c r="E2323" s="33" t="s">
        <v>1099</v>
      </c>
      <c r="F2323" s="33" t="str">
        <f>VLOOKUP(E2323,Sheet4!A:B,2,FALSE)</f>
        <v>Greer</v>
      </c>
      <c r="G2323" s="27" t="s">
        <v>1101</v>
      </c>
      <c r="H2323" s="27" t="s">
        <v>53</v>
      </c>
      <c r="I2323" s="27" t="s">
        <v>57</v>
      </c>
      <c r="J2323" s="28" t="s">
        <v>3903</v>
      </c>
      <c r="K2323" s="29">
        <v>6337551</v>
      </c>
      <c r="L2323" s="29">
        <v>0</v>
      </c>
      <c r="M2323" s="29">
        <v>0</v>
      </c>
      <c r="N2323" s="29">
        <v>6337551</v>
      </c>
      <c r="O2323" s="31" t="s">
        <v>4206</v>
      </c>
    </row>
    <row r="2324" spans="1:15" ht="30" x14ac:dyDescent="0.25">
      <c r="A2324" s="30" t="s">
        <v>5</v>
      </c>
      <c r="B2324" s="27" t="s">
        <v>70</v>
      </c>
      <c r="C2324" s="27" t="s">
        <v>71</v>
      </c>
      <c r="D2324" s="27" t="str">
        <f>VLOOKUP(C2324,state!A:B,2)</f>
        <v>South Carolina</v>
      </c>
      <c r="E2324" s="33" t="s">
        <v>1099</v>
      </c>
      <c r="F2324" s="33" t="str">
        <f>VLOOKUP(E2324,Sheet4!A:B,2,FALSE)</f>
        <v>Greer</v>
      </c>
      <c r="G2324" s="27" t="s">
        <v>1101</v>
      </c>
      <c r="H2324" s="27" t="s">
        <v>53</v>
      </c>
      <c r="I2324" s="27" t="s">
        <v>57</v>
      </c>
      <c r="J2324" s="28" t="s">
        <v>3899</v>
      </c>
      <c r="K2324" s="29">
        <v>11194334</v>
      </c>
      <c r="L2324" s="29">
        <v>4194334</v>
      </c>
      <c r="M2324" s="29">
        <v>7000000</v>
      </c>
      <c r="N2324" s="29">
        <v>0</v>
      </c>
      <c r="O2324" s="31" t="s">
        <v>5051</v>
      </c>
    </row>
    <row r="2325" spans="1:15" ht="30" x14ac:dyDescent="0.25">
      <c r="A2325" s="30" t="s">
        <v>5</v>
      </c>
      <c r="B2325" s="27" t="s">
        <v>70</v>
      </c>
      <c r="C2325" s="27" t="s">
        <v>71</v>
      </c>
      <c r="D2325" s="27" t="str">
        <f>VLOOKUP(C2325,state!A:B,2)</f>
        <v>South Carolina</v>
      </c>
      <c r="E2325" s="33" t="s">
        <v>3479</v>
      </c>
      <c r="F2325" s="33" t="str">
        <f>VLOOKUP(E2325,Sheet4!A:B,2,FALSE)</f>
        <v>Hilton Head Island</v>
      </c>
      <c r="G2325" s="27" t="s">
        <v>3481</v>
      </c>
      <c r="H2325" s="27" t="s">
        <v>53</v>
      </c>
      <c r="I2325" s="27" t="s">
        <v>57</v>
      </c>
      <c r="J2325" s="28" t="s">
        <v>3933</v>
      </c>
      <c r="K2325" s="29">
        <v>1981717</v>
      </c>
      <c r="L2325" s="29">
        <v>1000000</v>
      </c>
      <c r="M2325" s="29">
        <v>981717</v>
      </c>
      <c r="N2325" s="29">
        <v>0</v>
      </c>
      <c r="O2325" s="31" t="s">
        <v>5115</v>
      </c>
    </row>
    <row r="2326" spans="1:15" ht="30" x14ac:dyDescent="0.25">
      <c r="A2326" s="30" t="s">
        <v>5</v>
      </c>
      <c r="B2326" s="27" t="s">
        <v>70</v>
      </c>
      <c r="C2326" s="27" t="s">
        <v>71</v>
      </c>
      <c r="D2326" s="27" t="str">
        <f>VLOOKUP(C2326,state!A:B,2)</f>
        <v>South Carolina</v>
      </c>
      <c r="E2326" s="33" t="s">
        <v>3476</v>
      </c>
      <c r="F2326" s="33" t="str">
        <f>VLOOKUP(E2326,Sheet4!A:B,2,FALSE)</f>
        <v>Myrtle Beach</v>
      </c>
      <c r="G2326" s="27" t="s">
        <v>3478</v>
      </c>
      <c r="H2326" s="27" t="s">
        <v>53</v>
      </c>
      <c r="I2326" s="27" t="s">
        <v>57</v>
      </c>
      <c r="J2326" s="28" t="s">
        <v>3955</v>
      </c>
      <c r="K2326" s="29">
        <v>871308</v>
      </c>
      <c r="L2326" s="29">
        <v>871308</v>
      </c>
      <c r="M2326" s="29">
        <v>0</v>
      </c>
      <c r="N2326" s="29">
        <v>0</v>
      </c>
      <c r="O2326" s="31" t="s">
        <v>5354</v>
      </c>
    </row>
    <row r="2327" spans="1:15" ht="30" x14ac:dyDescent="0.25">
      <c r="A2327" s="30" t="s">
        <v>5</v>
      </c>
      <c r="B2327" s="27" t="s">
        <v>70</v>
      </c>
      <c r="C2327" s="27" t="s">
        <v>71</v>
      </c>
      <c r="D2327" s="27" t="str">
        <f>VLOOKUP(C2327,state!A:B,2)</f>
        <v>South Carolina</v>
      </c>
      <c r="E2327" s="33" t="s">
        <v>3476</v>
      </c>
      <c r="F2327" s="33" t="str">
        <f>VLOOKUP(E2327,Sheet4!A:B,2,FALSE)</f>
        <v>Myrtle Beach</v>
      </c>
      <c r="G2327" s="27" t="s">
        <v>3478</v>
      </c>
      <c r="H2327" s="27" t="s">
        <v>53</v>
      </c>
      <c r="I2327" s="27" t="s">
        <v>57</v>
      </c>
      <c r="J2327" s="28" t="s">
        <v>3929</v>
      </c>
      <c r="K2327" s="29">
        <v>25376813</v>
      </c>
      <c r="L2327" s="29">
        <v>4376813</v>
      </c>
      <c r="M2327" s="29">
        <v>21000000</v>
      </c>
      <c r="N2327" s="29">
        <v>0</v>
      </c>
      <c r="O2327" s="31" t="s">
        <v>5355</v>
      </c>
    </row>
    <row r="2328" spans="1:15" ht="30" x14ac:dyDescent="0.25">
      <c r="A2328" s="30" t="s">
        <v>5</v>
      </c>
      <c r="B2328" s="27" t="s">
        <v>70</v>
      </c>
      <c r="C2328" s="27" t="s">
        <v>71</v>
      </c>
      <c r="D2328" s="27" t="str">
        <f>VLOOKUP(C2328,state!A:B,2)</f>
        <v>South Carolina</v>
      </c>
      <c r="E2328" s="33" t="s">
        <v>976</v>
      </c>
      <c r="F2328" s="33" t="str">
        <f>VLOOKUP(E2328,Sheet4!A:B,2,FALSE)</f>
        <v>Columbia</v>
      </c>
      <c r="G2328" s="27" t="s">
        <v>977</v>
      </c>
      <c r="H2328" s="27" t="s">
        <v>154</v>
      </c>
      <c r="I2328" s="27" t="s">
        <v>161</v>
      </c>
      <c r="J2328" s="28" t="s">
        <v>3898</v>
      </c>
      <c r="K2328" s="29">
        <v>5000</v>
      </c>
      <c r="L2328" s="29">
        <v>5000</v>
      </c>
      <c r="M2328" s="29">
        <v>0</v>
      </c>
      <c r="N2328" s="29">
        <v>0</v>
      </c>
      <c r="O2328" s="31" t="s">
        <v>4593</v>
      </c>
    </row>
    <row r="2329" spans="1:15" ht="30" x14ac:dyDescent="0.25">
      <c r="A2329" s="30" t="s">
        <v>5</v>
      </c>
      <c r="B2329" s="27" t="s">
        <v>70</v>
      </c>
      <c r="C2329" s="27" t="s">
        <v>71</v>
      </c>
      <c r="D2329" s="27" t="str">
        <f>VLOOKUP(C2329,state!A:B,2)</f>
        <v>South Carolina</v>
      </c>
      <c r="E2329" s="33" t="s">
        <v>976</v>
      </c>
      <c r="F2329" s="33" t="str">
        <f>VLOOKUP(E2329,Sheet4!A:B,2,FALSE)</f>
        <v>Columbia</v>
      </c>
      <c r="G2329" s="27" t="s">
        <v>977</v>
      </c>
      <c r="H2329" s="27" t="s">
        <v>154</v>
      </c>
      <c r="I2329" s="27" t="s">
        <v>161</v>
      </c>
      <c r="J2329" s="28" t="s">
        <v>3898</v>
      </c>
      <c r="K2329" s="29">
        <v>30000</v>
      </c>
      <c r="L2329" s="29">
        <v>30000</v>
      </c>
      <c r="M2329" s="29">
        <v>0</v>
      </c>
      <c r="N2329" s="29">
        <v>0</v>
      </c>
      <c r="O2329" s="31" t="s">
        <v>4308</v>
      </c>
    </row>
    <row r="2330" spans="1:15" ht="30" x14ac:dyDescent="0.25">
      <c r="A2330" s="30" t="s">
        <v>5</v>
      </c>
      <c r="B2330" s="27" t="s">
        <v>70</v>
      </c>
      <c r="C2330" s="27" t="s">
        <v>71</v>
      </c>
      <c r="D2330" s="27" t="str">
        <f>VLOOKUP(C2330,state!A:B,2)</f>
        <v>South Carolina</v>
      </c>
      <c r="E2330" s="33" t="s">
        <v>976</v>
      </c>
      <c r="F2330" s="33" t="str">
        <f>VLOOKUP(E2330,Sheet4!A:B,2,FALSE)</f>
        <v>Columbia</v>
      </c>
      <c r="G2330" s="27" t="s">
        <v>977</v>
      </c>
      <c r="H2330" s="27" t="s">
        <v>154</v>
      </c>
      <c r="I2330" s="27" t="s">
        <v>161</v>
      </c>
      <c r="J2330" s="28" t="s">
        <v>3898</v>
      </c>
      <c r="K2330" s="29">
        <v>30000</v>
      </c>
      <c r="L2330" s="29">
        <v>30000</v>
      </c>
      <c r="M2330" s="29">
        <v>0</v>
      </c>
      <c r="N2330" s="29">
        <v>0</v>
      </c>
      <c r="O2330" s="31" t="s">
        <v>4874</v>
      </c>
    </row>
    <row r="2331" spans="1:15" ht="30" x14ac:dyDescent="0.25">
      <c r="A2331" s="30" t="s">
        <v>5</v>
      </c>
      <c r="B2331" s="27" t="s">
        <v>70</v>
      </c>
      <c r="C2331" s="27" t="s">
        <v>71</v>
      </c>
      <c r="D2331" s="27" t="str">
        <f>VLOOKUP(C2331,state!A:B,2)</f>
        <v>South Carolina</v>
      </c>
      <c r="E2331" s="33" t="s">
        <v>976</v>
      </c>
      <c r="F2331" s="33" t="str">
        <f>VLOOKUP(E2331,Sheet4!A:B,2,FALSE)</f>
        <v>Columbia</v>
      </c>
      <c r="G2331" s="27" t="s">
        <v>977</v>
      </c>
      <c r="H2331" s="27" t="s">
        <v>154</v>
      </c>
      <c r="I2331" s="27" t="s">
        <v>161</v>
      </c>
      <c r="J2331" s="28" t="s">
        <v>3898</v>
      </c>
      <c r="K2331" s="29">
        <v>35000</v>
      </c>
      <c r="L2331" s="29">
        <v>35000</v>
      </c>
      <c r="M2331" s="29">
        <v>0</v>
      </c>
      <c r="N2331" s="29">
        <v>0</v>
      </c>
      <c r="O2331" s="31" t="s">
        <v>4326</v>
      </c>
    </row>
    <row r="2332" spans="1:15" ht="30" x14ac:dyDescent="0.25">
      <c r="A2332" s="30" t="s">
        <v>5</v>
      </c>
      <c r="B2332" s="27" t="s">
        <v>70</v>
      </c>
      <c r="C2332" s="27" t="s">
        <v>71</v>
      </c>
      <c r="D2332" s="27" t="str">
        <f>VLOOKUP(C2332,state!A:B,2)</f>
        <v>South Carolina</v>
      </c>
      <c r="E2332" s="33" t="s">
        <v>976</v>
      </c>
      <c r="F2332" s="33" t="str">
        <f>VLOOKUP(E2332,Sheet4!A:B,2,FALSE)</f>
        <v>Columbia</v>
      </c>
      <c r="G2332" s="27" t="s">
        <v>977</v>
      </c>
      <c r="H2332" s="27" t="s">
        <v>154</v>
      </c>
      <c r="I2332" s="27" t="s">
        <v>161</v>
      </c>
      <c r="J2332" s="28" t="s">
        <v>3898</v>
      </c>
      <c r="K2332" s="29">
        <v>45900</v>
      </c>
      <c r="L2332" s="29">
        <v>45900</v>
      </c>
      <c r="M2332" s="29">
        <v>0</v>
      </c>
      <c r="N2332" s="29">
        <v>0</v>
      </c>
      <c r="O2332" s="31" t="s">
        <v>4875</v>
      </c>
    </row>
    <row r="2333" spans="1:15" ht="30" x14ac:dyDescent="0.25">
      <c r="A2333" s="30" t="s">
        <v>5</v>
      </c>
      <c r="B2333" s="27" t="s">
        <v>70</v>
      </c>
      <c r="C2333" s="27" t="s">
        <v>71</v>
      </c>
      <c r="D2333" s="27" t="str">
        <f>VLOOKUP(C2333,state!A:B,2)</f>
        <v>South Carolina</v>
      </c>
      <c r="E2333" s="33" t="s">
        <v>976</v>
      </c>
      <c r="F2333" s="33" t="str">
        <f>VLOOKUP(E2333,Sheet4!A:B,2,FALSE)</f>
        <v>Columbia</v>
      </c>
      <c r="G2333" s="27" t="s">
        <v>977</v>
      </c>
      <c r="H2333" s="27" t="s">
        <v>154</v>
      </c>
      <c r="I2333" s="27" t="s">
        <v>161</v>
      </c>
      <c r="J2333" s="28" t="s">
        <v>3898</v>
      </c>
      <c r="K2333" s="29">
        <v>50000</v>
      </c>
      <c r="L2333" s="29">
        <v>50000</v>
      </c>
      <c r="M2333" s="29">
        <v>0</v>
      </c>
      <c r="N2333" s="29">
        <v>0</v>
      </c>
      <c r="O2333" s="31" t="s">
        <v>4262</v>
      </c>
    </row>
    <row r="2334" spans="1:15" ht="30" x14ac:dyDescent="0.25">
      <c r="A2334" s="30" t="s">
        <v>5</v>
      </c>
      <c r="B2334" s="27" t="s">
        <v>70</v>
      </c>
      <c r="C2334" s="27" t="s">
        <v>71</v>
      </c>
      <c r="D2334" s="27" t="str">
        <f>VLOOKUP(C2334,state!A:B,2)</f>
        <v>South Carolina</v>
      </c>
      <c r="E2334" s="33" t="s">
        <v>3623</v>
      </c>
      <c r="F2334" s="33" t="str">
        <f>VLOOKUP(E2334,Sheet4!A:B,2,FALSE)</f>
        <v>Rock Hill</v>
      </c>
      <c r="G2334" s="27" t="s">
        <v>3625</v>
      </c>
      <c r="H2334" s="27" t="s">
        <v>154</v>
      </c>
      <c r="I2334" s="27" t="s">
        <v>161</v>
      </c>
      <c r="J2334" s="28" t="s">
        <v>3948</v>
      </c>
      <c r="K2334" s="29">
        <v>210602</v>
      </c>
      <c r="L2334" s="29">
        <v>210602</v>
      </c>
      <c r="M2334" s="29">
        <v>0</v>
      </c>
      <c r="N2334" s="29">
        <v>0</v>
      </c>
      <c r="O2334" s="31" t="s">
        <v>5688</v>
      </c>
    </row>
    <row r="2335" spans="1:15" x14ac:dyDescent="0.25">
      <c r="A2335" s="30" t="s">
        <v>15</v>
      </c>
      <c r="B2335" s="27" t="s">
        <v>16</v>
      </c>
      <c r="C2335" s="27" t="s">
        <v>38</v>
      </c>
      <c r="D2335" s="27" t="str">
        <f>VLOOKUP(C2335,state!A:B,2)</f>
        <v>South Dakota</v>
      </c>
      <c r="E2335" s="33" t="s">
        <v>2660</v>
      </c>
      <c r="F2335" s="33" t="str">
        <f>VLOOKUP(E2335,Sheet4!A:B,2,FALSE)</f>
        <v>Pierre</v>
      </c>
      <c r="G2335" s="27" t="s">
        <v>43</v>
      </c>
      <c r="H2335" s="28" t="s">
        <v>10</v>
      </c>
      <c r="I2335" s="28"/>
      <c r="J2335" s="28" t="s">
        <v>3907</v>
      </c>
      <c r="K2335" s="29">
        <v>157500</v>
      </c>
      <c r="L2335" s="29">
        <v>157500</v>
      </c>
      <c r="M2335" s="29">
        <v>0</v>
      </c>
      <c r="N2335" s="29">
        <v>0</v>
      </c>
      <c r="O2335" s="31" t="s">
        <v>170</v>
      </c>
    </row>
    <row r="2336" spans="1:15" x14ac:dyDescent="0.25">
      <c r="A2336" s="30" t="s">
        <v>15</v>
      </c>
      <c r="B2336" s="27" t="s">
        <v>16</v>
      </c>
      <c r="C2336" s="27" t="s">
        <v>38</v>
      </c>
      <c r="D2336" s="27" t="str">
        <f>VLOOKUP(C2336,state!A:B,2)</f>
        <v>South Dakota</v>
      </c>
      <c r="E2336" s="33" t="s">
        <v>2660</v>
      </c>
      <c r="F2336" s="33" t="str">
        <f>VLOOKUP(E2336,Sheet4!A:B,2,FALSE)</f>
        <v>Pierre</v>
      </c>
      <c r="G2336" s="27" t="s">
        <v>43</v>
      </c>
      <c r="H2336" s="28" t="s">
        <v>10</v>
      </c>
      <c r="I2336" s="28"/>
      <c r="J2336" s="28" t="s">
        <v>3920</v>
      </c>
      <c r="K2336" s="29">
        <v>540000</v>
      </c>
      <c r="L2336" s="29">
        <v>540000</v>
      </c>
      <c r="M2336" s="29">
        <v>0</v>
      </c>
      <c r="N2336" s="29">
        <v>0</v>
      </c>
      <c r="O2336" s="31" t="s">
        <v>170</v>
      </c>
    </row>
    <row r="2337" spans="1:15" ht="30" x14ac:dyDescent="0.25">
      <c r="A2337" s="30" t="s">
        <v>15</v>
      </c>
      <c r="B2337" s="27" t="s">
        <v>16</v>
      </c>
      <c r="C2337" s="27" t="s">
        <v>38</v>
      </c>
      <c r="D2337" s="27" t="str">
        <f>VLOOKUP(C2337,state!A:B,2)</f>
        <v>South Dakota</v>
      </c>
      <c r="E2337" s="33" t="s">
        <v>40</v>
      </c>
      <c r="F2337" s="33" t="str">
        <f>VLOOKUP(E2337,Sheet4!A:B,2,FALSE)</f>
        <v>Pierre</v>
      </c>
      <c r="G2337" s="27" t="s">
        <v>42</v>
      </c>
      <c r="H2337" s="28" t="s">
        <v>10</v>
      </c>
      <c r="I2337" s="28"/>
      <c r="J2337" s="28" t="s">
        <v>3898</v>
      </c>
      <c r="K2337" s="29">
        <v>1086</v>
      </c>
      <c r="L2337" s="29">
        <v>1086</v>
      </c>
      <c r="M2337" s="29">
        <v>0</v>
      </c>
      <c r="N2337" s="29">
        <v>0</v>
      </c>
      <c r="O2337" s="31" t="s">
        <v>44</v>
      </c>
    </row>
    <row r="2338" spans="1:15" ht="30" x14ac:dyDescent="0.25">
      <c r="A2338" s="30" t="s">
        <v>15</v>
      </c>
      <c r="B2338" s="27" t="s">
        <v>16</v>
      </c>
      <c r="C2338" s="27" t="s">
        <v>38</v>
      </c>
      <c r="D2338" s="27" t="str">
        <f>VLOOKUP(C2338,state!A:B,2)</f>
        <v>South Dakota</v>
      </c>
      <c r="E2338" s="33" t="s">
        <v>40</v>
      </c>
      <c r="F2338" s="33" t="str">
        <f>VLOOKUP(E2338,Sheet4!A:B,2,FALSE)</f>
        <v>Pierre</v>
      </c>
      <c r="G2338" s="27" t="s">
        <v>42</v>
      </c>
      <c r="H2338" s="28" t="s">
        <v>10</v>
      </c>
      <c r="I2338" s="28"/>
      <c r="J2338" s="28" t="s">
        <v>3898</v>
      </c>
      <c r="K2338" s="29">
        <v>1500</v>
      </c>
      <c r="L2338" s="29">
        <v>1500</v>
      </c>
      <c r="M2338" s="29">
        <v>0</v>
      </c>
      <c r="N2338" s="29">
        <v>0</v>
      </c>
      <c r="O2338" s="31" t="s">
        <v>45</v>
      </c>
    </row>
    <row r="2339" spans="1:15" ht="30" x14ac:dyDescent="0.25">
      <c r="A2339" s="30" t="s">
        <v>15</v>
      </c>
      <c r="B2339" s="27" t="s">
        <v>16</v>
      </c>
      <c r="C2339" s="27" t="s">
        <v>38</v>
      </c>
      <c r="D2339" s="27" t="str">
        <f>VLOOKUP(C2339,state!A:B,2)</f>
        <v>South Dakota</v>
      </c>
      <c r="E2339" s="33" t="s">
        <v>40</v>
      </c>
      <c r="F2339" s="33" t="str">
        <f>VLOOKUP(E2339,Sheet4!A:B,2,FALSE)</f>
        <v>Pierre</v>
      </c>
      <c r="G2339" s="27" t="s">
        <v>42</v>
      </c>
      <c r="H2339" s="28" t="s">
        <v>10</v>
      </c>
      <c r="I2339" s="28"/>
      <c r="J2339" s="28" t="s">
        <v>3898</v>
      </c>
      <c r="K2339" s="29">
        <v>2000</v>
      </c>
      <c r="L2339" s="29">
        <v>2000</v>
      </c>
      <c r="M2339" s="29">
        <v>0</v>
      </c>
      <c r="N2339" s="29">
        <v>0</v>
      </c>
      <c r="O2339" s="31" t="s">
        <v>4105</v>
      </c>
    </row>
    <row r="2340" spans="1:15" ht="30" x14ac:dyDescent="0.25">
      <c r="A2340" s="30" t="s">
        <v>15</v>
      </c>
      <c r="B2340" s="27" t="s">
        <v>16</v>
      </c>
      <c r="C2340" s="27" t="s">
        <v>38</v>
      </c>
      <c r="D2340" s="27" t="str">
        <f>VLOOKUP(C2340,state!A:B,2)</f>
        <v>South Dakota</v>
      </c>
      <c r="E2340" s="33" t="s">
        <v>40</v>
      </c>
      <c r="F2340" s="33" t="str">
        <f>VLOOKUP(E2340,Sheet4!A:B,2,FALSE)</f>
        <v>Pierre</v>
      </c>
      <c r="G2340" s="27" t="s">
        <v>42</v>
      </c>
      <c r="H2340" s="28" t="s">
        <v>10</v>
      </c>
      <c r="I2340" s="28"/>
      <c r="J2340" s="28" t="s">
        <v>3898</v>
      </c>
      <c r="K2340" s="29">
        <v>2000</v>
      </c>
      <c r="L2340" s="29">
        <v>2000</v>
      </c>
      <c r="M2340" s="29">
        <v>0</v>
      </c>
      <c r="N2340" s="29">
        <v>0</v>
      </c>
      <c r="O2340" s="31" t="s">
        <v>4354</v>
      </c>
    </row>
    <row r="2341" spans="1:15" ht="30" x14ac:dyDescent="0.25">
      <c r="A2341" s="30" t="s">
        <v>15</v>
      </c>
      <c r="B2341" s="27" t="s">
        <v>16</v>
      </c>
      <c r="C2341" s="27" t="s">
        <v>38</v>
      </c>
      <c r="D2341" s="27" t="str">
        <f>VLOOKUP(C2341,state!A:B,2)</f>
        <v>South Dakota</v>
      </c>
      <c r="E2341" s="33" t="s">
        <v>40</v>
      </c>
      <c r="F2341" s="33" t="str">
        <f>VLOOKUP(E2341,Sheet4!A:B,2,FALSE)</f>
        <v>Pierre</v>
      </c>
      <c r="G2341" s="27" t="s">
        <v>42</v>
      </c>
      <c r="H2341" s="28" t="s">
        <v>10</v>
      </c>
      <c r="I2341" s="28"/>
      <c r="J2341" s="28" t="s">
        <v>3898</v>
      </c>
      <c r="K2341" s="29">
        <v>8073</v>
      </c>
      <c r="L2341" s="29">
        <v>8073</v>
      </c>
      <c r="M2341" s="29">
        <v>0</v>
      </c>
      <c r="N2341" s="29">
        <v>0</v>
      </c>
      <c r="O2341" s="31" t="s">
        <v>44</v>
      </c>
    </row>
    <row r="2342" spans="1:15" ht="30" x14ac:dyDescent="0.25">
      <c r="A2342" s="30" t="s">
        <v>15</v>
      </c>
      <c r="B2342" s="27" t="s">
        <v>16</v>
      </c>
      <c r="C2342" s="27" t="s">
        <v>38</v>
      </c>
      <c r="D2342" s="27" t="str">
        <f>VLOOKUP(C2342,state!A:B,2)</f>
        <v>South Dakota</v>
      </c>
      <c r="E2342" s="33" t="s">
        <v>40</v>
      </c>
      <c r="F2342" s="33" t="str">
        <f>VLOOKUP(E2342,Sheet4!A:B,2,FALSE)</f>
        <v>Pierre</v>
      </c>
      <c r="G2342" s="27" t="s">
        <v>42</v>
      </c>
      <c r="H2342" s="28" t="s">
        <v>10</v>
      </c>
      <c r="I2342" s="28"/>
      <c r="J2342" s="28" t="s">
        <v>3898</v>
      </c>
      <c r="K2342" s="29">
        <v>18000</v>
      </c>
      <c r="L2342" s="29">
        <v>18000</v>
      </c>
      <c r="M2342" s="29">
        <v>0</v>
      </c>
      <c r="N2342" s="29">
        <v>0</v>
      </c>
      <c r="O2342" s="31" t="s">
        <v>96</v>
      </c>
    </row>
    <row r="2343" spans="1:15" ht="30" x14ac:dyDescent="0.25">
      <c r="A2343" s="30" t="s">
        <v>15</v>
      </c>
      <c r="B2343" s="27" t="s">
        <v>16</v>
      </c>
      <c r="C2343" s="27" t="s">
        <v>38</v>
      </c>
      <c r="D2343" s="27" t="str">
        <f>VLOOKUP(C2343,state!A:B,2)</f>
        <v>South Dakota</v>
      </c>
      <c r="E2343" s="33" t="s">
        <v>40</v>
      </c>
      <c r="F2343" s="33" t="str">
        <f>VLOOKUP(E2343,Sheet4!A:B,2,FALSE)</f>
        <v>Pierre</v>
      </c>
      <c r="G2343" s="27" t="s">
        <v>42</v>
      </c>
      <c r="H2343" s="28" t="s">
        <v>10</v>
      </c>
      <c r="I2343" s="28"/>
      <c r="J2343" s="28" t="s">
        <v>3898</v>
      </c>
      <c r="K2343" s="29">
        <v>18575</v>
      </c>
      <c r="L2343" s="29">
        <v>18575</v>
      </c>
      <c r="M2343" s="29">
        <v>0</v>
      </c>
      <c r="N2343" s="29">
        <v>0</v>
      </c>
      <c r="O2343" s="31" t="s">
        <v>96</v>
      </c>
    </row>
    <row r="2344" spans="1:15" ht="30" x14ac:dyDescent="0.25">
      <c r="A2344" s="30" t="s">
        <v>15</v>
      </c>
      <c r="B2344" s="27" t="s">
        <v>16</v>
      </c>
      <c r="C2344" s="27" t="s">
        <v>38</v>
      </c>
      <c r="D2344" s="27" t="str">
        <f>VLOOKUP(C2344,state!A:B,2)</f>
        <v>South Dakota</v>
      </c>
      <c r="E2344" s="33" t="s">
        <v>40</v>
      </c>
      <c r="F2344" s="33" t="str">
        <f>VLOOKUP(E2344,Sheet4!A:B,2,FALSE)</f>
        <v>Pierre</v>
      </c>
      <c r="G2344" s="27" t="s">
        <v>42</v>
      </c>
      <c r="H2344" s="28" t="s">
        <v>10</v>
      </c>
      <c r="I2344" s="28"/>
      <c r="J2344" s="28" t="s">
        <v>3898</v>
      </c>
      <c r="K2344" s="29">
        <v>129766</v>
      </c>
      <c r="L2344" s="29">
        <v>129766</v>
      </c>
      <c r="M2344" s="29">
        <v>0</v>
      </c>
      <c r="N2344" s="29">
        <v>0</v>
      </c>
      <c r="O2344" s="31" t="s">
        <v>4353</v>
      </c>
    </row>
    <row r="2345" spans="1:15" ht="30" x14ac:dyDescent="0.25">
      <c r="A2345" s="30" t="s">
        <v>15</v>
      </c>
      <c r="B2345" s="27" t="s">
        <v>16</v>
      </c>
      <c r="C2345" s="27" t="s">
        <v>38</v>
      </c>
      <c r="D2345" s="27" t="str">
        <f>VLOOKUP(C2345,state!A:B,2)</f>
        <v>South Dakota</v>
      </c>
      <c r="E2345" s="33" t="s">
        <v>40</v>
      </c>
      <c r="F2345" s="33" t="str">
        <f>VLOOKUP(E2345,Sheet4!A:B,2,FALSE)</f>
        <v>Pierre</v>
      </c>
      <c r="G2345" s="27" t="s">
        <v>42</v>
      </c>
      <c r="H2345" s="28" t="s">
        <v>10</v>
      </c>
      <c r="I2345" s="28"/>
      <c r="J2345" s="28" t="s">
        <v>3898</v>
      </c>
      <c r="K2345" s="29">
        <v>134000</v>
      </c>
      <c r="L2345" s="29">
        <v>134000</v>
      </c>
      <c r="M2345" s="29">
        <v>0</v>
      </c>
      <c r="N2345" s="29">
        <v>0</v>
      </c>
      <c r="O2345" s="31" t="s">
        <v>4518</v>
      </c>
    </row>
    <row r="2346" spans="1:15" ht="30" x14ac:dyDescent="0.25">
      <c r="A2346" s="30" t="s">
        <v>15</v>
      </c>
      <c r="B2346" s="27" t="s">
        <v>16</v>
      </c>
      <c r="C2346" s="27" t="s">
        <v>38</v>
      </c>
      <c r="D2346" s="27" t="str">
        <f>VLOOKUP(C2346,state!A:B,2)</f>
        <v>South Dakota</v>
      </c>
      <c r="E2346" s="33" t="s">
        <v>697</v>
      </c>
      <c r="F2346" s="33" t="str">
        <f>VLOOKUP(E2346,Sheet4!A:B,2,FALSE)</f>
        <v>Pierre</v>
      </c>
      <c r="G2346" s="27" t="s">
        <v>698</v>
      </c>
      <c r="H2346" s="28" t="s">
        <v>222</v>
      </c>
      <c r="I2346" s="28" t="s">
        <v>229</v>
      </c>
      <c r="J2346" s="28" t="s">
        <v>3912</v>
      </c>
      <c r="K2346" s="29">
        <v>180000</v>
      </c>
      <c r="L2346" s="29">
        <v>180000</v>
      </c>
      <c r="M2346" s="29">
        <v>0</v>
      </c>
      <c r="N2346" s="29">
        <v>0</v>
      </c>
      <c r="O2346" s="31" t="s">
        <v>4178</v>
      </c>
    </row>
    <row r="2347" spans="1:15" ht="30" x14ac:dyDescent="0.25">
      <c r="A2347" s="30" t="s">
        <v>15</v>
      </c>
      <c r="B2347" s="27" t="s">
        <v>16</v>
      </c>
      <c r="C2347" s="27" t="s">
        <v>38</v>
      </c>
      <c r="D2347" s="27" t="str">
        <f>VLOOKUP(C2347,state!A:B,2)</f>
        <v>South Dakota</v>
      </c>
      <c r="E2347" s="33" t="s">
        <v>697</v>
      </c>
      <c r="F2347" s="33" t="str">
        <f>VLOOKUP(E2347,Sheet4!A:B,2,FALSE)</f>
        <v>Pierre</v>
      </c>
      <c r="G2347" s="27" t="s">
        <v>698</v>
      </c>
      <c r="H2347" s="28" t="s">
        <v>222</v>
      </c>
      <c r="I2347" s="28" t="s">
        <v>229</v>
      </c>
      <c r="J2347" s="28" t="s">
        <v>3912</v>
      </c>
      <c r="K2347" s="29">
        <v>1020000</v>
      </c>
      <c r="L2347" s="29">
        <v>1020000</v>
      </c>
      <c r="M2347" s="29">
        <v>0</v>
      </c>
      <c r="N2347" s="29">
        <v>0</v>
      </c>
      <c r="O2347" s="31" t="s">
        <v>5461</v>
      </c>
    </row>
    <row r="2348" spans="1:15" ht="30" x14ac:dyDescent="0.25">
      <c r="A2348" s="30" t="s">
        <v>15</v>
      </c>
      <c r="B2348" s="27" t="s">
        <v>16</v>
      </c>
      <c r="C2348" s="27" t="s">
        <v>38</v>
      </c>
      <c r="D2348" s="27" t="str">
        <f>VLOOKUP(C2348,state!A:B,2)</f>
        <v>South Dakota</v>
      </c>
      <c r="E2348" s="33" t="s">
        <v>610</v>
      </c>
      <c r="F2348" s="33" t="str">
        <f>VLOOKUP(E2348,Sheet4!A:B,2,FALSE)</f>
        <v>De Smet</v>
      </c>
      <c r="G2348" s="27" t="s">
        <v>612</v>
      </c>
      <c r="H2348" s="27" t="s">
        <v>4</v>
      </c>
      <c r="I2348" s="27" t="s">
        <v>13</v>
      </c>
      <c r="J2348" s="28" t="s">
        <v>3896</v>
      </c>
      <c r="K2348" s="29">
        <v>184897</v>
      </c>
      <c r="L2348" s="29">
        <v>184897</v>
      </c>
      <c r="M2348" s="29">
        <v>0</v>
      </c>
      <c r="N2348" s="29">
        <v>0</v>
      </c>
      <c r="O2348" s="31" t="s">
        <v>4162</v>
      </c>
    </row>
    <row r="2349" spans="1:15" ht="30" x14ac:dyDescent="0.25">
      <c r="A2349" s="30" t="s">
        <v>15</v>
      </c>
      <c r="B2349" s="27" t="s">
        <v>16</v>
      </c>
      <c r="C2349" s="27" t="s">
        <v>38</v>
      </c>
      <c r="D2349" s="27" t="str">
        <f>VLOOKUP(C2349,state!A:B,2)</f>
        <v>South Dakota</v>
      </c>
      <c r="E2349" s="33" t="s">
        <v>610</v>
      </c>
      <c r="F2349" s="33" t="str">
        <f>VLOOKUP(E2349,Sheet4!A:B,2,FALSE)</f>
        <v>De Smet</v>
      </c>
      <c r="G2349" s="27" t="s">
        <v>612</v>
      </c>
      <c r="H2349" s="27" t="s">
        <v>4</v>
      </c>
      <c r="I2349" s="27" t="s">
        <v>13</v>
      </c>
      <c r="J2349" s="28" t="s">
        <v>3896</v>
      </c>
      <c r="K2349" s="29">
        <v>422603</v>
      </c>
      <c r="L2349" s="29">
        <v>422603</v>
      </c>
      <c r="M2349" s="29">
        <v>0</v>
      </c>
      <c r="N2349" s="29">
        <v>0</v>
      </c>
      <c r="O2349" s="31" t="s">
        <v>176</v>
      </c>
    </row>
    <row r="2350" spans="1:15" ht="30" x14ac:dyDescent="0.25">
      <c r="A2350" s="30" t="s">
        <v>15</v>
      </c>
      <c r="B2350" s="27" t="s">
        <v>16</v>
      </c>
      <c r="C2350" s="27" t="s">
        <v>38</v>
      </c>
      <c r="D2350" s="27" t="str">
        <f>VLOOKUP(C2350,state!A:B,2)</f>
        <v>South Dakota</v>
      </c>
      <c r="E2350" s="33" t="s">
        <v>2143</v>
      </c>
      <c r="F2350" s="33" t="str">
        <f>VLOOKUP(E2350,Sheet4!A:B,2,FALSE)</f>
        <v>Gettysburg</v>
      </c>
      <c r="G2350" s="27" t="s">
        <v>2144</v>
      </c>
      <c r="H2350" s="27" t="s">
        <v>4</v>
      </c>
      <c r="I2350" s="27" t="s">
        <v>13</v>
      </c>
      <c r="J2350" s="28" t="s">
        <v>3894</v>
      </c>
      <c r="K2350" s="29">
        <v>440309</v>
      </c>
      <c r="L2350" s="29">
        <v>440309</v>
      </c>
      <c r="M2350" s="29">
        <v>0</v>
      </c>
      <c r="N2350" s="29">
        <v>0</v>
      </c>
      <c r="O2350" s="31" t="s">
        <v>300</v>
      </c>
    </row>
    <row r="2351" spans="1:15" ht="30" x14ac:dyDescent="0.25">
      <c r="A2351" s="30" t="s">
        <v>15</v>
      </c>
      <c r="B2351" s="27" t="s">
        <v>16</v>
      </c>
      <c r="C2351" s="27" t="s">
        <v>38</v>
      </c>
      <c r="D2351" s="27" t="str">
        <f>VLOOKUP(C2351,state!A:B,2)</f>
        <v>South Dakota</v>
      </c>
      <c r="E2351" s="33" t="s">
        <v>2148</v>
      </c>
      <c r="F2351" s="33" t="str">
        <f>VLOOKUP(E2351,Sheet4!A:B,2,FALSE)</f>
        <v>Platte</v>
      </c>
      <c r="G2351" s="27" t="s">
        <v>2149</v>
      </c>
      <c r="H2351" s="27" t="s">
        <v>4</v>
      </c>
      <c r="I2351" s="27" t="s">
        <v>13</v>
      </c>
      <c r="J2351" s="28" t="s">
        <v>3894</v>
      </c>
      <c r="K2351" s="29">
        <v>25000</v>
      </c>
      <c r="L2351" s="29">
        <v>25000</v>
      </c>
      <c r="M2351" s="29">
        <v>0</v>
      </c>
      <c r="N2351" s="29">
        <v>0</v>
      </c>
      <c r="O2351" s="31" t="s">
        <v>4553</v>
      </c>
    </row>
    <row r="2352" spans="1:15" ht="30" x14ac:dyDescent="0.25">
      <c r="A2352" s="30" t="s">
        <v>15</v>
      </c>
      <c r="B2352" s="27" t="s">
        <v>16</v>
      </c>
      <c r="C2352" s="27" t="s">
        <v>38</v>
      </c>
      <c r="D2352" s="27" t="str">
        <f>VLOOKUP(C2352,state!A:B,2)</f>
        <v>South Dakota</v>
      </c>
      <c r="E2352" s="33" t="s">
        <v>2148</v>
      </c>
      <c r="F2352" s="33" t="str">
        <f>VLOOKUP(E2352,Sheet4!A:B,2,FALSE)</f>
        <v>Platte</v>
      </c>
      <c r="G2352" s="27" t="s">
        <v>2149</v>
      </c>
      <c r="H2352" s="27" t="s">
        <v>4</v>
      </c>
      <c r="I2352" s="27" t="s">
        <v>13</v>
      </c>
      <c r="J2352" s="28" t="s">
        <v>3894</v>
      </c>
      <c r="K2352" s="29">
        <v>25000</v>
      </c>
      <c r="L2352" s="29">
        <v>25000</v>
      </c>
      <c r="M2352" s="29">
        <v>0</v>
      </c>
      <c r="N2352" s="29">
        <v>0</v>
      </c>
      <c r="O2352" s="31" t="s">
        <v>4554</v>
      </c>
    </row>
    <row r="2353" spans="1:15" ht="30" x14ac:dyDescent="0.25">
      <c r="A2353" s="30" t="s">
        <v>15</v>
      </c>
      <c r="B2353" s="27" t="s">
        <v>16</v>
      </c>
      <c r="C2353" s="27" t="s">
        <v>38</v>
      </c>
      <c r="D2353" s="27" t="str">
        <f>VLOOKUP(C2353,state!A:B,2)</f>
        <v>South Dakota</v>
      </c>
      <c r="E2353" s="33" t="s">
        <v>2148</v>
      </c>
      <c r="F2353" s="33" t="str">
        <f>VLOOKUP(E2353,Sheet4!A:B,2,FALSE)</f>
        <v>Platte</v>
      </c>
      <c r="G2353" s="27" t="s">
        <v>2149</v>
      </c>
      <c r="H2353" s="27" t="s">
        <v>4</v>
      </c>
      <c r="I2353" s="27" t="s">
        <v>13</v>
      </c>
      <c r="J2353" s="28" t="s">
        <v>3894</v>
      </c>
      <c r="K2353" s="29">
        <v>80500</v>
      </c>
      <c r="L2353" s="29">
        <v>80500</v>
      </c>
      <c r="M2353" s="29">
        <v>0</v>
      </c>
      <c r="N2353" s="29">
        <v>0</v>
      </c>
      <c r="O2353" s="31" t="s">
        <v>1656</v>
      </c>
    </row>
    <row r="2354" spans="1:15" ht="30" x14ac:dyDescent="0.25">
      <c r="A2354" s="30" t="s">
        <v>15</v>
      </c>
      <c r="B2354" s="27" t="s">
        <v>16</v>
      </c>
      <c r="C2354" s="27" t="s">
        <v>38</v>
      </c>
      <c r="D2354" s="27" t="str">
        <f>VLOOKUP(C2354,state!A:B,2)</f>
        <v>South Dakota</v>
      </c>
      <c r="E2354" s="33" t="s">
        <v>2829</v>
      </c>
      <c r="F2354" s="33" t="str">
        <f>VLOOKUP(E2354,Sheet4!A:B,2,FALSE)</f>
        <v>Eureka</v>
      </c>
      <c r="G2354" s="27" t="s">
        <v>2831</v>
      </c>
      <c r="H2354" s="27" t="s">
        <v>4</v>
      </c>
      <c r="I2354" s="27" t="s">
        <v>13</v>
      </c>
      <c r="J2354" s="28" t="s">
        <v>3920</v>
      </c>
      <c r="K2354" s="29">
        <v>64800</v>
      </c>
      <c r="L2354" s="29">
        <v>64800</v>
      </c>
      <c r="M2354" s="29">
        <v>0</v>
      </c>
      <c r="N2354" s="29">
        <v>0</v>
      </c>
      <c r="O2354" s="31" t="s">
        <v>587</v>
      </c>
    </row>
    <row r="2355" spans="1:15" ht="30" x14ac:dyDescent="0.25">
      <c r="A2355" s="30" t="s">
        <v>15</v>
      </c>
      <c r="B2355" s="27" t="s">
        <v>16</v>
      </c>
      <c r="C2355" s="27" t="s">
        <v>38</v>
      </c>
      <c r="D2355" s="27" t="str">
        <f>VLOOKUP(C2355,state!A:B,2)</f>
        <v>South Dakota</v>
      </c>
      <c r="E2355" s="33" t="s">
        <v>3824</v>
      </c>
      <c r="F2355" s="33" t="str">
        <f>VLOOKUP(E2355,Sheet4!A:B,2,FALSE)</f>
        <v>Sturgis</v>
      </c>
      <c r="G2355" s="27" t="s">
        <v>1093</v>
      </c>
      <c r="H2355" s="27" t="s">
        <v>4</v>
      </c>
      <c r="I2355" s="27" t="s">
        <v>13</v>
      </c>
      <c r="J2355" s="28" t="s">
        <v>3897</v>
      </c>
      <c r="K2355" s="29">
        <v>343665</v>
      </c>
      <c r="L2355" s="29">
        <v>343665</v>
      </c>
      <c r="M2355" s="29">
        <v>0</v>
      </c>
      <c r="N2355" s="29">
        <v>0</v>
      </c>
      <c r="O2355" s="31" t="s">
        <v>300</v>
      </c>
    </row>
    <row r="2356" spans="1:15" ht="30" x14ac:dyDescent="0.25">
      <c r="A2356" s="30" t="s">
        <v>15</v>
      </c>
      <c r="B2356" s="27" t="s">
        <v>16</v>
      </c>
      <c r="C2356" s="27" t="s">
        <v>38</v>
      </c>
      <c r="D2356" s="27" t="str">
        <f>VLOOKUP(C2356,state!A:B,2)</f>
        <v>South Dakota</v>
      </c>
      <c r="E2356" s="33" t="s">
        <v>1512</v>
      </c>
      <c r="F2356" s="33" t="str">
        <f>VLOOKUP(E2356,Sheet4!A:B,2,FALSE)</f>
        <v>Flandreau</v>
      </c>
      <c r="G2356" s="27" t="s">
        <v>1514</v>
      </c>
      <c r="H2356" s="27" t="s">
        <v>4</v>
      </c>
      <c r="I2356" s="27" t="s">
        <v>13</v>
      </c>
      <c r="J2356" s="28" t="s">
        <v>3894</v>
      </c>
      <c r="K2356" s="29">
        <v>99000</v>
      </c>
      <c r="L2356" s="29">
        <v>99000</v>
      </c>
      <c r="M2356" s="29">
        <v>0</v>
      </c>
      <c r="N2356" s="29">
        <v>0</v>
      </c>
      <c r="O2356" s="31" t="s">
        <v>213</v>
      </c>
    </row>
    <row r="2357" spans="1:15" ht="30" x14ac:dyDescent="0.25">
      <c r="A2357" s="30" t="s">
        <v>15</v>
      </c>
      <c r="B2357" s="27" t="s">
        <v>16</v>
      </c>
      <c r="C2357" s="27" t="s">
        <v>38</v>
      </c>
      <c r="D2357" s="27" t="str">
        <f>VLOOKUP(C2357,state!A:B,2)</f>
        <v>South Dakota</v>
      </c>
      <c r="E2357" s="33" t="s">
        <v>2967</v>
      </c>
      <c r="F2357" s="33" t="str">
        <f>VLOOKUP(E2357,Sheet4!A:B,2,FALSE)</f>
        <v>Wessington Springs</v>
      </c>
      <c r="G2357" s="27" t="s">
        <v>2968</v>
      </c>
      <c r="H2357" s="27" t="s">
        <v>4</v>
      </c>
      <c r="I2357" s="27" t="s">
        <v>13</v>
      </c>
      <c r="J2357" s="28" t="s">
        <v>3894</v>
      </c>
      <c r="K2357" s="29">
        <v>5000</v>
      </c>
      <c r="L2357" s="29">
        <v>5000</v>
      </c>
      <c r="M2357" s="29">
        <v>0</v>
      </c>
      <c r="N2357" s="29">
        <v>0</v>
      </c>
      <c r="O2357" s="31" t="s">
        <v>377</v>
      </c>
    </row>
    <row r="2358" spans="1:15" ht="30" x14ac:dyDescent="0.25">
      <c r="A2358" s="30" t="s">
        <v>15</v>
      </c>
      <c r="B2358" s="27" t="s">
        <v>16</v>
      </c>
      <c r="C2358" s="27" t="s">
        <v>38</v>
      </c>
      <c r="D2358" s="27" t="str">
        <f>VLOOKUP(C2358,state!A:B,2)</f>
        <v>South Dakota</v>
      </c>
      <c r="E2358" s="33" t="s">
        <v>2967</v>
      </c>
      <c r="F2358" s="33" t="str">
        <f>VLOOKUP(E2358,Sheet4!A:B,2,FALSE)</f>
        <v>Wessington Springs</v>
      </c>
      <c r="G2358" s="27" t="s">
        <v>2968</v>
      </c>
      <c r="H2358" s="27" t="s">
        <v>4</v>
      </c>
      <c r="I2358" s="27" t="s">
        <v>13</v>
      </c>
      <c r="J2358" s="28" t="s">
        <v>3894</v>
      </c>
      <c r="K2358" s="29">
        <v>98500</v>
      </c>
      <c r="L2358" s="29">
        <v>98500</v>
      </c>
      <c r="M2358" s="29">
        <v>0</v>
      </c>
      <c r="N2358" s="29">
        <v>0</v>
      </c>
      <c r="O2358" s="31" t="s">
        <v>3607</v>
      </c>
    </row>
    <row r="2359" spans="1:15" ht="30" x14ac:dyDescent="0.25">
      <c r="A2359" s="30" t="s">
        <v>15</v>
      </c>
      <c r="B2359" s="27" t="s">
        <v>16</v>
      </c>
      <c r="C2359" s="27" t="s">
        <v>38</v>
      </c>
      <c r="D2359" s="27" t="str">
        <f>VLOOKUP(C2359,state!A:B,2)</f>
        <v>South Dakota</v>
      </c>
      <c r="E2359" s="33" t="s">
        <v>2140</v>
      </c>
      <c r="F2359" s="33" t="str">
        <f>VLOOKUP(E2359,Sheet4!A:B,2,FALSE)</f>
        <v>Bison</v>
      </c>
      <c r="G2359" s="27" t="s">
        <v>2142</v>
      </c>
      <c r="H2359" s="27" t="s">
        <v>4</v>
      </c>
      <c r="I2359" s="27" t="s">
        <v>13</v>
      </c>
      <c r="J2359" s="28" t="s">
        <v>3894</v>
      </c>
      <c r="K2359" s="29">
        <v>94000</v>
      </c>
      <c r="L2359" s="29">
        <v>94000</v>
      </c>
      <c r="M2359" s="29">
        <v>0</v>
      </c>
      <c r="N2359" s="29">
        <v>0</v>
      </c>
      <c r="O2359" s="31" t="s">
        <v>524</v>
      </c>
    </row>
    <row r="2360" spans="1:15" ht="30" x14ac:dyDescent="0.25">
      <c r="A2360" s="30" t="s">
        <v>15</v>
      </c>
      <c r="B2360" s="27" t="s">
        <v>16</v>
      </c>
      <c r="C2360" s="27" t="s">
        <v>38</v>
      </c>
      <c r="D2360" s="27" t="str">
        <f>VLOOKUP(C2360,state!A:B,2)</f>
        <v>South Dakota</v>
      </c>
      <c r="E2360" s="33" t="s">
        <v>2140</v>
      </c>
      <c r="F2360" s="33" t="str">
        <f>VLOOKUP(E2360,Sheet4!A:B,2,FALSE)</f>
        <v>Bison</v>
      </c>
      <c r="G2360" s="27" t="s">
        <v>2142</v>
      </c>
      <c r="H2360" s="27" t="s">
        <v>4</v>
      </c>
      <c r="I2360" s="27" t="s">
        <v>13</v>
      </c>
      <c r="J2360" s="28" t="s">
        <v>3894</v>
      </c>
      <c r="K2360" s="29">
        <v>95000</v>
      </c>
      <c r="L2360" s="29">
        <v>95000</v>
      </c>
      <c r="M2360" s="29">
        <v>0</v>
      </c>
      <c r="N2360" s="29">
        <v>0</v>
      </c>
      <c r="O2360" s="31" t="s">
        <v>651</v>
      </c>
    </row>
    <row r="2361" spans="1:15" ht="30" x14ac:dyDescent="0.25">
      <c r="A2361" s="30" t="s">
        <v>15</v>
      </c>
      <c r="B2361" s="27" t="s">
        <v>16</v>
      </c>
      <c r="C2361" s="27" t="s">
        <v>38</v>
      </c>
      <c r="D2361" s="27" t="str">
        <f>VLOOKUP(C2361,state!A:B,2)</f>
        <v>South Dakota</v>
      </c>
      <c r="E2361" s="33" t="s">
        <v>2235</v>
      </c>
      <c r="F2361" s="33" t="str">
        <f>VLOOKUP(E2361,Sheet4!A:B,2,FALSE)</f>
        <v>Eagle Butte</v>
      </c>
      <c r="G2361" s="27" t="s">
        <v>2237</v>
      </c>
      <c r="H2361" s="27" t="s">
        <v>4</v>
      </c>
      <c r="I2361" s="27" t="s">
        <v>13</v>
      </c>
      <c r="J2361" s="28" t="s">
        <v>3894</v>
      </c>
      <c r="K2361" s="29">
        <v>309000</v>
      </c>
      <c r="L2361" s="29">
        <v>309000</v>
      </c>
      <c r="M2361" s="29">
        <v>0</v>
      </c>
      <c r="N2361" s="29">
        <v>0</v>
      </c>
      <c r="O2361" s="31" t="s">
        <v>4629</v>
      </c>
    </row>
    <row r="2362" spans="1:15" ht="30" x14ac:dyDescent="0.25">
      <c r="A2362" s="30" t="s">
        <v>15</v>
      </c>
      <c r="B2362" s="27" t="s">
        <v>16</v>
      </c>
      <c r="C2362" s="27" t="s">
        <v>38</v>
      </c>
      <c r="D2362" s="27" t="str">
        <f>VLOOKUP(C2362,state!A:B,2)</f>
        <v>South Dakota</v>
      </c>
      <c r="E2362" s="33" t="s">
        <v>2235</v>
      </c>
      <c r="F2362" s="33" t="str">
        <f>VLOOKUP(E2362,Sheet4!A:B,2,FALSE)</f>
        <v>Eagle Butte</v>
      </c>
      <c r="G2362" s="27" t="s">
        <v>2237</v>
      </c>
      <c r="H2362" s="27" t="s">
        <v>4</v>
      </c>
      <c r="I2362" s="27" t="s">
        <v>13</v>
      </c>
      <c r="J2362" s="28" t="s">
        <v>3894</v>
      </c>
      <c r="K2362" s="29">
        <v>525000</v>
      </c>
      <c r="L2362" s="29">
        <v>525000</v>
      </c>
      <c r="M2362" s="29">
        <v>0</v>
      </c>
      <c r="N2362" s="29">
        <v>0</v>
      </c>
      <c r="O2362" s="31" t="s">
        <v>4628</v>
      </c>
    </row>
    <row r="2363" spans="1:15" ht="30" x14ac:dyDescent="0.25">
      <c r="A2363" s="30" t="s">
        <v>15</v>
      </c>
      <c r="B2363" s="27" t="s">
        <v>16</v>
      </c>
      <c r="C2363" s="27" t="s">
        <v>38</v>
      </c>
      <c r="D2363" s="27" t="str">
        <f>VLOOKUP(C2363,state!A:B,2)</f>
        <v>South Dakota</v>
      </c>
      <c r="E2363" s="33" t="s">
        <v>2832</v>
      </c>
      <c r="F2363" s="33" t="str">
        <f>VLOOKUP(E2363,Sheet4!A:B,2,FALSE)</f>
        <v>Sisseton</v>
      </c>
      <c r="G2363" s="27" t="s">
        <v>2834</v>
      </c>
      <c r="H2363" s="27" t="s">
        <v>4</v>
      </c>
      <c r="I2363" s="27" t="s">
        <v>13</v>
      </c>
      <c r="J2363" s="28" t="s">
        <v>3897</v>
      </c>
      <c r="K2363" s="29">
        <v>171000</v>
      </c>
      <c r="L2363" s="29">
        <v>171000</v>
      </c>
      <c r="M2363" s="29">
        <v>0</v>
      </c>
      <c r="N2363" s="29">
        <v>0</v>
      </c>
      <c r="O2363" s="31" t="s">
        <v>69</v>
      </c>
    </row>
    <row r="2364" spans="1:15" ht="30" x14ac:dyDescent="0.25">
      <c r="A2364" s="30" t="s">
        <v>15</v>
      </c>
      <c r="B2364" s="27" t="s">
        <v>16</v>
      </c>
      <c r="C2364" s="27" t="s">
        <v>38</v>
      </c>
      <c r="D2364" s="27" t="str">
        <f>VLOOKUP(C2364,state!A:B,2)</f>
        <v>South Dakota</v>
      </c>
      <c r="E2364" s="33" t="s">
        <v>2883</v>
      </c>
      <c r="F2364" s="33" t="str">
        <f>VLOOKUP(E2364,Sheet4!A:B,2,FALSE)</f>
        <v>Clark</v>
      </c>
      <c r="G2364" s="27" t="s">
        <v>2884</v>
      </c>
      <c r="H2364" s="27" t="s">
        <v>4</v>
      </c>
      <c r="I2364" s="27" t="s">
        <v>13</v>
      </c>
      <c r="J2364" s="28" t="s">
        <v>3896</v>
      </c>
      <c r="K2364" s="29">
        <v>5000</v>
      </c>
      <c r="L2364" s="29">
        <v>5000</v>
      </c>
      <c r="M2364" s="29">
        <v>0</v>
      </c>
      <c r="N2364" s="29">
        <v>0</v>
      </c>
      <c r="O2364" s="31" t="s">
        <v>4638</v>
      </c>
    </row>
    <row r="2365" spans="1:15" ht="30" x14ac:dyDescent="0.25">
      <c r="A2365" s="30" t="s">
        <v>15</v>
      </c>
      <c r="B2365" s="27" t="s">
        <v>16</v>
      </c>
      <c r="C2365" s="27" t="s">
        <v>38</v>
      </c>
      <c r="D2365" s="27" t="str">
        <f>VLOOKUP(C2365,state!A:B,2)</f>
        <v>South Dakota</v>
      </c>
      <c r="E2365" s="33" t="s">
        <v>2883</v>
      </c>
      <c r="F2365" s="33" t="str">
        <f>VLOOKUP(E2365,Sheet4!A:B,2,FALSE)</f>
        <v>Clark</v>
      </c>
      <c r="G2365" s="27" t="s">
        <v>2884</v>
      </c>
      <c r="H2365" s="27" t="s">
        <v>4</v>
      </c>
      <c r="I2365" s="27" t="s">
        <v>13</v>
      </c>
      <c r="J2365" s="28" t="s">
        <v>3896</v>
      </c>
      <c r="K2365" s="29">
        <v>94000</v>
      </c>
      <c r="L2365" s="29">
        <v>94000</v>
      </c>
      <c r="M2365" s="29">
        <v>0</v>
      </c>
      <c r="N2365" s="29">
        <v>0</v>
      </c>
      <c r="O2365" s="31" t="s">
        <v>3607</v>
      </c>
    </row>
    <row r="2366" spans="1:15" ht="30" x14ac:dyDescent="0.25">
      <c r="A2366" s="30" t="s">
        <v>15</v>
      </c>
      <c r="B2366" s="27" t="s">
        <v>16</v>
      </c>
      <c r="C2366" s="27" t="s">
        <v>38</v>
      </c>
      <c r="D2366" s="27" t="str">
        <f>VLOOKUP(C2366,state!A:B,2)</f>
        <v>South Dakota</v>
      </c>
      <c r="E2366" s="33" t="s">
        <v>2145</v>
      </c>
      <c r="F2366" s="33" t="str">
        <f>VLOOKUP(E2366,Sheet4!A:B,2,FALSE)</f>
        <v>Onida</v>
      </c>
      <c r="G2366" s="27" t="s">
        <v>2147</v>
      </c>
      <c r="H2366" s="27" t="s">
        <v>4</v>
      </c>
      <c r="I2366" s="27" t="s">
        <v>13</v>
      </c>
      <c r="J2366" s="28" t="s">
        <v>3894</v>
      </c>
      <c r="K2366" s="29">
        <v>30000</v>
      </c>
      <c r="L2366" s="29">
        <v>30000</v>
      </c>
      <c r="M2366" s="29">
        <v>0</v>
      </c>
      <c r="N2366" s="29">
        <v>0</v>
      </c>
      <c r="O2366" s="31" t="s">
        <v>515</v>
      </c>
    </row>
    <row r="2367" spans="1:15" ht="30" x14ac:dyDescent="0.25">
      <c r="A2367" s="30" t="s">
        <v>15</v>
      </c>
      <c r="B2367" s="27" t="s">
        <v>16</v>
      </c>
      <c r="C2367" s="27" t="s">
        <v>38</v>
      </c>
      <c r="D2367" s="27" t="str">
        <f>VLOOKUP(C2367,state!A:B,2)</f>
        <v>South Dakota</v>
      </c>
      <c r="E2367" s="33" t="s">
        <v>2145</v>
      </c>
      <c r="F2367" s="33" t="str">
        <f>VLOOKUP(E2367,Sheet4!A:B,2,FALSE)</f>
        <v>Onida</v>
      </c>
      <c r="G2367" s="27" t="s">
        <v>2147</v>
      </c>
      <c r="H2367" s="27" t="s">
        <v>4</v>
      </c>
      <c r="I2367" s="27" t="s">
        <v>13</v>
      </c>
      <c r="J2367" s="28" t="s">
        <v>3894</v>
      </c>
      <c r="K2367" s="29">
        <v>645000</v>
      </c>
      <c r="L2367" s="29">
        <v>645000</v>
      </c>
      <c r="M2367" s="29">
        <v>0</v>
      </c>
      <c r="N2367" s="29">
        <v>0</v>
      </c>
      <c r="O2367" s="31" t="s">
        <v>131</v>
      </c>
    </row>
    <row r="2368" spans="1:15" ht="30" x14ac:dyDescent="0.25">
      <c r="A2368" s="30" t="s">
        <v>15</v>
      </c>
      <c r="B2368" s="27" t="s">
        <v>16</v>
      </c>
      <c r="C2368" s="27" t="s">
        <v>38</v>
      </c>
      <c r="D2368" s="27" t="str">
        <f>VLOOKUP(C2368,state!A:B,2)</f>
        <v>South Dakota</v>
      </c>
      <c r="E2368" s="33" t="s">
        <v>3270</v>
      </c>
      <c r="F2368" s="33" t="str">
        <f>VLOOKUP(E2368,Sheet4!A:B,2,FALSE)</f>
        <v>Gregory</v>
      </c>
      <c r="G2368" s="27" t="s">
        <v>3272</v>
      </c>
      <c r="H2368" s="27" t="s">
        <v>4</v>
      </c>
      <c r="I2368" s="27" t="s">
        <v>13</v>
      </c>
      <c r="J2368" s="28" t="s">
        <v>3895</v>
      </c>
      <c r="K2368" s="29">
        <v>343800</v>
      </c>
      <c r="L2368" s="29">
        <v>343800</v>
      </c>
      <c r="M2368" s="29">
        <v>0</v>
      </c>
      <c r="N2368" s="29">
        <v>0</v>
      </c>
      <c r="O2368" s="31" t="s">
        <v>4639</v>
      </c>
    </row>
    <row r="2369" spans="1:15" ht="30" x14ac:dyDescent="0.25">
      <c r="A2369" s="30" t="s">
        <v>15</v>
      </c>
      <c r="B2369" s="27" t="s">
        <v>16</v>
      </c>
      <c r="C2369" s="27" t="s">
        <v>38</v>
      </c>
      <c r="D2369" s="27" t="str">
        <f>VLOOKUP(C2369,state!A:B,2)</f>
        <v>South Dakota</v>
      </c>
      <c r="E2369" s="33" t="s">
        <v>2628</v>
      </c>
      <c r="F2369" s="33" t="str">
        <f>VLOOKUP(E2369,Sheet4!A:B,2,FALSE)</f>
        <v>Buffalo</v>
      </c>
      <c r="G2369" s="27" t="s">
        <v>2629</v>
      </c>
      <c r="H2369" s="27" t="s">
        <v>4</v>
      </c>
      <c r="I2369" s="27" t="s">
        <v>13</v>
      </c>
      <c r="J2369" s="28" t="s">
        <v>3930</v>
      </c>
      <c r="K2369" s="29">
        <v>221731</v>
      </c>
      <c r="L2369" s="29">
        <v>221731</v>
      </c>
      <c r="M2369" s="29">
        <v>0</v>
      </c>
      <c r="N2369" s="29">
        <v>0</v>
      </c>
      <c r="O2369" s="31" t="s">
        <v>296</v>
      </c>
    </row>
    <row r="2370" spans="1:15" ht="30" x14ac:dyDescent="0.25">
      <c r="A2370" s="30" t="s">
        <v>15</v>
      </c>
      <c r="B2370" s="27" t="s">
        <v>16</v>
      </c>
      <c r="C2370" s="27" t="s">
        <v>38</v>
      </c>
      <c r="D2370" s="27" t="str">
        <f>VLOOKUP(C2370,state!A:B,2)</f>
        <v>South Dakota</v>
      </c>
      <c r="E2370" s="33" t="s">
        <v>3273</v>
      </c>
      <c r="F2370" s="33" t="str">
        <f>VLOOKUP(E2370,Sheet4!A:B,2,FALSE)</f>
        <v>Hoven</v>
      </c>
      <c r="G2370" s="27" t="s">
        <v>3275</v>
      </c>
      <c r="H2370" s="27" t="s">
        <v>4</v>
      </c>
      <c r="I2370" s="27" t="s">
        <v>13</v>
      </c>
      <c r="J2370" s="28" t="s">
        <v>3894</v>
      </c>
      <c r="K2370" s="29">
        <v>526500</v>
      </c>
      <c r="L2370" s="29">
        <v>526500</v>
      </c>
      <c r="M2370" s="29">
        <v>0</v>
      </c>
      <c r="N2370" s="29">
        <v>0</v>
      </c>
      <c r="O2370" s="31" t="s">
        <v>31</v>
      </c>
    </row>
    <row r="2371" spans="1:15" ht="30" x14ac:dyDescent="0.25">
      <c r="A2371" s="30" t="s">
        <v>15</v>
      </c>
      <c r="B2371" s="27" t="s">
        <v>16</v>
      </c>
      <c r="C2371" s="27" t="s">
        <v>38</v>
      </c>
      <c r="D2371" s="27" t="str">
        <f>VLOOKUP(C2371,state!A:B,2)</f>
        <v>South Dakota</v>
      </c>
      <c r="E2371" s="33" t="s">
        <v>2541</v>
      </c>
      <c r="F2371" s="33" t="str">
        <f>VLOOKUP(E2371,Sheet4!A:B,2,FALSE)</f>
        <v>Wagner</v>
      </c>
      <c r="G2371" s="27" t="s">
        <v>2543</v>
      </c>
      <c r="H2371" s="27" t="s">
        <v>4</v>
      </c>
      <c r="I2371" s="27" t="s">
        <v>13</v>
      </c>
      <c r="J2371" s="28" t="s">
        <v>3918</v>
      </c>
      <c r="K2371" s="29">
        <v>31500</v>
      </c>
      <c r="L2371" s="29">
        <v>31500</v>
      </c>
      <c r="M2371" s="29">
        <v>0</v>
      </c>
      <c r="N2371" s="29">
        <v>0</v>
      </c>
      <c r="O2371" s="31" t="s">
        <v>4670</v>
      </c>
    </row>
    <row r="2372" spans="1:15" ht="30" x14ac:dyDescent="0.25">
      <c r="A2372" s="30" t="s">
        <v>15</v>
      </c>
      <c r="B2372" s="27" t="s">
        <v>16</v>
      </c>
      <c r="C2372" s="27" t="s">
        <v>38</v>
      </c>
      <c r="D2372" s="27" t="str">
        <f>VLOOKUP(C2372,state!A:B,2)</f>
        <v>South Dakota</v>
      </c>
      <c r="E2372" s="33" t="s">
        <v>2500</v>
      </c>
      <c r="F2372" s="33" t="str">
        <f>VLOOKUP(E2372,Sheet4!A:B,2,FALSE)</f>
        <v>Watertown</v>
      </c>
      <c r="G2372" s="27" t="s">
        <v>2501</v>
      </c>
      <c r="H2372" s="27" t="s">
        <v>4</v>
      </c>
      <c r="I2372" s="27" t="s">
        <v>13</v>
      </c>
      <c r="J2372" s="28" t="s">
        <v>3942</v>
      </c>
      <c r="K2372" s="29">
        <v>99000</v>
      </c>
      <c r="L2372" s="29">
        <v>99000</v>
      </c>
      <c r="M2372" s="29">
        <v>0</v>
      </c>
      <c r="N2372" s="29">
        <v>0</v>
      </c>
      <c r="O2372" s="31" t="s">
        <v>4716</v>
      </c>
    </row>
    <row r="2373" spans="1:15" ht="30" x14ac:dyDescent="0.25">
      <c r="A2373" s="30" t="s">
        <v>15</v>
      </c>
      <c r="B2373" s="27" t="s">
        <v>16</v>
      </c>
      <c r="C2373" s="27" t="s">
        <v>38</v>
      </c>
      <c r="D2373" s="27" t="str">
        <f>VLOOKUP(C2373,state!A:B,2)</f>
        <v>South Dakota</v>
      </c>
      <c r="E2373" s="33" t="s">
        <v>2273</v>
      </c>
      <c r="F2373" s="33" t="str">
        <f>VLOOKUP(E2373,Sheet4!A:B,2,FALSE)</f>
        <v>Brookings</v>
      </c>
      <c r="G2373" s="27" t="s">
        <v>2275</v>
      </c>
      <c r="H2373" s="27" t="s">
        <v>4</v>
      </c>
      <c r="I2373" s="27" t="s">
        <v>13</v>
      </c>
      <c r="J2373" s="28" t="s">
        <v>3911</v>
      </c>
      <c r="K2373" s="29">
        <v>20000</v>
      </c>
      <c r="L2373" s="29">
        <v>20000</v>
      </c>
      <c r="M2373" s="29">
        <v>0</v>
      </c>
      <c r="N2373" s="29">
        <v>0</v>
      </c>
      <c r="O2373" s="31" t="s">
        <v>4780</v>
      </c>
    </row>
    <row r="2374" spans="1:15" ht="30" x14ac:dyDescent="0.25">
      <c r="A2374" s="30" t="s">
        <v>15</v>
      </c>
      <c r="B2374" s="27" t="s">
        <v>16</v>
      </c>
      <c r="C2374" s="27" t="s">
        <v>38</v>
      </c>
      <c r="D2374" s="27" t="str">
        <f>VLOOKUP(C2374,state!A:B,2)</f>
        <v>South Dakota</v>
      </c>
      <c r="E2374" s="33" t="s">
        <v>2273</v>
      </c>
      <c r="F2374" s="33" t="str">
        <f>VLOOKUP(E2374,Sheet4!A:B,2,FALSE)</f>
        <v>Brookings</v>
      </c>
      <c r="G2374" s="27" t="s">
        <v>2275</v>
      </c>
      <c r="H2374" s="27" t="s">
        <v>4</v>
      </c>
      <c r="I2374" s="27" t="s">
        <v>13</v>
      </c>
      <c r="J2374" s="28" t="s">
        <v>3911</v>
      </c>
      <c r="K2374" s="29">
        <v>70000</v>
      </c>
      <c r="L2374" s="29">
        <v>70000</v>
      </c>
      <c r="M2374" s="29">
        <v>0</v>
      </c>
      <c r="N2374" s="29">
        <v>0</v>
      </c>
      <c r="O2374" s="31" t="s">
        <v>4116</v>
      </c>
    </row>
    <row r="2375" spans="1:15" ht="30" x14ac:dyDescent="0.25">
      <c r="A2375" s="30" t="s">
        <v>15</v>
      </c>
      <c r="B2375" s="27" t="s">
        <v>16</v>
      </c>
      <c r="C2375" s="27" t="s">
        <v>38</v>
      </c>
      <c r="D2375" s="27" t="str">
        <f>VLOOKUP(C2375,state!A:B,2)</f>
        <v>South Dakota</v>
      </c>
      <c r="E2375" s="33" t="s">
        <v>2170</v>
      </c>
      <c r="F2375" s="33" t="str">
        <f>VLOOKUP(E2375,Sheet4!A:B,2,FALSE)</f>
        <v>Custer</v>
      </c>
      <c r="G2375" s="27" t="s">
        <v>2171</v>
      </c>
      <c r="H2375" s="27" t="s">
        <v>4</v>
      </c>
      <c r="I2375" s="27" t="s">
        <v>13</v>
      </c>
      <c r="J2375" s="28" t="s">
        <v>3897</v>
      </c>
      <c r="K2375" s="29">
        <v>324000</v>
      </c>
      <c r="L2375" s="29">
        <v>324000</v>
      </c>
      <c r="M2375" s="29">
        <v>0</v>
      </c>
      <c r="N2375" s="29">
        <v>0</v>
      </c>
      <c r="O2375" s="31" t="s">
        <v>4876</v>
      </c>
    </row>
    <row r="2376" spans="1:15" ht="30" x14ac:dyDescent="0.25">
      <c r="A2376" s="30" t="s">
        <v>15</v>
      </c>
      <c r="B2376" s="27" t="s">
        <v>16</v>
      </c>
      <c r="C2376" s="27" t="s">
        <v>38</v>
      </c>
      <c r="D2376" s="27" t="str">
        <f>VLOOKUP(C2376,state!A:B,2)</f>
        <v>South Dakota</v>
      </c>
      <c r="E2376" s="33" t="s">
        <v>1577</v>
      </c>
      <c r="F2376" s="33" t="str">
        <f>VLOOKUP(E2376,Sheet4!A:B,2,FALSE)</f>
        <v>Faith</v>
      </c>
      <c r="G2376" s="27" t="s">
        <v>1579</v>
      </c>
      <c r="H2376" s="27" t="s">
        <v>4</v>
      </c>
      <c r="I2376" s="27" t="s">
        <v>13</v>
      </c>
      <c r="J2376" s="28" t="s">
        <v>3920</v>
      </c>
      <c r="K2376" s="29">
        <v>147800</v>
      </c>
      <c r="L2376" s="29">
        <v>147800</v>
      </c>
      <c r="M2376" s="29">
        <v>0</v>
      </c>
      <c r="N2376" s="29">
        <v>0</v>
      </c>
      <c r="O2376" s="31" t="s">
        <v>651</v>
      </c>
    </row>
    <row r="2377" spans="1:15" ht="30" x14ac:dyDescent="0.25">
      <c r="A2377" s="30" t="s">
        <v>15</v>
      </c>
      <c r="B2377" s="27" t="s">
        <v>16</v>
      </c>
      <c r="C2377" s="27" t="s">
        <v>38</v>
      </c>
      <c r="D2377" s="27" t="str">
        <f>VLOOKUP(C2377,state!A:B,2)</f>
        <v>South Dakota</v>
      </c>
      <c r="E2377" s="33" t="s">
        <v>1577</v>
      </c>
      <c r="F2377" s="33" t="str">
        <f>VLOOKUP(E2377,Sheet4!A:B,2,FALSE)</f>
        <v>Faith</v>
      </c>
      <c r="G2377" s="27" t="s">
        <v>1579</v>
      </c>
      <c r="H2377" s="27" t="s">
        <v>4</v>
      </c>
      <c r="I2377" s="27" t="s">
        <v>13</v>
      </c>
      <c r="J2377" s="28" t="s">
        <v>3920</v>
      </c>
      <c r="K2377" s="29">
        <v>191500</v>
      </c>
      <c r="L2377" s="29">
        <v>191500</v>
      </c>
      <c r="M2377" s="29">
        <v>0</v>
      </c>
      <c r="N2377" s="29">
        <v>0</v>
      </c>
      <c r="O2377" s="31" t="s">
        <v>524</v>
      </c>
    </row>
    <row r="2378" spans="1:15" ht="30" x14ac:dyDescent="0.25">
      <c r="A2378" s="30" t="s">
        <v>15</v>
      </c>
      <c r="B2378" s="27" t="s">
        <v>16</v>
      </c>
      <c r="C2378" s="27" t="s">
        <v>38</v>
      </c>
      <c r="D2378" s="27" t="str">
        <f>VLOOKUP(C2378,state!A:B,2)</f>
        <v>South Dakota</v>
      </c>
      <c r="E2378" s="33" t="s">
        <v>3825</v>
      </c>
      <c r="F2378" s="33" t="str">
        <f>VLOOKUP(E2378,Sheet4!A:B,2,FALSE)</f>
        <v>Huron</v>
      </c>
      <c r="G2378" s="27" t="s">
        <v>3826</v>
      </c>
      <c r="H2378" s="27" t="s">
        <v>4</v>
      </c>
      <c r="I2378" s="27" t="s">
        <v>13</v>
      </c>
      <c r="J2378" s="28" t="s">
        <v>3909</v>
      </c>
      <c r="K2378" s="29">
        <v>67500</v>
      </c>
      <c r="L2378" s="29">
        <v>67500</v>
      </c>
      <c r="M2378" s="29">
        <v>0</v>
      </c>
      <c r="N2378" s="29">
        <v>0</v>
      </c>
      <c r="O2378" s="31" t="s">
        <v>1849</v>
      </c>
    </row>
    <row r="2379" spans="1:15" ht="30" x14ac:dyDescent="0.25">
      <c r="A2379" s="30" t="s">
        <v>15</v>
      </c>
      <c r="B2379" s="27" t="s">
        <v>16</v>
      </c>
      <c r="C2379" s="27" t="s">
        <v>38</v>
      </c>
      <c r="D2379" s="27" t="str">
        <f>VLOOKUP(C2379,state!A:B,2)</f>
        <v>South Dakota</v>
      </c>
      <c r="E2379" s="33" t="s">
        <v>1574</v>
      </c>
      <c r="F2379" s="33" t="str">
        <f>VLOOKUP(E2379,Sheet4!A:B,2,FALSE)</f>
        <v>Lemmon</v>
      </c>
      <c r="G2379" s="27" t="s">
        <v>1576</v>
      </c>
      <c r="H2379" s="27" t="s">
        <v>4</v>
      </c>
      <c r="I2379" s="27" t="s">
        <v>13</v>
      </c>
      <c r="J2379" s="28" t="s">
        <v>3897</v>
      </c>
      <c r="K2379" s="29">
        <v>75000</v>
      </c>
      <c r="L2379" s="29">
        <v>75000</v>
      </c>
      <c r="M2379" s="29">
        <v>0</v>
      </c>
      <c r="N2379" s="29">
        <v>0</v>
      </c>
      <c r="O2379" s="31" t="s">
        <v>139</v>
      </c>
    </row>
    <row r="2380" spans="1:15" ht="30" x14ac:dyDescent="0.25">
      <c r="A2380" s="30" t="s">
        <v>15</v>
      </c>
      <c r="B2380" s="27" t="s">
        <v>16</v>
      </c>
      <c r="C2380" s="27" t="s">
        <v>38</v>
      </c>
      <c r="D2380" s="27" t="str">
        <f>VLOOKUP(C2380,state!A:B,2)</f>
        <v>South Dakota</v>
      </c>
      <c r="E2380" s="33" t="s">
        <v>1574</v>
      </c>
      <c r="F2380" s="33" t="str">
        <f>VLOOKUP(E2380,Sheet4!A:B,2,FALSE)</f>
        <v>Lemmon</v>
      </c>
      <c r="G2380" s="27" t="s">
        <v>1576</v>
      </c>
      <c r="H2380" s="27" t="s">
        <v>4</v>
      </c>
      <c r="I2380" s="27" t="s">
        <v>13</v>
      </c>
      <c r="J2380" s="28" t="s">
        <v>3897</v>
      </c>
      <c r="K2380" s="29">
        <v>198442</v>
      </c>
      <c r="L2380" s="29">
        <v>198442</v>
      </c>
      <c r="M2380" s="29">
        <v>0</v>
      </c>
      <c r="N2380" s="29">
        <v>0</v>
      </c>
      <c r="O2380" s="31" t="s">
        <v>5217</v>
      </c>
    </row>
    <row r="2381" spans="1:15" ht="30" x14ac:dyDescent="0.25">
      <c r="A2381" s="30" t="s">
        <v>15</v>
      </c>
      <c r="B2381" s="27" t="s">
        <v>16</v>
      </c>
      <c r="C2381" s="27" t="s">
        <v>38</v>
      </c>
      <c r="D2381" s="27" t="str">
        <f>VLOOKUP(C2381,state!A:B,2)</f>
        <v>South Dakota</v>
      </c>
      <c r="E2381" s="33" t="s">
        <v>1574</v>
      </c>
      <c r="F2381" s="33" t="str">
        <f>VLOOKUP(E2381,Sheet4!A:B,2,FALSE)</f>
        <v>Lemmon</v>
      </c>
      <c r="G2381" s="27" t="s">
        <v>1576</v>
      </c>
      <c r="H2381" s="27" t="s">
        <v>4</v>
      </c>
      <c r="I2381" s="27" t="s">
        <v>13</v>
      </c>
      <c r="J2381" s="28" t="s">
        <v>3897</v>
      </c>
      <c r="K2381" s="29">
        <v>300000</v>
      </c>
      <c r="L2381" s="29">
        <v>300000</v>
      </c>
      <c r="M2381" s="29">
        <v>0</v>
      </c>
      <c r="N2381" s="29">
        <v>0</v>
      </c>
      <c r="O2381" s="31" t="s">
        <v>5216</v>
      </c>
    </row>
    <row r="2382" spans="1:15" ht="30" x14ac:dyDescent="0.25">
      <c r="A2382" s="30" t="s">
        <v>15</v>
      </c>
      <c r="B2382" s="27" t="s">
        <v>16</v>
      </c>
      <c r="C2382" s="27" t="s">
        <v>38</v>
      </c>
      <c r="D2382" s="27" t="str">
        <f>VLOOKUP(C2382,state!A:B,2)</f>
        <v>South Dakota</v>
      </c>
      <c r="E2382" s="33" t="s">
        <v>1574</v>
      </c>
      <c r="F2382" s="33" t="str">
        <f>VLOOKUP(E2382,Sheet4!A:B,2,FALSE)</f>
        <v>Lemmon</v>
      </c>
      <c r="G2382" s="27" t="s">
        <v>1576</v>
      </c>
      <c r="H2382" s="27" t="s">
        <v>4</v>
      </c>
      <c r="I2382" s="27" t="s">
        <v>13</v>
      </c>
      <c r="J2382" s="28" t="s">
        <v>3897</v>
      </c>
      <c r="K2382" s="29">
        <v>2599058</v>
      </c>
      <c r="L2382" s="29">
        <v>566513</v>
      </c>
      <c r="M2382" s="29">
        <v>2032545</v>
      </c>
      <c r="N2382" s="29">
        <v>0</v>
      </c>
      <c r="O2382" s="31" t="s">
        <v>5218</v>
      </c>
    </row>
    <row r="2383" spans="1:15" ht="30" x14ac:dyDescent="0.25">
      <c r="A2383" s="30" t="s">
        <v>15</v>
      </c>
      <c r="B2383" s="27" t="s">
        <v>16</v>
      </c>
      <c r="C2383" s="27" t="s">
        <v>38</v>
      </c>
      <c r="D2383" s="27" t="str">
        <f>VLOOKUP(C2383,state!A:B,2)</f>
        <v>South Dakota</v>
      </c>
      <c r="E2383" s="33" t="s">
        <v>811</v>
      </c>
      <c r="F2383" s="33" t="str">
        <f>VLOOKUP(E2383,Sheet4!A:B,2,FALSE)</f>
        <v>Mobridge</v>
      </c>
      <c r="G2383" s="27" t="s">
        <v>813</v>
      </c>
      <c r="H2383" s="27" t="s">
        <v>4</v>
      </c>
      <c r="I2383" s="27" t="s">
        <v>13</v>
      </c>
      <c r="J2383" s="28" t="s">
        <v>3918</v>
      </c>
      <c r="K2383" s="29">
        <v>207988</v>
      </c>
      <c r="L2383" s="29">
        <v>0</v>
      </c>
      <c r="M2383" s="29">
        <v>0</v>
      </c>
      <c r="N2383" s="29">
        <v>207988</v>
      </c>
      <c r="O2383" s="31" t="s">
        <v>377</v>
      </c>
    </row>
    <row r="2384" spans="1:15" ht="30" x14ac:dyDescent="0.25">
      <c r="A2384" s="30" t="s">
        <v>15</v>
      </c>
      <c r="B2384" s="27" t="s">
        <v>16</v>
      </c>
      <c r="C2384" s="27" t="s">
        <v>38</v>
      </c>
      <c r="D2384" s="27" t="str">
        <f>VLOOKUP(C2384,state!A:B,2)</f>
        <v>South Dakota</v>
      </c>
      <c r="E2384" s="33" t="s">
        <v>811</v>
      </c>
      <c r="F2384" s="33" t="str">
        <f>VLOOKUP(E2384,Sheet4!A:B,2,FALSE)</f>
        <v>Mobridge</v>
      </c>
      <c r="G2384" s="27" t="s">
        <v>813</v>
      </c>
      <c r="H2384" s="27" t="s">
        <v>4</v>
      </c>
      <c r="I2384" s="27" t="s">
        <v>13</v>
      </c>
      <c r="J2384" s="28" t="s">
        <v>3918</v>
      </c>
      <c r="K2384" s="29">
        <v>250000</v>
      </c>
      <c r="L2384" s="29">
        <v>0</v>
      </c>
      <c r="M2384" s="29">
        <v>0</v>
      </c>
      <c r="N2384" s="29">
        <v>250000</v>
      </c>
      <c r="O2384" s="31" t="s">
        <v>27</v>
      </c>
    </row>
    <row r="2385" spans="1:15" ht="30" x14ac:dyDescent="0.25">
      <c r="A2385" s="30" t="s">
        <v>15</v>
      </c>
      <c r="B2385" s="27" t="s">
        <v>16</v>
      </c>
      <c r="C2385" s="27" t="s">
        <v>38</v>
      </c>
      <c r="D2385" s="27" t="str">
        <f>VLOOKUP(C2385,state!A:B,2)</f>
        <v>South Dakota</v>
      </c>
      <c r="E2385" s="33" t="s">
        <v>811</v>
      </c>
      <c r="F2385" s="33" t="str">
        <f>VLOOKUP(E2385,Sheet4!A:B,2,FALSE)</f>
        <v>Mobridge</v>
      </c>
      <c r="G2385" s="27" t="s">
        <v>813</v>
      </c>
      <c r="H2385" s="27" t="s">
        <v>4</v>
      </c>
      <c r="I2385" s="27" t="s">
        <v>13</v>
      </c>
      <c r="J2385" s="28" t="s">
        <v>3918</v>
      </c>
      <c r="K2385" s="29">
        <v>3641787</v>
      </c>
      <c r="L2385" s="29">
        <v>0</v>
      </c>
      <c r="M2385" s="29">
        <v>0</v>
      </c>
      <c r="N2385" s="29">
        <v>3641787</v>
      </c>
      <c r="O2385" s="31" t="s">
        <v>436</v>
      </c>
    </row>
    <row r="2386" spans="1:15" ht="30" x14ac:dyDescent="0.25">
      <c r="A2386" s="30" t="s">
        <v>15</v>
      </c>
      <c r="B2386" s="27" t="s">
        <v>16</v>
      </c>
      <c r="C2386" s="27" t="s">
        <v>38</v>
      </c>
      <c r="D2386" s="27" t="str">
        <f>VLOOKUP(C2386,state!A:B,2)</f>
        <v>South Dakota</v>
      </c>
      <c r="E2386" s="33" t="s">
        <v>811</v>
      </c>
      <c r="F2386" s="33" t="str">
        <f>VLOOKUP(E2386,Sheet4!A:B,2,FALSE)</f>
        <v>Mobridge</v>
      </c>
      <c r="G2386" s="27" t="s">
        <v>813</v>
      </c>
      <c r="H2386" s="27" t="s">
        <v>4</v>
      </c>
      <c r="I2386" s="27" t="s">
        <v>13</v>
      </c>
      <c r="J2386" s="28" t="s">
        <v>3896</v>
      </c>
      <c r="K2386" s="29">
        <v>35000</v>
      </c>
      <c r="L2386" s="29">
        <v>35000</v>
      </c>
      <c r="M2386" s="29">
        <v>0</v>
      </c>
      <c r="N2386" s="29">
        <v>0</v>
      </c>
      <c r="O2386" s="31" t="s">
        <v>5264</v>
      </c>
    </row>
    <row r="2387" spans="1:15" ht="30" x14ac:dyDescent="0.25">
      <c r="A2387" s="30" t="s">
        <v>15</v>
      </c>
      <c r="B2387" s="27" t="s">
        <v>16</v>
      </c>
      <c r="C2387" s="27" t="s">
        <v>38</v>
      </c>
      <c r="D2387" s="27" t="str">
        <f>VLOOKUP(C2387,state!A:B,2)</f>
        <v>South Dakota</v>
      </c>
      <c r="E2387" s="33" t="s">
        <v>811</v>
      </c>
      <c r="F2387" s="33" t="str">
        <f>VLOOKUP(E2387,Sheet4!A:B,2,FALSE)</f>
        <v>Mobridge</v>
      </c>
      <c r="G2387" s="27" t="s">
        <v>813</v>
      </c>
      <c r="H2387" s="27" t="s">
        <v>4</v>
      </c>
      <c r="I2387" s="27" t="s">
        <v>13</v>
      </c>
      <c r="J2387" s="28" t="s">
        <v>3896</v>
      </c>
      <c r="K2387" s="29">
        <v>45460</v>
      </c>
      <c r="L2387" s="29">
        <v>45460</v>
      </c>
      <c r="M2387" s="29">
        <v>0</v>
      </c>
      <c r="N2387" s="29">
        <v>0</v>
      </c>
      <c r="O2387" s="31" t="s">
        <v>5265</v>
      </c>
    </row>
    <row r="2388" spans="1:15" ht="30" x14ac:dyDescent="0.25">
      <c r="A2388" s="30" t="s">
        <v>15</v>
      </c>
      <c r="B2388" s="27" t="s">
        <v>16</v>
      </c>
      <c r="C2388" s="27" t="s">
        <v>38</v>
      </c>
      <c r="D2388" s="27" t="str">
        <f>VLOOKUP(C2388,state!A:B,2)</f>
        <v>South Dakota</v>
      </c>
      <c r="E2388" s="33" t="s">
        <v>811</v>
      </c>
      <c r="F2388" s="33" t="str">
        <f>VLOOKUP(E2388,Sheet4!A:B,2,FALSE)</f>
        <v>Mobridge</v>
      </c>
      <c r="G2388" s="27" t="s">
        <v>813</v>
      </c>
      <c r="H2388" s="27" t="s">
        <v>4</v>
      </c>
      <c r="I2388" s="27" t="s">
        <v>13</v>
      </c>
      <c r="J2388" s="28" t="s">
        <v>3896</v>
      </c>
      <c r="K2388" s="29">
        <v>275000</v>
      </c>
      <c r="L2388" s="29">
        <v>275000</v>
      </c>
      <c r="M2388" s="29">
        <v>0</v>
      </c>
      <c r="N2388" s="29">
        <v>0</v>
      </c>
      <c r="O2388" s="31" t="s">
        <v>5263</v>
      </c>
    </row>
    <row r="2389" spans="1:15" ht="30" x14ac:dyDescent="0.25">
      <c r="A2389" s="30" t="s">
        <v>15</v>
      </c>
      <c r="B2389" s="27" t="s">
        <v>16</v>
      </c>
      <c r="C2389" s="27" t="s">
        <v>38</v>
      </c>
      <c r="D2389" s="27" t="str">
        <f>VLOOKUP(C2389,state!A:B,2)</f>
        <v>South Dakota</v>
      </c>
      <c r="E2389" s="33" t="s">
        <v>506</v>
      </c>
      <c r="F2389" s="33" t="str">
        <f>VLOOKUP(E2389,Sheet4!A:B,2,FALSE)</f>
        <v>Madison</v>
      </c>
      <c r="G2389" s="27" t="s">
        <v>508</v>
      </c>
      <c r="H2389" s="27" t="s">
        <v>4</v>
      </c>
      <c r="I2389" s="27" t="s">
        <v>13</v>
      </c>
      <c r="J2389" s="28" t="s">
        <v>3931</v>
      </c>
      <c r="K2389" s="29">
        <v>2938977</v>
      </c>
      <c r="L2389" s="29">
        <v>1938977</v>
      </c>
      <c r="M2389" s="29">
        <v>1000000</v>
      </c>
      <c r="N2389" s="29">
        <v>0</v>
      </c>
      <c r="O2389" s="31" t="s">
        <v>4145</v>
      </c>
    </row>
    <row r="2390" spans="1:15" ht="30" x14ac:dyDescent="0.25">
      <c r="A2390" s="30" t="s">
        <v>15</v>
      </c>
      <c r="B2390" s="27" t="s">
        <v>16</v>
      </c>
      <c r="C2390" s="27" t="s">
        <v>38</v>
      </c>
      <c r="D2390" s="27" t="str">
        <f>VLOOKUP(C2390,state!A:B,2)</f>
        <v>South Dakota</v>
      </c>
      <c r="E2390" s="33" t="s">
        <v>814</v>
      </c>
      <c r="F2390" s="33" t="str">
        <f>VLOOKUP(E2390,Sheet4!A:B,2,FALSE)</f>
        <v>Philip</v>
      </c>
      <c r="G2390" s="27" t="s">
        <v>815</v>
      </c>
      <c r="H2390" s="27" t="s">
        <v>4</v>
      </c>
      <c r="I2390" s="27" t="s">
        <v>13</v>
      </c>
      <c r="J2390" s="28" t="s">
        <v>3924</v>
      </c>
      <c r="K2390" s="29">
        <v>27000</v>
      </c>
      <c r="L2390" s="29">
        <v>27000</v>
      </c>
      <c r="M2390" s="29">
        <v>0</v>
      </c>
      <c r="N2390" s="29">
        <v>0</v>
      </c>
      <c r="O2390" s="31" t="s">
        <v>4780</v>
      </c>
    </row>
    <row r="2391" spans="1:15" ht="30" x14ac:dyDescent="0.25">
      <c r="A2391" s="30" t="s">
        <v>15</v>
      </c>
      <c r="B2391" s="27" t="s">
        <v>16</v>
      </c>
      <c r="C2391" s="27" t="s">
        <v>38</v>
      </c>
      <c r="D2391" s="27" t="str">
        <f>VLOOKUP(C2391,state!A:B,2)</f>
        <v>South Dakota</v>
      </c>
      <c r="E2391" s="33" t="s">
        <v>814</v>
      </c>
      <c r="F2391" s="33" t="str">
        <f>VLOOKUP(E2391,Sheet4!A:B,2,FALSE)</f>
        <v>Philip</v>
      </c>
      <c r="G2391" s="27" t="s">
        <v>815</v>
      </c>
      <c r="H2391" s="27" t="s">
        <v>4</v>
      </c>
      <c r="I2391" s="27" t="s">
        <v>13</v>
      </c>
      <c r="J2391" s="28" t="s">
        <v>3924</v>
      </c>
      <c r="K2391" s="29">
        <v>40000</v>
      </c>
      <c r="L2391" s="29">
        <v>40000</v>
      </c>
      <c r="M2391" s="29">
        <v>0</v>
      </c>
      <c r="N2391" s="29">
        <v>0</v>
      </c>
      <c r="O2391" s="31" t="s">
        <v>4116</v>
      </c>
    </row>
    <row r="2392" spans="1:15" ht="30" x14ac:dyDescent="0.25">
      <c r="A2392" s="30" t="s">
        <v>15</v>
      </c>
      <c r="B2392" s="27" t="s">
        <v>16</v>
      </c>
      <c r="C2392" s="27" t="s">
        <v>38</v>
      </c>
      <c r="D2392" s="27" t="str">
        <f>VLOOKUP(C2392,state!A:B,2)</f>
        <v>South Dakota</v>
      </c>
      <c r="E2392" s="33" t="s">
        <v>814</v>
      </c>
      <c r="F2392" s="33" t="str">
        <f>VLOOKUP(E2392,Sheet4!A:B,2,FALSE)</f>
        <v>Philip</v>
      </c>
      <c r="G2392" s="27" t="s">
        <v>815</v>
      </c>
      <c r="H2392" s="27" t="s">
        <v>4</v>
      </c>
      <c r="I2392" s="27" t="s">
        <v>13</v>
      </c>
      <c r="J2392" s="28" t="s">
        <v>3924</v>
      </c>
      <c r="K2392" s="29">
        <v>50000</v>
      </c>
      <c r="L2392" s="29">
        <v>50000</v>
      </c>
      <c r="M2392" s="29">
        <v>0</v>
      </c>
      <c r="N2392" s="29">
        <v>0</v>
      </c>
      <c r="O2392" s="31" t="s">
        <v>4310</v>
      </c>
    </row>
    <row r="2393" spans="1:15" ht="30" x14ac:dyDescent="0.25">
      <c r="A2393" s="30" t="s">
        <v>15</v>
      </c>
      <c r="B2393" s="27" t="s">
        <v>16</v>
      </c>
      <c r="C2393" s="27" t="s">
        <v>38</v>
      </c>
      <c r="D2393" s="27" t="str">
        <f>VLOOKUP(C2393,state!A:B,2)</f>
        <v>South Dakota</v>
      </c>
      <c r="E2393" s="33" t="s">
        <v>2654</v>
      </c>
      <c r="F2393" s="33" t="str">
        <f>VLOOKUP(E2393,Sheet4!A:B,2,FALSE)</f>
        <v>Spearfish</v>
      </c>
      <c r="G2393" s="27" t="s">
        <v>2656</v>
      </c>
      <c r="H2393" s="27" t="s">
        <v>4</v>
      </c>
      <c r="I2393" s="27" t="s">
        <v>13</v>
      </c>
      <c r="J2393" s="28" t="s">
        <v>3898</v>
      </c>
      <c r="K2393" s="29">
        <v>28000</v>
      </c>
      <c r="L2393" s="29">
        <v>28000</v>
      </c>
      <c r="M2393" s="29">
        <v>0</v>
      </c>
      <c r="N2393" s="29">
        <v>0</v>
      </c>
      <c r="O2393" s="31" t="s">
        <v>5614</v>
      </c>
    </row>
    <row r="2394" spans="1:15" ht="30" x14ac:dyDescent="0.25">
      <c r="A2394" s="30" t="s">
        <v>15</v>
      </c>
      <c r="B2394" s="27" t="s">
        <v>16</v>
      </c>
      <c r="C2394" s="27" t="s">
        <v>38</v>
      </c>
      <c r="D2394" s="27" t="str">
        <f>VLOOKUP(C2394,state!A:B,2)</f>
        <v>South Dakota</v>
      </c>
      <c r="E2394" s="33" t="s">
        <v>2396</v>
      </c>
      <c r="F2394" s="33" t="str">
        <f>VLOOKUP(E2394,Sheet4!A:B,2,FALSE)</f>
        <v>Springfield</v>
      </c>
      <c r="G2394" s="27" t="s">
        <v>2397</v>
      </c>
      <c r="H2394" s="27" t="s">
        <v>4</v>
      </c>
      <c r="I2394" s="27" t="s">
        <v>13</v>
      </c>
      <c r="J2394" s="28" t="s">
        <v>3930</v>
      </c>
      <c r="K2394" s="29">
        <v>44992</v>
      </c>
      <c r="L2394" s="29">
        <v>44992</v>
      </c>
      <c r="M2394" s="29">
        <v>0</v>
      </c>
      <c r="N2394" s="29">
        <v>0</v>
      </c>
      <c r="O2394" s="31" t="s">
        <v>857</v>
      </c>
    </row>
    <row r="2395" spans="1:15" ht="30" x14ac:dyDescent="0.25">
      <c r="A2395" s="30" t="s">
        <v>15</v>
      </c>
      <c r="B2395" s="27" t="s">
        <v>16</v>
      </c>
      <c r="C2395" s="27" t="s">
        <v>38</v>
      </c>
      <c r="D2395" s="27" t="str">
        <f>VLOOKUP(C2395,state!A:B,2)</f>
        <v>South Dakota</v>
      </c>
      <c r="E2395" s="33" t="s">
        <v>2396</v>
      </c>
      <c r="F2395" s="33" t="str">
        <f>VLOOKUP(E2395,Sheet4!A:B,2,FALSE)</f>
        <v>Springfield</v>
      </c>
      <c r="G2395" s="27" t="s">
        <v>2397</v>
      </c>
      <c r="H2395" s="27" t="s">
        <v>4</v>
      </c>
      <c r="I2395" s="27" t="s">
        <v>13</v>
      </c>
      <c r="J2395" s="28" t="s">
        <v>3930</v>
      </c>
      <c r="K2395" s="29">
        <v>175000</v>
      </c>
      <c r="L2395" s="29">
        <v>175000</v>
      </c>
      <c r="M2395" s="29">
        <v>0</v>
      </c>
      <c r="N2395" s="29">
        <v>0</v>
      </c>
      <c r="O2395" s="31" t="s">
        <v>417</v>
      </c>
    </row>
    <row r="2396" spans="1:15" ht="30" x14ac:dyDescent="0.25">
      <c r="A2396" s="30" t="s">
        <v>15</v>
      </c>
      <c r="B2396" s="27" t="s">
        <v>16</v>
      </c>
      <c r="C2396" s="27" t="s">
        <v>38</v>
      </c>
      <c r="D2396" s="27" t="str">
        <f>VLOOKUP(C2396,state!A:B,2)</f>
        <v>South Dakota</v>
      </c>
      <c r="E2396" s="33" t="s">
        <v>1444</v>
      </c>
      <c r="F2396" s="33" t="str">
        <f>VLOOKUP(E2396,Sheet4!A:B,2,FALSE)</f>
        <v>Yankton</v>
      </c>
      <c r="G2396" s="27" t="s">
        <v>1446</v>
      </c>
      <c r="H2396" s="27" t="s">
        <v>4</v>
      </c>
      <c r="I2396" s="27" t="s">
        <v>13</v>
      </c>
      <c r="J2396" s="28" t="s">
        <v>3948</v>
      </c>
      <c r="K2396" s="29">
        <v>63000</v>
      </c>
      <c r="L2396" s="29">
        <v>63000</v>
      </c>
      <c r="M2396" s="29">
        <v>0</v>
      </c>
      <c r="N2396" s="29">
        <v>0</v>
      </c>
      <c r="O2396" s="31" t="s">
        <v>4422</v>
      </c>
    </row>
    <row r="2397" spans="1:15" ht="30" x14ac:dyDescent="0.25">
      <c r="A2397" s="30" t="s">
        <v>15</v>
      </c>
      <c r="B2397" s="27" t="s">
        <v>16</v>
      </c>
      <c r="C2397" s="27" t="s">
        <v>38</v>
      </c>
      <c r="D2397" s="27" t="str">
        <f>VLOOKUP(C2397,state!A:B,2)</f>
        <v>South Dakota</v>
      </c>
      <c r="E2397" s="33" t="s">
        <v>1444</v>
      </c>
      <c r="F2397" s="33" t="str">
        <f>VLOOKUP(E2397,Sheet4!A:B,2,FALSE)</f>
        <v>Yankton</v>
      </c>
      <c r="G2397" s="27" t="s">
        <v>1446</v>
      </c>
      <c r="H2397" s="27" t="s">
        <v>4</v>
      </c>
      <c r="I2397" s="27" t="s">
        <v>13</v>
      </c>
      <c r="J2397" s="28" t="s">
        <v>3936</v>
      </c>
      <c r="K2397" s="29">
        <v>108448</v>
      </c>
      <c r="L2397" s="29">
        <v>108448</v>
      </c>
      <c r="M2397" s="29">
        <v>0</v>
      </c>
      <c r="N2397" s="29">
        <v>0</v>
      </c>
      <c r="O2397" s="31" t="s">
        <v>213</v>
      </c>
    </row>
    <row r="2398" spans="1:15" x14ac:dyDescent="0.25">
      <c r="A2398" s="30" t="s">
        <v>15</v>
      </c>
      <c r="B2398" s="27" t="s">
        <v>16</v>
      </c>
      <c r="C2398" s="27" t="s">
        <v>38</v>
      </c>
      <c r="D2398" s="27" t="str">
        <f>VLOOKUP(C2398,state!A:B,2)</f>
        <v>South Dakota</v>
      </c>
      <c r="E2398" s="33" t="s">
        <v>1074</v>
      </c>
      <c r="F2398" s="33" t="str">
        <f>VLOOKUP(E2398,Sheet4!A:B,2,FALSE)</f>
        <v>Aberdeen</v>
      </c>
      <c r="G2398" s="27" t="s">
        <v>1076</v>
      </c>
      <c r="H2398" s="27" t="s">
        <v>53</v>
      </c>
      <c r="I2398" s="27" t="s">
        <v>57</v>
      </c>
      <c r="J2398" s="28" t="s">
        <v>3912</v>
      </c>
      <c r="K2398" s="29">
        <v>468000</v>
      </c>
      <c r="L2398" s="29">
        <v>468000</v>
      </c>
      <c r="M2398" s="29">
        <v>0</v>
      </c>
      <c r="N2398" s="29">
        <v>0</v>
      </c>
      <c r="O2398" s="31" t="s">
        <v>69</v>
      </c>
    </row>
    <row r="2399" spans="1:15" x14ac:dyDescent="0.25">
      <c r="A2399" s="30" t="s">
        <v>15</v>
      </c>
      <c r="B2399" s="27" t="s">
        <v>16</v>
      </c>
      <c r="C2399" s="27" t="s">
        <v>38</v>
      </c>
      <c r="D2399" s="27" t="str">
        <f>VLOOKUP(C2399,state!A:B,2)</f>
        <v>South Dakota</v>
      </c>
      <c r="E2399" s="33" t="s">
        <v>1074</v>
      </c>
      <c r="F2399" s="33" t="str">
        <f>VLOOKUP(E2399,Sheet4!A:B,2,FALSE)</f>
        <v>Aberdeen</v>
      </c>
      <c r="G2399" s="27" t="s">
        <v>1076</v>
      </c>
      <c r="H2399" s="27" t="s">
        <v>53</v>
      </c>
      <c r="I2399" s="27" t="s">
        <v>57</v>
      </c>
      <c r="J2399" s="28" t="s">
        <v>3967</v>
      </c>
      <c r="K2399" s="29">
        <v>747000</v>
      </c>
      <c r="L2399" s="29">
        <v>747000</v>
      </c>
      <c r="M2399" s="29">
        <v>0</v>
      </c>
      <c r="N2399" s="29">
        <v>0</v>
      </c>
      <c r="O2399" s="31" t="s">
        <v>761</v>
      </c>
    </row>
    <row r="2400" spans="1:15" x14ac:dyDescent="0.25">
      <c r="A2400" s="30" t="s">
        <v>15</v>
      </c>
      <c r="B2400" s="27" t="s">
        <v>16</v>
      </c>
      <c r="C2400" s="27" t="s">
        <v>38</v>
      </c>
      <c r="D2400" s="27" t="str">
        <f>VLOOKUP(C2400,state!A:B,2)</f>
        <v>South Dakota</v>
      </c>
      <c r="E2400" s="33" t="s">
        <v>2050</v>
      </c>
      <c r="F2400" s="33" t="str">
        <f>VLOOKUP(E2400,Sheet4!A:B,2,FALSE)</f>
        <v>Sioux Falls</v>
      </c>
      <c r="G2400" s="27" t="s">
        <v>2052</v>
      </c>
      <c r="H2400" s="27" t="s">
        <v>53</v>
      </c>
      <c r="I2400" s="27" t="s">
        <v>57</v>
      </c>
      <c r="J2400" s="28" t="s">
        <v>3994</v>
      </c>
      <c r="K2400" s="29">
        <v>180537</v>
      </c>
      <c r="L2400" s="29">
        <v>180537</v>
      </c>
      <c r="M2400" s="29">
        <v>0</v>
      </c>
      <c r="N2400" s="29">
        <v>0</v>
      </c>
      <c r="O2400" s="31" t="s">
        <v>5006</v>
      </c>
    </row>
    <row r="2401" spans="1:15" x14ac:dyDescent="0.25">
      <c r="A2401" s="30" t="s">
        <v>15</v>
      </c>
      <c r="B2401" s="27" t="s">
        <v>16</v>
      </c>
      <c r="C2401" s="27" t="s">
        <v>38</v>
      </c>
      <c r="D2401" s="27" t="str">
        <f>VLOOKUP(C2401,state!A:B,2)</f>
        <v>South Dakota</v>
      </c>
      <c r="E2401" s="33" t="s">
        <v>2050</v>
      </c>
      <c r="F2401" s="33" t="str">
        <f>VLOOKUP(E2401,Sheet4!A:B,2,FALSE)</f>
        <v>Sioux Falls</v>
      </c>
      <c r="G2401" s="27" t="s">
        <v>2052</v>
      </c>
      <c r="H2401" s="27" t="s">
        <v>53</v>
      </c>
      <c r="I2401" s="27" t="s">
        <v>57</v>
      </c>
      <c r="J2401" s="28" t="s">
        <v>3994</v>
      </c>
      <c r="K2401" s="29">
        <v>225000</v>
      </c>
      <c r="L2401" s="29">
        <v>225000</v>
      </c>
      <c r="M2401" s="29">
        <v>0</v>
      </c>
      <c r="N2401" s="29">
        <v>0</v>
      </c>
      <c r="O2401" s="31" t="s">
        <v>377</v>
      </c>
    </row>
    <row r="2402" spans="1:15" x14ac:dyDescent="0.25">
      <c r="A2402" s="30" t="s">
        <v>15</v>
      </c>
      <c r="B2402" s="27" t="s">
        <v>16</v>
      </c>
      <c r="C2402" s="27" t="s">
        <v>38</v>
      </c>
      <c r="D2402" s="27" t="str">
        <f>VLOOKUP(C2402,state!A:B,2)</f>
        <v>South Dakota</v>
      </c>
      <c r="E2402" s="33" t="s">
        <v>2050</v>
      </c>
      <c r="F2402" s="33" t="str">
        <f>VLOOKUP(E2402,Sheet4!A:B,2,FALSE)</f>
        <v>Sioux Falls</v>
      </c>
      <c r="G2402" s="27" t="s">
        <v>2052</v>
      </c>
      <c r="H2402" s="27" t="s">
        <v>53</v>
      </c>
      <c r="I2402" s="27" t="s">
        <v>57</v>
      </c>
      <c r="J2402" s="28" t="s">
        <v>3994</v>
      </c>
      <c r="K2402" s="29">
        <v>330816</v>
      </c>
      <c r="L2402" s="29">
        <v>330816</v>
      </c>
      <c r="M2402" s="29">
        <v>0</v>
      </c>
      <c r="N2402" s="29">
        <v>0</v>
      </c>
      <c r="O2402" s="31" t="s">
        <v>4524</v>
      </c>
    </row>
    <row r="2403" spans="1:15" x14ac:dyDescent="0.25">
      <c r="A2403" s="30" t="s">
        <v>15</v>
      </c>
      <c r="B2403" s="27" t="s">
        <v>16</v>
      </c>
      <c r="C2403" s="27" t="s">
        <v>38</v>
      </c>
      <c r="D2403" s="27" t="str">
        <f>VLOOKUP(C2403,state!A:B,2)</f>
        <v>South Dakota</v>
      </c>
      <c r="E2403" s="33" t="s">
        <v>2050</v>
      </c>
      <c r="F2403" s="33" t="str">
        <f>VLOOKUP(E2403,Sheet4!A:B,2,FALSE)</f>
        <v>Sioux Falls</v>
      </c>
      <c r="G2403" s="27" t="s">
        <v>2052</v>
      </c>
      <c r="H2403" s="27" t="s">
        <v>53</v>
      </c>
      <c r="I2403" s="27" t="s">
        <v>57</v>
      </c>
      <c r="J2403" s="28" t="s">
        <v>3994</v>
      </c>
      <c r="K2403" s="29">
        <v>467500</v>
      </c>
      <c r="L2403" s="29">
        <v>467500</v>
      </c>
      <c r="M2403" s="29">
        <v>0</v>
      </c>
      <c r="N2403" s="29">
        <v>0</v>
      </c>
      <c r="O2403" s="31" t="s">
        <v>4433</v>
      </c>
    </row>
    <row r="2404" spans="1:15" x14ac:dyDescent="0.25">
      <c r="A2404" s="30" t="s">
        <v>15</v>
      </c>
      <c r="B2404" s="27" t="s">
        <v>16</v>
      </c>
      <c r="C2404" s="27" t="s">
        <v>38</v>
      </c>
      <c r="D2404" s="27" t="str">
        <f>VLOOKUP(C2404,state!A:B,2)</f>
        <v>South Dakota</v>
      </c>
      <c r="E2404" s="33" t="s">
        <v>2050</v>
      </c>
      <c r="F2404" s="33" t="str">
        <f>VLOOKUP(E2404,Sheet4!A:B,2,FALSE)</f>
        <v>Sioux Falls</v>
      </c>
      <c r="G2404" s="27" t="s">
        <v>2052</v>
      </c>
      <c r="H2404" s="27" t="s">
        <v>53</v>
      </c>
      <c r="I2404" s="27" t="s">
        <v>57</v>
      </c>
      <c r="J2404" s="28" t="s">
        <v>3994</v>
      </c>
      <c r="K2404" s="29">
        <v>483213</v>
      </c>
      <c r="L2404" s="29">
        <v>483213</v>
      </c>
      <c r="M2404" s="29">
        <v>0</v>
      </c>
      <c r="N2404" s="29">
        <v>0</v>
      </c>
      <c r="O2404" s="31" t="s">
        <v>296</v>
      </c>
    </row>
    <row r="2405" spans="1:15" x14ac:dyDescent="0.25">
      <c r="A2405" s="30" t="s">
        <v>15</v>
      </c>
      <c r="B2405" s="27" t="s">
        <v>16</v>
      </c>
      <c r="C2405" s="27" t="s">
        <v>38</v>
      </c>
      <c r="D2405" s="27" t="str">
        <f>VLOOKUP(C2405,state!A:B,2)</f>
        <v>South Dakota</v>
      </c>
      <c r="E2405" s="33" t="s">
        <v>2050</v>
      </c>
      <c r="F2405" s="33" t="str">
        <f>VLOOKUP(E2405,Sheet4!A:B,2,FALSE)</f>
        <v>Sioux Falls</v>
      </c>
      <c r="G2405" s="27" t="s">
        <v>2052</v>
      </c>
      <c r="H2405" s="27" t="s">
        <v>53</v>
      </c>
      <c r="I2405" s="27" t="s">
        <v>57</v>
      </c>
      <c r="J2405" s="28" t="s">
        <v>3994</v>
      </c>
      <c r="K2405" s="29">
        <v>570229</v>
      </c>
      <c r="L2405" s="29">
        <v>570229</v>
      </c>
      <c r="M2405" s="29">
        <v>0</v>
      </c>
      <c r="N2405" s="29">
        <v>0</v>
      </c>
      <c r="O2405" s="31" t="s">
        <v>5005</v>
      </c>
    </row>
    <row r="2406" spans="1:15" x14ac:dyDescent="0.25">
      <c r="A2406" s="30" t="s">
        <v>15</v>
      </c>
      <c r="B2406" s="27" t="s">
        <v>16</v>
      </c>
      <c r="C2406" s="27" t="s">
        <v>38</v>
      </c>
      <c r="D2406" s="27" t="str">
        <f>VLOOKUP(C2406,state!A:B,2)</f>
        <v>South Dakota</v>
      </c>
      <c r="E2406" s="33" t="s">
        <v>2050</v>
      </c>
      <c r="F2406" s="33" t="str">
        <f>VLOOKUP(E2406,Sheet4!A:B,2,FALSE)</f>
        <v>Sioux Falls</v>
      </c>
      <c r="G2406" s="27" t="s">
        <v>2052</v>
      </c>
      <c r="H2406" s="27" t="s">
        <v>53</v>
      </c>
      <c r="I2406" s="27" t="s">
        <v>57</v>
      </c>
      <c r="J2406" s="28" t="s">
        <v>3994</v>
      </c>
      <c r="K2406" s="29">
        <v>750000</v>
      </c>
      <c r="L2406" s="29">
        <v>750000</v>
      </c>
      <c r="M2406" s="29">
        <v>0</v>
      </c>
      <c r="N2406" s="29">
        <v>0</v>
      </c>
      <c r="O2406" s="31" t="s">
        <v>199</v>
      </c>
    </row>
    <row r="2407" spans="1:15" x14ac:dyDescent="0.25">
      <c r="A2407" s="30" t="s">
        <v>15</v>
      </c>
      <c r="B2407" s="27" t="s">
        <v>16</v>
      </c>
      <c r="C2407" s="27" t="s">
        <v>38</v>
      </c>
      <c r="D2407" s="27" t="str">
        <f>VLOOKUP(C2407,state!A:B,2)</f>
        <v>South Dakota</v>
      </c>
      <c r="E2407" s="33" t="s">
        <v>2260</v>
      </c>
      <c r="F2407" s="33" t="str">
        <f>VLOOKUP(E2407,Sheet4!A:B,2,FALSE)</f>
        <v>Rapid City</v>
      </c>
      <c r="G2407" s="27" t="s">
        <v>2262</v>
      </c>
      <c r="H2407" s="27" t="s">
        <v>53</v>
      </c>
      <c r="I2407" s="27" t="s">
        <v>57</v>
      </c>
      <c r="J2407" s="28" t="s">
        <v>3916</v>
      </c>
      <c r="K2407" s="29">
        <v>75000</v>
      </c>
      <c r="L2407" s="29">
        <v>75000</v>
      </c>
      <c r="M2407" s="29">
        <v>0</v>
      </c>
      <c r="N2407" s="29">
        <v>0</v>
      </c>
      <c r="O2407" s="31" t="s">
        <v>5513</v>
      </c>
    </row>
    <row r="2408" spans="1:15" x14ac:dyDescent="0.25">
      <c r="A2408" s="30" t="s">
        <v>15</v>
      </c>
      <c r="B2408" s="27" t="s">
        <v>16</v>
      </c>
      <c r="C2408" s="27" t="s">
        <v>38</v>
      </c>
      <c r="D2408" s="27" t="str">
        <f>VLOOKUP(C2408,state!A:B,2)</f>
        <v>South Dakota</v>
      </c>
      <c r="E2408" s="33" t="s">
        <v>2260</v>
      </c>
      <c r="F2408" s="33" t="str">
        <f>VLOOKUP(E2408,Sheet4!A:B,2,FALSE)</f>
        <v>Rapid City</v>
      </c>
      <c r="G2408" s="27" t="s">
        <v>2262</v>
      </c>
      <c r="H2408" s="27" t="s">
        <v>53</v>
      </c>
      <c r="I2408" s="27" t="s">
        <v>57</v>
      </c>
      <c r="J2408" s="28" t="s">
        <v>3975</v>
      </c>
      <c r="K2408" s="29">
        <v>185000</v>
      </c>
      <c r="L2408" s="29">
        <v>185000</v>
      </c>
      <c r="M2408" s="29">
        <v>0</v>
      </c>
      <c r="N2408" s="29">
        <v>0</v>
      </c>
      <c r="O2408" s="31" t="s">
        <v>213</v>
      </c>
    </row>
    <row r="2409" spans="1:15" x14ac:dyDescent="0.25">
      <c r="A2409" s="30" t="s">
        <v>15</v>
      </c>
      <c r="B2409" s="27" t="s">
        <v>16</v>
      </c>
      <c r="C2409" s="27" t="s">
        <v>38</v>
      </c>
      <c r="D2409" s="27" t="str">
        <f>VLOOKUP(C2409,state!A:B,2)</f>
        <v>South Dakota</v>
      </c>
      <c r="E2409" s="33" t="s">
        <v>2260</v>
      </c>
      <c r="F2409" s="33" t="str">
        <f>VLOOKUP(E2409,Sheet4!A:B,2,FALSE)</f>
        <v>Rapid City</v>
      </c>
      <c r="G2409" s="27" t="s">
        <v>2262</v>
      </c>
      <c r="H2409" s="27" t="s">
        <v>53</v>
      </c>
      <c r="I2409" s="27" t="s">
        <v>57</v>
      </c>
      <c r="J2409" s="28" t="s">
        <v>3916</v>
      </c>
      <c r="K2409" s="29">
        <v>545000</v>
      </c>
      <c r="L2409" s="29">
        <v>545000</v>
      </c>
      <c r="M2409" s="29">
        <v>0</v>
      </c>
      <c r="N2409" s="29">
        <v>0</v>
      </c>
      <c r="O2409" s="31" t="s">
        <v>5512</v>
      </c>
    </row>
    <row r="2410" spans="1:15" ht="30" x14ac:dyDescent="0.25">
      <c r="A2410" s="30" t="s">
        <v>5</v>
      </c>
      <c r="B2410" s="27" t="s">
        <v>6</v>
      </c>
      <c r="C2410" s="27" t="s">
        <v>97</v>
      </c>
      <c r="D2410" s="27" t="str">
        <f>VLOOKUP(C2410,state!A:B,2)</f>
        <v>Tennessee</v>
      </c>
      <c r="E2410" s="33" t="s">
        <v>99</v>
      </c>
      <c r="F2410" s="33" t="str">
        <f>VLOOKUP(E2410,Sheet4!A:B,2,FALSE)</f>
        <v>Nashville</v>
      </c>
      <c r="G2410" s="27" t="s">
        <v>101</v>
      </c>
      <c r="H2410" s="28" t="s">
        <v>10</v>
      </c>
      <c r="I2410" s="28"/>
      <c r="J2410" s="28" t="s">
        <v>3900</v>
      </c>
      <c r="K2410" s="29">
        <v>1970000</v>
      </c>
      <c r="L2410" s="29">
        <v>0</v>
      </c>
      <c r="M2410" s="29">
        <v>1970000</v>
      </c>
      <c r="N2410" s="29">
        <v>0</v>
      </c>
      <c r="O2410" s="31" t="s">
        <v>102</v>
      </c>
    </row>
    <row r="2411" spans="1:15" ht="30" x14ac:dyDescent="0.25">
      <c r="A2411" s="30" t="s">
        <v>5</v>
      </c>
      <c r="B2411" s="27" t="s">
        <v>6</v>
      </c>
      <c r="C2411" s="27" t="s">
        <v>97</v>
      </c>
      <c r="D2411" s="27" t="str">
        <f>VLOOKUP(C2411,state!A:B,2)</f>
        <v>Tennessee</v>
      </c>
      <c r="E2411" s="33" t="s">
        <v>99</v>
      </c>
      <c r="F2411" s="33" t="str">
        <f>VLOOKUP(E2411,Sheet4!A:B,2,FALSE)</f>
        <v>Nashville</v>
      </c>
      <c r="G2411" s="27" t="s">
        <v>101</v>
      </c>
      <c r="H2411" s="28" t="s">
        <v>10</v>
      </c>
      <c r="I2411" s="28"/>
      <c r="J2411" s="28" t="s">
        <v>3903</v>
      </c>
      <c r="K2411" s="29">
        <v>4000000</v>
      </c>
      <c r="L2411" s="29">
        <v>0</v>
      </c>
      <c r="M2411" s="29">
        <v>4000000</v>
      </c>
      <c r="N2411" s="29">
        <v>0</v>
      </c>
      <c r="O2411" s="31" t="s">
        <v>102</v>
      </c>
    </row>
    <row r="2412" spans="1:15" ht="30" x14ac:dyDescent="0.25">
      <c r="A2412" s="30" t="s">
        <v>5</v>
      </c>
      <c r="B2412" s="27" t="s">
        <v>6</v>
      </c>
      <c r="C2412" s="27" t="s">
        <v>97</v>
      </c>
      <c r="D2412" s="27" t="str">
        <f>VLOOKUP(C2412,state!A:B,2)</f>
        <v>Tennessee</v>
      </c>
      <c r="E2412" s="33" t="s">
        <v>99</v>
      </c>
      <c r="F2412" s="33" t="str">
        <f>VLOOKUP(E2412,Sheet4!A:B,2,FALSE)</f>
        <v>Nashville</v>
      </c>
      <c r="G2412" s="27" t="s">
        <v>101</v>
      </c>
      <c r="H2412" s="28" t="s">
        <v>10</v>
      </c>
      <c r="I2412" s="28"/>
      <c r="J2412" s="28" t="s">
        <v>3899</v>
      </c>
      <c r="K2412" s="29">
        <v>8281558</v>
      </c>
      <c r="L2412" s="29">
        <v>8281558</v>
      </c>
      <c r="M2412" s="29">
        <v>0</v>
      </c>
      <c r="N2412" s="29">
        <v>0</v>
      </c>
      <c r="O2412" s="31" t="s">
        <v>102</v>
      </c>
    </row>
    <row r="2413" spans="1:15" x14ac:dyDescent="0.25">
      <c r="A2413" s="30" t="s">
        <v>5</v>
      </c>
      <c r="B2413" s="27" t="s">
        <v>6</v>
      </c>
      <c r="C2413" s="27" t="s">
        <v>97</v>
      </c>
      <c r="D2413" s="27" t="str">
        <f>VLOOKUP(C2413,state!A:B,2)</f>
        <v>Tennessee</v>
      </c>
      <c r="E2413" s="33" t="s">
        <v>1291</v>
      </c>
      <c r="F2413" s="33" t="str">
        <f>VLOOKUP(E2413,Sheet4!A:B,2,FALSE)</f>
        <v>Nashville</v>
      </c>
      <c r="G2413" s="27" t="s">
        <v>1292</v>
      </c>
      <c r="H2413" s="27" t="s">
        <v>53</v>
      </c>
      <c r="I2413" s="27" t="s">
        <v>57</v>
      </c>
      <c r="J2413" s="28" t="s">
        <v>3968</v>
      </c>
      <c r="K2413" s="29">
        <v>4314035</v>
      </c>
      <c r="L2413" s="29">
        <v>68873</v>
      </c>
      <c r="M2413" s="29">
        <v>4245162</v>
      </c>
      <c r="N2413" s="29">
        <v>0</v>
      </c>
      <c r="O2413" s="31" t="s">
        <v>45</v>
      </c>
    </row>
    <row r="2414" spans="1:15" x14ac:dyDescent="0.25">
      <c r="A2414" s="30" t="s">
        <v>5</v>
      </c>
      <c r="B2414" s="27" t="s">
        <v>6</v>
      </c>
      <c r="C2414" s="27" t="s">
        <v>97</v>
      </c>
      <c r="D2414" s="27" t="str">
        <f>VLOOKUP(C2414,state!A:B,2)</f>
        <v>Tennessee</v>
      </c>
      <c r="E2414" s="33" t="s">
        <v>1291</v>
      </c>
      <c r="F2414" s="33" t="str">
        <f>VLOOKUP(E2414,Sheet4!A:B,2,FALSE)</f>
        <v>Nashville</v>
      </c>
      <c r="G2414" s="27" t="s">
        <v>1292</v>
      </c>
      <c r="H2414" s="27" t="s">
        <v>53</v>
      </c>
      <c r="I2414" s="27" t="s">
        <v>57</v>
      </c>
      <c r="J2414" s="28" t="s">
        <v>3991</v>
      </c>
      <c r="K2414" s="29">
        <v>6704424</v>
      </c>
      <c r="L2414" s="29">
        <v>1673761</v>
      </c>
      <c r="M2414" s="29">
        <v>5030663</v>
      </c>
      <c r="N2414" s="29">
        <v>0</v>
      </c>
      <c r="O2414" s="31" t="s">
        <v>4250</v>
      </c>
    </row>
    <row r="2415" spans="1:15" x14ac:dyDescent="0.25">
      <c r="A2415" s="30" t="s">
        <v>5</v>
      </c>
      <c r="B2415" s="27" t="s">
        <v>6</v>
      </c>
      <c r="C2415" s="27" t="s">
        <v>97</v>
      </c>
      <c r="D2415" s="27" t="str">
        <f>VLOOKUP(C2415,state!A:B,2)</f>
        <v>Tennessee</v>
      </c>
      <c r="E2415" s="33" t="s">
        <v>1291</v>
      </c>
      <c r="F2415" s="33" t="str">
        <f>VLOOKUP(E2415,Sheet4!A:B,2,FALSE)</f>
        <v>Nashville</v>
      </c>
      <c r="G2415" s="27" t="s">
        <v>1292</v>
      </c>
      <c r="H2415" s="27" t="s">
        <v>53</v>
      </c>
      <c r="I2415" s="27" t="s">
        <v>57</v>
      </c>
      <c r="J2415" s="28" t="s">
        <v>3998</v>
      </c>
      <c r="K2415" s="29">
        <v>3000000</v>
      </c>
      <c r="L2415" s="29">
        <v>3000000</v>
      </c>
      <c r="M2415" s="29">
        <v>0</v>
      </c>
      <c r="N2415" s="29">
        <v>0</v>
      </c>
      <c r="O2415" s="31" t="s">
        <v>4784</v>
      </c>
    </row>
    <row r="2416" spans="1:15" x14ac:dyDescent="0.25">
      <c r="A2416" s="30" t="s">
        <v>5</v>
      </c>
      <c r="B2416" s="27" t="s">
        <v>6</v>
      </c>
      <c r="C2416" s="27" t="s">
        <v>97</v>
      </c>
      <c r="D2416" s="27" t="str">
        <f>VLOOKUP(C2416,state!A:B,2)</f>
        <v>Tennessee</v>
      </c>
      <c r="E2416" s="33" t="s">
        <v>2532</v>
      </c>
      <c r="F2416" s="33" t="str">
        <f>VLOOKUP(E2416,Sheet4!A:B,2,FALSE)</f>
        <v>Chattanooga</v>
      </c>
      <c r="G2416" s="27" t="s">
        <v>2534</v>
      </c>
      <c r="H2416" s="27" t="s">
        <v>53</v>
      </c>
      <c r="I2416" s="27" t="s">
        <v>57</v>
      </c>
      <c r="J2416" s="28" t="s">
        <v>4023</v>
      </c>
      <c r="K2416" s="29">
        <v>1684202</v>
      </c>
      <c r="L2416" s="29">
        <v>0</v>
      </c>
      <c r="M2416" s="29">
        <v>1684202</v>
      </c>
      <c r="N2416" s="29">
        <v>0</v>
      </c>
      <c r="O2416" s="31" t="s">
        <v>4840</v>
      </c>
    </row>
    <row r="2417" spans="1:15" x14ac:dyDescent="0.25">
      <c r="A2417" s="30" t="s">
        <v>5</v>
      </c>
      <c r="B2417" s="27" t="s">
        <v>6</v>
      </c>
      <c r="C2417" s="27" t="s">
        <v>97</v>
      </c>
      <c r="D2417" s="27" t="str">
        <f>VLOOKUP(C2417,state!A:B,2)</f>
        <v>Tennessee</v>
      </c>
      <c r="E2417" s="33" t="s">
        <v>2532</v>
      </c>
      <c r="F2417" s="33" t="str">
        <f>VLOOKUP(E2417,Sheet4!A:B,2,FALSE)</f>
        <v>Chattanooga</v>
      </c>
      <c r="G2417" s="27" t="s">
        <v>2534</v>
      </c>
      <c r="H2417" s="27" t="s">
        <v>53</v>
      </c>
      <c r="I2417" s="27" t="s">
        <v>57</v>
      </c>
      <c r="J2417" s="28" t="s">
        <v>4026</v>
      </c>
      <c r="K2417" s="29">
        <v>2976698</v>
      </c>
      <c r="L2417" s="29">
        <v>2976698</v>
      </c>
      <c r="M2417" s="29">
        <v>0</v>
      </c>
      <c r="N2417" s="29">
        <v>0</v>
      </c>
      <c r="O2417" s="31" t="s">
        <v>4839</v>
      </c>
    </row>
    <row r="2418" spans="1:15" x14ac:dyDescent="0.25">
      <c r="A2418" s="30" t="s">
        <v>5</v>
      </c>
      <c r="B2418" s="27" t="s">
        <v>6</v>
      </c>
      <c r="C2418" s="27" t="s">
        <v>97</v>
      </c>
      <c r="D2418" s="27" t="str">
        <f>VLOOKUP(C2418,state!A:B,2)</f>
        <v>Tennessee</v>
      </c>
      <c r="E2418" s="33" t="s">
        <v>6</v>
      </c>
      <c r="F2418" s="33" t="str">
        <f>VLOOKUP(E2418,Sheet4!A:B,2,FALSE)</f>
        <v>Memphis</v>
      </c>
      <c r="G2418" s="27" t="s">
        <v>2254</v>
      </c>
      <c r="H2418" s="27" t="s">
        <v>53</v>
      </c>
      <c r="I2418" s="27" t="s">
        <v>57</v>
      </c>
      <c r="J2418" s="28" t="s">
        <v>4011</v>
      </c>
      <c r="K2418" s="29">
        <v>2399521</v>
      </c>
      <c r="L2418" s="29">
        <v>0</v>
      </c>
      <c r="M2418" s="29">
        <v>2399521</v>
      </c>
      <c r="N2418" s="29">
        <v>0</v>
      </c>
      <c r="O2418" s="31" t="s">
        <v>702</v>
      </c>
    </row>
    <row r="2419" spans="1:15" x14ac:dyDescent="0.25">
      <c r="A2419" s="30" t="s">
        <v>5</v>
      </c>
      <c r="B2419" s="27" t="s">
        <v>6</v>
      </c>
      <c r="C2419" s="27" t="s">
        <v>97</v>
      </c>
      <c r="D2419" s="27" t="str">
        <f>VLOOKUP(C2419,state!A:B,2)</f>
        <v>Tennessee</v>
      </c>
      <c r="E2419" s="33" t="s">
        <v>6</v>
      </c>
      <c r="F2419" s="33" t="str">
        <f>VLOOKUP(E2419,Sheet4!A:B,2,FALSE)</f>
        <v>Memphis</v>
      </c>
      <c r="G2419" s="27" t="s">
        <v>2254</v>
      </c>
      <c r="H2419" s="27" t="s">
        <v>53</v>
      </c>
      <c r="I2419" s="27" t="s">
        <v>57</v>
      </c>
      <c r="J2419" s="28" t="s">
        <v>4016</v>
      </c>
      <c r="K2419" s="29">
        <v>8464109</v>
      </c>
      <c r="L2419" s="29">
        <v>8464109</v>
      </c>
      <c r="M2419" s="29">
        <v>0</v>
      </c>
      <c r="N2419" s="29">
        <v>0</v>
      </c>
      <c r="O2419" s="31" t="s">
        <v>377</v>
      </c>
    </row>
    <row r="2420" spans="1:15" x14ac:dyDescent="0.25">
      <c r="A2420" s="30" t="s">
        <v>5</v>
      </c>
      <c r="B2420" s="27" t="s">
        <v>6</v>
      </c>
      <c r="C2420" s="27" t="s">
        <v>97</v>
      </c>
      <c r="D2420" s="27" t="str">
        <f>VLOOKUP(C2420,state!A:B,2)</f>
        <v>Tennessee</v>
      </c>
      <c r="E2420" s="33" t="s">
        <v>6</v>
      </c>
      <c r="F2420" s="33" t="str">
        <f>VLOOKUP(E2420,Sheet4!A:B,2,FALSE)</f>
        <v>Memphis</v>
      </c>
      <c r="G2420" s="27" t="s">
        <v>2254</v>
      </c>
      <c r="H2420" s="27" t="s">
        <v>53</v>
      </c>
      <c r="I2420" s="27" t="s">
        <v>57</v>
      </c>
      <c r="J2420" s="28" t="s">
        <v>4017</v>
      </c>
      <c r="K2420" s="29">
        <v>14780073</v>
      </c>
      <c r="L2420" s="29">
        <v>14780073</v>
      </c>
      <c r="M2420" s="29">
        <v>0</v>
      </c>
      <c r="N2420" s="29">
        <v>0</v>
      </c>
      <c r="O2420" s="31" t="s">
        <v>5275</v>
      </c>
    </row>
    <row r="2421" spans="1:15" x14ac:dyDescent="0.25">
      <c r="A2421" s="30" t="s">
        <v>5</v>
      </c>
      <c r="B2421" s="27" t="s">
        <v>6</v>
      </c>
      <c r="C2421" s="27" t="s">
        <v>97</v>
      </c>
      <c r="D2421" s="27" t="str">
        <f>VLOOKUP(C2421,state!A:B,2)</f>
        <v>Tennessee</v>
      </c>
      <c r="E2421" s="33" t="s">
        <v>6</v>
      </c>
      <c r="F2421" s="33" t="str">
        <f>VLOOKUP(E2421,Sheet4!A:B,2,FALSE)</f>
        <v>Memphis</v>
      </c>
      <c r="G2421" s="27" t="s">
        <v>2254</v>
      </c>
      <c r="H2421" s="27" t="s">
        <v>53</v>
      </c>
      <c r="I2421" s="27" t="s">
        <v>57</v>
      </c>
      <c r="J2421" s="28" t="s">
        <v>4016</v>
      </c>
      <c r="K2421" s="29">
        <v>20123286</v>
      </c>
      <c r="L2421" s="29">
        <v>20123286</v>
      </c>
      <c r="M2421" s="29">
        <v>0</v>
      </c>
      <c r="N2421" s="29">
        <v>0</v>
      </c>
      <c r="O2421" s="31" t="s">
        <v>5274</v>
      </c>
    </row>
    <row r="2422" spans="1:15" ht="30" x14ac:dyDescent="0.25">
      <c r="A2422" s="30" t="s">
        <v>5</v>
      </c>
      <c r="B2422" s="27" t="s">
        <v>6</v>
      </c>
      <c r="C2422" s="27" t="s">
        <v>97</v>
      </c>
      <c r="D2422" s="27" t="str">
        <f>VLOOKUP(C2422,state!A:B,2)</f>
        <v>Tennessee</v>
      </c>
      <c r="E2422" s="33" t="s">
        <v>2512</v>
      </c>
      <c r="F2422" s="33" t="str">
        <f>VLOOKUP(E2422,Sheet4!A:B,2,FALSE)</f>
        <v>Bristol/Johnson/Kingsport</v>
      </c>
      <c r="G2422" s="27" t="s">
        <v>1712</v>
      </c>
      <c r="H2422" s="27" t="s">
        <v>53</v>
      </c>
      <c r="I2422" s="27" t="s">
        <v>57</v>
      </c>
      <c r="J2422" s="28" t="s">
        <v>4006</v>
      </c>
      <c r="K2422" s="29">
        <v>78324</v>
      </c>
      <c r="L2422" s="29">
        <v>78324</v>
      </c>
      <c r="M2422" s="29">
        <v>0</v>
      </c>
      <c r="N2422" s="29">
        <v>0</v>
      </c>
      <c r="O2422" s="31" t="s">
        <v>5634</v>
      </c>
    </row>
    <row r="2423" spans="1:15" ht="30" x14ac:dyDescent="0.25">
      <c r="A2423" s="30" t="s">
        <v>5</v>
      </c>
      <c r="B2423" s="27" t="s">
        <v>6</v>
      </c>
      <c r="C2423" s="27" t="s">
        <v>97</v>
      </c>
      <c r="D2423" s="27" t="str">
        <f>VLOOKUP(C2423,state!A:B,2)</f>
        <v>Tennessee</v>
      </c>
      <c r="E2423" s="33" t="s">
        <v>2512</v>
      </c>
      <c r="F2423" s="33" t="str">
        <f>VLOOKUP(E2423,Sheet4!A:B,2,FALSE)</f>
        <v>Bristol/Johnson/Kingsport</v>
      </c>
      <c r="G2423" s="27" t="s">
        <v>1712</v>
      </c>
      <c r="H2423" s="27" t="s">
        <v>53</v>
      </c>
      <c r="I2423" s="27" t="s">
        <v>57</v>
      </c>
      <c r="J2423" s="28" t="s">
        <v>4006</v>
      </c>
      <c r="K2423" s="29">
        <v>93796</v>
      </c>
      <c r="L2423" s="29">
        <v>93796</v>
      </c>
      <c r="M2423" s="29">
        <v>0</v>
      </c>
      <c r="N2423" s="29">
        <v>0</v>
      </c>
      <c r="O2423" s="31" t="s">
        <v>5661</v>
      </c>
    </row>
    <row r="2424" spans="1:15" ht="30" x14ac:dyDescent="0.25">
      <c r="A2424" s="30" t="s">
        <v>5</v>
      </c>
      <c r="B2424" s="27" t="s">
        <v>6</v>
      </c>
      <c r="C2424" s="27" t="s">
        <v>97</v>
      </c>
      <c r="D2424" s="27" t="str">
        <f>VLOOKUP(C2424,state!A:B,2)</f>
        <v>Tennessee</v>
      </c>
      <c r="E2424" s="33" t="s">
        <v>2512</v>
      </c>
      <c r="F2424" s="33" t="str">
        <f>VLOOKUP(E2424,Sheet4!A:B,2,FALSE)</f>
        <v>Bristol/Johnson/Kingsport</v>
      </c>
      <c r="G2424" s="27" t="s">
        <v>1712</v>
      </c>
      <c r="H2424" s="27" t="s">
        <v>53</v>
      </c>
      <c r="I2424" s="27" t="s">
        <v>57</v>
      </c>
      <c r="J2424" s="28" t="s">
        <v>4006</v>
      </c>
      <c r="K2424" s="29">
        <v>100000</v>
      </c>
      <c r="L2424" s="29">
        <v>100000</v>
      </c>
      <c r="M2424" s="29">
        <v>0</v>
      </c>
      <c r="N2424" s="29">
        <v>0</v>
      </c>
      <c r="O2424" s="31" t="s">
        <v>5662</v>
      </c>
    </row>
    <row r="2425" spans="1:15" ht="30" x14ac:dyDescent="0.25">
      <c r="A2425" s="30" t="s">
        <v>5</v>
      </c>
      <c r="B2425" s="27" t="s">
        <v>6</v>
      </c>
      <c r="C2425" s="27" t="s">
        <v>97</v>
      </c>
      <c r="D2425" s="27" t="str">
        <f>VLOOKUP(C2425,state!A:B,2)</f>
        <v>Tennessee</v>
      </c>
      <c r="E2425" s="33" t="s">
        <v>2512</v>
      </c>
      <c r="F2425" s="33" t="str">
        <f>VLOOKUP(E2425,Sheet4!A:B,2,FALSE)</f>
        <v>Bristol/Johnson/Kingsport</v>
      </c>
      <c r="G2425" s="27" t="s">
        <v>1712</v>
      </c>
      <c r="H2425" s="27" t="s">
        <v>53</v>
      </c>
      <c r="I2425" s="27" t="s">
        <v>57</v>
      </c>
      <c r="J2425" s="28" t="s">
        <v>4006</v>
      </c>
      <c r="K2425" s="29">
        <v>432370</v>
      </c>
      <c r="L2425" s="29">
        <v>432370</v>
      </c>
      <c r="M2425" s="29">
        <v>0</v>
      </c>
      <c r="N2425" s="29">
        <v>0</v>
      </c>
      <c r="O2425" s="31" t="s">
        <v>5660</v>
      </c>
    </row>
    <row r="2426" spans="1:15" ht="30" x14ac:dyDescent="0.25">
      <c r="A2426" s="30" t="s">
        <v>5</v>
      </c>
      <c r="B2426" s="27" t="s">
        <v>6</v>
      </c>
      <c r="C2426" s="27" t="s">
        <v>97</v>
      </c>
      <c r="D2426" s="27" t="str">
        <f>VLOOKUP(C2426,state!A:B,2)</f>
        <v>Tennessee</v>
      </c>
      <c r="E2426" s="33" t="s">
        <v>2512</v>
      </c>
      <c r="F2426" s="33" t="str">
        <f>VLOOKUP(E2426,Sheet4!A:B,2,FALSE)</f>
        <v>Bristol/Johnson/Kingsport</v>
      </c>
      <c r="G2426" s="27" t="s">
        <v>1712</v>
      </c>
      <c r="H2426" s="27" t="s">
        <v>53</v>
      </c>
      <c r="I2426" s="27" t="s">
        <v>57</v>
      </c>
      <c r="J2426" s="28" t="s">
        <v>4006</v>
      </c>
      <c r="K2426" s="29">
        <v>473136</v>
      </c>
      <c r="L2426" s="29">
        <v>473136</v>
      </c>
      <c r="M2426" s="29">
        <v>0</v>
      </c>
      <c r="N2426" s="29">
        <v>0</v>
      </c>
      <c r="O2426" s="31" t="s">
        <v>5659</v>
      </c>
    </row>
    <row r="2427" spans="1:15" ht="30" x14ac:dyDescent="0.25">
      <c r="A2427" s="30" t="s">
        <v>5</v>
      </c>
      <c r="B2427" s="27" t="s">
        <v>6</v>
      </c>
      <c r="C2427" s="27" t="s">
        <v>97</v>
      </c>
      <c r="D2427" s="27" t="str">
        <f>VLOOKUP(C2427,state!A:B,2)</f>
        <v>Tennessee</v>
      </c>
      <c r="E2427" s="33" t="s">
        <v>2512</v>
      </c>
      <c r="F2427" s="33" t="str">
        <f>VLOOKUP(E2427,Sheet4!A:B,2,FALSE)</f>
        <v>Bristol/Johnson/Kingsport</v>
      </c>
      <c r="G2427" s="27" t="s">
        <v>1712</v>
      </c>
      <c r="H2427" s="27" t="s">
        <v>53</v>
      </c>
      <c r="I2427" s="27" t="s">
        <v>57</v>
      </c>
      <c r="J2427" s="28" t="s">
        <v>4006</v>
      </c>
      <c r="K2427" s="29">
        <v>638402</v>
      </c>
      <c r="L2427" s="29">
        <v>638402</v>
      </c>
      <c r="M2427" s="29">
        <v>0</v>
      </c>
      <c r="N2427" s="29">
        <v>0</v>
      </c>
      <c r="O2427" s="31" t="s">
        <v>4686</v>
      </c>
    </row>
    <row r="2428" spans="1:15" x14ac:dyDescent="0.25">
      <c r="A2428" s="30" t="s">
        <v>5</v>
      </c>
      <c r="B2428" s="27" t="s">
        <v>6</v>
      </c>
      <c r="C2428" s="27" t="s">
        <v>97</v>
      </c>
      <c r="D2428" s="27" t="str">
        <f>VLOOKUP(C2428,state!A:B,2)</f>
        <v>Tennessee</v>
      </c>
      <c r="E2428" s="33" t="s">
        <v>116</v>
      </c>
      <c r="F2428" s="33" t="str">
        <f>VLOOKUP(E2428,Sheet4!A:B,2,FALSE)</f>
        <v>Knoxville</v>
      </c>
      <c r="G2428" s="27" t="s">
        <v>118</v>
      </c>
      <c r="H2428" s="27" t="s">
        <v>53</v>
      </c>
      <c r="I2428" s="27" t="s">
        <v>57</v>
      </c>
      <c r="J2428" s="28" t="s">
        <v>3906</v>
      </c>
      <c r="K2428" s="29">
        <v>7412405</v>
      </c>
      <c r="L2428" s="29">
        <v>0</v>
      </c>
      <c r="M2428" s="29">
        <v>0</v>
      </c>
      <c r="N2428" s="29">
        <v>7412405</v>
      </c>
      <c r="O2428" s="31" t="s">
        <v>5680</v>
      </c>
    </row>
    <row r="2429" spans="1:15" x14ac:dyDescent="0.25">
      <c r="A2429" s="30" t="s">
        <v>5</v>
      </c>
      <c r="B2429" s="27" t="s">
        <v>6</v>
      </c>
      <c r="C2429" s="27" t="s">
        <v>97</v>
      </c>
      <c r="D2429" s="27" t="str">
        <f>VLOOKUP(C2429,state!A:B,2)</f>
        <v>Tennessee</v>
      </c>
      <c r="E2429" s="33" t="s">
        <v>116</v>
      </c>
      <c r="F2429" s="33" t="str">
        <f>VLOOKUP(E2429,Sheet4!A:B,2,FALSE)</f>
        <v>Knoxville</v>
      </c>
      <c r="G2429" s="27" t="s">
        <v>118</v>
      </c>
      <c r="H2429" s="27" t="s">
        <v>53</v>
      </c>
      <c r="I2429" s="27" t="s">
        <v>57</v>
      </c>
      <c r="J2429" s="28" t="s">
        <v>4020</v>
      </c>
      <c r="K2429" s="29">
        <v>14991871</v>
      </c>
      <c r="L2429" s="29">
        <v>4091871</v>
      </c>
      <c r="M2429" s="29">
        <v>10900000</v>
      </c>
      <c r="N2429" s="29">
        <v>0</v>
      </c>
      <c r="O2429" s="31" t="s">
        <v>5681</v>
      </c>
    </row>
    <row r="2430" spans="1:15" ht="30" x14ac:dyDescent="0.25">
      <c r="A2430" s="30" t="s">
        <v>82</v>
      </c>
      <c r="B2430" s="27" t="s">
        <v>246</v>
      </c>
      <c r="C2430" s="27" t="s">
        <v>247</v>
      </c>
      <c r="D2430" s="27" t="str">
        <f>VLOOKUP(C2430,state!A:B,2)</f>
        <v>Texas</v>
      </c>
      <c r="E2430" s="33" t="s">
        <v>1691</v>
      </c>
      <c r="F2430" s="33" t="str">
        <f>VLOOKUP(E2430,Sheet4!A:B,2,FALSE)</f>
        <v>Austin</v>
      </c>
      <c r="G2430" s="27" t="s">
        <v>1693</v>
      </c>
      <c r="H2430" s="28" t="s">
        <v>10</v>
      </c>
      <c r="I2430" s="28"/>
      <c r="J2430" s="28" t="s">
        <v>4007</v>
      </c>
      <c r="K2430" s="29">
        <v>2300000</v>
      </c>
      <c r="L2430" s="29">
        <v>0</v>
      </c>
      <c r="M2430" s="29">
        <v>2300000</v>
      </c>
      <c r="N2430" s="29">
        <v>0</v>
      </c>
      <c r="O2430" s="31" t="s">
        <v>102</v>
      </c>
    </row>
    <row r="2431" spans="1:15" ht="30" x14ac:dyDescent="0.25">
      <c r="A2431" s="30" t="s">
        <v>82</v>
      </c>
      <c r="B2431" s="27" t="s">
        <v>246</v>
      </c>
      <c r="C2431" s="27" t="s">
        <v>247</v>
      </c>
      <c r="D2431" s="27" t="str">
        <f>VLOOKUP(C2431,state!A:B,2)</f>
        <v>Texas</v>
      </c>
      <c r="E2431" s="33" t="s">
        <v>1691</v>
      </c>
      <c r="F2431" s="33" t="str">
        <f>VLOOKUP(E2431,Sheet4!A:B,2,FALSE)</f>
        <v>Austin</v>
      </c>
      <c r="G2431" s="27" t="s">
        <v>1693</v>
      </c>
      <c r="H2431" s="28" t="s">
        <v>10</v>
      </c>
      <c r="I2431" s="28"/>
      <c r="J2431" s="28" t="s">
        <v>3995</v>
      </c>
      <c r="K2431" s="29">
        <v>4000000</v>
      </c>
      <c r="L2431" s="29">
        <v>0</v>
      </c>
      <c r="M2431" s="29">
        <v>4000000</v>
      </c>
      <c r="N2431" s="29">
        <v>0</v>
      </c>
      <c r="O2431" s="31" t="s">
        <v>102</v>
      </c>
    </row>
    <row r="2432" spans="1:15" ht="30" x14ac:dyDescent="0.25">
      <c r="A2432" s="30" t="s">
        <v>82</v>
      </c>
      <c r="B2432" s="27" t="s">
        <v>246</v>
      </c>
      <c r="C2432" s="27" t="s">
        <v>247</v>
      </c>
      <c r="D2432" s="27" t="str">
        <f>VLOOKUP(C2432,state!A:B,2)</f>
        <v>Texas</v>
      </c>
      <c r="E2432" s="33" t="s">
        <v>1691</v>
      </c>
      <c r="F2432" s="33" t="str">
        <f>VLOOKUP(E2432,Sheet4!A:B,2,FALSE)</f>
        <v>Austin</v>
      </c>
      <c r="G2432" s="27" t="s">
        <v>1693</v>
      </c>
      <c r="H2432" s="28" t="s">
        <v>10</v>
      </c>
      <c r="I2432" s="28"/>
      <c r="J2432" s="28" t="s">
        <v>3952</v>
      </c>
      <c r="K2432" s="29">
        <v>4000000</v>
      </c>
      <c r="L2432" s="29">
        <v>0</v>
      </c>
      <c r="M2432" s="29">
        <v>4000000</v>
      </c>
      <c r="N2432" s="29">
        <v>0</v>
      </c>
      <c r="O2432" s="31" t="s">
        <v>102</v>
      </c>
    </row>
    <row r="2433" spans="1:15" ht="30" x14ac:dyDescent="0.25">
      <c r="A2433" s="30" t="s">
        <v>82</v>
      </c>
      <c r="B2433" s="27" t="s">
        <v>246</v>
      </c>
      <c r="C2433" s="27" t="s">
        <v>247</v>
      </c>
      <c r="D2433" s="27" t="str">
        <f>VLOOKUP(C2433,state!A:B,2)</f>
        <v>Texas</v>
      </c>
      <c r="E2433" s="33" t="s">
        <v>1691</v>
      </c>
      <c r="F2433" s="33" t="str">
        <f>VLOOKUP(E2433,Sheet4!A:B,2,FALSE)</f>
        <v>Austin</v>
      </c>
      <c r="G2433" s="27" t="s">
        <v>1693</v>
      </c>
      <c r="H2433" s="28" t="s">
        <v>10</v>
      </c>
      <c r="I2433" s="28"/>
      <c r="J2433" s="28" t="s">
        <v>3971</v>
      </c>
      <c r="K2433" s="29">
        <v>6400000</v>
      </c>
      <c r="L2433" s="29">
        <v>0</v>
      </c>
      <c r="M2433" s="29">
        <v>6400000</v>
      </c>
      <c r="N2433" s="29">
        <v>0</v>
      </c>
      <c r="O2433" s="31" t="s">
        <v>102</v>
      </c>
    </row>
    <row r="2434" spans="1:15" ht="30" x14ac:dyDescent="0.25">
      <c r="A2434" s="30" t="s">
        <v>82</v>
      </c>
      <c r="B2434" s="27" t="s">
        <v>246</v>
      </c>
      <c r="C2434" s="27" t="s">
        <v>247</v>
      </c>
      <c r="D2434" s="27" t="str">
        <f>VLOOKUP(C2434,state!A:B,2)</f>
        <v>Texas</v>
      </c>
      <c r="E2434" s="33" t="s">
        <v>1691</v>
      </c>
      <c r="F2434" s="33" t="str">
        <f>VLOOKUP(E2434,Sheet4!A:B,2,FALSE)</f>
        <v>Austin</v>
      </c>
      <c r="G2434" s="27" t="s">
        <v>1693</v>
      </c>
      <c r="H2434" s="28" t="s">
        <v>10</v>
      </c>
      <c r="I2434" s="28"/>
      <c r="J2434" s="28" t="s">
        <v>4027</v>
      </c>
      <c r="K2434" s="29">
        <v>19556720</v>
      </c>
      <c r="L2434" s="29">
        <v>19556720</v>
      </c>
      <c r="M2434" s="29">
        <v>0</v>
      </c>
      <c r="N2434" s="29">
        <v>0</v>
      </c>
      <c r="O2434" s="31" t="s">
        <v>102</v>
      </c>
    </row>
    <row r="2435" spans="1:15" ht="30" x14ac:dyDescent="0.25">
      <c r="A2435" s="30" t="s">
        <v>82</v>
      </c>
      <c r="B2435" s="27" t="s">
        <v>246</v>
      </c>
      <c r="C2435" s="27" t="s">
        <v>247</v>
      </c>
      <c r="D2435" s="27" t="str">
        <f>VLOOKUP(C2435,state!A:B,2)</f>
        <v>Texas</v>
      </c>
      <c r="E2435" s="33" t="s">
        <v>1691</v>
      </c>
      <c r="F2435" s="33" t="str">
        <f>VLOOKUP(E2435,Sheet4!A:B,2,FALSE)</f>
        <v>Austin</v>
      </c>
      <c r="G2435" s="27" t="s">
        <v>1693</v>
      </c>
      <c r="H2435" s="28" t="s">
        <v>10</v>
      </c>
      <c r="I2435" s="28"/>
      <c r="J2435" s="28" t="s">
        <v>4028</v>
      </c>
      <c r="K2435" s="29">
        <v>24453772</v>
      </c>
      <c r="L2435" s="29">
        <v>24453772</v>
      </c>
      <c r="M2435" s="29">
        <v>0</v>
      </c>
      <c r="N2435" s="29">
        <v>0</v>
      </c>
      <c r="O2435" s="31" t="s">
        <v>102</v>
      </c>
    </row>
    <row r="2436" spans="1:15" x14ac:dyDescent="0.25">
      <c r="A2436" s="30" t="s">
        <v>82</v>
      </c>
      <c r="B2436" s="27" t="s">
        <v>246</v>
      </c>
      <c r="C2436" s="27" t="s">
        <v>247</v>
      </c>
      <c r="D2436" s="27" t="str">
        <f>VLOOKUP(C2436,state!A:B,2)</f>
        <v>Texas</v>
      </c>
      <c r="E2436" s="33" t="s">
        <v>2018</v>
      </c>
      <c r="F2436" s="33" t="str">
        <f>VLOOKUP(E2436,Sheet4!A:B,2,FALSE)</f>
        <v>Waco</v>
      </c>
      <c r="G2436" s="27" t="s">
        <v>2020</v>
      </c>
      <c r="H2436" s="27" t="s">
        <v>53</v>
      </c>
      <c r="I2436" s="27" t="s">
        <v>57</v>
      </c>
      <c r="J2436" s="28" t="s">
        <v>3912</v>
      </c>
      <c r="K2436" s="29">
        <v>9000</v>
      </c>
      <c r="L2436" s="29">
        <v>9000</v>
      </c>
      <c r="M2436" s="29">
        <v>0</v>
      </c>
      <c r="N2436" s="29">
        <v>0</v>
      </c>
      <c r="O2436" s="31" t="s">
        <v>4652</v>
      </c>
    </row>
    <row r="2437" spans="1:15" x14ac:dyDescent="0.25">
      <c r="A2437" s="30" t="s">
        <v>82</v>
      </c>
      <c r="B2437" s="27" t="s">
        <v>246</v>
      </c>
      <c r="C2437" s="27" t="s">
        <v>247</v>
      </c>
      <c r="D2437" s="27" t="str">
        <f>VLOOKUP(C2437,state!A:B,2)</f>
        <v>Texas</v>
      </c>
      <c r="E2437" s="33" t="s">
        <v>2018</v>
      </c>
      <c r="F2437" s="33" t="str">
        <f>VLOOKUP(E2437,Sheet4!A:B,2,FALSE)</f>
        <v>Waco</v>
      </c>
      <c r="G2437" s="27" t="s">
        <v>2020</v>
      </c>
      <c r="H2437" s="27" t="s">
        <v>53</v>
      </c>
      <c r="I2437" s="27" t="s">
        <v>57</v>
      </c>
      <c r="J2437" s="28" t="s">
        <v>3912</v>
      </c>
      <c r="K2437" s="29">
        <v>13500</v>
      </c>
      <c r="L2437" s="29">
        <v>13500</v>
      </c>
      <c r="M2437" s="29">
        <v>0</v>
      </c>
      <c r="N2437" s="29">
        <v>0</v>
      </c>
      <c r="O2437" s="31" t="s">
        <v>4650</v>
      </c>
    </row>
    <row r="2438" spans="1:15" x14ac:dyDescent="0.25">
      <c r="A2438" s="30" t="s">
        <v>82</v>
      </c>
      <c r="B2438" s="27" t="s">
        <v>246</v>
      </c>
      <c r="C2438" s="27" t="s">
        <v>247</v>
      </c>
      <c r="D2438" s="27" t="str">
        <f>VLOOKUP(C2438,state!A:B,2)</f>
        <v>Texas</v>
      </c>
      <c r="E2438" s="33" t="s">
        <v>2018</v>
      </c>
      <c r="F2438" s="33" t="str">
        <f>VLOOKUP(E2438,Sheet4!A:B,2,FALSE)</f>
        <v>Waco</v>
      </c>
      <c r="G2438" s="27" t="s">
        <v>2020</v>
      </c>
      <c r="H2438" s="27" t="s">
        <v>53</v>
      </c>
      <c r="I2438" s="27" t="s">
        <v>57</v>
      </c>
      <c r="J2438" s="28" t="s">
        <v>3927</v>
      </c>
      <c r="K2438" s="29">
        <v>164890</v>
      </c>
      <c r="L2438" s="29">
        <v>164890</v>
      </c>
      <c r="M2438" s="29">
        <v>0</v>
      </c>
      <c r="N2438" s="29">
        <v>0</v>
      </c>
      <c r="O2438" s="31" t="s">
        <v>4654</v>
      </c>
    </row>
    <row r="2439" spans="1:15" x14ac:dyDescent="0.25">
      <c r="A2439" s="30" t="s">
        <v>82</v>
      </c>
      <c r="B2439" s="27" t="s">
        <v>246</v>
      </c>
      <c r="C2439" s="27" t="s">
        <v>247</v>
      </c>
      <c r="D2439" s="27" t="str">
        <f>VLOOKUP(C2439,state!A:B,2)</f>
        <v>Texas</v>
      </c>
      <c r="E2439" s="33" t="s">
        <v>2018</v>
      </c>
      <c r="F2439" s="33" t="str">
        <f>VLOOKUP(E2439,Sheet4!A:B,2,FALSE)</f>
        <v>Waco</v>
      </c>
      <c r="G2439" s="27" t="s">
        <v>2020</v>
      </c>
      <c r="H2439" s="27" t="s">
        <v>53</v>
      </c>
      <c r="I2439" s="27" t="s">
        <v>57</v>
      </c>
      <c r="J2439" s="28" t="s">
        <v>3912</v>
      </c>
      <c r="K2439" s="29">
        <v>195863</v>
      </c>
      <c r="L2439" s="29">
        <v>195863</v>
      </c>
      <c r="M2439" s="29">
        <v>0</v>
      </c>
      <c r="N2439" s="29">
        <v>0</v>
      </c>
      <c r="O2439" s="31" t="s">
        <v>4653</v>
      </c>
    </row>
    <row r="2440" spans="1:15" x14ac:dyDescent="0.25">
      <c r="A2440" s="30" t="s">
        <v>82</v>
      </c>
      <c r="B2440" s="27" t="s">
        <v>246</v>
      </c>
      <c r="C2440" s="27" t="s">
        <v>247</v>
      </c>
      <c r="D2440" s="27" t="str">
        <f>VLOOKUP(C2440,state!A:B,2)</f>
        <v>Texas</v>
      </c>
      <c r="E2440" s="33" t="s">
        <v>2018</v>
      </c>
      <c r="F2440" s="33" t="str">
        <f>VLOOKUP(E2440,Sheet4!A:B,2,FALSE)</f>
        <v>Waco</v>
      </c>
      <c r="G2440" s="27" t="s">
        <v>2020</v>
      </c>
      <c r="H2440" s="27" t="s">
        <v>53</v>
      </c>
      <c r="I2440" s="27" t="s">
        <v>57</v>
      </c>
      <c r="J2440" s="28" t="s">
        <v>3912</v>
      </c>
      <c r="K2440" s="29">
        <v>216333</v>
      </c>
      <c r="L2440" s="29">
        <v>216333</v>
      </c>
      <c r="M2440" s="29">
        <v>0</v>
      </c>
      <c r="N2440" s="29">
        <v>0</v>
      </c>
      <c r="O2440" s="31" t="s">
        <v>4649</v>
      </c>
    </row>
    <row r="2441" spans="1:15" x14ac:dyDescent="0.25">
      <c r="A2441" s="30" t="s">
        <v>82</v>
      </c>
      <c r="B2441" s="27" t="s">
        <v>246</v>
      </c>
      <c r="C2441" s="27" t="s">
        <v>247</v>
      </c>
      <c r="D2441" s="27" t="str">
        <f>VLOOKUP(C2441,state!A:B,2)</f>
        <v>Texas</v>
      </c>
      <c r="E2441" s="33" t="s">
        <v>2018</v>
      </c>
      <c r="F2441" s="33" t="str">
        <f>VLOOKUP(E2441,Sheet4!A:B,2,FALSE)</f>
        <v>Waco</v>
      </c>
      <c r="G2441" s="27" t="s">
        <v>2020</v>
      </c>
      <c r="H2441" s="27" t="s">
        <v>53</v>
      </c>
      <c r="I2441" s="27" t="s">
        <v>57</v>
      </c>
      <c r="J2441" s="28" t="s">
        <v>3967</v>
      </c>
      <c r="K2441" s="29">
        <v>355950</v>
      </c>
      <c r="L2441" s="29">
        <v>355950</v>
      </c>
      <c r="M2441" s="29">
        <v>0</v>
      </c>
      <c r="N2441" s="29">
        <v>0</v>
      </c>
      <c r="O2441" s="31" t="s">
        <v>4651</v>
      </c>
    </row>
    <row r="2442" spans="1:15" x14ac:dyDescent="0.25">
      <c r="A2442" s="30" t="s">
        <v>82</v>
      </c>
      <c r="B2442" s="27" t="s">
        <v>246</v>
      </c>
      <c r="C2442" s="27" t="s">
        <v>247</v>
      </c>
      <c r="D2442" s="27" t="str">
        <f>VLOOKUP(C2442,state!A:B,2)</f>
        <v>Texas</v>
      </c>
      <c r="E2442" s="33" t="s">
        <v>2018</v>
      </c>
      <c r="F2442" s="33" t="str">
        <f>VLOOKUP(E2442,Sheet4!A:B,2,FALSE)</f>
        <v>Waco</v>
      </c>
      <c r="G2442" s="27" t="s">
        <v>2020</v>
      </c>
      <c r="H2442" s="27" t="s">
        <v>53</v>
      </c>
      <c r="I2442" s="27" t="s">
        <v>57</v>
      </c>
      <c r="J2442" s="28" t="s">
        <v>3935</v>
      </c>
      <c r="K2442" s="29">
        <v>777994</v>
      </c>
      <c r="L2442" s="29">
        <v>777994</v>
      </c>
      <c r="M2442" s="29">
        <v>0</v>
      </c>
      <c r="N2442" s="29">
        <v>0</v>
      </c>
      <c r="O2442" s="31" t="s">
        <v>333</v>
      </c>
    </row>
    <row r="2443" spans="1:15" x14ac:dyDescent="0.25">
      <c r="A2443" s="30" t="s">
        <v>82</v>
      </c>
      <c r="B2443" s="27" t="s">
        <v>246</v>
      </c>
      <c r="C2443" s="27" t="s">
        <v>247</v>
      </c>
      <c r="D2443" s="27" t="str">
        <f>VLOOKUP(C2443,state!A:B,2)</f>
        <v>Texas</v>
      </c>
      <c r="E2443" s="33" t="s">
        <v>2018</v>
      </c>
      <c r="F2443" s="33" t="str">
        <f>VLOOKUP(E2443,Sheet4!A:B,2,FALSE)</f>
        <v>Waco</v>
      </c>
      <c r="G2443" s="27" t="s">
        <v>2020</v>
      </c>
      <c r="H2443" s="27" t="s">
        <v>53</v>
      </c>
      <c r="I2443" s="27" t="s">
        <v>57</v>
      </c>
      <c r="J2443" s="28" t="s">
        <v>3967</v>
      </c>
      <c r="K2443" s="29">
        <v>900000</v>
      </c>
      <c r="L2443" s="29">
        <v>900000</v>
      </c>
      <c r="M2443" s="29">
        <v>0</v>
      </c>
      <c r="N2443" s="29">
        <v>0</v>
      </c>
      <c r="O2443" s="31" t="s">
        <v>4418</v>
      </c>
    </row>
    <row r="2444" spans="1:15" ht="30" x14ac:dyDescent="0.25">
      <c r="A2444" s="30" t="s">
        <v>82</v>
      </c>
      <c r="B2444" s="27" t="s">
        <v>246</v>
      </c>
      <c r="C2444" s="27" t="s">
        <v>247</v>
      </c>
      <c r="D2444" s="27" t="str">
        <f>VLOOKUP(C2444,state!A:B,2)</f>
        <v>Texas</v>
      </c>
      <c r="E2444" s="33" t="s">
        <v>949</v>
      </c>
      <c r="F2444" s="33" t="str">
        <f>VLOOKUP(E2444,Sheet4!A:B,2,FALSE)</f>
        <v>Amarillo</v>
      </c>
      <c r="G2444" s="27" t="s">
        <v>951</v>
      </c>
      <c r="H2444" s="27" t="s">
        <v>53</v>
      </c>
      <c r="I2444" s="27" t="s">
        <v>57</v>
      </c>
      <c r="J2444" s="28" t="s">
        <v>3910</v>
      </c>
      <c r="K2444" s="29">
        <v>630000</v>
      </c>
      <c r="L2444" s="29">
        <v>630000</v>
      </c>
      <c r="M2444" s="29">
        <v>0</v>
      </c>
      <c r="N2444" s="29">
        <v>0</v>
      </c>
      <c r="O2444" s="31" t="s">
        <v>4333</v>
      </c>
    </row>
    <row r="2445" spans="1:15" ht="30" x14ac:dyDescent="0.25">
      <c r="A2445" s="30" t="s">
        <v>82</v>
      </c>
      <c r="B2445" s="27" t="s">
        <v>246</v>
      </c>
      <c r="C2445" s="27" t="s">
        <v>247</v>
      </c>
      <c r="D2445" s="27" t="str">
        <f>VLOOKUP(C2445,state!A:B,2)</f>
        <v>Texas</v>
      </c>
      <c r="E2445" s="33" t="s">
        <v>949</v>
      </c>
      <c r="F2445" s="33" t="str">
        <f>VLOOKUP(E2445,Sheet4!A:B,2,FALSE)</f>
        <v>Amarillo</v>
      </c>
      <c r="G2445" s="27" t="s">
        <v>951</v>
      </c>
      <c r="H2445" s="27" t="s">
        <v>53</v>
      </c>
      <c r="I2445" s="27" t="s">
        <v>57</v>
      </c>
      <c r="J2445" s="28" t="s">
        <v>3910</v>
      </c>
      <c r="K2445" s="29">
        <v>840000</v>
      </c>
      <c r="L2445" s="29">
        <v>840000</v>
      </c>
      <c r="M2445" s="29">
        <v>0</v>
      </c>
      <c r="N2445" s="29">
        <v>0</v>
      </c>
      <c r="O2445" s="31" t="s">
        <v>4331</v>
      </c>
    </row>
    <row r="2446" spans="1:15" ht="30" x14ac:dyDescent="0.25">
      <c r="A2446" s="30" t="s">
        <v>82</v>
      </c>
      <c r="B2446" s="27" t="s">
        <v>246</v>
      </c>
      <c r="C2446" s="27" t="s">
        <v>247</v>
      </c>
      <c r="D2446" s="27" t="str">
        <f>VLOOKUP(C2446,state!A:B,2)</f>
        <v>Texas</v>
      </c>
      <c r="E2446" s="33" t="s">
        <v>949</v>
      </c>
      <c r="F2446" s="33" t="str">
        <f>VLOOKUP(E2446,Sheet4!A:B,2,FALSE)</f>
        <v>Amarillo</v>
      </c>
      <c r="G2446" s="27" t="s">
        <v>951</v>
      </c>
      <c r="H2446" s="27" t="s">
        <v>53</v>
      </c>
      <c r="I2446" s="27" t="s">
        <v>57</v>
      </c>
      <c r="J2446" s="28" t="s">
        <v>3910</v>
      </c>
      <c r="K2446" s="29">
        <v>1606937</v>
      </c>
      <c r="L2446" s="29">
        <v>1606937</v>
      </c>
      <c r="M2446" s="29">
        <v>0</v>
      </c>
      <c r="N2446" s="29">
        <v>0</v>
      </c>
      <c r="O2446" s="31" t="s">
        <v>4332</v>
      </c>
    </row>
    <row r="2447" spans="1:15" ht="30" x14ac:dyDescent="0.25">
      <c r="A2447" s="30" t="s">
        <v>82</v>
      </c>
      <c r="B2447" s="27" t="s">
        <v>246</v>
      </c>
      <c r="C2447" s="27" t="s">
        <v>247</v>
      </c>
      <c r="D2447" s="27" t="str">
        <f>VLOOKUP(C2447,state!A:B,2)</f>
        <v>Texas</v>
      </c>
      <c r="E2447" s="33" t="s">
        <v>949</v>
      </c>
      <c r="F2447" s="33" t="str">
        <f>VLOOKUP(E2447,Sheet4!A:B,2,FALSE)</f>
        <v>Amarillo</v>
      </c>
      <c r="G2447" s="27" t="s">
        <v>951</v>
      </c>
      <c r="H2447" s="27" t="s">
        <v>53</v>
      </c>
      <c r="I2447" s="27" t="s">
        <v>57</v>
      </c>
      <c r="J2447" s="28" t="s">
        <v>3910</v>
      </c>
      <c r="K2447" s="29">
        <v>1800000</v>
      </c>
      <c r="L2447" s="29">
        <v>1800000</v>
      </c>
      <c r="M2447" s="29">
        <v>0</v>
      </c>
      <c r="N2447" s="29">
        <v>0</v>
      </c>
      <c r="O2447" s="31" t="s">
        <v>4091</v>
      </c>
    </row>
    <row r="2448" spans="1:15" ht="30" x14ac:dyDescent="0.25">
      <c r="A2448" s="30" t="s">
        <v>82</v>
      </c>
      <c r="B2448" s="27" t="s">
        <v>246</v>
      </c>
      <c r="C2448" s="27" t="s">
        <v>247</v>
      </c>
      <c r="D2448" s="27" t="str">
        <f>VLOOKUP(C2448,state!A:B,2)</f>
        <v>Texas</v>
      </c>
      <c r="E2448" s="33" t="s">
        <v>949</v>
      </c>
      <c r="F2448" s="33" t="str">
        <f>VLOOKUP(E2448,Sheet4!A:B,2,FALSE)</f>
        <v>Amarillo</v>
      </c>
      <c r="G2448" s="27" t="s">
        <v>951</v>
      </c>
      <c r="H2448" s="27" t="s">
        <v>53</v>
      </c>
      <c r="I2448" s="27" t="s">
        <v>57</v>
      </c>
      <c r="J2448" s="28" t="s">
        <v>3910</v>
      </c>
      <c r="K2448" s="29">
        <v>2400000</v>
      </c>
      <c r="L2448" s="29">
        <v>2400000</v>
      </c>
      <c r="M2448" s="29">
        <v>0</v>
      </c>
      <c r="N2448" s="29">
        <v>0</v>
      </c>
      <c r="O2448" s="31" t="s">
        <v>4092</v>
      </c>
    </row>
    <row r="2449" spans="1:15" ht="30" x14ac:dyDescent="0.25">
      <c r="A2449" s="30" t="s">
        <v>82</v>
      </c>
      <c r="B2449" s="27" t="s">
        <v>246</v>
      </c>
      <c r="C2449" s="27" t="s">
        <v>247</v>
      </c>
      <c r="D2449" s="27" t="str">
        <f>VLOOKUP(C2449,state!A:B,2)</f>
        <v>Texas</v>
      </c>
      <c r="E2449" s="33" t="s">
        <v>3613</v>
      </c>
      <c r="F2449" s="33" t="str">
        <f>VLOOKUP(E2449,Sheet4!A:B,2,FALSE)</f>
        <v>Austin</v>
      </c>
      <c r="G2449" s="27" t="s">
        <v>3614</v>
      </c>
      <c r="H2449" s="27" t="s">
        <v>53</v>
      </c>
      <c r="I2449" s="27" t="s">
        <v>57</v>
      </c>
      <c r="J2449" s="28" t="s">
        <v>3982</v>
      </c>
      <c r="K2449" s="29">
        <v>12752721</v>
      </c>
      <c r="L2449" s="29">
        <v>2624315</v>
      </c>
      <c r="M2449" s="29">
        <v>10128406</v>
      </c>
      <c r="N2449" s="29">
        <v>0</v>
      </c>
      <c r="O2449" s="31" t="s">
        <v>4722</v>
      </c>
    </row>
    <row r="2450" spans="1:15" ht="45" x14ac:dyDescent="0.25">
      <c r="A2450" s="30" t="s">
        <v>82</v>
      </c>
      <c r="B2450" s="27" t="s">
        <v>246</v>
      </c>
      <c r="C2450" s="27" t="s">
        <v>247</v>
      </c>
      <c r="D2450" s="27" t="str">
        <f>VLOOKUP(C2450,state!A:B,2)</f>
        <v>Texas</v>
      </c>
      <c r="E2450" s="33" t="s">
        <v>999</v>
      </c>
      <c r="F2450" s="33" t="str">
        <f>VLOOKUP(E2450,Sheet4!A:B,2,FALSE)</f>
        <v>Brownsville</v>
      </c>
      <c r="G2450" s="27" t="s">
        <v>1001</v>
      </c>
      <c r="H2450" s="27" t="s">
        <v>53</v>
      </c>
      <c r="I2450" s="27" t="s">
        <v>57</v>
      </c>
      <c r="J2450" s="28" t="s">
        <v>3941</v>
      </c>
      <c r="K2450" s="29">
        <v>8000000</v>
      </c>
      <c r="L2450" s="29">
        <v>0</v>
      </c>
      <c r="M2450" s="29">
        <v>0</v>
      </c>
      <c r="N2450" s="29">
        <v>8000000</v>
      </c>
      <c r="O2450" s="31" t="s">
        <v>4791</v>
      </c>
    </row>
    <row r="2451" spans="1:15" ht="45" x14ac:dyDescent="0.25">
      <c r="A2451" s="30" t="s">
        <v>82</v>
      </c>
      <c r="B2451" s="27" t="s">
        <v>246</v>
      </c>
      <c r="C2451" s="27" t="s">
        <v>247</v>
      </c>
      <c r="D2451" s="27" t="str">
        <f>VLOOKUP(C2451,state!A:B,2)</f>
        <v>Texas</v>
      </c>
      <c r="E2451" s="33" t="s">
        <v>999</v>
      </c>
      <c r="F2451" s="33" t="str">
        <f>VLOOKUP(E2451,Sheet4!A:B,2,FALSE)</f>
        <v>Brownsville</v>
      </c>
      <c r="G2451" s="27" t="s">
        <v>1001</v>
      </c>
      <c r="H2451" s="27" t="s">
        <v>53</v>
      </c>
      <c r="I2451" s="27" t="s">
        <v>57</v>
      </c>
      <c r="J2451" s="28" t="s">
        <v>3977</v>
      </c>
      <c r="K2451" s="29">
        <v>2318454</v>
      </c>
      <c r="L2451" s="29">
        <v>318454</v>
      </c>
      <c r="M2451" s="29">
        <v>2000000</v>
      </c>
      <c r="N2451" s="29">
        <v>0</v>
      </c>
      <c r="O2451" s="31" t="s">
        <v>4791</v>
      </c>
    </row>
    <row r="2452" spans="1:15" ht="45" x14ac:dyDescent="0.25">
      <c r="A2452" s="30" t="s">
        <v>82</v>
      </c>
      <c r="B2452" s="27" t="s">
        <v>246</v>
      </c>
      <c r="C2452" s="27" t="s">
        <v>247</v>
      </c>
      <c r="D2452" s="27" t="str">
        <f>VLOOKUP(C2452,state!A:B,2)</f>
        <v>Texas</v>
      </c>
      <c r="E2452" s="33" t="s">
        <v>999</v>
      </c>
      <c r="F2452" s="33" t="str">
        <f>VLOOKUP(E2452,Sheet4!A:B,2,FALSE)</f>
        <v>Brownsville</v>
      </c>
      <c r="G2452" s="27" t="s">
        <v>1001</v>
      </c>
      <c r="H2452" s="27" t="s">
        <v>53</v>
      </c>
      <c r="I2452" s="27" t="s">
        <v>57</v>
      </c>
      <c r="J2452" s="28" t="s">
        <v>3934</v>
      </c>
      <c r="K2452" s="29">
        <v>730000</v>
      </c>
      <c r="L2452" s="29">
        <v>730000</v>
      </c>
      <c r="M2452" s="29">
        <v>0</v>
      </c>
      <c r="N2452" s="29">
        <v>0</v>
      </c>
      <c r="O2452" s="31" t="s">
        <v>4343</v>
      </c>
    </row>
    <row r="2453" spans="1:15" ht="30" x14ac:dyDescent="0.25">
      <c r="A2453" s="30" t="s">
        <v>82</v>
      </c>
      <c r="B2453" s="27" t="s">
        <v>246</v>
      </c>
      <c r="C2453" s="27" t="s">
        <v>247</v>
      </c>
      <c r="D2453" s="27" t="str">
        <f>VLOOKUP(C2453,state!A:B,2)</f>
        <v>Texas</v>
      </c>
      <c r="E2453" s="33" t="s">
        <v>387</v>
      </c>
      <c r="F2453" s="33" t="str">
        <f>VLOOKUP(E2453,Sheet4!A:B,2,FALSE)</f>
        <v>Corpus Christi</v>
      </c>
      <c r="G2453" s="27" t="s">
        <v>389</v>
      </c>
      <c r="H2453" s="27" t="s">
        <v>53</v>
      </c>
      <c r="I2453" s="27" t="s">
        <v>57</v>
      </c>
      <c r="J2453" s="28" t="s">
        <v>3939</v>
      </c>
      <c r="K2453" s="29">
        <v>174238</v>
      </c>
      <c r="L2453" s="29">
        <v>174238</v>
      </c>
      <c r="M2453" s="29">
        <v>0</v>
      </c>
      <c r="N2453" s="29">
        <v>0</v>
      </c>
      <c r="O2453" s="31" t="s">
        <v>4864</v>
      </c>
    </row>
    <row r="2454" spans="1:15" ht="30" x14ac:dyDescent="0.25">
      <c r="A2454" s="30" t="s">
        <v>82</v>
      </c>
      <c r="B2454" s="27" t="s">
        <v>246</v>
      </c>
      <c r="C2454" s="27" t="s">
        <v>247</v>
      </c>
      <c r="D2454" s="27" t="str">
        <f>VLOOKUP(C2454,state!A:B,2)</f>
        <v>Texas</v>
      </c>
      <c r="E2454" s="33" t="s">
        <v>387</v>
      </c>
      <c r="F2454" s="33" t="str">
        <f>VLOOKUP(E2454,Sheet4!A:B,2,FALSE)</f>
        <v>Corpus Christi</v>
      </c>
      <c r="G2454" s="27" t="s">
        <v>389</v>
      </c>
      <c r="H2454" s="27" t="s">
        <v>53</v>
      </c>
      <c r="I2454" s="27" t="s">
        <v>57</v>
      </c>
      <c r="J2454" s="28" t="s">
        <v>3939</v>
      </c>
      <c r="K2454" s="29">
        <v>175000</v>
      </c>
      <c r="L2454" s="29">
        <v>175000</v>
      </c>
      <c r="M2454" s="29">
        <v>0</v>
      </c>
      <c r="N2454" s="29">
        <v>0</v>
      </c>
      <c r="O2454" s="31" t="s">
        <v>4866</v>
      </c>
    </row>
    <row r="2455" spans="1:15" ht="30" x14ac:dyDescent="0.25">
      <c r="A2455" s="30" t="s">
        <v>82</v>
      </c>
      <c r="B2455" s="27" t="s">
        <v>246</v>
      </c>
      <c r="C2455" s="27" t="s">
        <v>247</v>
      </c>
      <c r="D2455" s="27" t="str">
        <f>VLOOKUP(C2455,state!A:B,2)</f>
        <v>Texas</v>
      </c>
      <c r="E2455" s="33" t="s">
        <v>387</v>
      </c>
      <c r="F2455" s="33" t="str">
        <f>VLOOKUP(E2455,Sheet4!A:B,2,FALSE)</f>
        <v>Corpus Christi</v>
      </c>
      <c r="G2455" s="27" t="s">
        <v>389</v>
      </c>
      <c r="H2455" s="27" t="s">
        <v>53</v>
      </c>
      <c r="I2455" s="27" t="s">
        <v>57</v>
      </c>
      <c r="J2455" s="28" t="s">
        <v>3939</v>
      </c>
      <c r="K2455" s="29">
        <v>2875000</v>
      </c>
      <c r="L2455" s="29">
        <v>875000</v>
      </c>
      <c r="M2455" s="29">
        <v>2000000</v>
      </c>
      <c r="N2455" s="29">
        <v>0</v>
      </c>
      <c r="O2455" s="31" t="s">
        <v>4867</v>
      </c>
    </row>
    <row r="2456" spans="1:15" ht="30" x14ac:dyDescent="0.25">
      <c r="A2456" s="30" t="s">
        <v>82</v>
      </c>
      <c r="B2456" s="27" t="s">
        <v>246</v>
      </c>
      <c r="C2456" s="27" t="s">
        <v>247</v>
      </c>
      <c r="D2456" s="27" t="str">
        <f>VLOOKUP(C2456,state!A:B,2)</f>
        <v>Texas</v>
      </c>
      <c r="E2456" s="33" t="s">
        <v>387</v>
      </c>
      <c r="F2456" s="33" t="str">
        <f>VLOOKUP(E2456,Sheet4!A:B,2,FALSE)</f>
        <v>Corpus Christi</v>
      </c>
      <c r="G2456" s="27" t="s">
        <v>389</v>
      </c>
      <c r="H2456" s="27" t="s">
        <v>53</v>
      </c>
      <c r="I2456" s="27" t="s">
        <v>57</v>
      </c>
      <c r="J2456" s="28" t="s">
        <v>3939</v>
      </c>
      <c r="K2456" s="29">
        <v>3308006</v>
      </c>
      <c r="L2456" s="29">
        <v>1308006</v>
      </c>
      <c r="M2456" s="29">
        <v>2000000</v>
      </c>
      <c r="N2456" s="29">
        <v>0</v>
      </c>
      <c r="O2456" s="31" t="s">
        <v>4865</v>
      </c>
    </row>
    <row r="2457" spans="1:15" x14ac:dyDescent="0.25">
      <c r="A2457" s="30" t="s">
        <v>82</v>
      </c>
      <c r="B2457" s="27" t="s">
        <v>246</v>
      </c>
      <c r="C2457" s="27" t="s">
        <v>247</v>
      </c>
      <c r="D2457" s="27" t="str">
        <f>VLOOKUP(C2457,state!A:B,2)</f>
        <v>Texas</v>
      </c>
      <c r="E2457" s="33" t="s">
        <v>740</v>
      </c>
      <c r="F2457" s="33" t="str">
        <f>VLOOKUP(E2457,Sheet4!A:B,2,FALSE)</f>
        <v>Dallas</v>
      </c>
      <c r="G2457" s="27" t="s">
        <v>742</v>
      </c>
      <c r="H2457" s="27" t="s">
        <v>53</v>
      </c>
      <c r="I2457" s="27" t="s">
        <v>57</v>
      </c>
      <c r="J2457" s="28" t="s">
        <v>3903</v>
      </c>
      <c r="K2457" s="29">
        <v>3966149</v>
      </c>
      <c r="L2457" s="29">
        <v>746149</v>
      </c>
      <c r="M2457" s="29">
        <v>3220000</v>
      </c>
      <c r="N2457" s="29">
        <v>0</v>
      </c>
      <c r="O2457" s="31" t="s">
        <v>4903</v>
      </c>
    </row>
    <row r="2458" spans="1:15" x14ac:dyDescent="0.25">
      <c r="A2458" s="30" t="s">
        <v>82</v>
      </c>
      <c r="B2458" s="27" t="s">
        <v>246</v>
      </c>
      <c r="C2458" s="27" t="s">
        <v>247</v>
      </c>
      <c r="D2458" s="27" t="str">
        <f>VLOOKUP(C2458,state!A:B,2)</f>
        <v>Texas</v>
      </c>
      <c r="E2458" s="33" t="s">
        <v>740</v>
      </c>
      <c r="F2458" s="33" t="str">
        <f>VLOOKUP(E2458,Sheet4!A:B,2,FALSE)</f>
        <v>Dallas</v>
      </c>
      <c r="G2458" s="27" t="s">
        <v>742</v>
      </c>
      <c r="H2458" s="27" t="s">
        <v>53</v>
      </c>
      <c r="I2458" s="27" t="s">
        <v>57</v>
      </c>
      <c r="J2458" s="28" t="s">
        <v>3899</v>
      </c>
      <c r="K2458" s="29">
        <v>5025000</v>
      </c>
      <c r="L2458" s="29">
        <v>900000</v>
      </c>
      <c r="M2458" s="29">
        <v>4125000</v>
      </c>
      <c r="N2458" s="29">
        <v>0</v>
      </c>
      <c r="O2458" s="31" t="s">
        <v>4901</v>
      </c>
    </row>
    <row r="2459" spans="1:15" x14ac:dyDescent="0.25">
      <c r="A2459" s="30" t="s">
        <v>82</v>
      </c>
      <c r="B2459" s="27" t="s">
        <v>246</v>
      </c>
      <c r="C2459" s="27" t="s">
        <v>247</v>
      </c>
      <c r="D2459" s="27" t="str">
        <f>VLOOKUP(C2459,state!A:B,2)</f>
        <v>Texas</v>
      </c>
      <c r="E2459" s="33" t="s">
        <v>740</v>
      </c>
      <c r="F2459" s="33" t="str">
        <f>VLOOKUP(E2459,Sheet4!A:B,2,FALSE)</f>
        <v>Dallas</v>
      </c>
      <c r="G2459" s="27" t="s">
        <v>742</v>
      </c>
      <c r="H2459" s="27" t="s">
        <v>53</v>
      </c>
      <c r="I2459" s="27" t="s">
        <v>57</v>
      </c>
      <c r="J2459" s="28" t="s">
        <v>3900</v>
      </c>
      <c r="K2459" s="29">
        <v>1000000</v>
      </c>
      <c r="L2459" s="29">
        <v>1000000</v>
      </c>
      <c r="M2459" s="29">
        <v>0</v>
      </c>
      <c r="N2459" s="29">
        <v>0</v>
      </c>
      <c r="O2459" s="31" t="s">
        <v>4902</v>
      </c>
    </row>
    <row r="2460" spans="1:15" ht="30" x14ac:dyDescent="0.25">
      <c r="A2460" s="30" t="s">
        <v>82</v>
      </c>
      <c r="B2460" s="27" t="s">
        <v>246</v>
      </c>
      <c r="C2460" s="27" t="s">
        <v>247</v>
      </c>
      <c r="D2460" s="27" t="str">
        <f>VLOOKUP(C2460,state!A:B,2)</f>
        <v>Texas</v>
      </c>
      <c r="E2460" s="33" t="s">
        <v>2508</v>
      </c>
      <c r="F2460" s="33" t="str">
        <f>VLOOKUP(E2460,Sheet4!A:B,2,FALSE)</f>
        <v>Dallas-Fort Worth</v>
      </c>
      <c r="G2460" s="27" t="s">
        <v>2511</v>
      </c>
      <c r="H2460" s="27" t="s">
        <v>53</v>
      </c>
      <c r="I2460" s="27" t="s">
        <v>57</v>
      </c>
      <c r="J2460" s="28" t="s">
        <v>3960</v>
      </c>
      <c r="K2460" s="29">
        <v>15000000</v>
      </c>
      <c r="L2460" s="29">
        <v>0</v>
      </c>
      <c r="M2460" s="29">
        <v>15000000</v>
      </c>
      <c r="N2460" s="29">
        <v>0</v>
      </c>
      <c r="O2460" s="31" t="s">
        <v>4913</v>
      </c>
    </row>
    <row r="2461" spans="1:15" ht="30" x14ac:dyDescent="0.25">
      <c r="A2461" s="30" t="s">
        <v>82</v>
      </c>
      <c r="B2461" s="27" t="s">
        <v>246</v>
      </c>
      <c r="C2461" s="27" t="s">
        <v>247</v>
      </c>
      <c r="D2461" s="27" t="str">
        <f>VLOOKUP(C2461,state!A:B,2)</f>
        <v>Texas</v>
      </c>
      <c r="E2461" s="33" t="s">
        <v>2508</v>
      </c>
      <c r="F2461" s="33" t="str">
        <f>VLOOKUP(E2461,Sheet4!A:B,2,FALSE)</f>
        <v>Dallas-Fort Worth</v>
      </c>
      <c r="G2461" s="27" t="s">
        <v>2511</v>
      </c>
      <c r="H2461" s="27" t="s">
        <v>53</v>
      </c>
      <c r="I2461" s="27" t="s">
        <v>57</v>
      </c>
      <c r="J2461" s="28" t="s">
        <v>3959</v>
      </c>
      <c r="K2461" s="29">
        <v>30729872</v>
      </c>
      <c r="L2461" s="29">
        <v>18229872</v>
      </c>
      <c r="M2461" s="29">
        <v>12500000</v>
      </c>
      <c r="N2461" s="29">
        <v>0</v>
      </c>
      <c r="O2461" s="31" t="s">
        <v>4912</v>
      </c>
    </row>
    <row r="2462" spans="1:15" x14ac:dyDescent="0.25">
      <c r="A2462" s="30" t="s">
        <v>82</v>
      </c>
      <c r="B2462" s="27" t="s">
        <v>246</v>
      </c>
      <c r="C2462" s="27" t="s">
        <v>247</v>
      </c>
      <c r="D2462" s="27" t="str">
        <f>VLOOKUP(C2462,state!A:B,2)</f>
        <v>Texas</v>
      </c>
      <c r="E2462" s="33" t="s">
        <v>1162</v>
      </c>
      <c r="F2462" s="33" t="str">
        <f>VLOOKUP(E2462,Sheet4!A:B,2,FALSE)</f>
        <v>El Paso</v>
      </c>
      <c r="G2462" s="27" t="s">
        <v>1164</v>
      </c>
      <c r="H2462" s="27" t="s">
        <v>53</v>
      </c>
      <c r="I2462" s="27" t="s">
        <v>57</v>
      </c>
      <c r="J2462" s="28" t="s">
        <v>3967</v>
      </c>
      <c r="K2462" s="29">
        <v>200000</v>
      </c>
      <c r="L2462" s="29">
        <v>200000</v>
      </c>
      <c r="M2462" s="29">
        <v>0</v>
      </c>
      <c r="N2462" s="29">
        <v>0</v>
      </c>
      <c r="O2462" s="31" t="s">
        <v>4219</v>
      </c>
    </row>
    <row r="2463" spans="1:15" x14ac:dyDescent="0.25">
      <c r="A2463" s="30" t="s">
        <v>82</v>
      </c>
      <c r="B2463" s="27" t="s">
        <v>246</v>
      </c>
      <c r="C2463" s="27" t="s">
        <v>247</v>
      </c>
      <c r="D2463" s="27" t="str">
        <f>VLOOKUP(C2463,state!A:B,2)</f>
        <v>Texas</v>
      </c>
      <c r="E2463" s="33" t="s">
        <v>1162</v>
      </c>
      <c r="F2463" s="33" t="str">
        <f>VLOOKUP(E2463,Sheet4!A:B,2,FALSE)</f>
        <v>El Paso</v>
      </c>
      <c r="G2463" s="27" t="s">
        <v>1164</v>
      </c>
      <c r="H2463" s="27" t="s">
        <v>53</v>
      </c>
      <c r="I2463" s="27" t="s">
        <v>57</v>
      </c>
      <c r="J2463" s="28" t="s">
        <v>3967</v>
      </c>
      <c r="K2463" s="29">
        <v>430000</v>
      </c>
      <c r="L2463" s="29">
        <v>430000</v>
      </c>
      <c r="M2463" s="29">
        <v>0</v>
      </c>
      <c r="N2463" s="29">
        <v>0</v>
      </c>
      <c r="O2463" s="31" t="s">
        <v>4220</v>
      </c>
    </row>
    <row r="2464" spans="1:15" x14ac:dyDescent="0.25">
      <c r="A2464" s="30" t="s">
        <v>82</v>
      </c>
      <c r="B2464" s="27" t="s">
        <v>246</v>
      </c>
      <c r="C2464" s="27" t="s">
        <v>247</v>
      </c>
      <c r="D2464" s="27" t="str">
        <f>VLOOKUP(C2464,state!A:B,2)</f>
        <v>Texas</v>
      </c>
      <c r="E2464" s="33" t="s">
        <v>1162</v>
      </c>
      <c r="F2464" s="33" t="str">
        <f>VLOOKUP(E2464,Sheet4!A:B,2,FALSE)</f>
        <v>El Paso</v>
      </c>
      <c r="G2464" s="27" t="s">
        <v>1164</v>
      </c>
      <c r="H2464" s="27" t="s">
        <v>53</v>
      </c>
      <c r="I2464" s="27" t="s">
        <v>57</v>
      </c>
      <c r="J2464" s="28" t="s">
        <v>3967</v>
      </c>
      <c r="K2464" s="29">
        <v>2017474</v>
      </c>
      <c r="L2464" s="29">
        <v>2017474</v>
      </c>
      <c r="M2464" s="29">
        <v>0</v>
      </c>
      <c r="N2464" s="29">
        <v>0</v>
      </c>
      <c r="O2464" s="31" t="s">
        <v>4093</v>
      </c>
    </row>
    <row r="2465" spans="1:15" x14ac:dyDescent="0.25">
      <c r="A2465" s="30" t="s">
        <v>82</v>
      </c>
      <c r="B2465" s="27" t="s">
        <v>246</v>
      </c>
      <c r="C2465" s="27" t="s">
        <v>247</v>
      </c>
      <c r="D2465" s="27" t="str">
        <f>VLOOKUP(C2465,state!A:B,2)</f>
        <v>Texas</v>
      </c>
      <c r="E2465" s="33" t="s">
        <v>1165</v>
      </c>
      <c r="F2465" s="33" t="str">
        <f>VLOOKUP(E2465,Sheet4!A:B,2,FALSE)</f>
        <v>Longview</v>
      </c>
      <c r="G2465" s="27" t="s">
        <v>1167</v>
      </c>
      <c r="H2465" s="27" t="s">
        <v>53</v>
      </c>
      <c r="I2465" s="27" t="s">
        <v>57</v>
      </c>
      <c r="J2465" s="28" t="s">
        <v>3934</v>
      </c>
      <c r="K2465" s="29">
        <v>158238</v>
      </c>
      <c r="L2465" s="29">
        <v>158238</v>
      </c>
      <c r="M2465" s="29">
        <v>0</v>
      </c>
      <c r="N2465" s="29">
        <v>0</v>
      </c>
      <c r="O2465" s="31" t="s">
        <v>4221</v>
      </c>
    </row>
    <row r="2466" spans="1:15" x14ac:dyDescent="0.25">
      <c r="A2466" s="30" t="s">
        <v>82</v>
      </c>
      <c r="B2466" s="27" t="s">
        <v>246</v>
      </c>
      <c r="C2466" s="27" t="s">
        <v>247</v>
      </c>
      <c r="D2466" s="27" t="str">
        <f>VLOOKUP(C2466,state!A:B,2)</f>
        <v>Texas</v>
      </c>
      <c r="E2466" s="33" t="s">
        <v>1165</v>
      </c>
      <c r="F2466" s="33" t="str">
        <f>VLOOKUP(E2466,Sheet4!A:B,2,FALSE)</f>
        <v>Longview</v>
      </c>
      <c r="G2466" s="27" t="s">
        <v>1167</v>
      </c>
      <c r="H2466" s="27" t="s">
        <v>53</v>
      </c>
      <c r="I2466" s="27" t="s">
        <v>57</v>
      </c>
      <c r="J2466" s="28" t="s">
        <v>3919</v>
      </c>
      <c r="K2466" s="29">
        <v>924231</v>
      </c>
      <c r="L2466" s="29">
        <v>924231</v>
      </c>
      <c r="M2466" s="29">
        <v>0</v>
      </c>
      <c r="N2466" s="29">
        <v>0</v>
      </c>
      <c r="O2466" s="31" t="s">
        <v>5024</v>
      </c>
    </row>
    <row r="2467" spans="1:15" x14ac:dyDescent="0.25">
      <c r="A2467" s="30" t="s">
        <v>82</v>
      </c>
      <c r="B2467" s="27" t="s">
        <v>246</v>
      </c>
      <c r="C2467" s="27" t="s">
        <v>247</v>
      </c>
      <c r="D2467" s="27" t="str">
        <f>VLOOKUP(C2467,state!A:B,2)</f>
        <v>Texas</v>
      </c>
      <c r="E2467" s="33" t="s">
        <v>952</v>
      </c>
      <c r="F2467" s="33" t="str">
        <f>VLOOKUP(E2467,Sheet4!A:B,2,FALSE)</f>
        <v>Fort Hood/Killeen</v>
      </c>
      <c r="G2467" s="27" t="s">
        <v>954</v>
      </c>
      <c r="H2467" s="27" t="s">
        <v>53</v>
      </c>
      <c r="I2467" s="27" t="s">
        <v>57</v>
      </c>
      <c r="J2467" s="28" t="s">
        <v>3936</v>
      </c>
      <c r="K2467" s="29">
        <v>4988575</v>
      </c>
      <c r="L2467" s="29">
        <v>4988575</v>
      </c>
      <c r="M2467" s="29">
        <v>0</v>
      </c>
      <c r="N2467" s="29">
        <v>0</v>
      </c>
      <c r="O2467" s="31" t="s">
        <v>5045</v>
      </c>
    </row>
    <row r="2468" spans="1:15" x14ac:dyDescent="0.25">
      <c r="A2468" s="30" t="s">
        <v>82</v>
      </c>
      <c r="B2468" s="27" t="s">
        <v>246</v>
      </c>
      <c r="C2468" s="27" t="s">
        <v>247</v>
      </c>
      <c r="D2468" s="27" t="str">
        <f>VLOOKUP(C2468,state!A:B,2)</f>
        <v>Texas</v>
      </c>
      <c r="E2468" s="33" t="s">
        <v>1536</v>
      </c>
      <c r="F2468" s="33" t="str">
        <f>VLOOKUP(E2468,Sheet4!A:B,2,FALSE)</f>
        <v>Houston</v>
      </c>
      <c r="G2468" s="27" t="s">
        <v>1538</v>
      </c>
      <c r="H2468" s="27" t="s">
        <v>53</v>
      </c>
      <c r="I2468" s="27" t="s">
        <v>57</v>
      </c>
      <c r="J2468" s="28" t="s">
        <v>3933</v>
      </c>
      <c r="K2468" s="29">
        <v>1012500</v>
      </c>
      <c r="L2468" s="29">
        <v>1012500</v>
      </c>
      <c r="M2468" s="29">
        <v>0</v>
      </c>
      <c r="N2468" s="29">
        <v>0</v>
      </c>
      <c r="O2468" s="31" t="s">
        <v>5092</v>
      </c>
    </row>
    <row r="2469" spans="1:15" x14ac:dyDescent="0.25">
      <c r="A2469" s="30" t="s">
        <v>82</v>
      </c>
      <c r="B2469" s="27" t="s">
        <v>246</v>
      </c>
      <c r="C2469" s="27" t="s">
        <v>247</v>
      </c>
      <c r="D2469" s="27" t="str">
        <f>VLOOKUP(C2469,state!A:B,2)</f>
        <v>Texas</v>
      </c>
      <c r="E2469" s="33" t="s">
        <v>1536</v>
      </c>
      <c r="F2469" s="33" t="str">
        <f>VLOOKUP(E2469,Sheet4!A:B,2,FALSE)</f>
        <v>Houston</v>
      </c>
      <c r="G2469" s="27" t="s">
        <v>1538</v>
      </c>
      <c r="H2469" s="27" t="s">
        <v>53</v>
      </c>
      <c r="I2469" s="27" t="s">
        <v>57</v>
      </c>
      <c r="J2469" s="28" t="s">
        <v>3933</v>
      </c>
      <c r="K2469" s="29">
        <v>2137500</v>
      </c>
      <c r="L2469" s="29">
        <v>2137500</v>
      </c>
      <c r="M2469" s="29">
        <v>0</v>
      </c>
      <c r="N2469" s="29">
        <v>0</v>
      </c>
      <c r="O2469" s="31" t="s">
        <v>4302</v>
      </c>
    </row>
    <row r="2470" spans="1:15" x14ac:dyDescent="0.25">
      <c r="A2470" s="30" t="s">
        <v>82</v>
      </c>
      <c r="B2470" s="27" t="s">
        <v>246</v>
      </c>
      <c r="C2470" s="27" t="s">
        <v>247</v>
      </c>
      <c r="D2470" s="27" t="str">
        <f>VLOOKUP(C2470,state!A:B,2)</f>
        <v>Texas</v>
      </c>
      <c r="E2470" s="33" t="s">
        <v>3342</v>
      </c>
      <c r="F2470" s="33" t="str">
        <f>VLOOKUP(E2470,Sheet4!A:B,2,FALSE)</f>
        <v>Harlingen</v>
      </c>
      <c r="G2470" s="27" t="s">
        <v>3344</v>
      </c>
      <c r="H2470" s="27" t="s">
        <v>53</v>
      </c>
      <c r="I2470" s="27" t="s">
        <v>57</v>
      </c>
      <c r="J2470" s="28" t="s">
        <v>3982</v>
      </c>
      <c r="K2470" s="29">
        <v>14071192</v>
      </c>
      <c r="L2470" s="29">
        <v>140510</v>
      </c>
      <c r="M2470" s="29">
        <v>13930682</v>
      </c>
      <c r="N2470" s="29">
        <v>0</v>
      </c>
      <c r="O2470" s="31" t="s">
        <v>5097</v>
      </c>
    </row>
    <row r="2471" spans="1:15" x14ac:dyDescent="0.25">
      <c r="A2471" s="30" t="s">
        <v>82</v>
      </c>
      <c r="B2471" s="27" t="s">
        <v>246</v>
      </c>
      <c r="C2471" s="27" t="s">
        <v>247</v>
      </c>
      <c r="D2471" s="27" t="str">
        <f>VLOOKUP(C2471,state!A:B,2)</f>
        <v>Texas</v>
      </c>
      <c r="E2471" s="33" t="s">
        <v>3342</v>
      </c>
      <c r="F2471" s="33" t="str">
        <f>VLOOKUP(E2471,Sheet4!A:B,2,FALSE)</f>
        <v>Harlingen</v>
      </c>
      <c r="G2471" s="27" t="s">
        <v>3344</v>
      </c>
      <c r="H2471" s="27" t="s">
        <v>53</v>
      </c>
      <c r="I2471" s="27" t="s">
        <v>57</v>
      </c>
      <c r="J2471" s="28" t="s">
        <v>3921</v>
      </c>
      <c r="K2471" s="29">
        <v>171000</v>
      </c>
      <c r="L2471" s="29">
        <v>171000</v>
      </c>
      <c r="M2471" s="29">
        <v>0</v>
      </c>
      <c r="N2471" s="29">
        <v>0</v>
      </c>
      <c r="O2471" s="31" t="s">
        <v>5096</v>
      </c>
    </row>
    <row r="2472" spans="1:15" x14ac:dyDescent="0.25">
      <c r="A2472" s="30" t="s">
        <v>82</v>
      </c>
      <c r="B2472" s="27" t="s">
        <v>246</v>
      </c>
      <c r="C2472" s="27" t="s">
        <v>247</v>
      </c>
      <c r="D2472" s="27" t="str">
        <f>VLOOKUP(C2472,state!A:B,2)</f>
        <v>Texas</v>
      </c>
      <c r="E2472" s="33" t="s">
        <v>3342</v>
      </c>
      <c r="F2472" s="33" t="str">
        <f>VLOOKUP(E2472,Sheet4!A:B,2,FALSE)</f>
        <v>Harlingen</v>
      </c>
      <c r="G2472" s="27" t="s">
        <v>3344</v>
      </c>
      <c r="H2472" s="27" t="s">
        <v>53</v>
      </c>
      <c r="I2472" s="27" t="s">
        <v>57</v>
      </c>
      <c r="J2472" s="28" t="s">
        <v>3921</v>
      </c>
      <c r="K2472" s="29">
        <v>1108800</v>
      </c>
      <c r="L2472" s="29">
        <v>1108800</v>
      </c>
      <c r="M2472" s="29">
        <v>0</v>
      </c>
      <c r="N2472" s="29">
        <v>0</v>
      </c>
      <c r="O2472" s="31" t="s">
        <v>761</v>
      </c>
    </row>
    <row r="2473" spans="1:15" ht="45" x14ac:dyDescent="0.25">
      <c r="A2473" s="30" t="s">
        <v>82</v>
      </c>
      <c r="B2473" s="27" t="s">
        <v>246</v>
      </c>
      <c r="C2473" s="27" t="s">
        <v>247</v>
      </c>
      <c r="D2473" s="27" t="str">
        <f>VLOOKUP(C2473,state!A:B,2)</f>
        <v>Texas</v>
      </c>
      <c r="E2473" s="33" t="s">
        <v>2926</v>
      </c>
      <c r="F2473" s="33" t="str">
        <f>VLOOKUP(E2473,Sheet4!A:B,2,FALSE)</f>
        <v>Houston</v>
      </c>
      <c r="G2473" s="27" t="s">
        <v>2927</v>
      </c>
      <c r="H2473" s="27" t="s">
        <v>53</v>
      </c>
      <c r="I2473" s="27" t="s">
        <v>57</v>
      </c>
      <c r="J2473" s="28" t="s">
        <v>4007</v>
      </c>
      <c r="K2473" s="29">
        <v>6111776</v>
      </c>
      <c r="L2473" s="29">
        <v>6111776</v>
      </c>
      <c r="M2473" s="29">
        <v>0</v>
      </c>
      <c r="N2473" s="29">
        <v>0</v>
      </c>
      <c r="O2473" s="31" t="s">
        <v>124</v>
      </c>
    </row>
    <row r="2474" spans="1:15" ht="30" x14ac:dyDescent="0.25">
      <c r="A2474" s="30" t="s">
        <v>82</v>
      </c>
      <c r="B2474" s="27" t="s">
        <v>246</v>
      </c>
      <c r="C2474" s="27" t="s">
        <v>247</v>
      </c>
      <c r="D2474" s="27" t="str">
        <f>VLOOKUP(C2474,state!A:B,2)</f>
        <v>Texas</v>
      </c>
      <c r="E2474" s="33" t="s">
        <v>1053</v>
      </c>
      <c r="F2474" s="33" t="str">
        <f>VLOOKUP(E2474,Sheet4!A:B,2,FALSE)</f>
        <v>Lubbock</v>
      </c>
      <c r="G2474" s="27" t="s">
        <v>1055</v>
      </c>
      <c r="H2474" s="27" t="s">
        <v>53</v>
      </c>
      <c r="I2474" s="27" t="s">
        <v>57</v>
      </c>
      <c r="J2474" s="28" t="s">
        <v>3933</v>
      </c>
      <c r="K2474" s="29">
        <v>7272276</v>
      </c>
      <c r="L2474" s="29">
        <v>7272276</v>
      </c>
      <c r="M2474" s="29">
        <v>0</v>
      </c>
      <c r="N2474" s="29">
        <v>0</v>
      </c>
      <c r="O2474" s="31" t="s">
        <v>4204</v>
      </c>
    </row>
    <row r="2475" spans="1:15" x14ac:dyDescent="0.25">
      <c r="A2475" s="30" t="s">
        <v>82</v>
      </c>
      <c r="B2475" s="27" t="s">
        <v>246</v>
      </c>
      <c r="C2475" s="27" t="s">
        <v>247</v>
      </c>
      <c r="D2475" s="27" t="str">
        <f>VLOOKUP(C2475,state!A:B,2)</f>
        <v>Texas</v>
      </c>
      <c r="E2475" s="33" t="s">
        <v>249</v>
      </c>
      <c r="F2475" s="33" t="str">
        <f>VLOOKUP(E2475,Sheet4!A:B,2,FALSE)</f>
        <v>Laredo</v>
      </c>
      <c r="G2475" s="27" t="s">
        <v>251</v>
      </c>
      <c r="H2475" s="27" t="s">
        <v>53</v>
      </c>
      <c r="I2475" s="27" t="s">
        <v>57</v>
      </c>
      <c r="J2475" s="28" t="s">
        <v>3925</v>
      </c>
      <c r="K2475" s="29">
        <v>2000000</v>
      </c>
      <c r="L2475" s="29">
        <v>0</v>
      </c>
      <c r="M2475" s="29">
        <v>2000000</v>
      </c>
      <c r="N2475" s="29">
        <v>0</v>
      </c>
      <c r="O2475" s="31" t="s">
        <v>5237</v>
      </c>
    </row>
    <row r="2476" spans="1:15" x14ac:dyDescent="0.25">
      <c r="A2476" s="30" t="s">
        <v>82</v>
      </c>
      <c r="B2476" s="27" t="s">
        <v>246</v>
      </c>
      <c r="C2476" s="27" t="s">
        <v>247</v>
      </c>
      <c r="D2476" s="27" t="str">
        <f>VLOOKUP(C2476,state!A:B,2)</f>
        <v>Texas</v>
      </c>
      <c r="E2476" s="33" t="s">
        <v>249</v>
      </c>
      <c r="F2476" s="33" t="str">
        <f>VLOOKUP(E2476,Sheet4!A:B,2,FALSE)</f>
        <v>Laredo</v>
      </c>
      <c r="G2476" s="27" t="s">
        <v>251</v>
      </c>
      <c r="H2476" s="27" t="s">
        <v>53</v>
      </c>
      <c r="I2476" s="27" t="s">
        <v>57</v>
      </c>
      <c r="J2476" s="28" t="s">
        <v>3976</v>
      </c>
      <c r="K2476" s="29">
        <v>7549126</v>
      </c>
      <c r="L2476" s="29">
        <v>0</v>
      </c>
      <c r="M2476" s="29">
        <v>7549126</v>
      </c>
      <c r="N2476" s="29">
        <v>0</v>
      </c>
      <c r="O2476" s="31" t="s">
        <v>5236</v>
      </c>
    </row>
    <row r="2477" spans="1:15" x14ac:dyDescent="0.25">
      <c r="A2477" s="30" t="s">
        <v>82</v>
      </c>
      <c r="B2477" s="27" t="s">
        <v>246</v>
      </c>
      <c r="C2477" s="27" t="s">
        <v>247</v>
      </c>
      <c r="D2477" s="27" t="str">
        <f>VLOOKUP(C2477,state!A:B,2)</f>
        <v>Texas</v>
      </c>
      <c r="E2477" s="33" t="s">
        <v>249</v>
      </c>
      <c r="F2477" s="33" t="str">
        <f>VLOOKUP(E2477,Sheet4!A:B,2,FALSE)</f>
        <v>Laredo</v>
      </c>
      <c r="G2477" s="27" t="s">
        <v>251</v>
      </c>
      <c r="H2477" s="27" t="s">
        <v>53</v>
      </c>
      <c r="I2477" s="27" t="s">
        <v>57</v>
      </c>
      <c r="J2477" s="28" t="s">
        <v>3922</v>
      </c>
      <c r="K2477" s="29">
        <v>3625107</v>
      </c>
      <c r="L2477" s="29">
        <v>1625107</v>
      </c>
      <c r="M2477" s="29">
        <v>2000000</v>
      </c>
      <c r="N2477" s="29">
        <v>0</v>
      </c>
      <c r="O2477" s="31" t="s">
        <v>5235</v>
      </c>
    </row>
    <row r="2478" spans="1:15" ht="30" x14ac:dyDescent="0.25">
      <c r="A2478" s="30" t="s">
        <v>82</v>
      </c>
      <c r="B2478" s="27" t="s">
        <v>246</v>
      </c>
      <c r="C2478" s="27" t="s">
        <v>247</v>
      </c>
      <c r="D2478" s="27" t="str">
        <f>VLOOKUP(C2478,state!A:B,2)</f>
        <v>Texas</v>
      </c>
      <c r="E2478" s="33" t="s">
        <v>680</v>
      </c>
      <c r="F2478" s="33" t="str">
        <f>VLOOKUP(E2478,Sheet4!A:B,2,FALSE)</f>
        <v>Midland</v>
      </c>
      <c r="G2478" s="27" t="s">
        <v>682</v>
      </c>
      <c r="H2478" s="27" t="s">
        <v>53</v>
      </c>
      <c r="I2478" s="27" t="s">
        <v>57</v>
      </c>
      <c r="J2478" s="28" t="s">
        <v>3955</v>
      </c>
      <c r="K2478" s="29">
        <v>192681</v>
      </c>
      <c r="L2478" s="29">
        <v>192681</v>
      </c>
      <c r="M2478" s="29">
        <v>0</v>
      </c>
      <c r="N2478" s="29">
        <v>0</v>
      </c>
      <c r="O2478" s="31" t="s">
        <v>5260</v>
      </c>
    </row>
    <row r="2479" spans="1:15" ht="30" x14ac:dyDescent="0.25">
      <c r="A2479" s="30" t="s">
        <v>82</v>
      </c>
      <c r="B2479" s="27" t="s">
        <v>246</v>
      </c>
      <c r="C2479" s="27" t="s">
        <v>247</v>
      </c>
      <c r="D2479" s="27" t="str">
        <f>VLOOKUP(C2479,state!A:B,2)</f>
        <v>Texas</v>
      </c>
      <c r="E2479" s="33" t="s">
        <v>680</v>
      </c>
      <c r="F2479" s="33" t="str">
        <f>VLOOKUP(E2479,Sheet4!A:B,2,FALSE)</f>
        <v>Midland</v>
      </c>
      <c r="G2479" s="27" t="s">
        <v>682</v>
      </c>
      <c r="H2479" s="27" t="s">
        <v>53</v>
      </c>
      <c r="I2479" s="27" t="s">
        <v>57</v>
      </c>
      <c r="J2479" s="28" t="s">
        <v>3955</v>
      </c>
      <c r="K2479" s="29">
        <v>237770</v>
      </c>
      <c r="L2479" s="29">
        <v>237770</v>
      </c>
      <c r="M2479" s="29">
        <v>0</v>
      </c>
      <c r="N2479" s="29">
        <v>0</v>
      </c>
      <c r="O2479" s="31" t="s">
        <v>5259</v>
      </c>
    </row>
    <row r="2480" spans="1:15" ht="30" x14ac:dyDescent="0.25">
      <c r="A2480" s="30" t="s">
        <v>82</v>
      </c>
      <c r="B2480" s="27" t="s">
        <v>246</v>
      </c>
      <c r="C2480" s="27" t="s">
        <v>247</v>
      </c>
      <c r="D2480" s="27" t="str">
        <f>VLOOKUP(C2480,state!A:B,2)</f>
        <v>Texas</v>
      </c>
      <c r="E2480" s="33" t="s">
        <v>680</v>
      </c>
      <c r="F2480" s="33" t="str">
        <f>VLOOKUP(E2480,Sheet4!A:B,2,FALSE)</f>
        <v>Midland</v>
      </c>
      <c r="G2480" s="27" t="s">
        <v>682</v>
      </c>
      <c r="H2480" s="27" t="s">
        <v>53</v>
      </c>
      <c r="I2480" s="27" t="s">
        <v>57</v>
      </c>
      <c r="J2480" s="28" t="s">
        <v>3955</v>
      </c>
      <c r="K2480" s="29">
        <v>266229</v>
      </c>
      <c r="L2480" s="29">
        <v>266229</v>
      </c>
      <c r="M2480" s="29">
        <v>0</v>
      </c>
      <c r="N2480" s="29">
        <v>0</v>
      </c>
      <c r="O2480" s="31" t="s">
        <v>4434</v>
      </c>
    </row>
    <row r="2481" spans="1:15" ht="30" x14ac:dyDescent="0.25">
      <c r="A2481" s="30" t="s">
        <v>82</v>
      </c>
      <c r="B2481" s="27" t="s">
        <v>246</v>
      </c>
      <c r="C2481" s="27" t="s">
        <v>247</v>
      </c>
      <c r="D2481" s="27" t="str">
        <f>VLOOKUP(C2481,state!A:B,2)</f>
        <v>Texas</v>
      </c>
      <c r="E2481" s="33" t="s">
        <v>680</v>
      </c>
      <c r="F2481" s="33" t="str">
        <f>VLOOKUP(E2481,Sheet4!A:B,2,FALSE)</f>
        <v>Midland</v>
      </c>
      <c r="G2481" s="27" t="s">
        <v>682</v>
      </c>
      <c r="H2481" s="27" t="s">
        <v>53</v>
      </c>
      <c r="I2481" s="27" t="s">
        <v>57</v>
      </c>
      <c r="J2481" s="28" t="s">
        <v>3955</v>
      </c>
      <c r="K2481" s="29">
        <v>400495</v>
      </c>
      <c r="L2481" s="29">
        <v>400495</v>
      </c>
      <c r="M2481" s="29">
        <v>0</v>
      </c>
      <c r="N2481" s="29">
        <v>0</v>
      </c>
      <c r="O2481" s="31" t="s">
        <v>4287</v>
      </c>
    </row>
    <row r="2482" spans="1:15" ht="30" x14ac:dyDescent="0.25">
      <c r="A2482" s="30" t="s">
        <v>82</v>
      </c>
      <c r="B2482" s="27" t="s">
        <v>246</v>
      </c>
      <c r="C2482" s="27" t="s">
        <v>247</v>
      </c>
      <c r="D2482" s="27" t="str">
        <f>VLOOKUP(C2482,state!A:B,2)</f>
        <v>Texas</v>
      </c>
      <c r="E2482" s="33" t="s">
        <v>680</v>
      </c>
      <c r="F2482" s="33" t="str">
        <f>VLOOKUP(E2482,Sheet4!A:B,2,FALSE)</f>
        <v>Midland</v>
      </c>
      <c r="G2482" s="27" t="s">
        <v>682</v>
      </c>
      <c r="H2482" s="27" t="s">
        <v>53</v>
      </c>
      <c r="I2482" s="27" t="s">
        <v>57</v>
      </c>
      <c r="J2482" s="28" t="s">
        <v>3955</v>
      </c>
      <c r="K2482" s="29">
        <v>1437141</v>
      </c>
      <c r="L2482" s="29">
        <v>1437141</v>
      </c>
      <c r="M2482" s="29">
        <v>0</v>
      </c>
      <c r="N2482" s="29">
        <v>0</v>
      </c>
      <c r="O2482" s="31" t="s">
        <v>4174</v>
      </c>
    </row>
    <row r="2483" spans="1:15" ht="30" x14ac:dyDescent="0.25">
      <c r="A2483" s="30" t="s">
        <v>82</v>
      </c>
      <c r="B2483" s="27" t="s">
        <v>246</v>
      </c>
      <c r="C2483" s="27" t="s">
        <v>247</v>
      </c>
      <c r="D2483" s="27" t="str">
        <f>VLOOKUP(C2483,state!A:B,2)</f>
        <v>Texas</v>
      </c>
      <c r="E2483" s="33" t="s">
        <v>591</v>
      </c>
      <c r="F2483" s="33" t="str">
        <f>VLOOKUP(E2483,Sheet4!A:B,2,FALSE)</f>
        <v>McAllen</v>
      </c>
      <c r="G2483" s="27" t="s">
        <v>593</v>
      </c>
      <c r="H2483" s="27" t="s">
        <v>53</v>
      </c>
      <c r="I2483" s="27" t="s">
        <v>57</v>
      </c>
      <c r="J2483" s="28" t="s">
        <v>3941</v>
      </c>
      <c r="K2483" s="29">
        <v>720000</v>
      </c>
      <c r="L2483" s="29">
        <v>720000</v>
      </c>
      <c r="M2483" s="29">
        <v>0</v>
      </c>
      <c r="N2483" s="29">
        <v>0</v>
      </c>
      <c r="O2483" s="31" t="s">
        <v>4420</v>
      </c>
    </row>
    <row r="2484" spans="1:15" ht="30" x14ac:dyDescent="0.25">
      <c r="A2484" s="30" t="s">
        <v>82</v>
      </c>
      <c r="B2484" s="27" t="s">
        <v>246</v>
      </c>
      <c r="C2484" s="27" t="s">
        <v>247</v>
      </c>
      <c r="D2484" s="27" t="str">
        <f>VLOOKUP(C2484,state!A:B,2)</f>
        <v>Texas</v>
      </c>
      <c r="E2484" s="33" t="s">
        <v>591</v>
      </c>
      <c r="F2484" s="33" t="str">
        <f>VLOOKUP(E2484,Sheet4!A:B,2,FALSE)</f>
        <v>McAllen</v>
      </c>
      <c r="G2484" s="27" t="s">
        <v>593</v>
      </c>
      <c r="H2484" s="27" t="s">
        <v>53</v>
      </c>
      <c r="I2484" s="27" t="s">
        <v>57</v>
      </c>
      <c r="J2484" s="28" t="s">
        <v>3941</v>
      </c>
      <c r="K2484" s="29">
        <v>1285830</v>
      </c>
      <c r="L2484" s="29">
        <v>1285830</v>
      </c>
      <c r="M2484" s="29">
        <v>0</v>
      </c>
      <c r="N2484" s="29">
        <v>0</v>
      </c>
      <c r="O2484" s="31" t="s">
        <v>4157</v>
      </c>
    </row>
    <row r="2485" spans="1:15" ht="30" x14ac:dyDescent="0.25">
      <c r="A2485" s="30" t="s">
        <v>82</v>
      </c>
      <c r="B2485" s="27" t="s">
        <v>246</v>
      </c>
      <c r="C2485" s="27" t="s">
        <v>247</v>
      </c>
      <c r="D2485" s="27" t="str">
        <f>VLOOKUP(C2485,state!A:B,2)</f>
        <v>Texas</v>
      </c>
      <c r="E2485" s="33" t="s">
        <v>2616</v>
      </c>
      <c r="F2485" s="33" t="str">
        <f>VLOOKUP(E2485,Sheet4!A:B,2,FALSE)</f>
        <v>San Antonio</v>
      </c>
      <c r="G2485" s="27" t="s">
        <v>2618</v>
      </c>
      <c r="H2485" s="27" t="s">
        <v>53</v>
      </c>
      <c r="I2485" s="27" t="s">
        <v>57</v>
      </c>
      <c r="J2485" s="28" t="s">
        <v>4000</v>
      </c>
      <c r="K2485" s="29">
        <v>2363934</v>
      </c>
      <c r="L2485" s="29">
        <v>2363934</v>
      </c>
      <c r="M2485" s="29">
        <v>0</v>
      </c>
      <c r="N2485" s="29">
        <v>0</v>
      </c>
      <c r="O2485" s="31" t="s">
        <v>5565</v>
      </c>
    </row>
    <row r="2486" spans="1:15" ht="30" x14ac:dyDescent="0.25">
      <c r="A2486" s="30" t="s">
        <v>82</v>
      </c>
      <c r="B2486" s="27" t="s">
        <v>246</v>
      </c>
      <c r="C2486" s="27" t="s">
        <v>247</v>
      </c>
      <c r="D2486" s="27" t="str">
        <f>VLOOKUP(C2486,state!A:B,2)</f>
        <v>Texas</v>
      </c>
      <c r="E2486" s="33" t="s">
        <v>1833</v>
      </c>
      <c r="F2486" s="33" t="str">
        <f>VLOOKUP(E2486,Sheet4!A:B,2,FALSE)</f>
        <v>San Angelo</v>
      </c>
      <c r="G2486" s="27" t="s">
        <v>1835</v>
      </c>
      <c r="H2486" s="27" t="s">
        <v>53</v>
      </c>
      <c r="I2486" s="27" t="s">
        <v>57</v>
      </c>
      <c r="J2486" s="28" t="s">
        <v>3945</v>
      </c>
      <c r="K2486" s="29">
        <v>41850</v>
      </c>
      <c r="L2486" s="29">
        <v>41850</v>
      </c>
      <c r="M2486" s="29">
        <v>0</v>
      </c>
      <c r="N2486" s="29">
        <v>0</v>
      </c>
      <c r="O2486" s="31" t="s">
        <v>4372</v>
      </c>
    </row>
    <row r="2487" spans="1:15" ht="30" x14ac:dyDescent="0.25">
      <c r="A2487" s="30" t="s">
        <v>82</v>
      </c>
      <c r="B2487" s="27" t="s">
        <v>246</v>
      </c>
      <c r="C2487" s="27" t="s">
        <v>247</v>
      </c>
      <c r="D2487" s="27" t="str">
        <f>VLOOKUP(C2487,state!A:B,2)</f>
        <v>Texas</v>
      </c>
      <c r="E2487" s="33" t="s">
        <v>1833</v>
      </c>
      <c r="F2487" s="33" t="str">
        <f>VLOOKUP(E2487,Sheet4!A:B,2,FALSE)</f>
        <v>San Angelo</v>
      </c>
      <c r="G2487" s="27" t="s">
        <v>1835</v>
      </c>
      <c r="H2487" s="27" t="s">
        <v>53</v>
      </c>
      <c r="I2487" s="27" t="s">
        <v>57</v>
      </c>
      <c r="J2487" s="28" t="s">
        <v>3945</v>
      </c>
      <c r="K2487" s="29">
        <v>113850</v>
      </c>
      <c r="L2487" s="29">
        <v>113850</v>
      </c>
      <c r="M2487" s="29">
        <v>0</v>
      </c>
      <c r="N2487" s="29">
        <v>0</v>
      </c>
      <c r="O2487" s="31" t="s">
        <v>5595</v>
      </c>
    </row>
    <row r="2488" spans="1:15" ht="30" x14ac:dyDescent="0.25">
      <c r="A2488" s="30" t="s">
        <v>82</v>
      </c>
      <c r="B2488" s="27" t="s">
        <v>246</v>
      </c>
      <c r="C2488" s="27" t="s">
        <v>247</v>
      </c>
      <c r="D2488" s="27" t="str">
        <f>VLOOKUP(C2488,state!A:B,2)</f>
        <v>Texas</v>
      </c>
      <c r="E2488" s="33" t="s">
        <v>1833</v>
      </c>
      <c r="F2488" s="33" t="str">
        <f>VLOOKUP(E2488,Sheet4!A:B,2,FALSE)</f>
        <v>San Angelo</v>
      </c>
      <c r="G2488" s="27" t="s">
        <v>1835</v>
      </c>
      <c r="H2488" s="27" t="s">
        <v>53</v>
      </c>
      <c r="I2488" s="27" t="s">
        <v>57</v>
      </c>
      <c r="J2488" s="28" t="s">
        <v>3967</v>
      </c>
      <c r="K2488" s="29">
        <v>743700</v>
      </c>
      <c r="L2488" s="29">
        <v>743700</v>
      </c>
      <c r="M2488" s="29">
        <v>0</v>
      </c>
      <c r="N2488" s="29">
        <v>0</v>
      </c>
      <c r="O2488" s="31" t="s">
        <v>69</v>
      </c>
    </row>
    <row r="2489" spans="1:15" x14ac:dyDescent="0.25">
      <c r="A2489" s="30" t="s">
        <v>82</v>
      </c>
      <c r="B2489" s="27" t="s">
        <v>246</v>
      </c>
      <c r="C2489" s="27" t="s">
        <v>247</v>
      </c>
      <c r="D2489" s="27" t="str">
        <f>VLOOKUP(C2489,state!A:B,2)</f>
        <v>Texas</v>
      </c>
      <c r="E2489" s="33" t="s">
        <v>3090</v>
      </c>
      <c r="F2489" s="33" t="str">
        <f>VLOOKUP(E2489,Sheet4!A:B,2,FALSE)</f>
        <v>Tyler</v>
      </c>
      <c r="G2489" s="27" t="s">
        <v>3092</v>
      </c>
      <c r="H2489" s="27" t="s">
        <v>53</v>
      </c>
      <c r="I2489" s="27" t="s">
        <v>57</v>
      </c>
      <c r="J2489" s="28" t="s">
        <v>3935</v>
      </c>
      <c r="K2489" s="29">
        <v>3500000</v>
      </c>
      <c r="L2489" s="29">
        <v>0</v>
      </c>
      <c r="M2489" s="29">
        <v>3500000</v>
      </c>
      <c r="N2489" s="29">
        <v>0</v>
      </c>
      <c r="O2489" s="31" t="s">
        <v>5679</v>
      </c>
    </row>
    <row r="2490" spans="1:15" x14ac:dyDescent="0.25">
      <c r="A2490" s="30" t="s">
        <v>82</v>
      </c>
      <c r="B2490" s="27" t="s">
        <v>246</v>
      </c>
      <c r="C2490" s="27" t="s">
        <v>247</v>
      </c>
      <c r="D2490" s="27" t="str">
        <f>VLOOKUP(C2490,state!A:B,2)</f>
        <v>Texas</v>
      </c>
      <c r="E2490" s="33" t="s">
        <v>3090</v>
      </c>
      <c r="F2490" s="33" t="str">
        <f>VLOOKUP(E2490,Sheet4!A:B,2,FALSE)</f>
        <v>Tyler</v>
      </c>
      <c r="G2490" s="27" t="s">
        <v>3092</v>
      </c>
      <c r="H2490" s="27" t="s">
        <v>53</v>
      </c>
      <c r="I2490" s="27" t="s">
        <v>57</v>
      </c>
      <c r="J2490" s="28" t="s">
        <v>3927</v>
      </c>
      <c r="K2490" s="29">
        <v>8380170</v>
      </c>
      <c r="L2490" s="29">
        <v>1000000</v>
      </c>
      <c r="M2490" s="29">
        <v>7380170</v>
      </c>
      <c r="N2490" s="29">
        <v>0</v>
      </c>
      <c r="O2490" s="31" t="s">
        <v>5678</v>
      </c>
    </row>
    <row r="2491" spans="1:15" x14ac:dyDescent="0.25">
      <c r="A2491" s="30" t="s">
        <v>82</v>
      </c>
      <c r="B2491" s="27" t="s">
        <v>246</v>
      </c>
      <c r="C2491" s="27" t="s">
        <v>247</v>
      </c>
      <c r="D2491" s="27" t="str">
        <f>VLOOKUP(C2491,state!A:B,2)</f>
        <v>Texas</v>
      </c>
      <c r="E2491" s="33" t="s">
        <v>2574</v>
      </c>
      <c r="F2491" s="33" t="str">
        <f>VLOOKUP(E2491,Sheet4!A:B,2,FALSE)</f>
        <v>Fort Worth</v>
      </c>
      <c r="G2491" s="27" t="s">
        <v>2575</v>
      </c>
      <c r="H2491" s="27" t="s">
        <v>154</v>
      </c>
      <c r="I2491" s="27" t="s">
        <v>161</v>
      </c>
      <c r="J2491" s="28" t="s">
        <v>3984</v>
      </c>
      <c r="K2491" s="29">
        <v>600000</v>
      </c>
      <c r="L2491" s="29">
        <v>0</v>
      </c>
      <c r="M2491" s="29">
        <v>600000</v>
      </c>
      <c r="N2491" s="29">
        <v>0</v>
      </c>
      <c r="O2491" s="31" t="s">
        <v>4665</v>
      </c>
    </row>
    <row r="2492" spans="1:15" x14ac:dyDescent="0.25">
      <c r="A2492" s="30" t="s">
        <v>82</v>
      </c>
      <c r="B2492" s="27" t="s">
        <v>246</v>
      </c>
      <c r="C2492" s="27" t="s">
        <v>247</v>
      </c>
      <c r="D2492" s="27" t="str">
        <f>VLOOKUP(C2492,state!A:B,2)</f>
        <v>Texas</v>
      </c>
      <c r="E2492" s="33" t="s">
        <v>2574</v>
      </c>
      <c r="F2492" s="33" t="str">
        <f>VLOOKUP(E2492,Sheet4!A:B,2,FALSE)</f>
        <v>Fort Worth</v>
      </c>
      <c r="G2492" s="27" t="s">
        <v>2575</v>
      </c>
      <c r="H2492" s="27" t="s">
        <v>154</v>
      </c>
      <c r="I2492" s="27" t="s">
        <v>161</v>
      </c>
      <c r="J2492" s="28" t="s">
        <v>3982</v>
      </c>
      <c r="K2492" s="29">
        <v>786164</v>
      </c>
      <c r="L2492" s="29">
        <v>786164</v>
      </c>
      <c r="M2492" s="29">
        <v>0</v>
      </c>
      <c r="N2492" s="29">
        <v>0</v>
      </c>
      <c r="O2492" s="31" t="s">
        <v>4082</v>
      </c>
    </row>
    <row r="2493" spans="1:15" x14ac:dyDescent="0.25">
      <c r="A2493" s="30" t="s">
        <v>58</v>
      </c>
      <c r="B2493" s="27" t="s">
        <v>164</v>
      </c>
      <c r="C2493" s="27" t="s">
        <v>171</v>
      </c>
      <c r="D2493" s="27" t="str">
        <f>VLOOKUP(C2493,state!A:B,2)</f>
        <v>Utah</v>
      </c>
      <c r="E2493" s="33" t="s">
        <v>3644</v>
      </c>
      <c r="F2493" s="33" t="str">
        <f>VLOOKUP(E2493,Sheet4!A:B,2,FALSE)</f>
        <v>Salt Lake City</v>
      </c>
      <c r="G2493" s="27" t="s">
        <v>3645</v>
      </c>
      <c r="H2493" s="28" t="s">
        <v>10</v>
      </c>
      <c r="I2493" s="28"/>
      <c r="J2493" s="28" t="s">
        <v>3896</v>
      </c>
      <c r="K2493" s="29">
        <v>500000</v>
      </c>
      <c r="L2493" s="29">
        <v>500000</v>
      </c>
      <c r="M2493" s="29">
        <v>0</v>
      </c>
      <c r="N2493" s="29">
        <v>0</v>
      </c>
      <c r="O2493" s="31" t="s">
        <v>170</v>
      </c>
    </row>
    <row r="2494" spans="1:15" ht="30" x14ac:dyDescent="0.25">
      <c r="A2494" s="30" t="s">
        <v>58</v>
      </c>
      <c r="B2494" s="27" t="s">
        <v>164</v>
      </c>
      <c r="C2494" s="27" t="s">
        <v>171</v>
      </c>
      <c r="D2494" s="27" t="str">
        <f>VLOOKUP(C2494,state!A:B,2)</f>
        <v>Utah</v>
      </c>
      <c r="E2494" s="33" t="s">
        <v>2956</v>
      </c>
      <c r="F2494" s="33" t="str">
        <f>VLOOKUP(E2494,Sheet4!A:B,2,FALSE)</f>
        <v>Moab</v>
      </c>
      <c r="G2494" s="27" t="s">
        <v>2958</v>
      </c>
      <c r="H2494" s="28" t="s">
        <v>222</v>
      </c>
      <c r="I2494" s="28" t="s">
        <v>229</v>
      </c>
      <c r="J2494" s="28" t="s">
        <v>3973</v>
      </c>
      <c r="K2494" s="29">
        <v>950950</v>
      </c>
      <c r="L2494" s="29">
        <v>950950</v>
      </c>
      <c r="M2494" s="29">
        <v>0</v>
      </c>
      <c r="N2494" s="29">
        <v>0</v>
      </c>
      <c r="O2494" s="31" t="s">
        <v>199</v>
      </c>
    </row>
    <row r="2495" spans="1:15" ht="30" x14ac:dyDescent="0.25">
      <c r="A2495" s="30" t="s">
        <v>58</v>
      </c>
      <c r="B2495" s="27" t="s">
        <v>164</v>
      </c>
      <c r="C2495" s="27" t="s">
        <v>171</v>
      </c>
      <c r="D2495" s="27" t="str">
        <f>VLOOKUP(C2495,state!A:B,2)</f>
        <v>Utah</v>
      </c>
      <c r="E2495" s="33" t="s">
        <v>3462</v>
      </c>
      <c r="F2495" s="33" t="str">
        <f>VLOOKUP(E2495,Sheet4!A:B,2,FALSE)</f>
        <v>Escalante</v>
      </c>
      <c r="G2495" s="27" t="s">
        <v>3464</v>
      </c>
      <c r="H2495" s="27" t="s">
        <v>4</v>
      </c>
      <c r="I2495" s="27" t="s">
        <v>13</v>
      </c>
      <c r="J2495" s="28" t="s">
        <v>3920</v>
      </c>
      <c r="K2495" s="29">
        <v>487205</v>
      </c>
      <c r="L2495" s="29">
        <v>487205</v>
      </c>
      <c r="M2495" s="29">
        <v>0</v>
      </c>
      <c r="N2495" s="29">
        <v>0</v>
      </c>
      <c r="O2495" s="31" t="s">
        <v>515</v>
      </c>
    </row>
    <row r="2496" spans="1:15" ht="30" x14ac:dyDescent="0.25">
      <c r="A2496" s="30" t="s">
        <v>58</v>
      </c>
      <c r="B2496" s="27" t="s">
        <v>164</v>
      </c>
      <c r="C2496" s="27" t="s">
        <v>171</v>
      </c>
      <c r="D2496" s="27" t="str">
        <f>VLOOKUP(C2496,state!A:B,2)</f>
        <v>Utah</v>
      </c>
      <c r="E2496" s="33" t="s">
        <v>1019</v>
      </c>
      <c r="F2496" s="33" t="str">
        <f>VLOOKUP(E2496,Sheet4!A:B,2,FALSE)</f>
        <v>Hurricane</v>
      </c>
      <c r="G2496" s="27" t="s">
        <v>1021</v>
      </c>
      <c r="H2496" s="27" t="s">
        <v>4</v>
      </c>
      <c r="I2496" s="27" t="s">
        <v>13</v>
      </c>
      <c r="J2496" s="28" t="s">
        <v>3930</v>
      </c>
      <c r="K2496" s="29">
        <v>186867</v>
      </c>
      <c r="L2496" s="29">
        <v>0</v>
      </c>
      <c r="M2496" s="29">
        <v>186867</v>
      </c>
      <c r="N2496" s="29">
        <v>0</v>
      </c>
      <c r="O2496" s="31" t="s">
        <v>176</v>
      </c>
    </row>
    <row r="2497" spans="1:15" ht="30" x14ac:dyDescent="0.25">
      <c r="A2497" s="30" t="s">
        <v>58</v>
      </c>
      <c r="B2497" s="27" t="s">
        <v>164</v>
      </c>
      <c r="C2497" s="27" t="s">
        <v>171</v>
      </c>
      <c r="D2497" s="27" t="str">
        <f>VLOOKUP(C2497,state!A:B,2)</f>
        <v>Utah</v>
      </c>
      <c r="E2497" s="33" t="s">
        <v>1019</v>
      </c>
      <c r="F2497" s="33" t="str">
        <f>VLOOKUP(E2497,Sheet4!A:B,2,FALSE)</f>
        <v>Hurricane</v>
      </c>
      <c r="G2497" s="27" t="s">
        <v>1021</v>
      </c>
      <c r="H2497" s="27" t="s">
        <v>4</v>
      </c>
      <c r="I2497" s="27" t="s">
        <v>13</v>
      </c>
      <c r="J2497" s="28" t="s">
        <v>3930</v>
      </c>
      <c r="K2497" s="29">
        <v>373736</v>
      </c>
      <c r="L2497" s="29">
        <v>0</v>
      </c>
      <c r="M2497" s="29">
        <v>373736</v>
      </c>
      <c r="N2497" s="29">
        <v>0</v>
      </c>
      <c r="O2497" s="31" t="s">
        <v>1022</v>
      </c>
    </row>
    <row r="2498" spans="1:15" ht="30" x14ac:dyDescent="0.25">
      <c r="A2498" s="30" t="s">
        <v>58</v>
      </c>
      <c r="B2498" s="27" t="s">
        <v>164</v>
      </c>
      <c r="C2498" s="27" t="s">
        <v>171</v>
      </c>
      <c r="D2498" s="27" t="str">
        <f>VLOOKUP(C2498,state!A:B,2)</f>
        <v>Utah</v>
      </c>
      <c r="E2498" s="33" t="s">
        <v>1019</v>
      </c>
      <c r="F2498" s="33" t="str">
        <f>VLOOKUP(E2498,Sheet4!A:B,2,FALSE)</f>
        <v>Hurricane</v>
      </c>
      <c r="G2498" s="27" t="s">
        <v>1021</v>
      </c>
      <c r="H2498" s="27" t="s">
        <v>4</v>
      </c>
      <c r="I2498" s="27" t="s">
        <v>13</v>
      </c>
      <c r="J2498" s="28" t="s">
        <v>3930</v>
      </c>
      <c r="K2498" s="29">
        <v>800772</v>
      </c>
      <c r="L2498" s="29">
        <v>0</v>
      </c>
      <c r="M2498" s="29">
        <v>800772</v>
      </c>
      <c r="N2498" s="29">
        <v>0</v>
      </c>
      <c r="O2498" s="31" t="s">
        <v>96</v>
      </c>
    </row>
    <row r="2499" spans="1:15" ht="30" x14ac:dyDescent="0.25">
      <c r="A2499" s="30" t="s">
        <v>58</v>
      </c>
      <c r="B2499" s="27" t="s">
        <v>164</v>
      </c>
      <c r="C2499" s="27" t="s">
        <v>171</v>
      </c>
      <c r="D2499" s="27" t="str">
        <f>VLOOKUP(C2499,state!A:B,2)</f>
        <v>Utah</v>
      </c>
      <c r="E2499" s="33" t="s">
        <v>1019</v>
      </c>
      <c r="F2499" s="33" t="str">
        <f>VLOOKUP(E2499,Sheet4!A:B,2,FALSE)</f>
        <v>Hurricane</v>
      </c>
      <c r="G2499" s="27" t="s">
        <v>1021</v>
      </c>
      <c r="H2499" s="27" t="s">
        <v>4</v>
      </c>
      <c r="I2499" s="27" t="s">
        <v>13</v>
      </c>
      <c r="J2499" s="28" t="s">
        <v>3930</v>
      </c>
      <c r="K2499" s="29">
        <v>1742126</v>
      </c>
      <c r="L2499" s="29">
        <v>1608561</v>
      </c>
      <c r="M2499" s="29">
        <v>133565</v>
      </c>
      <c r="N2499" s="29">
        <v>0</v>
      </c>
      <c r="O2499" s="31" t="s">
        <v>436</v>
      </c>
    </row>
    <row r="2500" spans="1:15" ht="30" x14ac:dyDescent="0.25">
      <c r="A2500" s="30" t="s">
        <v>58</v>
      </c>
      <c r="B2500" s="27" t="s">
        <v>164</v>
      </c>
      <c r="C2500" s="27" t="s">
        <v>171</v>
      </c>
      <c r="D2500" s="27" t="str">
        <f>VLOOKUP(C2500,state!A:B,2)</f>
        <v>Utah</v>
      </c>
      <c r="E2500" s="33" t="s">
        <v>496</v>
      </c>
      <c r="F2500" s="33" t="str">
        <f>VLOOKUP(E2500,Sheet4!A:B,2,FALSE)</f>
        <v>Parowan</v>
      </c>
      <c r="G2500" s="27" t="s">
        <v>497</v>
      </c>
      <c r="H2500" s="27" t="s">
        <v>4</v>
      </c>
      <c r="I2500" s="27" t="s">
        <v>13</v>
      </c>
      <c r="J2500" s="28" t="s">
        <v>3915</v>
      </c>
      <c r="K2500" s="29">
        <v>17241</v>
      </c>
      <c r="L2500" s="29">
        <v>17241</v>
      </c>
      <c r="M2500" s="29">
        <v>0</v>
      </c>
      <c r="N2500" s="29">
        <v>0</v>
      </c>
      <c r="O2500" s="31" t="s">
        <v>44</v>
      </c>
    </row>
    <row r="2501" spans="1:15" ht="30" x14ac:dyDescent="0.25">
      <c r="A2501" s="30" t="s">
        <v>58</v>
      </c>
      <c r="B2501" s="27" t="s">
        <v>164</v>
      </c>
      <c r="C2501" s="27" t="s">
        <v>171</v>
      </c>
      <c r="D2501" s="27" t="str">
        <f>VLOOKUP(C2501,state!A:B,2)</f>
        <v>Utah</v>
      </c>
      <c r="E2501" s="33" t="s">
        <v>496</v>
      </c>
      <c r="F2501" s="33" t="str">
        <f>VLOOKUP(E2501,Sheet4!A:B,2,FALSE)</f>
        <v>Parowan</v>
      </c>
      <c r="G2501" s="27" t="s">
        <v>497</v>
      </c>
      <c r="H2501" s="27" t="s">
        <v>4</v>
      </c>
      <c r="I2501" s="27" t="s">
        <v>13</v>
      </c>
      <c r="J2501" s="28" t="s">
        <v>3915</v>
      </c>
      <c r="K2501" s="29">
        <v>40000</v>
      </c>
      <c r="L2501" s="29">
        <v>40000</v>
      </c>
      <c r="M2501" s="29">
        <v>0</v>
      </c>
      <c r="N2501" s="29">
        <v>0</v>
      </c>
      <c r="O2501" s="31" t="s">
        <v>45</v>
      </c>
    </row>
    <row r="2502" spans="1:15" ht="30" x14ac:dyDescent="0.25">
      <c r="A2502" s="30" t="s">
        <v>58</v>
      </c>
      <c r="B2502" s="27" t="s">
        <v>164</v>
      </c>
      <c r="C2502" s="27" t="s">
        <v>171</v>
      </c>
      <c r="D2502" s="27" t="str">
        <f>VLOOKUP(C2502,state!A:B,2)</f>
        <v>Utah</v>
      </c>
      <c r="E2502" s="33" t="s">
        <v>496</v>
      </c>
      <c r="F2502" s="33" t="str">
        <f>VLOOKUP(E2502,Sheet4!A:B,2,FALSE)</f>
        <v>Parowan</v>
      </c>
      <c r="G2502" s="27" t="s">
        <v>497</v>
      </c>
      <c r="H2502" s="27" t="s">
        <v>4</v>
      </c>
      <c r="I2502" s="27" t="s">
        <v>13</v>
      </c>
      <c r="J2502" s="28" t="s">
        <v>3915</v>
      </c>
      <c r="K2502" s="29">
        <v>40000</v>
      </c>
      <c r="L2502" s="29">
        <v>40000</v>
      </c>
      <c r="M2502" s="29">
        <v>0</v>
      </c>
      <c r="N2502" s="29">
        <v>0</v>
      </c>
      <c r="O2502" s="31" t="s">
        <v>96</v>
      </c>
    </row>
    <row r="2503" spans="1:15" ht="30" x14ac:dyDescent="0.25">
      <c r="A2503" s="30" t="s">
        <v>58</v>
      </c>
      <c r="B2503" s="27" t="s">
        <v>164</v>
      </c>
      <c r="C2503" s="27" t="s">
        <v>171</v>
      </c>
      <c r="D2503" s="27" t="str">
        <f>VLOOKUP(C2503,state!A:B,2)</f>
        <v>Utah</v>
      </c>
      <c r="E2503" s="33" t="s">
        <v>3375</v>
      </c>
      <c r="F2503" s="33" t="str">
        <f>VLOOKUP(E2503,Sheet4!A:B,2,FALSE)</f>
        <v>Roosevelt</v>
      </c>
      <c r="G2503" s="27" t="s">
        <v>3376</v>
      </c>
      <c r="H2503" s="27" t="s">
        <v>4</v>
      </c>
      <c r="I2503" s="27" t="s">
        <v>13</v>
      </c>
      <c r="J2503" s="28" t="s">
        <v>3918</v>
      </c>
      <c r="K2503" s="29">
        <v>235000</v>
      </c>
      <c r="L2503" s="29">
        <v>235000</v>
      </c>
      <c r="M2503" s="29">
        <v>0</v>
      </c>
      <c r="N2503" s="29">
        <v>0</v>
      </c>
      <c r="O2503" s="31" t="s">
        <v>96</v>
      </c>
    </row>
    <row r="2504" spans="1:15" ht="30" x14ac:dyDescent="0.25">
      <c r="A2504" s="30" t="s">
        <v>58</v>
      </c>
      <c r="B2504" s="27" t="s">
        <v>164</v>
      </c>
      <c r="C2504" s="27" t="s">
        <v>171</v>
      </c>
      <c r="D2504" s="27" t="str">
        <f>VLOOKUP(C2504,state!A:B,2)</f>
        <v>Utah</v>
      </c>
      <c r="E2504" s="33" t="s">
        <v>2295</v>
      </c>
      <c r="F2504" s="33" t="str">
        <f>VLOOKUP(E2504,Sheet4!A:B,2,FALSE)</f>
        <v>Wendover</v>
      </c>
      <c r="G2504" s="27" t="s">
        <v>2296</v>
      </c>
      <c r="H2504" s="27" t="s">
        <v>4</v>
      </c>
      <c r="I2504" s="27" t="s">
        <v>13</v>
      </c>
      <c r="J2504" s="28" t="s">
        <v>3973</v>
      </c>
      <c r="K2504" s="29">
        <v>64423</v>
      </c>
      <c r="L2504" s="29">
        <v>64423</v>
      </c>
      <c r="M2504" s="29">
        <v>0</v>
      </c>
      <c r="N2504" s="29">
        <v>0</v>
      </c>
      <c r="O2504" s="31" t="s">
        <v>515</v>
      </c>
    </row>
    <row r="2505" spans="1:15" ht="30" x14ac:dyDescent="0.25">
      <c r="A2505" s="30" t="s">
        <v>58</v>
      </c>
      <c r="B2505" s="27" t="s">
        <v>164</v>
      </c>
      <c r="C2505" s="27" t="s">
        <v>171</v>
      </c>
      <c r="D2505" s="27" t="str">
        <f>VLOOKUP(C2505,state!A:B,2)</f>
        <v>Utah</v>
      </c>
      <c r="E2505" s="33" t="s">
        <v>2295</v>
      </c>
      <c r="F2505" s="33" t="str">
        <f>VLOOKUP(E2505,Sheet4!A:B,2,FALSE)</f>
        <v>Wendover</v>
      </c>
      <c r="G2505" s="27" t="s">
        <v>2296</v>
      </c>
      <c r="H2505" s="27" t="s">
        <v>4</v>
      </c>
      <c r="I2505" s="27" t="s">
        <v>13</v>
      </c>
      <c r="J2505" s="28" t="s">
        <v>3911</v>
      </c>
      <c r="K2505" s="29">
        <v>348976</v>
      </c>
      <c r="L2505" s="29">
        <v>348976</v>
      </c>
      <c r="M2505" s="29">
        <v>0</v>
      </c>
      <c r="N2505" s="29">
        <v>0</v>
      </c>
      <c r="O2505" s="31" t="s">
        <v>69</v>
      </c>
    </row>
    <row r="2506" spans="1:15" ht="30" x14ac:dyDescent="0.25">
      <c r="A2506" s="30" t="s">
        <v>58</v>
      </c>
      <c r="B2506" s="27" t="s">
        <v>164</v>
      </c>
      <c r="C2506" s="27" t="s">
        <v>171</v>
      </c>
      <c r="D2506" s="27" t="str">
        <f>VLOOKUP(C2506,state!A:B,2)</f>
        <v>Utah</v>
      </c>
      <c r="E2506" s="33" t="s">
        <v>2106</v>
      </c>
      <c r="F2506" s="33" t="str">
        <f>VLOOKUP(E2506,Sheet4!A:B,2,FALSE)</f>
        <v>Heber</v>
      </c>
      <c r="G2506" s="27" t="s">
        <v>2108</v>
      </c>
      <c r="H2506" s="27" t="s">
        <v>4</v>
      </c>
      <c r="I2506" s="27" t="s">
        <v>13</v>
      </c>
      <c r="J2506" s="28" t="s">
        <v>3904</v>
      </c>
      <c r="K2506" s="29">
        <v>31192</v>
      </c>
      <c r="L2506" s="29">
        <v>31192</v>
      </c>
      <c r="M2506" s="29">
        <v>0</v>
      </c>
      <c r="N2506" s="29">
        <v>0</v>
      </c>
      <c r="O2506" s="31" t="s">
        <v>199</v>
      </c>
    </row>
    <row r="2507" spans="1:15" ht="30" x14ac:dyDescent="0.25">
      <c r="A2507" s="30" t="s">
        <v>58</v>
      </c>
      <c r="B2507" s="27" t="s">
        <v>164</v>
      </c>
      <c r="C2507" s="27" t="s">
        <v>171</v>
      </c>
      <c r="D2507" s="27" t="str">
        <f>VLOOKUP(C2507,state!A:B,2)</f>
        <v>Utah</v>
      </c>
      <c r="E2507" s="33" t="s">
        <v>2811</v>
      </c>
      <c r="F2507" s="33" t="str">
        <f>VLOOKUP(E2507,Sheet4!A:B,2,FALSE)</f>
        <v>Kanab</v>
      </c>
      <c r="G2507" s="27" t="s">
        <v>2813</v>
      </c>
      <c r="H2507" s="27" t="s">
        <v>4</v>
      </c>
      <c r="I2507" s="27" t="s">
        <v>13</v>
      </c>
      <c r="J2507" s="28" t="s">
        <v>3895</v>
      </c>
      <c r="K2507" s="29">
        <v>282058</v>
      </c>
      <c r="L2507" s="29">
        <v>282058</v>
      </c>
      <c r="M2507" s="29">
        <v>0</v>
      </c>
      <c r="N2507" s="29">
        <v>0</v>
      </c>
      <c r="O2507" s="31" t="s">
        <v>44</v>
      </c>
    </row>
    <row r="2508" spans="1:15" ht="30" x14ac:dyDescent="0.25">
      <c r="A2508" s="30" t="s">
        <v>58</v>
      </c>
      <c r="B2508" s="27" t="s">
        <v>164</v>
      </c>
      <c r="C2508" s="27" t="s">
        <v>171</v>
      </c>
      <c r="D2508" s="27" t="str">
        <f>VLOOKUP(C2508,state!A:B,2)</f>
        <v>Utah</v>
      </c>
      <c r="E2508" s="33" t="s">
        <v>2811</v>
      </c>
      <c r="F2508" s="33" t="str">
        <f>VLOOKUP(E2508,Sheet4!A:B,2,FALSE)</f>
        <v>Kanab</v>
      </c>
      <c r="G2508" s="27" t="s">
        <v>2813</v>
      </c>
      <c r="H2508" s="27" t="s">
        <v>4</v>
      </c>
      <c r="I2508" s="27" t="s">
        <v>13</v>
      </c>
      <c r="J2508" s="28" t="s">
        <v>3895</v>
      </c>
      <c r="K2508" s="29">
        <v>771571</v>
      </c>
      <c r="L2508" s="29">
        <v>771571</v>
      </c>
      <c r="M2508" s="29">
        <v>0</v>
      </c>
      <c r="N2508" s="29">
        <v>0</v>
      </c>
      <c r="O2508" s="31" t="s">
        <v>96</v>
      </c>
    </row>
    <row r="2509" spans="1:15" ht="30" x14ac:dyDescent="0.25">
      <c r="A2509" s="30" t="s">
        <v>58</v>
      </c>
      <c r="B2509" s="27" t="s">
        <v>164</v>
      </c>
      <c r="C2509" s="27" t="s">
        <v>171</v>
      </c>
      <c r="D2509" s="27" t="str">
        <f>VLOOKUP(C2509,state!A:B,2)</f>
        <v>Utah</v>
      </c>
      <c r="E2509" s="33" t="s">
        <v>2811</v>
      </c>
      <c r="F2509" s="33" t="str">
        <f>VLOOKUP(E2509,Sheet4!A:B,2,FALSE)</f>
        <v>Kanab</v>
      </c>
      <c r="G2509" s="27" t="s">
        <v>2813</v>
      </c>
      <c r="H2509" s="27" t="s">
        <v>4</v>
      </c>
      <c r="I2509" s="27" t="s">
        <v>13</v>
      </c>
      <c r="J2509" s="28" t="s">
        <v>3895</v>
      </c>
      <c r="K2509" s="29">
        <v>771571</v>
      </c>
      <c r="L2509" s="29">
        <v>771571</v>
      </c>
      <c r="M2509" s="29">
        <v>0</v>
      </c>
      <c r="N2509" s="29">
        <v>0</v>
      </c>
      <c r="O2509" s="31" t="s">
        <v>45</v>
      </c>
    </row>
    <row r="2510" spans="1:15" ht="30" x14ac:dyDescent="0.25">
      <c r="A2510" s="30" t="s">
        <v>58</v>
      </c>
      <c r="B2510" s="27" t="s">
        <v>164</v>
      </c>
      <c r="C2510" s="27" t="s">
        <v>171</v>
      </c>
      <c r="D2510" s="27" t="str">
        <f>VLOOKUP(C2510,state!A:B,2)</f>
        <v>Utah</v>
      </c>
      <c r="E2510" s="33" t="s">
        <v>173</v>
      </c>
      <c r="F2510" s="33" t="str">
        <f>VLOOKUP(E2510,Sheet4!A:B,2,FALSE)</f>
        <v>Logan</v>
      </c>
      <c r="G2510" s="27" t="s">
        <v>175</v>
      </c>
      <c r="H2510" s="27" t="s">
        <v>4</v>
      </c>
      <c r="I2510" s="27" t="s">
        <v>13</v>
      </c>
      <c r="J2510" s="28" t="s">
        <v>3911</v>
      </c>
      <c r="K2510" s="29">
        <v>150000</v>
      </c>
      <c r="L2510" s="29">
        <v>150000</v>
      </c>
      <c r="M2510" s="29">
        <v>0</v>
      </c>
      <c r="N2510" s="29">
        <v>0</v>
      </c>
      <c r="O2510" s="31" t="s">
        <v>176</v>
      </c>
    </row>
    <row r="2511" spans="1:15" ht="45" x14ac:dyDescent="0.25">
      <c r="A2511" s="30" t="s">
        <v>58</v>
      </c>
      <c r="B2511" s="27" t="s">
        <v>164</v>
      </c>
      <c r="C2511" s="27" t="s">
        <v>171</v>
      </c>
      <c r="D2511" s="27" t="str">
        <f>VLOOKUP(C2511,state!A:B,2)</f>
        <v>Utah</v>
      </c>
      <c r="E2511" s="33" t="s">
        <v>2605</v>
      </c>
      <c r="F2511" s="33" t="str">
        <f>VLOOKUP(E2511,Sheet4!A:B,2,FALSE)</f>
        <v>Spanish Fork</v>
      </c>
      <c r="G2511" s="27" t="s">
        <v>2607</v>
      </c>
      <c r="H2511" s="27" t="s">
        <v>4</v>
      </c>
      <c r="I2511" s="27" t="s">
        <v>13</v>
      </c>
      <c r="J2511" s="28" t="s">
        <v>3898</v>
      </c>
      <c r="K2511" s="29">
        <v>150000</v>
      </c>
      <c r="L2511" s="29">
        <v>150000</v>
      </c>
      <c r="M2511" s="29">
        <v>0</v>
      </c>
      <c r="N2511" s="29">
        <v>0</v>
      </c>
      <c r="O2511" s="31" t="s">
        <v>45</v>
      </c>
    </row>
    <row r="2512" spans="1:15" ht="45" x14ac:dyDescent="0.25">
      <c r="A2512" s="30" t="s">
        <v>58</v>
      </c>
      <c r="B2512" s="27" t="s">
        <v>164</v>
      </c>
      <c r="C2512" s="27" t="s">
        <v>171</v>
      </c>
      <c r="D2512" s="27" t="str">
        <f>VLOOKUP(C2512,state!A:B,2)</f>
        <v>Utah</v>
      </c>
      <c r="E2512" s="33" t="s">
        <v>2605</v>
      </c>
      <c r="F2512" s="33" t="str">
        <f>VLOOKUP(E2512,Sheet4!A:B,2,FALSE)</f>
        <v>Spanish Fork</v>
      </c>
      <c r="G2512" s="27" t="s">
        <v>2607</v>
      </c>
      <c r="H2512" s="27" t="s">
        <v>4</v>
      </c>
      <c r="I2512" s="27" t="s">
        <v>13</v>
      </c>
      <c r="J2512" s="28" t="s">
        <v>3898</v>
      </c>
      <c r="K2512" s="29">
        <v>173000</v>
      </c>
      <c r="L2512" s="29">
        <v>173000</v>
      </c>
      <c r="M2512" s="29">
        <v>0</v>
      </c>
      <c r="N2512" s="29">
        <v>0</v>
      </c>
      <c r="O2512" s="31" t="s">
        <v>176</v>
      </c>
    </row>
    <row r="2513" spans="1:15" ht="30" x14ac:dyDescent="0.25">
      <c r="A2513" s="30" t="s">
        <v>58</v>
      </c>
      <c r="B2513" s="27" t="s">
        <v>164</v>
      </c>
      <c r="C2513" s="27" t="s">
        <v>171</v>
      </c>
      <c r="D2513" s="27" t="str">
        <f>VLOOKUP(C2513,state!A:B,2)</f>
        <v>Utah</v>
      </c>
      <c r="E2513" s="33" t="s">
        <v>3079</v>
      </c>
      <c r="F2513" s="33" t="str">
        <f>VLOOKUP(E2513,Sheet4!A:B,2,FALSE)</f>
        <v>Beaver</v>
      </c>
      <c r="G2513" s="27" t="s">
        <v>3081</v>
      </c>
      <c r="H2513" s="27" t="s">
        <v>4</v>
      </c>
      <c r="I2513" s="27" t="s">
        <v>13</v>
      </c>
      <c r="J2513" s="28" t="s">
        <v>3895</v>
      </c>
      <c r="K2513" s="29">
        <v>121500</v>
      </c>
      <c r="L2513" s="29">
        <v>121500</v>
      </c>
      <c r="M2513" s="29">
        <v>0</v>
      </c>
      <c r="N2513" s="29">
        <v>0</v>
      </c>
      <c r="O2513" s="31" t="s">
        <v>4515</v>
      </c>
    </row>
    <row r="2514" spans="1:15" ht="30" x14ac:dyDescent="0.25">
      <c r="A2514" s="30" t="s">
        <v>58</v>
      </c>
      <c r="B2514" s="27" t="s">
        <v>164</v>
      </c>
      <c r="C2514" s="27" t="s">
        <v>171</v>
      </c>
      <c r="D2514" s="27" t="str">
        <f>VLOOKUP(C2514,state!A:B,2)</f>
        <v>Utah</v>
      </c>
      <c r="E2514" s="33" t="s">
        <v>2695</v>
      </c>
      <c r="F2514" s="33" t="str">
        <f>VLOOKUP(E2514,Sheet4!A:B,2,FALSE)</f>
        <v>Panguitch</v>
      </c>
      <c r="G2514" s="27" t="s">
        <v>2697</v>
      </c>
      <c r="H2514" s="27" t="s">
        <v>4</v>
      </c>
      <c r="I2514" s="27" t="s">
        <v>13</v>
      </c>
      <c r="J2514" s="28" t="s">
        <v>3896</v>
      </c>
      <c r="K2514" s="29">
        <v>650500</v>
      </c>
      <c r="L2514" s="29">
        <v>650500</v>
      </c>
      <c r="M2514" s="29">
        <v>0</v>
      </c>
      <c r="N2514" s="29">
        <v>0</v>
      </c>
      <c r="O2514" s="31" t="s">
        <v>176</v>
      </c>
    </row>
    <row r="2515" spans="1:15" ht="30" x14ac:dyDescent="0.25">
      <c r="A2515" s="30" t="s">
        <v>58</v>
      </c>
      <c r="B2515" s="27" t="s">
        <v>164</v>
      </c>
      <c r="C2515" s="27" t="s">
        <v>171</v>
      </c>
      <c r="D2515" s="27" t="str">
        <f>VLOOKUP(C2515,state!A:B,2)</f>
        <v>Utah</v>
      </c>
      <c r="E2515" s="33" t="s">
        <v>1357</v>
      </c>
      <c r="F2515" s="33" t="str">
        <f>VLOOKUP(E2515,Sheet4!A:B,2,FALSE)</f>
        <v>Monticello</v>
      </c>
      <c r="G2515" s="27" t="s">
        <v>695</v>
      </c>
      <c r="H2515" s="27" t="s">
        <v>4</v>
      </c>
      <c r="I2515" s="27" t="s">
        <v>13</v>
      </c>
      <c r="J2515" s="28" t="s">
        <v>3894</v>
      </c>
      <c r="K2515" s="29">
        <v>207000</v>
      </c>
      <c r="L2515" s="29">
        <v>207000</v>
      </c>
      <c r="M2515" s="29">
        <v>0</v>
      </c>
      <c r="N2515" s="29">
        <v>0</v>
      </c>
      <c r="O2515" s="31" t="s">
        <v>296</v>
      </c>
    </row>
    <row r="2516" spans="1:15" x14ac:dyDescent="0.25">
      <c r="A2516" s="30" t="s">
        <v>58</v>
      </c>
      <c r="B2516" s="27" t="s">
        <v>164</v>
      </c>
      <c r="C2516" s="27" t="s">
        <v>171</v>
      </c>
      <c r="D2516" s="27" t="str">
        <f>VLOOKUP(C2516,state!A:B,2)</f>
        <v>Utah</v>
      </c>
      <c r="E2516" s="33" t="s">
        <v>3093</v>
      </c>
      <c r="F2516" s="33" t="str">
        <f>VLOOKUP(E2516,Sheet4!A:B,2,FALSE)</f>
        <v>Cedar City</v>
      </c>
      <c r="G2516" s="27" t="s">
        <v>3095</v>
      </c>
      <c r="H2516" s="27" t="s">
        <v>53</v>
      </c>
      <c r="I2516" s="27" t="s">
        <v>57</v>
      </c>
      <c r="J2516" s="28" t="s">
        <v>3954</v>
      </c>
      <c r="K2516" s="29">
        <v>1421653</v>
      </c>
      <c r="L2516" s="29">
        <v>1421653</v>
      </c>
      <c r="M2516" s="29">
        <v>0</v>
      </c>
      <c r="N2516" s="29">
        <v>0</v>
      </c>
      <c r="O2516" s="31" t="s">
        <v>436</v>
      </c>
    </row>
    <row r="2517" spans="1:15" x14ac:dyDescent="0.25">
      <c r="A2517" s="30" t="s">
        <v>58</v>
      </c>
      <c r="B2517" s="27" t="s">
        <v>164</v>
      </c>
      <c r="C2517" s="27" t="s">
        <v>171</v>
      </c>
      <c r="D2517" s="27" t="str">
        <f>VLOOKUP(C2517,state!A:B,2)</f>
        <v>Utah</v>
      </c>
      <c r="E2517" s="33" t="s">
        <v>1253</v>
      </c>
      <c r="F2517" s="33" t="str">
        <f>VLOOKUP(E2517,Sheet4!A:B,2,FALSE)</f>
        <v>Ogden</v>
      </c>
      <c r="G2517" s="27" t="s">
        <v>1255</v>
      </c>
      <c r="H2517" s="27" t="s">
        <v>53</v>
      </c>
      <c r="I2517" s="27" t="s">
        <v>57</v>
      </c>
      <c r="J2517" s="28" t="s">
        <v>3941</v>
      </c>
      <c r="K2517" s="29">
        <v>500000</v>
      </c>
      <c r="L2517" s="29">
        <v>0</v>
      </c>
      <c r="M2517" s="29">
        <v>500000</v>
      </c>
      <c r="N2517" s="29">
        <v>0</v>
      </c>
      <c r="O2517" s="31" t="s">
        <v>377</v>
      </c>
    </row>
    <row r="2518" spans="1:15" x14ac:dyDescent="0.25">
      <c r="A2518" s="30" t="s">
        <v>58</v>
      </c>
      <c r="B2518" s="27" t="s">
        <v>164</v>
      </c>
      <c r="C2518" s="27" t="s">
        <v>171</v>
      </c>
      <c r="D2518" s="27" t="str">
        <f>VLOOKUP(C2518,state!A:B,2)</f>
        <v>Utah</v>
      </c>
      <c r="E2518" s="33" t="s">
        <v>1253</v>
      </c>
      <c r="F2518" s="33" t="str">
        <f>VLOOKUP(E2518,Sheet4!A:B,2,FALSE)</f>
        <v>Ogden</v>
      </c>
      <c r="G2518" s="27" t="s">
        <v>1255</v>
      </c>
      <c r="H2518" s="27" t="s">
        <v>53</v>
      </c>
      <c r="I2518" s="27" t="s">
        <v>57</v>
      </c>
      <c r="J2518" s="28" t="s">
        <v>3977</v>
      </c>
      <c r="K2518" s="29">
        <v>516591</v>
      </c>
      <c r="L2518" s="29">
        <v>516591</v>
      </c>
      <c r="M2518" s="29">
        <v>0</v>
      </c>
      <c r="N2518" s="29">
        <v>0</v>
      </c>
      <c r="O2518" s="31" t="s">
        <v>69</v>
      </c>
    </row>
    <row r="2519" spans="1:15" x14ac:dyDescent="0.25">
      <c r="A2519" s="30" t="s">
        <v>58</v>
      </c>
      <c r="B2519" s="27" t="s">
        <v>164</v>
      </c>
      <c r="C2519" s="27" t="s">
        <v>171</v>
      </c>
      <c r="D2519" s="27" t="str">
        <f>VLOOKUP(C2519,state!A:B,2)</f>
        <v>Utah</v>
      </c>
      <c r="E2519" s="33" t="s">
        <v>1253</v>
      </c>
      <c r="F2519" s="33" t="str">
        <f>VLOOKUP(E2519,Sheet4!A:B,2,FALSE)</f>
        <v>Ogden</v>
      </c>
      <c r="G2519" s="27" t="s">
        <v>1255</v>
      </c>
      <c r="H2519" s="27" t="s">
        <v>53</v>
      </c>
      <c r="I2519" s="27" t="s">
        <v>57</v>
      </c>
      <c r="J2519" s="28" t="s">
        <v>3941</v>
      </c>
      <c r="K2519" s="29">
        <v>4100000</v>
      </c>
      <c r="L2519" s="29">
        <v>860605</v>
      </c>
      <c r="M2519" s="29">
        <v>3239395</v>
      </c>
      <c r="N2519" s="29">
        <v>0</v>
      </c>
      <c r="O2519" s="31" t="s">
        <v>45</v>
      </c>
    </row>
    <row r="2520" spans="1:15" x14ac:dyDescent="0.25">
      <c r="A2520" s="30" t="s">
        <v>58</v>
      </c>
      <c r="B2520" s="27" t="s">
        <v>164</v>
      </c>
      <c r="C2520" s="27" t="s">
        <v>171</v>
      </c>
      <c r="D2520" s="27" t="str">
        <f>VLOOKUP(C2520,state!A:B,2)</f>
        <v>Utah</v>
      </c>
      <c r="E2520" s="33" t="s">
        <v>450</v>
      </c>
      <c r="F2520" s="33" t="str">
        <f>VLOOKUP(E2520,Sheet4!A:B,2,FALSE)</f>
        <v>St. George</v>
      </c>
      <c r="G2520" s="27" t="s">
        <v>452</v>
      </c>
      <c r="H2520" s="27" t="s">
        <v>53</v>
      </c>
      <c r="I2520" s="27" t="s">
        <v>57</v>
      </c>
      <c r="J2520" s="28" t="s">
        <v>3904</v>
      </c>
      <c r="K2520" s="29">
        <v>2643045</v>
      </c>
      <c r="L2520" s="29">
        <v>0</v>
      </c>
      <c r="M2520" s="29">
        <v>2643045</v>
      </c>
      <c r="N2520" s="29">
        <v>0</v>
      </c>
      <c r="O2520" s="31" t="s">
        <v>52</v>
      </c>
    </row>
    <row r="2521" spans="1:15" x14ac:dyDescent="0.25">
      <c r="A2521" s="30" t="s">
        <v>58</v>
      </c>
      <c r="B2521" s="27" t="s">
        <v>164</v>
      </c>
      <c r="C2521" s="27" t="s">
        <v>171</v>
      </c>
      <c r="D2521" s="27" t="str">
        <f>VLOOKUP(C2521,state!A:B,2)</f>
        <v>Utah</v>
      </c>
      <c r="E2521" s="33" t="s">
        <v>450</v>
      </c>
      <c r="F2521" s="33" t="str">
        <f>VLOOKUP(E2521,Sheet4!A:B,2,FALSE)</f>
        <v>St. George</v>
      </c>
      <c r="G2521" s="27" t="s">
        <v>452</v>
      </c>
      <c r="H2521" s="27" t="s">
        <v>53</v>
      </c>
      <c r="I2521" s="27" t="s">
        <v>57</v>
      </c>
      <c r="J2521" s="28" t="s">
        <v>3904</v>
      </c>
      <c r="K2521" s="29">
        <v>9498714</v>
      </c>
      <c r="L2521" s="29">
        <v>0</v>
      </c>
      <c r="M2521" s="29">
        <v>9498714</v>
      </c>
      <c r="N2521" s="29">
        <v>0</v>
      </c>
      <c r="O2521" s="31" t="s">
        <v>436</v>
      </c>
    </row>
    <row r="2522" spans="1:15" x14ac:dyDescent="0.25">
      <c r="A2522" s="30" t="s">
        <v>58</v>
      </c>
      <c r="B2522" s="27" t="s">
        <v>164</v>
      </c>
      <c r="C2522" s="27" t="s">
        <v>171</v>
      </c>
      <c r="D2522" s="27" t="str">
        <f>VLOOKUP(C2522,state!A:B,2)</f>
        <v>Utah</v>
      </c>
      <c r="E2522" s="33" t="s">
        <v>450</v>
      </c>
      <c r="F2522" s="33" t="str">
        <f>VLOOKUP(E2522,Sheet4!A:B,2,FALSE)</f>
        <v>St. George</v>
      </c>
      <c r="G2522" s="27" t="s">
        <v>452</v>
      </c>
      <c r="H2522" s="27" t="s">
        <v>53</v>
      </c>
      <c r="I2522" s="27" t="s">
        <v>57</v>
      </c>
      <c r="J2522" s="28" t="s">
        <v>3911</v>
      </c>
      <c r="K2522" s="29">
        <v>11100000</v>
      </c>
      <c r="L2522" s="29">
        <v>0</v>
      </c>
      <c r="M2522" s="29">
        <v>0</v>
      </c>
      <c r="N2522" s="29">
        <v>11100000</v>
      </c>
      <c r="O2522" s="31" t="s">
        <v>436</v>
      </c>
    </row>
    <row r="2523" spans="1:15" x14ac:dyDescent="0.25">
      <c r="A2523" s="30" t="s">
        <v>58</v>
      </c>
      <c r="B2523" s="27" t="s">
        <v>164</v>
      </c>
      <c r="C2523" s="27" t="s">
        <v>171</v>
      </c>
      <c r="D2523" s="27" t="str">
        <f>VLOOKUP(C2523,state!A:B,2)</f>
        <v>Utah</v>
      </c>
      <c r="E2523" s="33" t="s">
        <v>450</v>
      </c>
      <c r="F2523" s="33" t="str">
        <f>VLOOKUP(E2523,Sheet4!A:B,2,FALSE)</f>
        <v>St. George</v>
      </c>
      <c r="G2523" s="27" t="s">
        <v>452</v>
      </c>
      <c r="H2523" s="27" t="s">
        <v>53</v>
      </c>
      <c r="I2523" s="27" t="s">
        <v>57</v>
      </c>
      <c r="J2523" s="28" t="s">
        <v>3948</v>
      </c>
      <c r="K2523" s="29">
        <v>500000</v>
      </c>
      <c r="L2523" s="29">
        <v>500000</v>
      </c>
      <c r="M2523" s="29">
        <v>0</v>
      </c>
      <c r="N2523" s="29">
        <v>0</v>
      </c>
      <c r="O2523" s="31" t="s">
        <v>52</v>
      </c>
    </row>
    <row r="2524" spans="1:15" x14ac:dyDescent="0.25">
      <c r="A2524" s="30" t="s">
        <v>58</v>
      </c>
      <c r="B2524" s="27" t="s">
        <v>164</v>
      </c>
      <c r="C2524" s="27" t="s">
        <v>171</v>
      </c>
      <c r="D2524" s="27" t="str">
        <f>VLOOKUP(C2524,state!A:B,2)</f>
        <v>Utah</v>
      </c>
      <c r="E2524" s="33" t="s">
        <v>450</v>
      </c>
      <c r="F2524" s="33" t="str">
        <f>VLOOKUP(E2524,Sheet4!A:B,2,FALSE)</f>
        <v>St. George</v>
      </c>
      <c r="G2524" s="27" t="s">
        <v>452</v>
      </c>
      <c r="H2524" s="27" t="s">
        <v>53</v>
      </c>
      <c r="I2524" s="27" t="s">
        <v>57</v>
      </c>
      <c r="J2524" s="28" t="s">
        <v>3948</v>
      </c>
      <c r="K2524" s="29">
        <v>578272</v>
      </c>
      <c r="L2524" s="29">
        <v>578272</v>
      </c>
      <c r="M2524" s="29">
        <v>0</v>
      </c>
      <c r="N2524" s="29">
        <v>0</v>
      </c>
      <c r="O2524" s="31" t="s">
        <v>96</v>
      </c>
    </row>
    <row r="2525" spans="1:15" ht="30" x14ac:dyDescent="0.25">
      <c r="A2525" s="30" t="s">
        <v>58</v>
      </c>
      <c r="B2525" s="27" t="s">
        <v>164</v>
      </c>
      <c r="C2525" s="27" t="s">
        <v>171</v>
      </c>
      <c r="D2525" s="27" t="str">
        <f>VLOOKUP(C2525,state!A:B,2)</f>
        <v>Utah</v>
      </c>
      <c r="E2525" s="33" t="s">
        <v>411</v>
      </c>
      <c r="F2525" s="33" t="str">
        <f>VLOOKUP(E2525,Sheet4!A:B,2,FALSE)</f>
        <v>Salt Lake City</v>
      </c>
      <c r="G2525" s="27" t="s">
        <v>413</v>
      </c>
      <c r="H2525" s="27" t="s">
        <v>53</v>
      </c>
      <c r="I2525" s="27" t="s">
        <v>57</v>
      </c>
      <c r="J2525" s="28" t="s">
        <v>3938</v>
      </c>
      <c r="K2525" s="29">
        <v>2000000</v>
      </c>
      <c r="L2525" s="29">
        <v>0</v>
      </c>
      <c r="M2525" s="29">
        <v>2000000</v>
      </c>
      <c r="N2525" s="29">
        <v>0</v>
      </c>
      <c r="O2525" s="31" t="s">
        <v>655</v>
      </c>
    </row>
    <row r="2526" spans="1:15" ht="30" x14ac:dyDescent="0.25">
      <c r="A2526" s="30" t="s">
        <v>58</v>
      </c>
      <c r="B2526" s="27" t="s">
        <v>164</v>
      </c>
      <c r="C2526" s="27" t="s">
        <v>171</v>
      </c>
      <c r="D2526" s="27" t="str">
        <f>VLOOKUP(C2526,state!A:B,2)</f>
        <v>Utah</v>
      </c>
      <c r="E2526" s="33" t="s">
        <v>411</v>
      </c>
      <c r="F2526" s="33" t="str">
        <f>VLOOKUP(E2526,Sheet4!A:B,2,FALSE)</f>
        <v>Salt Lake City</v>
      </c>
      <c r="G2526" s="27" t="s">
        <v>413</v>
      </c>
      <c r="H2526" s="27" t="s">
        <v>53</v>
      </c>
      <c r="I2526" s="27" t="s">
        <v>57</v>
      </c>
      <c r="J2526" s="28" t="s">
        <v>3938</v>
      </c>
      <c r="K2526" s="29">
        <v>4000000</v>
      </c>
      <c r="L2526" s="29">
        <v>0</v>
      </c>
      <c r="M2526" s="29">
        <v>4000000</v>
      </c>
      <c r="N2526" s="29">
        <v>0</v>
      </c>
      <c r="O2526" s="31" t="s">
        <v>44</v>
      </c>
    </row>
    <row r="2527" spans="1:15" ht="30" x14ac:dyDescent="0.25">
      <c r="A2527" s="30" t="s">
        <v>58</v>
      </c>
      <c r="B2527" s="27" t="s">
        <v>164</v>
      </c>
      <c r="C2527" s="27" t="s">
        <v>171</v>
      </c>
      <c r="D2527" s="27" t="str">
        <f>VLOOKUP(C2527,state!A:B,2)</f>
        <v>Utah</v>
      </c>
      <c r="E2527" s="33" t="s">
        <v>411</v>
      </c>
      <c r="F2527" s="33" t="str">
        <f>VLOOKUP(E2527,Sheet4!A:B,2,FALSE)</f>
        <v>Salt Lake City</v>
      </c>
      <c r="G2527" s="27" t="s">
        <v>413</v>
      </c>
      <c r="H2527" s="27" t="s">
        <v>53</v>
      </c>
      <c r="I2527" s="27" t="s">
        <v>57</v>
      </c>
      <c r="J2527" s="28" t="s">
        <v>3946</v>
      </c>
      <c r="K2527" s="29">
        <v>16311678</v>
      </c>
      <c r="L2527" s="29">
        <v>4311678</v>
      </c>
      <c r="M2527" s="29">
        <v>12000000</v>
      </c>
      <c r="N2527" s="29">
        <v>0</v>
      </c>
      <c r="O2527" s="31" t="s">
        <v>44</v>
      </c>
    </row>
    <row r="2528" spans="1:15" ht="30" x14ac:dyDescent="0.25">
      <c r="A2528" s="30" t="s">
        <v>89</v>
      </c>
      <c r="B2528" s="27" t="s">
        <v>90</v>
      </c>
      <c r="C2528" s="27" t="s">
        <v>91</v>
      </c>
      <c r="D2528" s="27" t="str">
        <f>VLOOKUP(C2528,state!A:B,2)</f>
        <v>Virginia</v>
      </c>
      <c r="E2528" s="33" t="s">
        <v>1781</v>
      </c>
      <c r="F2528" s="33" t="str">
        <f>VLOOKUP(E2528,Sheet4!A:B,2,FALSE)</f>
        <v>Richmond</v>
      </c>
      <c r="G2528" s="27" t="s">
        <v>1783</v>
      </c>
      <c r="H2528" s="28" t="s">
        <v>10</v>
      </c>
      <c r="I2528" s="28"/>
      <c r="J2528" s="28" t="s">
        <v>3924</v>
      </c>
      <c r="K2528" s="29">
        <v>500000</v>
      </c>
      <c r="L2528" s="29">
        <v>500000</v>
      </c>
      <c r="M2528" s="29">
        <v>0</v>
      </c>
      <c r="N2528" s="29">
        <v>0</v>
      </c>
      <c r="O2528" s="31" t="s">
        <v>4355</v>
      </c>
    </row>
    <row r="2529" spans="1:15" ht="30" x14ac:dyDescent="0.25">
      <c r="A2529" s="30" t="s">
        <v>89</v>
      </c>
      <c r="B2529" s="27" t="s">
        <v>90</v>
      </c>
      <c r="C2529" s="27" t="s">
        <v>91</v>
      </c>
      <c r="D2529" s="27" t="str">
        <f>VLOOKUP(C2529,state!A:B,2)</f>
        <v>Virginia</v>
      </c>
      <c r="E2529" s="33" t="s">
        <v>2635</v>
      </c>
      <c r="F2529" s="33" t="str">
        <f>VLOOKUP(E2529,Sheet4!A:B,2,FALSE)</f>
        <v>Staunton/Waynesboro/Harrisonburg</v>
      </c>
      <c r="G2529" s="27" t="s">
        <v>2637</v>
      </c>
      <c r="H2529" s="28" t="s">
        <v>222</v>
      </c>
      <c r="I2529" s="28" t="s">
        <v>229</v>
      </c>
      <c r="J2529" s="28" t="s">
        <v>3933</v>
      </c>
      <c r="K2529" s="29">
        <v>232632</v>
      </c>
      <c r="L2529" s="29">
        <v>232632</v>
      </c>
      <c r="M2529" s="29">
        <v>0</v>
      </c>
      <c r="N2529" s="29">
        <v>0</v>
      </c>
      <c r="O2529" s="31" t="s">
        <v>5590</v>
      </c>
    </row>
    <row r="2530" spans="1:15" ht="30" x14ac:dyDescent="0.25">
      <c r="A2530" s="30" t="s">
        <v>89</v>
      </c>
      <c r="B2530" s="27" t="s">
        <v>90</v>
      </c>
      <c r="C2530" s="27" t="s">
        <v>91</v>
      </c>
      <c r="D2530" s="27" t="str">
        <f>VLOOKUP(C2530,state!A:B,2)</f>
        <v>Virginia</v>
      </c>
      <c r="E2530" s="33" t="s">
        <v>2635</v>
      </c>
      <c r="F2530" s="33" t="str">
        <f>VLOOKUP(E2530,Sheet4!A:B,2,FALSE)</f>
        <v>Staunton/Waynesboro/Harrisonburg</v>
      </c>
      <c r="G2530" s="27" t="s">
        <v>2637</v>
      </c>
      <c r="H2530" s="28" t="s">
        <v>222</v>
      </c>
      <c r="I2530" s="28" t="s">
        <v>229</v>
      </c>
      <c r="J2530" s="28" t="s">
        <v>3935</v>
      </c>
      <c r="K2530" s="29">
        <v>274060</v>
      </c>
      <c r="L2530" s="29">
        <v>274060</v>
      </c>
      <c r="M2530" s="29">
        <v>0</v>
      </c>
      <c r="N2530" s="29">
        <v>0</v>
      </c>
      <c r="O2530" s="31" t="s">
        <v>5591</v>
      </c>
    </row>
    <row r="2531" spans="1:15" ht="30" x14ac:dyDescent="0.25">
      <c r="A2531" s="30" t="s">
        <v>89</v>
      </c>
      <c r="B2531" s="27" t="s">
        <v>90</v>
      </c>
      <c r="C2531" s="27" t="s">
        <v>91</v>
      </c>
      <c r="D2531" s="27" t="str">
        <f>VLOOKUP(C2531,state!A:B,2)</f>
        <v>Virginia</v>
      </c>
      <c r="E2531" s="33" t="s">
        <v>2678</v>
      </c>
      <c r="F2531" s="33" t="str">
        <f>VLOOKUP(E2531,Sheet4!A:B,2,FALSE)</f>
        <v>Culpeper</v>
      </c>
      <c r="G2531" s="27" t="s">
        <v>2680</v>
      </c>
      <c r="H2531" s="27" t="s">
        <v>4</v>
      </c>
      <c r="I2531" s="27" t="s">
        <v>13</v>
      </c>
      <c r="J2531" s="28" t="s">
        <v>3908</v>
      </c>
      <c r="K2531" s="29">
        <v>1776565</v>
      </c>
      <c r="L2531" s="29">
        <v>731998</v>
      </c>
      <c r="M2531" s="29">
        <v>1044567</v>
      </c>
      <c r="N2531" s="29">
        <v>0</v>
      </c>
      <c r="O2531" s="31" t="s">
        <v>4847</v>
      </c>
    </row>
    <row r="2532" spans="1:15" ht="30" x14ac:dyDescent="0.25">
      <c r="A2532" s="30" t="s">
        <v>89</v>
      </c>
      <c r="B2532" s="27" t="s">
        <v>90</v>
      </c>
      <c r="C2532" s="27" t="s">
        <v>91</v>
      </c>
      <c r="D2532" s="27" t="str">
        <f>VLOOKUP(C2532,state!A:B,2)</f>
        <v>Virginia</v>
      </c>
      <c r="E2532" s="33" t="s">
        <v>3434</v>
      </c>
      <c r="F2532" s="33" t="str">
        <f>VLOOKUP(E2532,Sheet4!A:B,2,FALSE)</f>
        <v>Franklin</v>
      </c>
      <c r="G2532" s="27" t="s">
        <v>3435</v>
      </c>
      <c r="H2532" s="27" t="s">
        <v>4</v>
      </c>
      <c r="I2532" s="27" t="s">
        <v>13</v>
      </c>
      <c r="J2532" s="28" t="s">
        <v>3914</v>
      </c>
      <c r="K2532" s="29">
        <v>175500</v>
      </c>
      <c r="L2532" s="29">
        <v>175500</v>
      </c>
      <c r="M2532" s="29">
        <v>0</v>
      </c>
      <c r="N2532" s="29">
        <v>0</v>
      </c>
      <c r="O2532" s="31" t="s">
        <v>4991</v>
      </c>
    </row>
    <row r="2533" spans="1:15" ht="30" x14ac:dyDescent="0.25">
      <c r="A2533" s="30" t="s">
        <v>89</v>
      </c>
      <c r="B2533" s="27" t="s">
        <v>90</v>
      </c>
      <c r="C2533" s="27" t="s">
        <v>91</v>
      </c>
      <c r="D2533" s="27" t="str">
        <f>VLOOKUP(C2533,state!A:B,2)</f>
        <v>Virginia</v>
      </c>
      <c r="E2533" s="33" t="s">
        <v>2686</v>
      </c>
      <c r="F2533" s="33" t="str">
        <f>VLOOKUP(E2533,Sheet4!A:B,2,FALSE)</f>
        <v>Front Royal</v>
      </c>
      <c r="G2533" s="27" t="s">
        <v>2688</v>
      </c>
      <c r="H2533" s="27" t="s">
        <v>4</v>
      </c>
      <c r="I2533" s="27" t="s">
        <v>13</v>
      </c>
      <c r="J2533" s="28" t="s">
        <v>3902</v>
      </c>
      <c r="K2533" s="29">
        <v>145800</v>
      </c>
      <c r="L2533" s="29">
        <v>145800</v>
      </c>
      <c r="M2533" s="29">
        <v>0</v>
      </c>
      <c r="N2533" s="29">
        <v>0</v>
      </c>
      <c r="O2533" s="31" t="s">
        <v>4991</v>
      </c>
    </row>
    <row r="2534" spans="1:15" ht="30" x14ac:dyDescent="0.25">
      <c r="A2534" s="30" t="s">
        <v>89</v>
      </c>
      <c r="B2534" s="27" t="s">
        <v>90</v>
      </c>
      <c r="C2534" s="27" t="s">
        <v>91</v>
      </c>
      <c r="D2534" s="27" t="str">
        <f>VLOOKUP(C2534,state!A:B,2)</f>
        <v>Virginia</v>
      </c>
      <c r="E2534" s="33" t="s">
        <v>93</v>
      </c>
      <c r="F2534" s="33" t="str">
        <f>VLOOKUP(E2534,Sheet4!A:B,2,FALSE)</f>
        <v>Farmville</v>
      </c>
      <c r="G2534" s="27" t="s">
        <v>95</v>
      </c>
      <c r="H2534" s="27" t="s">
        <v>4</v>
      </c>
      <c r="I2534" s="27" t="s">
        <v>13</v>
      </c>
      <c r="J2534" s="28" t="s">
        <v>3902</v>
      </c>
      <c r="K2534" s="29">
        <v>40001</v>
      </c>
      <c r="L2534" s="29">
        <v>40001</v>
      </c>
      <c r="M2534" s="29">
        <v>0</v>
      </c>
      <c r="N2534" s="29">
        <v>0</v>
      </c>
      <c r="O2534" s="31" t="s">
        <v>5008</v>
      </c>
    </row>
    <row r="2535" spans="1:15" ht="30" x14ac:dyDescent="0.25">
      <c r="A2535" s="30" t="s">
        <v>89</v>
      </c>
      <c r="B2535" s="27" t="s">
        <v>90</v>
      </c>
      <c r="C2535" s="27" t="s">
        <v>91</v>
      </c>
      <c r="D2535" s="27" t="str">
        <f>VLOOKUP(C2535,state!A:B,2)</f>
        <v>Virginia</v>
      </c>
      <c r="E2535" s="33" t="s">
        <v>93</v>
      </c>
      <c r="F2535" s="33" t="str">
        <f>VLOOKUP(E2535,Sheet4!A:B,2,FALSE)</f>
        <v>Farmville</v>
      </c>
      <c r="G2535" s="27" t="s">
        <v>95</v>
      </c>
      <c r="H2535" s="27" t="s">
        <v>4</v>
      </c>
      <c r="I2535" s="27" t="s">
        <v>13</v>
      </c>
      <c r="J2535" s="28" t="s">
        <v>3902</v>
      </c>
      <c r="K2535" s="29">
        <v>310387</v>
      </c>
      <c r="L2535" s="29">
        <v>310387</v>
      </c>
      <c r="M2535" s="29">
        <v>0</v>
      </c>
      <c r="N2535" s="29">
        <v>0</v>
      </c>
      <c r="O2535" s="31" t="s">
        <v>4117</v>
      </c>
    </row>
    <row r="2536" spans="1:15" ht="30" x14ac:dyDescent="0.25">
      <c r="A2536" s="30" t="s">
        <v>89</v>
      </c>
      <c r="B2536" s="27" t="s">
        <v>90</v>
      </c>
      <c r="C2536" s="27" t="s">
        <v>91</v>
      </c>
      <c r="D2536" s="27" t="str">
        <f>VLOOKUP(C2536,state!A:B,2)</f>
        <v>Virginia</v>
      </c>
      <c r="E2536" s="33" t="s">
        <v>3104</v>
      </c>
      <c r="F2536" s="33" t="str">
        <f>VLOOKUP(E2536,Sheet4!A:B,2,FALSE)</f>
        <v>West Point</v>
      </c>
      <c r="G2536" s="27" t="s">
        <v>3105</v>
      </c>
      <c r="H2536" s="27" t="s">
        <v>4</v>
      </c>
      <c r="I2536" s="27" t="s">
        <v>13</v>
      </c>
      <c r="J2536" s="28" t="s">
        <v>3896</v>
      </c>
      <c r="K2536" s="29">
        <v>157500</v>
      </c>
      <c r="L2536" s="29">
        <v>157500</v>
      </c>
      <c r="M2536" s="29">
        <v>0</v>
      </c>
      <c r="N2536" s="29">
        <v>0</v>
      </c>
      <c r="O2536" s="31" t="s">
        <v>4326</v>
      </c>
    </row>
    <row r="2537" spans="1:15" ht="30" x14ac:dyDescent="0.25">
      <c r="A2537" s="30" t="s">
        <v>89</v>
      </c>
      <c r="B2537" s="27" t="s">
        <v>90</v>
      </c>
      <c r="C2537" s="27" t="s">
        <v>91</v>
      </c>
      <c r="D2537" s="27" t="str">
        <f>VLOOKUP(C2537,state!A:B,2)</f>
        <v>Virginia</v>
      </c>
      <c r="E2537" s="33" t="s">
        <v>3419</v>
      </c>
      <c r="F2537" s="33" t="str">
        <f>VLOOKUP(E2537,Sheet4!A:B,2,FALSE)</f>
        <v>Galax Hillsville</v>
      </c>
      <c r="G2537" s="27" t="s">
        <v>3421</v>
      </c>
      <c r="H2537" s="27" t="s">
        <v>4</v>
      </c>
      <c r="I2537" s="27" t="s">
        <v>13</v>
      </c>
      <c r="J2537" s="28" t="s">
        <v>3895</v>
      </c>
      <c r="K2537" s="29">
        <v>154800</v>
      </c>
      <c r="L2537" s="29">
        <v>154800</v>
      </c>
      <c r="M2537" s="29">
        <v>0</v>
      </c>
      <c r="N2537" s="29">
        <v>0</v>
      </c>
      <c r="O2537" s="31" t="s">
        <v>5082</v>
      </c>
    </row>
    <row r="2538" spans="1:15" ht="30" x14ac:dyDescent="0.25">
      <c r="A2538" s="30" t="s">
        <v>89</v>
      </c>
      <c r="B2538" s="27" t="s">
        <v>90</v>
      </c>
      <c r="C2538" s="27" t="s">
        <v>91</v>
      </c>
      <c r="D2538" s="27" t="str">
        <f>VLOOKUP(C2538,state!A:B,2)</f>
        <v>Virginia</v>
      </c>
      <c r="E2538" s="33" t="s">
        <v>1722</v>
      </c>
      <c r="F2538" s="33" t="str">
        <f>VLOOKUP(E2538,Sheet4!A:B,2,FALSE)</f>
        <v>Hot Springs</v>
      </c>
      <c r="G2538" s="27" t="s">
        <v>1724</v>
      </c>
      <c r="H2538" s="27" t="s">
        <v>4</v>
      </c>
      <c r="I2538" s="27" t="s">
        <v>13</v>
      </c>
      <c r="J2538" s="28" t="s">
        <v>3895</v>
      </c>
      <c r="K2538" s="29">
        <v>40500</v>
      </c>
      <c r="L2538" s="29">
        <v>40500</v>
      </c>
      <c r="M2538" s="29">
        <v>0</v>
      </c>
      <c r="N2538" s="29">
        <v>0</v>
      </c>
      <c r="O2538" s="31" t="s">
        <v>4342</v>
      </c>
    </row>
    <row r="2539" spans="1:15" ht="30" x14ac:dyDescent="0.25">
      <c r="A2539" s="30" t="s">
        <v>89</v>
      </c>
      <c r="B2539" s="27" t="s">
        <v>90</v>
      </c>
      <c r="C2539" s="27" t="s">
        <v>91</v>
      </c>
      <c r="D2539" s="27" t="str">
        <f>VLOOKUP(C2539,state!A:B,2)</f>
        <v>Virginia</v>
      </c>
      <c r="E2539" s="33" t="s">
        <v>1722</v>
      </c>
      <c r="F2539" s="33" t="str">
        <f>VLOOKUP(E2539,Sheet4!A:B,2,FALSE)</f>
        <v>Hot Springs</v>
      </c>
      <c r="G2539" s="27" t="s">
        <v>1724</v>
      </c>
      <c r="H2539" s="27" t="s">
        <v>4</v>
      </c>
      <c r="I2539" s="27" t="s">
        <v>13</v>
      </c>
      <c r="J2539" s="28" t="s">
        <v>3895</v>
      </c>
      <c r="K2539" s="29">
        <v>40500</v>
      </c>
      <c r="L2539" s="29">
        <v>40500</v>
      </c>
      <c r="M2539" s="29">
        <v>0</v>
      </c>
      <c r="N2539" s="29">
        <v>0</v>
      </c>
      <c r="O2539" s="31" t="s">
        <v>5102</v>
      </c>
    </row>
    <row r="2540" spans="1:15" ht="30" x14ac:dyDescent="0.25">
      <c r="A2540" s="30" t="s">
        <v>89</v>
      </c>
      <c r="B2540" s="27" t="s">
        <v>90</v>
      </c>
      <c r="C2540" s="27" t="s">
        <v>91</v>
      </c>
      <c r="D2540" s="27" t="str">
        <f>VLOOKUP(C2540,state!A:B,2)</f>
        <v>Virginia</v>
      </c>
      <c r="E2540" s="33" t="s">
        <v>1193</v>
      </c>
      <c r="F2540" s="33" t="str">
        <f>VLOOKUP(E2540,Sheet4!A:B,2,FALSE)</f>
        <v>Louisa</v>
      </c>
      <c r="G2540" s="27" t="s">
        <v>1195</v>
      </c>
      <c r="H2540" s="27" t="s">
        <v>4</v>
      </c>
      <c r="I2540" s="27" t="s">
        <v>13</v>
      </c>
      <c r="J2540" s="28" t="s">
        <v>3893</v>
      </c>
      <c r="K2540" s="29">
        <v>346500</v>
      </c>
      <c r="L2540" s="29">
        <v>346500</v>
      </c>
      <c r="M2540" s="29">
        <v>0</v>
      </c>
      <c r="N2540" s="29">
        <v>0</v>
      </c>
      <c r="O2540" s="31" t="s">
        <v>4378</v>
      </c>
    </row>
    <row r="2541" spans="1:15" ht="30" x14ac:dyDescent="0.25">
      <c r="A2541" s="30" t="s">
        <v>89</v>
      </c>
      <c r="B2541" s="27" t="s">
        <v>90</v>
      </c>
      <c r="C2541" s="27" t="s">
        <v>91</v>
      </c>
      <c r="D2541" s="27" t="str">
        <f>VLOOKUP(C2541,state!A:B,2)</f>
        <v>Virginia</v>
      </c>
      <c r="E2541" s="33" t="s">
        <v>1193</v>
      </c>
      <c r="F2541" s="33" t="str">
        <f>VLOOKUP(E2541,Sheet4!A:B,2,FALSE)</f>
        <v>Louisa</v>
      </c>
      <c r="G2541" s="27" t="s">
        <v>1195</v>
      </c>
      <c r="H2541" s="27" t="s">
        <v>4</v>
      </c>
      <c r="I2541" s="27" t="s">
        <v>13</v>
      </c>
      <c r="J2541" s="28" t="s">
        <v>3914</v>
      </c>
      <c r="K2541" s="29">
        <v>661500</v>
      </c>
      <c r="L2541" s="29">
        <v>661500</v>
      </c>
      <c r="M2541" s="29">
        <v>0</v>
      </c>
      <c r="N2541" s="29">
        <v>0</v>
      </c>
      <c r="O2541" s="31" t="s">
        <v>5227</v>
      </c>
    </row>
    <row r="2542" spans="1:15" ht="30" x14ac:dyDescent="0.25">
      <c r="A2542" s="30" t="s">
        <v>89</v>
      </c>
      <c r="B2542" s="27" t="s">
        <v>90</v>
      </c>
      <c r="C2542" s="27" t="s">
        <v>91</v>
      </c>
      <c r="D2542" s="27" t="str">
        <f>VLOOKUP(C2542,state!A:B,2)</f>
        <v>Virginia</v>
      </c>
      <c r="E2542" s="33" t="s">
        <v>3145</v>
      </c>
      <c r="F2542" s="33" t="str">
        <f>VLOOKUP(E2542,Sheet4!A:B,2,FALSE)</f>
        <v>Wise</v>
      </c>
      <c r="G2542" s="27" t="s">
        <v>3147</v>
      </c>
      <c r="H2542" s="27" t="s">
        <v>4</v>
      </c>
      <c r="I2542" s="27" t="s">
        <v>13</v>
      </c>
      <c r="J2542" s="28" t="s">
        <v>3897</v>
      </c>
      <c r="K2542" s="29">
        <v>268903</v>
      </c>
      <c r="L2542" s="29">
        <v>268903</v>
      </c>
      <c r="M2542" s="29">
        <v>0</v>
      </c>
      <c r="N2542" s="29">
        <v>0</v>
      </c>
      <c r="O2542" s="31" t="s">
        <v>5228</v>
      </c>
    </row>
    <row r="2543" spans="1:15" ht="30" x14ac:dyDescent="0.25">
      <c r="A2543" s="30" t="s">
        <v>89</v>
      </c>
      <c r="B2543" s="27" t="s">
        <v>90</v>
      </c>
      <c r="C2543" s="27" t="s">
        <v>91</v>
      </c>
      <c r="D2543" s="27" t="str">
        <f>VLOOKUP(C2543,state!A:B,2)</f>
        <v>Virginia</v>
      </c>
      <c r="E2543" s="33" t="s">
        <v>3011</v>
      </c>
      <c r="F2543" s="33" t="str">
        <f>VLOOKUP(E2543,Sheet4!A:B,2,FALSE)</f>
        <v>Luray</v>
      </c>
      <c r="G2543" s="27" t="s">
        <v>3013</v>
      </c>
      <c r="H2543" s="27" t="s">
        <v>4</v>
      </c>
      <c r="I2543" s="27" t="s">
        <v>13</v>
      </c>
      <c r="J2543" s="28" t="s">
        <v>3901</v>
      </c>
      <c r="K2543" s="29">
        <v>184230</v>
      </c>
      <c r="L2543" s="29">
        <v>184230</v>
      </c>
      <c r="M2543" s="29">
        <v>0</v>
      </c>
      <c r="N2543" s="29">
        <v>0</v>
      </c>
      <c r="O2543" s="31" t="s">
        <v>5240</v>
      </c>
    </row>
    <row r="2544" spans="1:15" ht="30" x14ac:dyDescent="0.25">
      <c r="A2544" s="30" t="s">
        <v>89</v>
      </c>
      <c r="B2544" s="27" t="s">
        <v>90</v>
      </c>
      <c r="C2544" s="27" t="s">
        <v>91</v>
      </c>
      <c r="D2544" s="27" t="str">
        <f>VLOOKUP(C2544,state!A:B,2)</f>
        <v>Virginia</v>
      </c>
      <c r="E2544" s="33" t="s">
        <v>2683</v>
      </c>
      <c r="F2544" s="33" t="str">
        <f>VLOOKUP(E2544,Sheet4!A:B,2,FALSE)</f>
        <v>Melfa</v>
      </c>
      <c r="G2544" s="27" t="s">
        <v>2685</v>
      </c>
      <c r="H2544" s="27" t="s">
        <v>4</v>
      </c>
      <c r="I2544" s="27" t="s">
        <v>13</v>
      </c>
      <c r="J2544" s="28" t="s">
        <v>3901</v>
      </c>
      <c r="K2544" s="29">
        <v>457920</v>
      </c>
      <c r="L2544" s="29">
        <v>0</v>
      </c>
      <c r="M2544" s="29">
        <v>457920</v>
      </c>
      <c r="N2544" s="29">
        <v>0</v>
      </c>
      <c r="O2544" s="31" t="s">
        <v>27</v>
      </c>
    </row>
    <row r="2545" spans="1:15" ht="30" x14ac:dyDescent="0.25">
      <c r="A2545" s="30" t="s">
        <v>89</v>
      </c>
      <c r="B2545" s="27" t="s">
        <v>90</v>
      </c>
      <c r="C2545" s="27" t="s">
        <v>91</v>
      </c>
      <c r="D2545" s="27" t="str">
        <f>VLOOKUP(C2545,state!A:B,2)</f>
        <v>Virginia</v>
      </c>
      <c r="E2545" s="33" t="s">
        <v>2683</v>
      </c>
      <c r="F2545" s="33" t="str">
        <f>VLOOKUP(E2545,Sheet4!A:B,2,FALSE)</f>
        <v>Melfa</v>
      </c>
      <c r="G2545" s="27" t="s">
        <v>2685</v>
      </c>
      <c r="H2545" s="27" t="s">
        <v>4</v>
      </c>
      <c r="I2545" s="27" t="s">
        <v>13</v>
      </c>
      <c r="J2545" s="28" t="s">
        <v>3901</v>
      </c>
      <c r="K2545" s="29">
        <v>3358080</v>
      </c>
      <c r="L2545" s="29">
        <v>166094</v>
      </c>
      <c r="M2545" s="29">
        <v>3191986</v>
      </c>
      <c r="N2545" s="29">
        <v>0</v>
      </c>
      <c r="O2545" s="31" t="s">
        <v>4082</v>
      </c>
    </row>
    <row r="2546" spans="1:15" ht="30" x14ac:dyDescent="0.25">
      <c r="A2546" s="30" t="s">
        <v>89</v>
      </c>
      <c r="B2546" s="27" t="s">
        <v>90</v>
      </c>
      <c r="C2546" s="27" t="s">
        <v>91</v>
      </c>
      <c r="D2546" s="27" t="str">
        <f>VLOOKUP(C2546,state!A:B,2)</f>
        <v>Virginia</v>
      </c>
      <c r="E2546" s="33" t="s">
        <v>971</v>
      </c>
      <c r="F2546" s="33" t="str">
        <f>VLOOKUP(E2546,Sheet4!A:B,2,FALSE)</f>
        <v>Martinsville</v>
      </c>
      <c r="G2546" s="27" t="s">
        <v>973</v>
      </c>
      <c r="H2546" s="27" t="s">
        <v>4</v>
      </c>
      <c r="I2546" s="27" t="s">
        <v>13</v>
      </c>
      <c r="J2546" s="28" t="s">
        <v>3893</v>
      </c>
      <c r="K2546" s="29">
        <v>5351564</v>
      </c>
      <c r="L2546" s="29">
        <v>273760</v>
      </c>
      <c r="M2546" s="29">
        <v>5077804</v>
      </c>
      <c r="N2546" s="29">
        <v>0</v>
      </c>
      <c r="O2546" s="31" t="s">
        <v>4096</v>
      </c>
    </row>
    <row r="2547" spans="1:15" ht="30" x14ac:dyDescent="0.25">
      <c r="A2547" s="30" t="s">
        <v>89</v>
      </c>
      <c r="B2547" s="27" t="s">
        <v>90</v>
      </c>
      <c r="C2547" s="27" t="s">
        <v>91</v>
      </c>
      <c r="D2547" s="27" t="str">
        <f>VLOOKUP(C2547,state!A:B,2)</f>
        <v>Virginia</v>
      </c>
      <c r="E2547" s="33" t="s">
        <v>3390</v>
      </c>
      <c r="F2547" s="33" t="str">
        <f>VLOOKUP(E2547,Sheet4!A:B,2,FALSE)</f>
        <v>Winchester</v>
      </c>
      <c r="G2547" s="27" t="s">
        <v>3391</v>
      </c>
      <c r="H2547" s="27" t="s">
        <v>4</v>
      </c>
      <c r="I2547" s="27" t="s">
        <v>13</v>
      </c>
      <c r="J2547" s="28" t="s">
        <v>3945</v>
      </c>
      <c r="K2547" s="29">
        <v>7500</v>
      </c>
      <c r="L2547" s="29">
        <v>7500</v>
      </c>
      <c r="M2547" s="29">
        <v>0</v>
      </c>
      <c r="N2547" s="29">
        <v>0</v>
      </c>
      <c r="O2547" s="31" t="s">
        <v>5391</v>
      </c>
    </row>
    <row r="2548" spans="1:15" ht="30" x14ac:dyDescent="0.25">
      <c r="A2548" s="30" t="s">
        <v>89</v>
      </c>
      <c r="B2548" s="27" t="s">
        <v>90</v>
      </c>
      <c r="C2548" s="27" t="s">
        <v>91</v>
      </c>
      <c r="D2548" s="27" t="str">
        <f>VLOOKUP(C2548,state!A:B,2)</f>
        <v>Virginia</v>
      </c>
      <c r="E2548" s="33" t="s">
        <v>3390</v>
      </c>
      <c r="F2548" s="33" t="str">
        <f>VLOOKUP(E2548,Sheet4!A:B,2,FALSE)</f>
        <v>Winchester</v>
      </c>
      <c r="G2548" s="27" t="s">
        <v>3391</v>
      </c>
      <c r="H2548" s="27" t="s">
        <v>4</v>
      </c>
      <c r="I2548" s="27" t="s">
        <v>13</v>
      </c>
      <c r="J2548" s="28" t="s">
        <v>3945</v>
      </c>
      <c r="K2548" s="29">
        <v>199050</v>
      </c>
      <c r="L2548" s="29">
        <v>199050</v>
      </c>
      <c r="M2548" s="29">
        <v>0</v>
      </c>
      <c r="N2548" s="29">
        <v>0</v>
      </c>
      <c r="O2548" s="31" t="s">
        <v>5392</v>
      </c>
    </row>
    <row r="2549" spans="1:15" ht="30" x14ac:dyDescent="0.25">
      <c r="A2549" s="30" t="s">
        <v>89</v>
      </c>
      <c r="B2549" s="27" t="s">
        <v>90</v>
      </c>
      <c r="C2549" s="27" t="s">
        <v>91</v>
      </c>
      <c r="D2549" s="27" t="str">
        <f>VLOOKUP(C2549,state!A:B,2)</f>
        <v>Virginia</v>
      </c>
      <c r="E2549" s="33" t="s">
        <v>3632</v>
      </c>
      <c r="F2549" s="33" t="str">
        <f>VLOOKUP(E2549,Sheet4!A:B,2,FALSE)</f>
        <v>Abingdon</v>
      </c>
      <c r="G2549" s="27" t="s">
        <v>3634</v>
      </c>
      <c r="H2549" s="27" t="s">
        <v>4</v>
      </c>
      <c r="I2549" s="27" t="s">
        <v>13</v>
      </c>
      <c r="J2549" s="28" t="s">
        <v>4015</v>
      </c>
      <c r="K2549" s="29">
        <v>4240845</v>
      </c>
      <c r="L2549" s="29">
        <v>150000</v>
      </c>
      <c r="M2549" s="29">
        <v>4090845</v>
      </c>
      <c r="N2549" s="29">
        <v>0</v>
      </c>
      <c r="O2549" s="31" t="s">
        <v>5692</v>
      </c>
    </row>
    <row r="2550" spans="1:15" ht="30" x14ac:dyDescent="0.25">
      <c r="A2550" s="30" t="s">
        <v>89</v>
      </c>
      <c r="B2550" s="27" t="s">
        <v>90</v>
      </c>
      <c r="C2550" s="27" t="s">
        <v>91</v>
      </c>
      <c r="D2550" s="27" t="str">
        <f>VLOOKUP(C2550,state!A:B,2)</f>
        <v>Virginia</v>
      </c>
      <c r="E2550" s="33" t="s">
        <v>2483</v>
      </c>
      <c r="F2550" s="33" t="str">
        <f>VLOOKUP(E2550,Sheet4!A:B,2,FALSE)</f>
        <v>South Boston</v>
      </c>
      <c r="G2550" s="27" t="s">
        <v>2485</v>
      </c>
      <c r="H2550" s="27" t="s">
        <v>4</v>
      </c>
      <c r="I2550" s="27" t="s">
        <v>13</v>
      </c>
      <c r="J2550" s="28" t="s">
        <v>3915</v>
      </c>
      <c r="K2550" s="29">
        <v>2277720</v>
      </c>
      <c r="L2550" s="29">
        <v>521255</v>
      </c>
      <c r="M2550" s="29">
        <v>1756465</v>
      </c>
      <c r="N2550" s="29">
        <v>0</v>
      </c>
      <c r="O2550" s="31" t="s">
        <v>4082</v>
      </c>
    </row>
    <row r="2551" spans="1:15" ht="30" x14ac:dyDescent="0.25">
      <c r="A2551" s="30" t="s">
        <v>89</v>
      </c>
      <c r="B2551" s="27" t="s">
        <v>90</v>
      </c>
      <c r="C2551" s="27" t="s">
        <v>91</v>
      </c>
      <c r="D2551" s="27" t="str">
        <f>VLOOKUP(C2551,state!A:B,2)</f>
        <v>Virginia</v>
      </c>
      <c r="E2551" s="33" t="s">
        <v>1931</v>
      </c>
      <c r="F2551" s="33" t="str">
        <f>VLOOKUP(E2551,Sheet4!A:B,2,FALSE)</f>
        <v>Quinton</v>
      </c>
      <c r="G2551" s="27" t="s">
        <v>1933</v>
      </c>
      <c r="H2551" s="27" t="s">
        <v>4</v>
      </c>
      <c r="I2551" s="27" t="s">
        <v>13</v>
      </c>
      <c r="J2551" s="28" t="s">
        <v>3902</v>
      </c>
      <c r="K2551" s="29">
        <v>991901</v>
      </c>
      <c r="L2551" s="29">
        <v>150000</v>
      </c>
      <c r="M2551" s="29">
        <v>841901</v>
      </c>
      <c r="N2551" s="29">
        <v>0</v>
      </c>
      <c r="O2551" s="31" t="s">
        <v>4388</v>
      </c>
    </row>
    <row r="2552" spans="1:15" ht="30" x14ac:dyDescent="0.25">
      <c r="A2552" s="30" t="s">
        <v>89</v>
      </c>
      <c r="B2552" s="27" t="s">
        <v>90</v>
      </c>
      <c r="C2552" s="27" t="s">
        <v>91</v>
      </c>
      <c r="D2552" s="27" t="str">
        <f>VLOOKUP(C2552,state!A:B,2)</f>
        <v>Virginia</v>
      </c>
      <c r="E2552" s="33" t="s">
        <v>3659</v>
      </c>
      <c r="F2552" s="33" t="str">
        <f>VLOOKUP(E2552,Sheet4!A:B,2,FALSE)</f>
        <v>Tappahannock</v>
      </c>
      <c r="G2552" s="27" t="s">
        <v>3661</v>
      </c>
      <c r="H2552" s="27" t="s">
        <v>4</v>
      </c>
      <c r="I2552" s="27" t="s">
        <v>13</v>
      </c>
      <c r="J2552" s="28" t="s">
        <v>3915</v>
      </c>
      <c r="K2552" s="29">
        <v>189000</v>
      </c>
      <c r="L2552" s="29">
        <v>189000</v>
      </c>
      <c r="M2552" s="29">
        <v>0</v>
      </c>
      <c r="N2552" s="29">
        <v>0</v>
      </c>
      <c r="O2552" s="31" t="s">
        <v>5734</v>
      </c>
    </row>
    <row r="2553" spans="1:15" ht="30" x14ac:dyDescent="0.25">
      <c r="A2553" s="30" t="s">
        <v>89</v>
      </c>
      <c r="B2553" s="27" t="s">
        <v>90</v>
      </c>
      <c r="C2553" s="27" t="s">
        <v>91</v>
      </c>
      <c r="D2553" s="27" t="str">
        <f>VLOOKUP(C2553,state!A:B,2)</f>
        <v>Virginia</v>
      </c>
      <c r="E2553" s="33" t="s">
        <v>2289</v>
      </c>
      <c r="F2553" s="33" t="str">
        <f>VLOOKUP(E2553,Sheet4!A:B,2,FALSE)</f>
        <v>Charlottesville</v>
      </c>
      <c r="G2553" s="27" t="s">
        <v>2291</v>
      </c>
      <c r="H2553" s="27" t="s">
        <v>53</v>
      </c>
      <c r="I2553" s="27" t="s">
        <v>57</v>
      </c>
      <c r="J2553" s="28" t="s">
        <v>3977</v>
      </c>
      <c r="K2553" s="29">
        <v>447742</v>
      </c>
      <c r="L2553" s="29">
        <v>447742</v>
      </c>
      <c r="M2553" s="29">
        <v>0</v>
      </c>
      <c r="N2553" s="29">
        <v>0</v>
      </c>
      <c r="O2553" s="31" t="s">
        <v>4832</v>
      </c>
    </row>
    <row r="2554" spans="1:15" ht="30" x14ac:dyDescent="0.25">
      <c r="A2554" s="30" t="s">
        <v>89</v>
      </c>
      <c r="B2554" s="27" t="s">
        <v>90</v>
      </c>
      <c r="C2554" s="27" t="s">
        <v>91</v>
      </c>
      <c r="D2554" s="27" t="str">
        <f>VLOOKUP(C2554,state!A:B,2)</f>
        <v>Virginia</v>
      </c>
      <c r="E2554" s="33" t="s">
        <v>2287</v>
      </c>
      <c r="F2554" s="33" t="str">
        <f>VLOOKUP(E2554,Sheet4!A:B,2,FALSE)</f>
        <v>Washington</v>
      </c>
      <c r="G2554" s="27" t="s">
        <v>2288</v>
      </c>
      <c r="H2554" s="27" t="s">
        <v>53</v>
      </c>
      <c r="I2554" s="27" t="s">
        <v>57</v>
      </c>
      <c r="J2554" s="28" t="s">
        <v>3954</v>
      </c>
      <c r="K2554" s="29">
        <v>492188</v>
      </c>
      <c r="L2554" s="29">
        <v>0</v>
      </c>
      <c r="M2554" s="29">
        <v>492188</v>
      </c>
      <c r="N2554" s="29">
        <v>0</v>
      </c>
      <c r="O2554" s="31" t="s">
        <v>1728</v>
      </c>
    </row>
    <row r="2555" spans="1:15" ht="30" x14ac:dyDescent="0.25">
      <c r="A2555" s="30" t="s">
        <v>89</v>
      </c>
      <c r="B2555" s="27" t="s">
        <v>90</v>
      </c>
      <c r="C2555" s="27" t="s">
        <v>91</v>
      </c>
      <c r="D2555" s="27" t="str">
        <f>VLOOKUP(C2555,state!A:B,2)</f>
        <v>Virginia</v>
      </c>
      <c r="E2555" s="33" t="s">
        <v>2287</v>
      </c>
      <c r="F2555" s="33" t="str">
        <f>VLOOKUP(E2555,Sheet4!A:B,2,FALSE)</f>
        <v>Washington</v>
      </c>
      <c r="G2555" s="27" t="s">
        <v>2288</v>
      </c>
      <c r="H2555" s="27" t="s">
        <v>53</v>
      </c>
      <c r="I2555" s="27" t="s">
        <v>57</v>
      </c>
      <c r="J2555" s="28" t="s">
        <v>3942</v>
      </c>
      <c r="K2555" s="29">
        <v>10216322</v>
      </c>
      <c r="L2555" s="29">
        <v>0</v>
      </c>
      <c r="M2555" s="29">
        <v>10216322</v>
      </c>
      <c r="N2555" s="29">
        <v>0</v>
      </c>
      <c r="O2555" s="31" t="s">
        <v>4904</v>
      </c>
    </row>
    <row r="2556" spans="1:15" ht="30" x14ac:dyDescent="0.25">
      <c r="A2556" s="30" t="s">
        <v>89</v>
      </c>
      <c r="B2556" s="27" t="s">
        <v>90</v>
      </c>
      <c r="C2556" s="27" t="s">
        <v>91</v>
      </c>
      <c r="D2556" s="27" t="str">
        <f>VLOOKUP(C2556,state!A:B,2)</f>
        <v>Virginia</v>
      </c>
      <c r="E2556" s="33" t="s">
        <v>2287</v>
      </c>
      <c r="F2556" s="33" t="str">
        <f>VLOOKUP(E2556,Sheet4!A:B,2,FALSE)</f>
        <v>Washington</v>
      </c>
      <c r="G2556" s="27" t="s">
        <v>2288</v>
      </c>
      <c r="H2556" s="27" t="s">
        <v>53</v>
      </c>
      <c r="I2556" s="27" t="s">
        <v>57</v>
      </c>
      <c r="J2556" s="28" t="s">
        <v>3942</v>
      </c>
      <c r="K2556" s="29">
        <v>1283678</v>
      </c>
      <c r="L2556" s="29">
        <v>1283678</v>
      </c>
      <c r="M2556" s="29">
        <v>0</v>
      </c>
      <c r="N2556" s="29">
        <v>0</v>
      </c>
      <c r="O2556" s="31" t="s">
        <v>4905</v>
      </c>
    </row>
    <row r="2557" spans="1:15" ht="30" x14ac:dyDescent="0.25">
      <c r="A2557" s="30" t="s">
        <v>89</v>
      </c>
      <c r="B2557" s="27" t="s">
        <v>90</v>
      </c>
      <c r="C2557" s="27" t="s">
        <v>91</v>
      </c>
      <c r="D2557" s="27" t="str">
        <f>VLOOKUP(C2557,state!A:B,2)</f>
        <v>Virginia</v>
      </c>
      <c r="E2557" s="33" t="s">
        <v>1278</v>
      </c>
      <c r="F2557" s="33" t="str">
        <f>VLOOKUP(E2557,Sheet4!A:B,2,FALSE)</f>
        <v>Washington</v>
      </c>
      <c r="G2557" s="27" t="s">
        <v>1280</v>
      </c>
      <c r="H2557" s="27" t="s">
        <v>53</v>
      </c>
      <c r="I2557" s="27" t="s">
        <v>57</v>
      </c>
      <c r="J2557" s="28" t="s">
        <v>3939</v>
      </c>
      <c r="K2557" s="29">
        <v>492188</v>
      </c>
      <c r="L2557" s="29">
        <v>0</v>
      </c>
      <c r="M2557" s="29">
        <v>492188</v>
      </c>
      <c r="N2557" s="29">
        <v>0</v>
      </c>
      <c r="O2557" s="31" t="s">
        <v>1728</v>
      </c>
    </row>
    <row r="2558" spans="1:15" ht="30" x14ac:dyDescent="0.25">
      <c r="A2558" s="30" t="s">
        <v>89</v>
      </c>
      <c r="B2558" s="27" t="s">
        <v>90</v>
      </c>
      <c r="C2558" s="27" t="s">
        <v>91</v>
      </c>
      <c r="D2558" s="27" t="str">
        <f>VLOOKUP(C2558,state!A:B,2)</f>
        <v>Virginia</v>
      </c>
      <c r="E2558" s="33" t="s">
        <v>1278</v>
      </c>
      <c r="F2558" s="33" t="str">
        <f>VLOOKUP(E2558,Sheet4!A:B,2,FALSE)</f>
        <v>Washington</v>
      </c>
      <c r="G2558" s="27" t="s">
        <v>1280</v>
      </c>
      <c r="H2558" s="27" t="s">
        <v>53</v>
      </c>
      <c r="I2558" s="27" t="s">
        <v>57</v>
      </c>
      <c r="J2558" s="28" t="s">
        <v>3955</v>
      </c>
      <c r="K2558" s="29">
        <v>4000000</v>
      </c>
      <c r="L2558" s="29">
        <v>0</v>
      </c>
      <c r="M2558" s="29">
        <v>4000000</v>
      </c>
      <c r="N2558" s="29">
        <v>0</v>
      </c>
      <c r="O2558" s="31" t="s">
        <v>4247</v>
      </c>
    </row>
    <row r="2559" spans="1:15" ht="30" x14ac:dyDescent="0.25">
      <c r="A2559" s="30" t="s">
        <v>89</v>
      </c>
      <c r="B2559" s="27" t="s">
        <v>90</v>
      </c>
      <c r="C2559" s="27" t="s">
        <v>91</v>
      </c>
      <c r="D2559" s="27" t="str">
        <f>VLOOKUP(C2559,state!A:B,2)</f>
        <v>Virginia</v>
      </c>
      <c r="E2559" s="33" t="s">
        <v>1278</v>
      </c>
      <c r="F2559" s="33" t="str">
        <f>VLOOKUP(E2559,Sheet4!A:B,2,FALSE)</f>
        <v>Washington</v>
      </c>
      <c r="G2559" s="27" t="s">
        <v>1280</v>
      </c>
      <c r="H2559" s="27" t="s">
        <v>53</v>
      </c>
      <c r="I2559" s="27" t="s">
        <v>57</v>
      </c>
      <c r="J2559" s="28" t="s">
        <v>3900</v>
      </c>
      <c r="K2559" s="29">
        <v>6074648</v>
      </c>
      <c r="L2559" s="29">
        <v>6074648</v>
      </c>
      <c r="M2559" s="29">
        <v>0</v>
      </c>
      <c r="N2559" s="29">
        <v>0</v>
      </c>
      <c r="O2559" s="31" t="s">
        <v>5131</v>
      </c>
    </row>
    <row r="2560" spans="1:15" ht="45" x14ac:dyDescent="0.25">
      <c r="A2560" s="30" t="s">
        <v>89</v>
      </c>
      <c r="B2560" s="27" t="s">
        <v>90</v>
      </c>
      <c r="C2560" s="27" t="s">
        <v>91</v>
      </c>
      <c r="D2560" s="27" t="str">
        <f>VLOOKUP(C2560,state!A:B,2)</f>
        <v>Virginia</v>
      </c>
      <c r="E2560" s="33" t="s">
        <v>2319</v>
      </c>
      <c r="F2560" s="33" t="str">
        <f>VLOOKUP(E2560,Sheet4!A:B,2,FALSE)</f>
        <v>Lynchburg</v>
      </c>
      <c r="G2560" s="27" t="s">
        <v>2321</v>
      </c>
      <c r="H2560" s="27" t="s">
        <v>53</v>
      </c>
      <c r="I2560" s="27" t="s">
        <v>57</v>
      </c>
      <c r="J2560" s="28" t="s">
        <v>3927</v>
      </c>
      <c r="K2560" s="29">
        <v>517950</v>
      </c>
      <c r="L2560" s="29">
        <v>517950</v>
      </c>
      <c r="M2560" s="29">
        <v>0</v>
      </c>
      <c r="N2560" s="29">
        <v>0</v>
      </c>
      <c r="O2560" s="31" t="s">
        <v>5249</v>
      </c>
    </row>
    <row r="2561" spans="1:15" ht="45" x14ac:dyDescent="0.25">
      <c r="A2561" s="30" t="s">
        <v>89</v>
      </c>
      <c r="B2561" s="27" t="s">
        <v>90</v>
      </c>
      <c r="C2561" s="27" t="s">
        <v>91</v>
      </c>
      <c r="D2561" s="27" t="str">
        <f>VLOOKUP(C2561,state!A:B,2)</f>
        <v>Virginia</v>
      </c>
      <c r="E2561" s="33" t="s">
        <v>2319</v>
      </c>
      <c r="F2561" s="33" t="str">
        <f>VLOOKUP(E2561,Sheet4!A:B,2,FALSE)</f>
        <v>Lynchburg</v>
      </c>
      <c r="G2561" s="27" t="s">
        <v>2321</v>
      </c>
      <c r="H2561" s="27" t="s">
        <v>53</v>
      </c>
      <c r="I2561" s="27" t="s">
        <v>57</v>
      </c>
      <c r="J2561" s="28" t="s">
        <v>3935</v>
      </c>
      <c r="K2561" s="29">
        <v>743992</v>
      </c>
      <c r="L2561" s="29">
        <v>743992</v>
      </c>
      <c r="M2561" s="29">
        <v>0</v>
      </c>
      <c r="N2561" s="29">
        <v>0</v>
      </c>
      <c r="O2561" s="31" t="s">
        <v>5250</v>
      </c>
    </row>
    <row r="2562" spans="1:15" x14ac:dyDescent="0.25">
      <c r="A2562" s="30" t="s">
        <v>89</v>
      </c>
      <c r="B2562" s="27" t="s">
        <v>90</v>
      </c>
      <c r="C2562" s="27" t="s">
        <v>91</v>
      </c>
      <c r="D2562" s="27" t="str">
        <f>VLOOKUP(C2562,state!A:B,2)</f>
        <v>Virginia</v>
      </c>
      <c r="E2562" s="33" t="s">
        <v>441</v>
      </c>
      <c r="F2562" s="33" t="str">
        <f>VLOOKUP(E2562,Sheet4!A:B,2,FALSE)</f>
        <v>Norfolk</v>
      </c>
      <c r="G2562" s="27" t="s">
        <v>443</v>
      </c>
      <c r="H2562" s="27" t="s">
        <v>53</v>
      </c>
      <c r="I2562" s="27" t="s">
        <v>57</v>
      </c>
      <c r="J2562" s="28" t="s">
        <v>3944</v>
      </c>
      <c r="K2562" s="29">
        <v>1941323</v>
      </c>
      <c r="L2562" s="29">
        <v>1941323</v>
      </c>
      <c r="M2562" s="29">
        <v>0</v>
      </c>
      <c r="N2562" s="29">
        <v>0</v>
      </c>
      <c r="O2562" s="31" t="s">
        <v>4389</v>
      </c>
    </row>
    <row r="2563" spans="1:15" x14ac:dyDescent="0.25">
      <c r="A2563" s="30" t="s">
        <v>89</v>
      </c>
      <c r="B2563" s="27" t="s">
        <v>90</v>
      </c>
      <c r="C2563" s="27" t="s">
        <v>91</v>
      </c>
      <c r="D2563" s="27" t="str">
        <f>VLOOKUP(C2563,state!A:B,2)</f>
        <v>Virginia</v>
      </c>
      <c r="E2563" s="33" t="s">
        <v>441</v>
      </c>
      <c r="F2563" s="33" t="str">
        <f>VLOOKUP(E2563,Sheet4!A:B,2,FALSE)</f>
        <v>Norfolk</v>
      </c>
      <c r="G2563" s="27" t="s">
        <v>443</v>
      </c>
      <c r="H2563" s="27" t="s">
        <v>53</v>
      </c>
      <c r="I2563" s="27" t="s">
        <v>57</v>
      </c>
      <c r="J2563" s="28" t="s">
        <v>3944</v>
      </c>
      <c r="K2563" s="29">
        <v>2006978</v>
      </c>
      <c r="L2563" s="29">
        <v>2006978</v>
      </c>
      <c r="M2563" s="29">
        <v>0</v>
      </c>
      <c r="N2563" s="29">
        <v>0</v>
      </c>
      <c r="O2563" s="31" t="s">
        <v>4139</v>
      </c>
    </row>
    <row r="2564" spans="1:15" x14ac:dyDescent="0.25">
      <c r="A2564" s="30" t="s">
        <v>89</v>
      </c>
      <c r="B2564" s="27" t="s">
        <v>90</v>
      </c>
      <c r="C2564" s="27" t="s">
        <v>91</v>
      </c>
      <c r="D2564" s="27" t="str">
        <f>VLOOKUP(C2564,state!A:B,2)</f>
        <v>Virginia</v>
      </c>
      <c r="E2564" s="33" t="s">
        <v>441</v>
      </c>
      <c r="F2564" s="33" t="str">
        <f>VLOOKUP(E2564,Sheet4!A:B,2,FALSE)</f>
        <v>Norfolk</v>
      </c>
      <c r="G2564" s="27" t="s">
        <v>443</v>
      </c>
      <c r="H2564" s="27" t="s">
        <v>53</v>
      </c>
      <c r="I2564" s="27" t="s">
        <v>57</v>
      </c>
      <c r="J2564" s="28" t="s">
        <v>3944</v>
      </c>
      <c r="K2564" s="29">
        <v>2025718</v>
      </c>
      <c r="L2564" s="29">
        <v>2025718</v>
      </c>
      <c r="M2564" s="29">
        <v>0</v>
      </c>
      <c r="N2564" s="29">
        <v>0</v>
      </c>
      <c r="O2564" s="31" t="s">
        <v>4390</v>
      </c>
    </row>
    <row r="2565" spans="1:15" ht="45" x14ac:dyDescent="0.25">
      <c r="A2565" s="30" t="s">
        <v>89</v>
      </c>
      <c r="B2565" s="27" t="s">
        <v>90</v>
      </c>
      <c r="C2565" s="27" t="s">
        <v>91</v>
      </c>
      <c r="D2565" s="27" t="str">
        <f>VLOOKUP(C2565,state!A:B,2)</f>
        <v>Virginia</v>
      </c>
      <c r="E2565" s="33" t="s">
        <v>2311</v>
      </c>
      <c r="F2565" s="33" t="str">
        <f>VLOOKUP(E2565,Sheet4!A:B,2,FALSE)</f>
        <v>Newport News</v>
      </c>
      <c r="G2565" s="27" t="s">
        <v>2313</v>
      </c>
      <c r="H2565" s="27" t="s">
        <v>53</v>
      </c>
      <c r="I2565" s="27" t="s">
        <v>57</v>
      </c>
      <c r="J2565" s="28" t="s">
        <v>3916</v>
      </c>
      <c r="K2565" s="29">
        <v>289241</v>
      </c>
      <c r="L2565" s="29">
        <v>289241</v>
      </c>
      <c r="M2565" s="29">
        <v>0</v>
      </c>
      <c r="N2565" s="29">
        <v>0</v>
      </c>
      <c r="O2565" s="31" t="s">
        <v>5446</v>
      </c>
    </row>
    <row r="2566" spans="1:15" x14ac:dyDescent="0.25">
      <c r="A2566" s="30" t="s">
        <v>89</v>
      </c>
      <c r="B2566" s="27" t="s">
        <v>90</v>
      </c>
      <c r="C2566" s="27" t="s">
        <v>91</v>
      </c>
      <c r="D2566" s="27" t="str">
        <f>VLOOKUP(C2566,state!A:B,2)</f>
        <v>Virginia</v>
      </c>
      <c r="E2566" s="33" t="s">
        <v>3687</v>
      </c>
      <c r="F2566" s="33" t="str">
        <f>VLOOKUP(E2566,Sheet4!A:B,2,FALSE)</f>
        <v>Richmond</v>
      </c>
      <c r="G2566" s="27" t="s">
        <v>3688</v>
      </c>
      <c r="H2566" s="27" t="s">
        <v>53</v>
      </c>
      <c r="I2566" s="27" t="s">
        <v>57</v>
      </c>
      <c r="J2566" s="28" t="s">
        <v>3992</v>
      </c>
      <c r="K2566" s="29">
        <v>379080</v>
      </c>
      <c r="L2566" s="29">
        <v>379080</v>
      </c>
      <c r="M2566" s="29">
        <v>0</v>
      </c>
      <c r="N2566" s="29">
        <v>0</v>
      </c>
      <c r="O2566" s="31" t="s">
        <v>4133</v>
      </c>
    </row>
    <row r="2567" spans="1:15" ht="45" x14ac:dyDescent="0.25">
      <c r="A2567" s="30" t="s">
        <v>89</v>
      </c>
      <c r="B2567" s="27" t="s">
        <v>90</v>
      </c>
      <c r="C2567" s="27" t="s">
        <v>91</v>
      </c>
      <c r="D2567" s="27" t="str">
        <f>VLOOKUP(C2567,state!A:B,2)</f>
        <v>Virginia</v>
      </c>
      <c r="E2567" s="33" t="s">
        <v>2363</v>
      </c>
      <c r="F2567" s="33" t="str">
        <f>VLOOKUP(E2567,Sheet4!A:B,2,FALSE)</f>
        <v>Roanoke</v>
      </c>
      <c r="G2567" s="27" t="s">
        <v>2365</v>
      </c>
      <c r="H2567" s="27" t="s">
        <v>53</v>
      </c>
      <c r="I2567" s="27" t="s">
        <v>57</v>
      </c>
      <c r="J2567" s="28" t="s">
        <v>3982</v>
      </c>
      <c r="K2567" s="29">
        <v>897167</v>
      </c>
      <c r="L2567" s="29">
        <v>0</v>
      </c>
      <c r="M2567" s="29">
        <v>0</v>
      </c>
      <c r="N2567" s="29">
        <v>897167</v>
      </c>
      <c r="O2567" s="31" t="s">
        <v>5535</v>
      </c>
    </row>
    <row r="2568" spans="1:15" ht="45" x14ac:dyDescent="0.25">
      <c r="A2568" s="30" t="s">
        <v>89</v>
      </c>
      <c r="B2568" s="27" t="s">
        <v>90</v>
      </c>
      <c r="C2568" s="27" t="s">
        <v>91</v>
      </c>
      <c r="D2568" s="27" t="str">
        <f>VLOOKUP(C2568,state!A:B,2)</f>
        <v>Virginia</v>
      </c>
      <c r="E2568" s="33" t="s">
        <v>2363</v>
      </c>
      <c r="F2568" s="33" t="str">
        <f>VLOOKUP(E2568,Sheet4!A:B,2,FALSE)</f>
        <v>Roanoke</v>
      </c>
      <c r="G2568" s="27" t="s">
        <v>2365</v>
      </c>
      <c r="H2568" s="27" t="s">
        <v>53</v>
      </c>
      <c r="I2568" s="27" t="s">
        <v>57</v>
      </c>
      <c r="J2568" s="28" t="s">
        <v>3929</v>
      </c>
      <c r="K2568" s="29">
        <v>1068850</v>
      </c>
      <c r="L2568" s="29">
        <v>1068850</v>
      </c>
      <c r="M2568" s="29">
        <v>0</v>
      </c>
      <c r="N2568" s="29">
        <v>0</v>
      </c>
      <c r="O2568" s="31" t="s">
        <v>4827</v>
      </c>
    </row>
    <row r="2569" spans="1:15" ht="45" x14ac:dyDescent="0.25">
      <c r="A2569" s="30" t="s">
        <v>89</v>
      </c>
      <c r="B2569" s="27" t="s">
        <v>90</v>
      </c>
      <c r="C2569" s="27" t="s">
        <v>91</v>
      </c>
      <c r="D2569" s="27" t="str">
        <f>VLOOKUP(C2569,state!A:B,2)</f>
        <v>Virginia</v>
      </c>
      <c r="E2569" s="33" t="s">
        <v>2363</v>
      </c>
      <c r="F2569" s="33" t="str">
        <f>VLOOKUP(E2569,Sheet4!A:B,2,FALSE)</f>
        <v>Roanoke</v>
      </c>
      <c r="G2569" s="27" t="s">
        <v>2365</v>
      </c>
      <c r="H2569" s="27" t="s">
        <v>53</v>
      </c>
      <c r="I2569" s="27" t="s">
        <v>57</v>
      </c>
      <c r="J2569" s="28" t="s">
        <v>3921</v>
      </c>
      <c r="K2569" s="29">
        <v>1833083</v>
      </c>
      <c r="L2569" s="29">
        <v>1833083</v>
      </c>
      <c r="M2569" s="29">
        <v>0</v>
      </c>
      <c r="N2569" s="29">
        <v>0</v>
      </c>
      <c r="O2569" s="31" t="s">
        <v>5534</v>
      </c>
    </row>
    <row r="2570" spans="1:15" ht="30" x14ac:dyDescent="0.25">
      <c r="A2570" s="30" t="s">
        <v>89</v>
      </c>
      <c r="B2570" s="27" t="s">
        <v>90</v>
      </c>
      <c r="C2570" s="27" t="s">
        <v>91</v>
      </c>
      <c r="D2570" s="27" t="str">
        <f>VLOOKUP(C2570,state!A:B,2)</f>
        <v>Virginia</v>
      </c>
      <c r="E2570" s="33" t="s">
        <v>2901</v>
      </c>
      <c r="F2570" s="33" t="str">
        <f>VLOOKUP(E2570,Sheet4!A:B,2,FALSE)</f>
        <v>Richmond</v>
      </c>
      <c r="G2570" s="27" t="s">
        <v>2902</v>
      </c>
      <c r="H2570" s="27" t="s">
        <v>154</v>
      </c>
      <c r="I2570" s="27" t="s">
        <v>161</v>
      </c>
      <c r="J2570" s="28" t="s">
        <v>3926</v>
      </c>
      <c r="K2570" s="29">
        <v>450000</v>
      </c>
      <c r="L2570" s="29">
        <v>450000</v>
      </c>
      <c r="M2570" s="29">
        <v>0</v>
      </c>
      <c r="N2570" s="29">
        <v>0</v>
      </c>
      <c r="O2570" s="31" t="s">
        <v>4986</v>
      </c>
    </row>
    <row r="2571" spans="1:15" ht="30" x14ac:dyDescent="0.25">
      <c r="A2571" s="30" t="s">
        <v>89</v>
      </c>
      <c r="B2571" s="27" t="s">
        <v>90</v>
      </c>
      <c r="C2571" s="27" t="s">
        <v>91</v>
      </c>
      <c r="D2571" s="27" t="str">
        <f>VLOOKUP(C2571,state!A:B,2)</f>
        <v>Virginia</v>
      </c>
      <c r="E2571" s="33" t="s">
        <v>2901</v>
      </c>
      <c r="F2571" s="33" t="str">
        <f>VLOOKUP(E2571,Sheet4!A:B,2,FALSE)</f>
        <v>Richmond</v>
      </c>
      <c r="G2571" s="27" t="s">
        <v>2902</v>
      </c>
      <c r="H2571" s="27" t="s">
        <v>154</v>
      </c>
      <c r="I2571" s="27" t="s">
        <v>161</v>
      </c>
      <c r="J2571" s="28" t="s">
        <v>3926</v>
      </c>
      <c r="K2571" s="29">
        <v>1004412</v>
      </c>
      <c r="L2571" s="29">
        <v>1004412</v>
      </c>
      <c r="M2571" s="29">
        <v>0</v>
      </c>
      <c r="N2571" s="29">
        <v>0</v>
      </c>
      <c r="O2571" s="31" t="s">
        <v>4985</v>
      </c>
    </row>
    <row r="2572" spans="1:15" ht="45" x14ac:dyDescent="0.25">
      <c r="A2572" s="30" t="s">
        <v>89</v>
      </c>
      <c r="B2572" s="27" t="s">
        <v>90</v>
      </c>
      <c r="C2572" s="27" t="s">
        <v>91</v>
      </c>
      <c r="D2572" s="27" t="str">
        <f>VLOOKUP(C2572,state!A:B,2)</f>
        <v>Virginia</v>
      </c>
      <c r="E2572" s="33" t="s">
        <v>3746</v>
      </c>
      <c r="F2572" s="33" t="str">
        <f>VLOOKUP(E2572,Sheet4!A:B,2,FALSE)</f>
        <v>Washington</v>
      </c>
      <c r="G2572" s="27" t="s">
        <v>3747</v>
      </c>
      <c r="H2572" s="27" t="s">
        <v>154</v>
      </c>
      <c r="I2572" s="27" t="s">
        <v>161</v>
      </c>
      <c r="J2572" s="28" t="s">
        <v>3913</v>
      </c>
      <c r="K2572" s="29">
        <v>263500</v>
      </c>
      <c r="L2572" s="29">
        <v>263500</v>
      </c>
      <c r="M2572" s="29">
        <v>0</v>
      </c>
      <c r="N2572" s="29">
        <v>0</v>
      </c>
      <c r="O2572" s="31" t="s">
        <v>5071</v>
      </c>
    </row>
    <row r="2573" spans="1:15" x14ac:dyDescent="0.25">
      <c r="A2573" s="30" t="s">
        <v>89</v>
      </c>
      <c r="B2573" s="27" t="s">
        <v>90</v>
      </c>
      <c r="C2573" s="27" t="s">
        <v>91</v>
      </c>
      <c r="D2573" s="27" t="str">
        <f>VLOOKUP(C2573,state!A:B,2)</f>
        <v>Virginia</v>
      </c>
      <c r="E2573" s="33" t="s">
        <v>1121</v>
      </c>
      <c r="F2573" s="33" t="str">
        <f>VLOOKUP(E2573,Sheet4!A:B,2,FALSE)</f>
        <v>Warrenton</v>
      </c>
      <c r="G2573" s="27" t="s">
        <v>1123</v>
      </c>
      <c r="H2573" s="27" t="s">
        <v>154</v>
      </c>
      <c r="I2573" s="27" t="s">
        <v>161</v>
      </c>
      <c r="J2573" s="28" t="s">
        <v>3898</v>
      </c>
      <c r="K2573" s="29">
        <v>1939500</v>
      </c>
      <c r="L2573" s="29">
        <v>414648</v>
      </c>
      <c r="M2573" s="29">
        <v>1524852</v>
      </c>
      <c r="N2573" s="29">
        <v>0</v>
      </c>
      <c r="O2573" s="31" t="s">
        <v>4214</v>
      </c>
    </row>
    <row r="2574" spans="1:15" x14ac:dyDescent="0.25">
      <c r="A2574" s="30" t="s">
        <v>89</v>
      </c>
      <c r="B2574" s="27" t="s">
        <v>90</v>
      </c>
      <c r="C2574" s="27" t="s">
        <v>91</v>
      </c>
      <c r="D2574" s="27" t="str">
        <f>VLOOKUP(C2574,state!A:B,2)</f>
        <v>Virginia</v>
      </c>
      <c r="E2574" s="33" t="s">
        <v>1121</v>
      </c>
      <c r="F2574" s="33" t="str">
        <f>VLOOKUP(E2574,Sheet4!A:B,2,FALSE)</f>
        <v>Warrenton</v>
      </c>
      <c r="G2574" s="27" t="s">
        <v>1123</v>
      </c>
      <c r="H2574" s="27" t="s">
        <v>154</v>
      </c>
      <c r="I2574" s="27" t="s">
        <v>161</v>
      </c>
      <c r="J2574" s="28" t="s">
        <v>3908</v>
      </c>
      <c r="K2574" s="29">
        <v>1020209</v>
      </c>
      <c r="L2574" s="29">
        <v>1020209</v>
      </c>
      <c r="M2574" s="29">
        <v>0</v>
      </c>
      <c r="N2574" s="29">
        <v>0</v>
      </c>
      <c r="O2574" s="31" t="s">
        <v>4213</v>
      </c>
    </row>
    <row r="2575" spans="1:15" x14ac:dyDescent="0.25">
      <c r="A2575" s="30" t="s">
        <v>89</v>
      </c>
      <c r="B2575" s="27" t="s">
        <v>90</v>
      </c>
      <c r="C2575" s="27" t="s">
        <v>91</v>
      </c>
      <c r="D2575" s="27" t="str">
        <f>VLOOKUP(C2575,state!A:B,2)</f>
        <v>Virginia</v>
      </c>
      <c r="E2575" s="33" t="s">
        <v>390</v>
      </c>
      <c r="F2575" s="33" t="str">
        <f>VLOOKUP(E2575,Sheet4!A:B,2,FALSE)</f>
        <v>Leesburg</v>
      </c>
      <c r="G2575" s="27" t="s">
        <v>392</v>
      </c>
      <c r="H2575" s="27" t="s">
        <v>154</v>
      </c>
      <c r="I2575" s="27" t="s">
        <v>161</v>
      </c>
      <c r="J2575" s="28" t="s">
        <v>3927</v>
      </c>
      <c r="K2575" s="29">
        <v>49500</v>
      </c>
      <c r="L2575" s="29">
        <v>49500</v>
      </c>
      <c r="M2575" s="29">
        <v>0</v>
      </c>
      <c r="N2575" s="29">
        <v>0</v>
      </c>
      <c r="O2575" s="31" t="s">
        <v>5187</v>
      </c>
    </row>
    <row r="2576" spans="1:15" x14ac:dyDescent="0.25">
      <c r="A2576" s="30" t="s">
        <v>89</v>
      </c>
      <c r="B2576" s="27" t="s">
        <v>90</v>
      </c>
      <c r="C2576" s="27" t="s">
        <v>91</v>
      </c>
      <c r="D2576" s="27" t="str">
        <f>VLOOKUP(C2576,state!A:B,2)</f>
        <v>Virginia</v>
      </c>
      <c r="E2576" s="33" t="s">
        <v>390</v>
      </c>
      <c r="F2576" s="33" t="str">
        <f>VLOOKUP(E2576,Sheet4!A:B,2,FALSE)</f>
        <v>Leesburg</v>
      </c>
      <c r="G2576" s="27" t="s">
        <v>392</v>
      </c>
      <c r="H2576" s="27" t="s">
        <v>154</v>
      </c>
      <c r="I2576" s="27" t="s">
        <v>161</v>
      </c>
      <c r="J2576" s="28" t="s">
        <v>3927</v>
      </c>
      <c r="K2576" s="29">
        <v>49500</v>
      </c>
      <c r="L2576" s="29">
        <v>49500</v>
      </c>
      <c r="M2576" s="29">
        <v>0</v>
      </c>
      <c r="N2576" s="29">
        <v>0</v>
      </c>
      <c r="O2576" s="31" t="s">
        <v>5188</v>
      </c>
    </row>
    <row r="2577" spans="1:15" x14ac:dyDescent="0.25">
      <c r="A2577" s="30" t="s">
        <v>89</v>
      </c>
      <c r="B2577" s="27" t="s">
        <v>90</v>
      </c>
      <c r="C2577" s="27" t="s">
        <v>91</v>
      </c>
      <c r="D2577" s="27" t="str">
        <f>VLOOKUP(C2577,state!A:B,2)</f>
        <v>Virginia</v>
      </c>
      <c r="E2577" s="33" t="s">
        <v>1118</v>
      </c>
      <c r="F2577" s="33" t="str">
        <f>VLOOKUP(E2577,Sheet4!A:B,2,FALSE)</f>
        <v>Stafford</v>
      </c>
      <c r="G2577" s="27" t="s">
        <v>1120</v>
      </c>
      <c r="H2577" s="27" t="s">
        <v>154</v>
      </c>
      <c r="I2577" s="27" t="s">
        <v>161</v>
      </c>
      <c r="J2577" s="28" t="s">
        <v>3936</v>
      </c>
      <c r="K2577" s="29">
        <v>1260000</v>
      </c>
      <c r="L2577" s="29">
        <v>1260000</v>
      </c>
      <c r="M2577" s="29">
        <v>0</v>
      </c>
      <c r="N2577" s="29">
        <v>0</v>
      </c>
      <c r="O2577" s="31" t="s">
        <v>5533</v>
      </c>
    </row>
    <row r="2578" spans="1:15" x14ac:dyDescent="0.25">
      <c r="A2578" s="30" t="s">
        <v>5</v>
      </c>
      <c r="B2578" s="27" t="s">
        <v>70</v>
      </c>
      <c r="C2578" s="27" t="s">
        <v>138</v>
      </c>
      <c r="D2578" s="27" t="str">
        <f>VLOOKUP(C2578,state!A:B,2)</f>
        <v>Virgin Islands</v>
      </c>
      <c r="E2578" s="33" t="s">
        <v>1725</v>
      </c>
      <c r="F2578" s="33" t="str">
        <f>VLOOKUP(E2578,Sheet4!A:B,2,FALSE)</f>
        <v>Charlotte Amalie</v>
      </c>
      <c r="G2578" s="27" t="s">
        <v>1727</v>
      </c>
      <c r="H2578" s="27" t="s">
        <v>53</v>
      </c>
      <c r="I2578" s="27" t="s">
        <v>57</v>
      </c>
      <c r="J2578" s="28" t="s">
        <v>3967</v>
      </c>
      <c r="K2578" s="29">
        <v>67854</v>
      </c>
      <c r="L2578" s="29">
        <v>67854</v>
      </c>
      <c r="M2578" s="29">
        <v>0</v>
      </c>
      <c r="N2578" s="29">
        <v>0</v>
      </c>
      <c r="O2578" s="31" t="s">
        <v>5627</v>
      </c>
    </row>
    <row r="2579" spans="1:15" x14ac:dyDescent="0.25">
      <c r="A2579" s="30" t="s">
        <v>5</v>
      </c>
      <c r="B2579" s="27" t="s">
        <v>70</v>
      </c>
      <c r="C2579" s="27" t="s">
        <v>138</v>
      </c>
      <c r="D2579" s="27" t="str">
        <f>VLOOKUP(C2579,state!A:B,2)</f>
        <v>Virgin Islands</v>
      </c>
      <c r="E2579" s="33" t="s">
        <v>1725</v>
      </c>
      <c r="F2579" s="33" t="str">
        <f>VLOOKUP(E2579,Sheet4!A:B,2,FALSE)</f>
        <v>Charlotte Amalie</v>
      </c>
      <c r="G2579" s="27" t="s">
        <v>1727</v>
      </c>
      <c r="H2579" s="27" t="s">
        <v>53</v>
      </c>
      <c r="I2579" s="27" t="s">
        <v>57</v>
      </c>
      <c r="J2579" s="28" t="s">
        <v>3967</v>
      </c>
      <c r="K2579" s="29">
        <v>71456</v>
      </c>
      <c r="L2579" s="29">
        <v>71456</v>
      </c>
      <c r="M2579" s="29">
        <v>0</v>
      </c>
      <c r="N2579" s="29">
        <v>0</v>
      </c>
      <c r="O2579" s="31" t="s">
        <v>5629</v>
      </c>
    </row>
    <row r="2580" spans="1:15" x14ac:dyDescent="0.25">
      <c r="A2580" s="30" t="s">
        <v>5</v>
      </c>
      <c r="B2580" s="27" t="s">
        <v>70</v>
      </c>
      <c r="C2580" s="27" t="s">
        <v>138</v>
      </c>
      <c r="D2580" s="27" t="str">
        <f>VLOOKUP(C2580,state!A:B,2)</f>
        <v>Virgin Islands</v>
      </c>
      <c r="E2580" s="33" t="s">
        <v>1725</v>
      </c>
      <c r="F2580" s="33" t="str">
        <f>VLOOKUP(E2580,Sheet4!A:B,2,FALSE)</f>
        <v>Charlotte Amalie</v>
      </c>
      <c r="G2580" s="27" t="s">
        <v>1727</v>
      </c>
      <c r="H2580" s="27" t="s">
        <v>53</v>
      </c>
      <c r="I2580" s="27" t="s">
        <v>57</v>
      </c>
      <c r="J2580" s="28" t="s">
        <v>3967</v>
      </c>
      <c r="K2580" s="29">
        <v>258205</v>
      </c>
      <c r="L2580" s="29">
        <v>258205</v>
      </c>
      <c r="M2580" s="29">
        <v>0</v>
      </c>
      <c r="N2580" s="29">
        <v>0</v>
      </c>
      <c r="O2580" s="31" t="s">
        <v>4344</v>
      </c>
    </row>
    <row r="2581" spans="1:15" x14ac:dyDescent="0.25">
      <c r="A2581" s="30" t="s">
        <v>5</v>
      </c>
      <c r="B2581" s="27" t="s">
        <v>70</v>
      </c>
      <c r="C2581" s="27" t="s">
        <v>138</v>
      </c>
      <c r="D2581" s="27" t="str">
        <f>VLOOKUP(C2581,state!A:B,2)</f>
        <v>Virgin Islands</v>
      </c>
      <c r="E2581" s="33" t="s">
        <v>1725</v>
      </c>
      <c r="F2581" s="33" t="str">
        <f>VLOOKUP(E2581,Sheet4!A:B,2,FALSE)</f>
        <v>Charlotte Amalie</v>
      </c>
      <c r="G2581" s="27" t="s">
        <v>1727</v>
      </c>
      <c r="H2581" s="27" t="s">
        <v>53</v>
      </c>
      <c r="I2581" s="27" t="s">
        <v>57</v>
      </c>
      <c r="J2581" s="28" t="s">
        <v>3967</v>
      </c>
      <c r="K2581" s="29">
        <v>639000</v>
      </c>
      <c r="L2581" s="29">
        <v>639000</v>
      </c>
      <c r="M2581" s="29">
        <v>0</v>
      </c>
      <c r="N2581" s="29">
        <v>0</v>
      </c>
      <c r="O2581" s="31" t="s">
        <v>5626</v>
      </c>
    </row>
    <row r="2582" spans="1:15" x14ac:dyDescent="0.25">
      <c r="A2582" s="30" t="s">
        <v>5</v>
      </c>
      <c r="B2582" s="27" t="s">
        <v>70</v>
      </c>
      <c r="C2582" s="27" t="s">
        <v>138</v>
      </c>
      <c r="D2582" s="27" t="str">
        <f>VLOOKUP(C2582,state!A:B,2)</f>
        <v>Virgin Islands</v>
      </c>
      <c r="E2582" s="33" t="s">
        <v>1725</v>
      </c>
      <c r="F2582" s="33" t="str">
        <f>VLOOKUP(E2582,Sheet4!A:B,2,FALSE)</f>
        <v>Charlotte Amalie</v>
      </c>
      <c r="G2582" s="27" t="s">
        <v>1727</v>
      </c>
      <c r="H2582" s="27" t="s">
        <v>53</v>
      </c>
      <c r="I2582" s="27" t="s">
        <v>57</v>
      </c>
      <c r="J2582" s="28" t="s">
        <v>3967</v>
      </c>
      <c r="K2582" s="29">
        <v>4039393</v>
      </c>
      <c r="L2582" s="29">
        <v>4039393</v>
      </c>
      <c r="M2582" s="29">
        <v>0</v>
      </c>
      <c r="N2582" s="29">
        <v>0</v>
      </c>
      <c r="O2582" s="31" t="s">
        <v>5628</v>
      </c>
    </row>
    <row r="2583" spans="1:15" x14ac:dyDescent="0.25">
      <c r="A2583" s="30" t="s">
        <v>5</v>
      </c>
      <c r="B2583" s="27" t="s">
        <v>70</v>
      </c>
      <c r="C2583" s="27" t="s">
        <v>138</v>
      </c>
      <c r="D2583" s="27" t="str">
        <f>VLOOKUP(C2583,state!A:B,2)</f>
        <v>Virgin Islands</v>
      </c>
      <c r="E2583" s="33" t="s">
        <v>1016</v>
      </c>
      <c r="F2583" s="33" t="str">
        <f>VLOOKUP(E2583,Sheet4!A:B,2,FALSE)</f>
        <v>Christiansted</v>
      </c>
      <c r="G2583" s="27" t="s">
        <v>1018</v>
      </c>
      <c r="H2583" s="27" t="s">
        <v>53</v>
      </c>
      <c r="I2583" s="27" t="s">
        <v>57</v>
      </c>
      <c r="J2583" s="28" t="s">
        <v>3967</v>
      </c>
      <c r="K2583" s="29">
        <v>41400</v>
      </c>
      <c r="L2583" s="29">
        <v>41400</v>
      </c>
      <c r="M2583" s="29">
        <v>0</v>
      </c>
      <c r="N2583" s="29">
        <v>0</v>
      </c>
      <c r="O2583" s="31" t="s">
        <v>5632</v>
      </c>
    </row>
    <row r="2584" spans="1:15" x14ac:dyDescent="0.25">
      <c r="A2584" s="30" t="s">
        <v>5</v>
      </c>
      <c r="B2584" s="27" t="s">
        <v>70</v>
      </c>
      <c r="C2584" s="27" t="s">
        <v>138</v>
      </c>
      <c r="D2584" s="27" t="str">
        <f>VLOOKUP(C2584,state!A:B,2)</f>
        <v>Virgin Islands</v>
      </c>
      <c r="E2584" s="33" t="s">
        <v>1016</v>
      </c>
      <c r="F2584" s="33" t="str">
        <f>VLOOKUP(E2584,Sheet4!A:B,2,FALSE)</f>
        <v>Christiansted</v>
      </c>
      <c r="G2584" s="27" t="s">
        <v>1018</v>
      </c>
      <c r="H2584" s="27" t="s">
        <v>53</v>
      </c>
      <c r="I2584" s="27" t="s">
        <v>57</v>
      </c>
      <c r="J2584" s="28" t="s">
        <v>3967</v>
      </c>
      <c r="K2584" s="29">
        <v>41821</v>
      </c>
      <c r="L2584" s="29">
        <v>41821</v>
      </c>
      <c r="M2584" s="29">
        <v>0</v>
      </c>
      <c r="N2584" s="29">
        <v>0</v>
      </c>
      <c r="O2584" s="31" t="s">
        <v>5300</v>
      </c>
    </row>
    <row r="2585" spans="1:15" x14ac:dyDescent="0.25">
      <c r="A2585" s="30" t="s">
        <v>5</v>
      </c>
      <c r="B2585" s="27" t="s">
        <v>70</v>
      </c>
      <c r="C2585" s="27" t="s">
        <v>138</v>
      </c>
      <c r="D2585" s="27" t="str">
        <f>VLOOKUP(C2585,state!A:B,2)</f>
        <v>Virgin Islands</v>
      </c>
      <c r="E2585" s="33" t="s">
        <v>1016</v>
      </c>
      <c r="F2585" s="33" t="str">
        <f>VLOOKUP(E2585,Sheet4!A:B,2,FALSE)</f>
        <v>Christiansted</v>
      </c>
      <c r="G2585" s="27" t="s">
        <v>1018</v>
      </c>
      <c r="H2585" s="27" t="s">
        <v>53</v>
      </c>
      <c r="I2585" s="27" t="s">
        <v>57</v>
      </c>
      <c r="J2585" s="28" t="s">
        <v>3967</v>
      </c>
      <c r="K2585" s="29">
        <v>257400</v>
      </c>
      <c r="L2585" s="29">
        <v>257400</v>
      </c>
      <c r="M2585" s="29">
        <v>0</v>
      </c>
      <c r="N2585" s="29">
        <v>0</v>
      </c>
      <c r="O2585" s="31" t="s">
        <v>4344</v>
      </c>
    </row>
    <row r="2586" spans="1:15" ht="30" x14ac:dyDescent="0.25">
      <c r="A2586" s="30" t="s">
        <v>5</v>
      </c>
      <c r="B2586" s="27" t="s">
        <v>70</v>
      </c>
      <c r="C2586" s="27" t="s">
        <v>138</v>
      </c>
      <c r="D2586" s="27" t="str">
        <f>VLOOKUP(C2586,state!A:B,2)</f>
        <v>Virgin Islands</v>
      </c>
      <c r="E2586" s="33" t="s">
        <v>1016</v>
      </c>
      <c r="F2586" s="33" t="str">
        <f>VLOOKUP(E2586,Sheet4!A:B,2,FALSE)</f>
        <v>Christiansted</v>
      </c>
      <c r="G2586" s="27" t="s">
        <v>1018</v>
      </c>
      <c r="H2586" s="27" t="s">
        <v>53</v>
      </c>
      <c r="I2586" s="27" t="s">
        <v>57</v>
      </c>
      <c r="J2586" s="28" t="s">
        <v>3967</v>
      </c>
      <c r="K2586" s="29">
        <v>900000</v>
      </c>
      <c r="L2586" s="29">
        <v>900000</v>
      </c>
      <c r="M2586" s="29">
        <v>0</v>
      </c>
      <c r="N2586" s="29">
        <v>0</v>
      </c>
      <c r="O2586" s="31" t="s">
        <v>5630</v>
      </c>
    </row>
    <row r="2587" spans="1:15" x14ac:dyDescent="0.25">
      <c r="A2587" s="30" t="s">
        <v>5</v>
      </c>
      <c r="B2587" s="27" t="s">
        <v>70</v>
      </c>
      <c r="C2587" s="27" t="s">
        <v>138</v>
      </c>
      <c r="D2587" s="27" t="str">
        <f>VLOOKUP(C2587,state!A:B,2)</f>
        <v>Virgin Islands</v>
      </c>
      <c r="E2587" s="33" t="s">
        <v>1016</v>
      </c>
      <c r="F2587" s="33" t="str">
        <f>VLOOKUP(E2587,Sheet4!A:B,2,FALSE)</f>
        <v>Christiansted</v>
      </c>
      <c r="G2587" s="27" t="s">
        <v>1018</v>
      </c>
      <c r="H2587" s="27" t="s">
        <v>53</v>
      </c>
      <c r="I2587" s="27" t="s">
        <v>57</v>
      </c>
      <c r="J2587" s="28" t="s">
        <v>3967</v>
      </c>
      <c r="K2587" s="29">
        <v>1925947</v>
      </c>
      <c r="L2587" s="29">
        <v>1925947</v>
      </c>
      <c r="M2587" s="29">
        <v>0</v>
      </c>
      <c r="N2587" s="29">
        <v>0</v>
      </c>
      <c r="O2587" s="31" t="s">
        <v>5631</v>
      </c>
    </row>
    <row r="2588" spans="1:15" ht="30" x14ac:dyDescent="0.25">
      <c r="A2588" s="30" t="s">
        <v>103</v>
      </c>
      <c r="B2588" s="27" t="s">
        <v>104</v>
      </c>
      <c r="C2588" s="27" t="s">
        <v>280</v>
      </c>
      <c r="D2588" s="27" t="str">
        <f>VLOOKUP(C2588,state!A:B,2)</f>
        <v>Vermont</v>
      </c>
      <c r="E2588" s="33" t="s">
        <v>301</v>
      </c>
      <c r="F2588" s="33" t="str">
        <f>VLOOKUP(E2588,Sheet4!A:B,2,FALSE)</f>
        <v>Montpelier</v>
      </c>
      <c r="G2588" s="27" t="s">
        <v>303</v>
      </c>
      <c r="H2588" s="28" t="s">
        <v>10</v>
      </c>
      <c r="I2588" s="28"/>
      <c r="J2588" s="28" t="s">
        <v>3918</v>
      </c>
      <c r="K2588" s="29">
        <v>1260</v>
      </c>
      <c r="L2588" s="29">
        <v>1260</v>
      </c>
      <c r="M2588" s="29">
        <v>0</v>
      </c>
      <c r="N2588" s="29">
        <v>0</v>
      </c>
      <c r="O2588" s="31" t="s">
        <v>4225</v>
      </c>
    </row>
    <row r="2589" spans="1:15" ht="30" x14ac:dyDescent="0.25">
      <c r="A2589" s="30" t="s">
        <v>103</v>
      </c>
      <c r="B2589" s="27" t="s">
        <v>104</v>
      </c>
      <c r="C2589" s="27" t="s">
        <v>280</v>
      </c>
      <c r="D2589" s="27" t="str">
        <f>VLOOKUP(C2589,state!A:B,2)</f>
        <v>Vermont</v>
      </c>
      <c r="E2589" s="33" t="s">
        <v>301</v>
      </c>
      <c r="F2589" s="33" t="str">
        <f>VLOOKUP(E2589,Sheet4!A:B,2,FALSE)</f>
        <v>Montpelier</v>
      </c>
      <c r="G2589" s="27" t="s">
        <v>303</v>
      </c>
      <c r="H2589" s="28" t="s">
        <v>10</v>
      </c>
      <c r="I2589" s="28"/>
      <c r="J2589" s="28" t="s">
        <v>3918</v>
      </c>
      <c r="K2589" s="29">
        <v>3000</v>
      </c>
      <c r="L2589" s="29">
        <v>3000</v>
      </c>
      <c r="M2589" s="29">
        <v>0</v>
      </c>
      <c r="N2589" s="29">
        <v>0</v>
      </c>
      <c r="O2589" s="31" t="s">
        <v>4225</v>
      </c>
    </row>
    <row r="2590" spans="1:15" ht="30" x14ac:dyDescent="0.25">
      <c r="A2590" s="30" t="s">
        <v>103</v>
      </c>
      <c r="B2590" s="27" t="s">
        <v>104</v>
      </c>
      <c r="C2590" s="27" t="s">
        <v>280</v>
      </c>
      <c r="D2590" s="27" t="str">
        <f>VLOOKUP(C2590,state!A:B,2)</f>
        <v>Vermont</v>
      </c>
      <c r="E2590" s="33" t="s">
        <v>301</v>
      </c>
      <c r="F2590" s="33" t="str">
        <f>VLOOKUP(E2590,Sheet4!A:B,2,FALSE)</f>
        <v>Montpelier</v>
      </c>
      <c r="G2590" s="27" t="s">
        <v>303</v>
      </c>
      <c r="H2590" s="28" t="s">
        <v>10</v>
      </c>
      <c r="I2590" s="28"/>
      <c r="J2590" s="28" t="s">
        <v>3918</v>
      </c>
      <c r="K2590" s="29">
        <v>3000</v>
      </c>
      <c r="L2590" s="29">
        <v>3000</v>
      </c>
      <c r="M2590" s="29">
        <v>0</v>
      </c>
      <c r="N2590" s="29">
        <v>0</v>
      </c>
      <c r="O2590" s="31" t="s">
        <v>4128</v>
      </c>
    </row>
    <row r="2591" spans="1:15" ht="30" x14ac:dyDescent="0.25">
      <c r="A2591" s="30" t="s">
        <v>103</v>
      </c>
      <c r="B2591" s="27" t="s">
        <v>104</v>
      </c>
      <c r="C2591" s="27" t="s">
        <v>280</v>
      </c>
      <c r="D2591" s="27" t="str">
        <f>VLOOKUP(C2591,state!A:B,2)</f>
        <v>Vermont</v>
      </c>
      <c r="E2591" s="33" t="s">
        <v>301</v>
      </c>
      <c r="F2591" s="33" t="str">
        <f>VLOOKUP(E2591,Sheet4!A:B,2,FALSE)</f>
        <v>Montpelier</v>
      </c>
      <c r="G2591" s="27" t="s">
        <v>303</v>
      </c>
      <c r="H2591" s="28" t="s">
        <v>10</v>
      </c>
      <c r="I2591" s="28"/>
      <c r="J2591" s="28" t="s">
        <v>3918</v>
      </c>
      <c r="K2591" s="29">
        <v>3300</v>
      </c>
      <c r="L2591" s="29">
        <v>3300</v>
      </c>
      <c r="M2591" s="29">
        <v>0</v>
      </c>
      <c r="N2591" s="29">
        <v>0</v>
      </c>
      <c r="O2591" s="31" t="s">
        <v>4128</v>
      </c>
    </row>
    <row r="2592" spans="1:15" ht="30" x14ac:dyDescent="0.25">
      <c r="A2592" s="30" t="s">
        <v>103</v>
      </c>
      <c r="B2592" s="27" t="s">
        <v>104</v>
      </c>
      <c r="C2592" s="27" t="s">
        <v>280</v>
      </c>
      <c r="D2592" s="27" t="str">
        <f>VLOOKUP(C2592,state!A:B,2)</f>
        <v>Vermont</v>
      </c>
      <c r="E2592" s="33" t="s">
        <v>301</v>
      </c>
      <c r="F2592" s="33" t="str">
        <f>VLOOKUP(E2592,Sheet4!A:B,2,FALSE)</f>
        <v>Montpelier</v>
      </c>
      <c r="G2592" s="27" t="s">
        <v>303</v>
      </c>
      <c r="H2592" s="28" t="s">
        <v>10</v>
      </c>
      <c r="I2592" s="28"/>
      <c r="J2592" s="28" t="s">
        <v>3918</v>
      </c>
      <c r="K2592" s="29">
        <v>4200</v>
      </c>
      <c r="L2592" s="29">
        <v>4200</v>
      </c>
      <c r="M2592" s="29">
        <v>0</v>
      </c>
      <c r="N2592" s="29">
        <v>0</v>
      </c>
      <c r="O2592" s="31" t="s">
        <v>4519</v>
      </c>
    </row>
    <row r="2593" spans="1:15" ht="30" x14ac:dyDescent="0.25">
      <c r="A2593" s="30" t="s">
        <v>103</v>
      </c>
      <c r="B2593" s="27" t="s">
        <v>104</v>
      </c>
      <c r="C2593" s="27" t="s">
        <v>280</v>
      </c>
      <c r="D2593" s="27" t="str">
        <f>VLOOKUP(C2593,state!A:B,2)</f>
        <v>Vermont</v>
      </c>
      <c r="E2593" s="33" t="s">
        <v>301</v>
      </c>
      <c r="F2593" s="33" t="str">
        <f>VLOOKUP(E2593,Sheet4!A:B,2,FALSE)</f>
        <v>Montpelier</v>
      </c>
      <c r="G2593" s="27" t="s">
        <v>303</v>
      </c>
      <c r="H2593" s="28" t="s">
        <v>10</v>
      </c>
      <c r="I2593" s="28"/>
      <c r="J2593" s="28" t="s">
        <v>3918</v>
      </c>
      <c r="K2593" s="29">
        <v>4700</v>
      </c>
      <c r="L2593" s="29">
        <v>4700</v>
      </c>
      <c r="M2593" s="29">
        <v>0</v>
      </c>
      <c r="N2593" s="29">
        <v>0</v>
      </c>
      <c r="O2593" s="31" t="s">
        <v>4225</v>
      </c>
    </row>
    <row r="2594" spans="1:15" ht="30" x14ac:dyDescent="0.25">
      <c r="A2594" s="30" t="s">
        <v>103</v>
      </c>
      <c r="B2594" s="27" t="s">
        <v>104</v>
      </c>
      <c r="C2594" s="27" t="s">
        <v>280</v>
      </c>
      <c r="D2594" s="27" t="str">
        <f>VLOOKUP(C2594,state!A:B,2)</f>
        <v>Vermont</v>
      </c>
      <c r="E2594" s="33" t="s">
        <v>301</v>
      </c>
      <c r="F2594" s="33" t="str">
        <f>VLOOKUP(E2594,Sheet4!A:B,2,FALSE)</f>
        <v>Montpelier</v>
      </c>
      <c r="G2594" s="27" t="s">
        <v>303</v>
      </c>
      <c r="H2594" s="28" t="s">
        <v>10</v>
      </c>
      <c r="I2594" s="28"/>
      <c r="J2594" s="28" t="s">
        <v>3918</v>
      </c>
      <c r="K2594" s="29">
        <v>10200</v>
      </c>
      <c r="L2594" s="29">
        <v>10200</v>
      </c>
      <c r="M2594" s="29">
        <v>0</v>
      </c>
      <c r="N2594" s="29">
        <v>0</v>
      </c>
      <c r="O2594" s="31" t="s">
        <v>4376</v>
      </c>
    </row>
    <row r="2595" spans="1:15" ht="30" x14ac:dyDescent="0.25">
      <c r="A2595" s="30" t="s">
        <v>103</v>
      </c>
      <c r="B2595" s="27" t="s">
        <v>104</v>
      </c>
      <c r="C2595" s="27" t="s">
        <v>280</v>
      </c>
      <c r="D2595" s="27" t="str">
        <f>VLOOKUP(C2595,state!A:B,2)</f>
        <v>Vermont</v>
      </c>
      <c r="E2595" s="33" t="s">
        <v>301</v>
      </c>
      <c r="F2595" s="33" t="str">
        <f>VLOOKUP(E2595,Sheet4!A:B,2,FALSE)</f>
        <v>Montpelier</v>
      </c>
      <c r="G2595" s="27" t="s">
        <v>303</v>
      </c>
      <c r="H2595" s="28" t="s">
        <v>10</v>
      </c>
      <c r="I2595" s="28"/>
      <c r="J2595" s="28" t="s">
        <v>3918</v>
      </c>
      <c r="K2595" s="29">
        <v>12300</v>
      </c>
      <c r="L2595" s="29">
        <v>12300</v>
      </c>
      <c r="M2595" s="29">
        <v>0</v>
      </c>
      <c r="N2595" s="29">
        <v>0</v>
      </c>
      <c r="O2595" s="31" t="s">
        <v>4128</v>
      </c>
    </row>
    <row r="2596" spans="1:15" ht="30" x14ac:dyDescent="0.25">
      <c r="A2596" s="30" t="s">
        <v>103</v>
      </c>
      <c r="B2596" s="27" t="s">
        <v>104</v>
      </c>
      <c r="C2596" s="27" t="s">
        <v>280</v>
      </c>
      <c r="D2596" s="27" t="str">
        <f>VLOOKUP(C2596,state!A:B,2)</f>
        <v>Vermont</v>
      </c>
      <c r="E2596" s="33" t="s">
        <v>301</v>
      </c>
      <c r="F2596" s="33" t="str">
        <f>VLOOKUP(E2596,Sheet4!A:B,2,FALSE)</f>
        <v>Montpelier</v>
      </c>
      <c r="G2596" s="27" t="s">
        <v>303</v>
      </c>
      <c r="H2596" s="28" t="s">
        <v>10</v>
      </c>
      <c r="I2596" s="28"/>
      <c r="J2596" s="28" t="s">
        <v>3918</v>
      </c>
      <c r="K2596" s="29">
        <v>13300</v>
      </c>
      <c r="L2596" s="29">
        <v>13300</v>
      </c>
      <c r="M2596" s="29">
        <v>0</v>
      </c>
      <c r="N2596" s="29">
        <v>0</v>
      </c>
      <c r="O2596" s="31" t="s">
        <v>4128</v>
      </c>
    </row>
    <row r="2597" spans="1:15" ht="30" x14ac:dyDescent="0.25">
      <c r="A2597" s="30" t="s">
        <v>103</v>
      </c>
      <c r="B2597" s="27" t="s">
        <v>104</v>
      </c>
      <c r="C2597" s="27" t="s">
        <v>280</v>
      </c>
      <c r="D2597" s="27" t="str">
        <f>VLOOKUP(C2597,state!A:B,2)</f>
        <v>Vermont</v>
      </c>
      <c r="E2597" s="33" t="s">
        <v>301</v>
      </c>
      <c r="F2597" s="33" t="str">
        <f>VLOOKUP(E2597,Sheet4!A:B,2,FALSE)</f>
        <v>Montpelier</v>
      </c>
      <c r="G2597" s="27" t="s">
        <v>303</v>
      </c>
      <c r="H2597" s="28" t="s">
        <v>10</v>
      </c>
      <c r="I2597" s="28"/>
      <c r="J2597" s="28" t="s">
        <v>3918</v>
      </c>
      <c r="K2597" s="29">
        <v>15700</v>
      </c>
      <c r="L2597" s="29">
        <v>15700</v>
      </c>
      <c r="M2597" s="29">
        <v>0</v>
      </c>
      <c r="N2597" s="29">
        <v>0</v>
      </c>
      <c r="O2597" s="31" t="s">
        <v>4128</v>
      </c>
    </row>
    <row r="2598" spans="1:15" ht="30" x14ac:dyDescent="0.25">
      <c r="A2598" s="30" t="s">
        <v>103</v>
      </c>
      <c r="B2598" s="27" t="s">
        <v>104</v>
      </c>
      <c r="C2598" s="27" t="s">
        <v>280</v>
      </c>
      <c r="D2598" s="27" t="str">
        <f>VLOOKUP(C2598,state!A:B,2)</f>
        <v>Vermont</v>
      </c>
      <c r="E2598" s="33" t="s">
        <v>301</v>
      </c>
      <c r="F2598" s="33" t="str">
        <f>VLOOKUP(E2598,Sheet4!A:B,2,FALSE)</f>
        <v>Montpelier</v>
      </c>
      <c r="G2598" s="27" t="s">
        <v>303</v>
      </c>
      <c r="H2598" s="28" t="s">
        <v>10</v>
      </c>
      <c r="I2598" s="28"/>
      <c r="J2598" s="28" t="s">
        <v>3918</v>
      </c>
      <c r="K2598" s="29">
        <v>16000</v>
      </c>
      <c r="L2598" s="29">
        <v>16000</v>
      </c>
      <c r="M2598" s="29">
        <v>0</v>
      </c>
      <c r="N2598" s="29">
        <v>0</v>
      </c>
      <c r="O2598" s="31" t="s">
        <v>4225</v>
      </c>
    </row>
    <row r="2599" spans="1:15" ht="30" x14ac:dyDescent="0.25">
      <c r="A2599" s="30" t="s">
        <v>103</v>
      </c>
      <c r="B2599" s="27" t="s">
        <v>104</v>
      </c>
      <c r="C2599" s="27" t="s">
        <v>280</v>
      </c>
      <c r="D2599" s="27" t="str">
        <f>VLOOKUP(C2599,state!A:B,2)</f>
        <v>Vermont</v>
      </c>
      <c r="E2599" s="33" t="s">
        <v>301</v>
      </c>
      <c r="F2599" s="33" t="str">
        <f>VLOOKUP(E2599,Sheet4!A:B,2,FALSE)</f>
        <v>Montpelier</v>
      </c>
      <c r="G2599" s="27" t="s">
        <v>303</v>
      </c>
      <c r="H2599" s="28" t="s">
        <v>10</v>
      </c>
      <c r="I2599" s="28"/>
      <c r="J2599" s="28" t="s">
        <v>3918</v>
      </c>
      <c r="K2599" s="29">
        <v>18000</v>
      </c>
      <c r="L2599" s="29">
        <v>18000</v>
      </c>
      <c r="M2599" s="29">
        <v>0</v>
      </c>
      <c r="N2599" s="29">
        <v>0</v>
      </c>
      <c r="O2599" s="31" t="s">
        <v>4225</v>
      </c>
    </row>
    <row r="2600" spans="1:15" ht="30" x14ac:dyDescent="0.25">
      <c r="A2600" s="30" t="s">
        <v>103</v>
      </c>
      <c r="B2600" s="27" t="s">
        <v>104</v>
      </c>
      <c r="C2600" s="27" t="s">
        <v>280</v>
      </c>
      <c r="D2600" s="27" t="str">
        <f>VLOOKUP(C2600,state!A:B,2)</f>
        <v>Vermont</v>
      </c>
      <c r="E2600" s="33" t="s">
        <v>301</v>
      </c>
      <c r="F2600" s="33" t="str">
        <f>VLOOKUP(E2600,Sheet4!A:B,2,FALSE)</f>
        <v>Montpelier</v>
      </c>
      <c r="G2600" s="27" t="s">
        <v>303</v>
      </c>
      <c r="H2600" s="28" t="s">
        <v>10</v>
      </c>
      <c r="I2600" s="28"/>
      <c r="J2600" s="28" t="s">
        <v>3918</v>
      </c>
      <c r="K2600" s="29">
        <v>19300</v>
      </c>
      <c r="L2600" s="29">
        <v>19300</v>
      </c>
      <c r="M2600" s="29">
        <v>0</v>
      </c>
      <c r="N2600" s="29">
        <v>0</v>
      </c>
      <c r="O2600" s="31" t="s">
        <v>4128</v>
      </c>
    </row>
    <row r="2601" spans="1:15" ht="30" x14ac:dyDescent="0.25">
      <c r="A2601" s="30" t="s">
        <v>103</v>
      </c>
      <c r="B2601" s="27" t="s">
        <v>104</v>
      </c>
      <c r="C2601" s="27" t="s">
        <v>280</v>
      </c>
      <c r="D2601" s="27" t="str">
        <f>VLOOKUP(C2601,state!A:B,2)</f>
        <v>Vermont</v>
      </c>
      <c r="E2601" s="33" t="s">
        <v>301</v>
      </c>
      <c r="F2601" s="33" t="str">
        <f>VLOOKUP(E2601,Sheet4!A:B,2,FALSE)</f>
        <v>Montpelier</v>
      </c>
      <c r="G2601" s="27" t="s">
        <v>303</v>
      </c>
      <c r="H2601" s="28" t="s">
        <v>10</v>
      </c>
      <c r="I2601" s="28"/>
      <c r="J2601" s="28" t="s">
        <v>3918</v>
      </c>
      <c r="K2601" s="29">
        <v>20000</v>
      </c>
      <c r="L2601" s="29">
        <v>20000</v>
      </c>
      <c r="M2601" s="29">
        <v>0</v>
      </c>
      <c r="N2601" s="29">
        <v>0</v>
      </c>
      <c r="O2601" s="31" t="s">
        <v>4128</v>
      </c>
    </row>
    <row r="2602" spans="1:15" ht="30" x14ac:dyDescent="0.25">
      <c r="A2602" s="30" t="s">
        <v>103</v>
      </c>
      <c r="B2602" s="27" t="s">
        <v>104</v>
      </c>
      <c r="C2602" s="27" t="s">
        <v>280</v>
      </c>
      <c r="D2602" s="27" t="str">
        <f>VLOOKUP(C2602,state!A:B,2)</f>
        <v>Vermont</v>
      </c>
      <c r="E2602" s="33" t="s">
        <v>301</v>
      </c>
      <c r="F2602" s="33" t="str">
        <f>VLOOKUP(E2602,Sheet4!A:B,2,FALSE)</f>
        <v>Montpelier</v>
      </c>
      <c r="G2602" s="27" t="s">
        <v>303</v>
      </c>
      <c r="H2602" s="28" t="s">
        <v>10</v>
      </c>
      <c r="I2602" s="28"/>
      <c r="J2602" s="28" t="s">
        <v>3918</v>
      </c>
      <c r="K2602" s="29">
        <v>20000</v>
      </c>
      <c r="L2602" s="29">
        <v>20000</v>
      </c>
      <c r="M2602" s="29">
        <v>0</v>
      </c>
      <c r="N2602" s="29">
        <v>0</v>
      </c>
      <c r="O2602" s="31" t="s">
        <v>4225</v>
      </c>
    </row>
    <row r="2603" spans="1:15" ht="30" x14ac:dyDescent="0.25">
      <c r="A2603" s="30" t="s">
        <v>103</v>
      </c>
      <c r="B2603" s="27" t="s">
        <v>104</v>
      </c>
      <c r="C2603" s="27" t="s">
        <v>280</v>
      </c>
      <c r="D2603" s="27" t="str">
        <f>VLOOKUP(C2603,state!A:B,2)</f>
        <v>Vermont</v>
      </c>
      <c r="E2603" s="33" t="s">
        <v>301</v>
      </c>
      <c r="F2603" s="33" t="str">
        <f>VLOOKUP(E2603,Sheet4!A:B,2,FALSE)</f>
        <v>Montpelier</v>
      </c>
      <c r="G2603" s="27" t="s">
        <v>303</v>
      </c>
      <c r="H2603" s="28" t="s">
        <v>10</v>
      </c>
      <c r="I2603" s="28"/>
      <c r="J2603" s="28" t="s">
        <v>3918</v>
      </c>
      <c r="K2603" s="29">
        <v>20000</v>
      </c>
      <c r="L2603" s="29">
        <v>20000</v>
      </c>
      <c r="M2603" s="29">
        <v>0</v>
      </c>
      <c r="N2603" s="29">
        <v>0</v>
      </c>
      <c r="O2603" s="31" t="s">
        <v>4519</v>
      </c>
    </row>
    <row r="2604" spans="1:15" ht="30" x14ac:dyDescent="0.25">
      <c r="A2604" s="30" t="s">
        <v>103</v>
      </c>
      <c r="B2604" s="27" t="s">
        <v>104</v>
      </c>
      <c r="C2604" s="27" t="s">
        <v>280</v>
      </c>
      <c r="D2604" s="27" t="str">
        <f>VLOOKUP(C2604,state!A:B,2)</f>
        <v>Vermont</v>
      </c>
      <c r="E2604" s="33" t="s">
        <v>301</v>
      </c>
      <c r="F2604" s="33" t="str">
        <f>VLOOKUP(E2604,Sheet4!A:B,2,FALSE)</f>
        <v>Montpelier</v>
      </c>
      <c r="G2604" s="27" t="s">
        <v>303</v>
      </c>
      <c r="H2604" s="28" t="s">
        <v>10</v>
      </c>
      <c r="I2604" s="28"/>
      <c r="J2604" s="28" t="s">
        <v>3918</v>
      </c>
      <c r="K2604" s="29">
        <v>24000</v>
      </c>
      <c r="L2604" s="29">
        <v>24000</v>
      </c>
      <c r="M2604" s="29">
        <v>0</v>
      </c>
      <c r="N2604" s="29">
        <v>0</v>
      </c>
      <c r="O2604" s="31" t="s">
        <v>4376</v>
      </c>
    </row>
    <row r="2605" spans="1:15" ht="30" x14ac:dyDescent="0.25">
      <c r="A2605" s="30" t="s">
        <v>103</v>
      </c>
      <c r="B2605" s="27" t="s">
        <v>104</v>
      </c>
      <c r="C2605" s="27" t="s">
        <v>280</v>
      </c>
      <c r="D2605" s="27" t="str">
        <f>VLOOKUP(C2605,state!A:B,2)</f>
        <v>Vermont</v>
      </c>
      <c r="E2605" s="33" t="s">
        <v>301</v>
      </c>
      <c r="F2605" s="33" t="str">
        <f>VLOOKUP(E2605,Sheet4!A:B,2,FALSE)</f>
        <v>Montpelier</v>
      </c>
      <c r="G2605" s="27" t="s">
        <v>303</v>
      </c>
      <c r="H2605" s="28" t="s">
        <v>10</v>
      </c>
      <c r="I2605" s="28"/>
      <c r="J2605" s="28" t="s">
        <v>3918</v>
      </c>
      <c r="K2605" s="29">
        <v>34000</v>
      </c>
      <c r="L2605" s="29">
        <v>34000</v>
      </c>
      <c r="M2605" s="29">
        <v>0</v>
      </c>
      <c r="N2605" s="29">
        <v>0</v>
      </c>
      <c r="O2605" s="31" t="s">
        <v>4519</v>
      </c>
    </row>
    <row r="2606" spans="1:15" ht="30" x14ac:dyDescent="0.25">
      <c r="A2606" s="30" t="s">
        <v>103</v>
      </c>
      <c r="B2606" s="27" t="s">
        <v>104</v>
      </c>
      <c r="C2606" s="27" t="s">
        <v>280</v>
      </c>
      <c r="D2606" s="27" t="str">
        <f>VLOOKUP(C2606,state!A:B,2)</f>
        <v>Vermont</v>
      </c>
      <c r="E2606" s="33" t="s">
        <v>301</v>
      </c>
      <c r="F2606" s="33" t="str">
        <f>VLOOKUP(E2606,Sheet4!A:B,2,FALSE)</f>
        <v>Montpelier</v>
      </c>
      <c r="G2606" s="27" t="s">
        <v>303</v>
      </c>
      <c r="H2606" s="28" t="s">
        <v>10</v>
      </c>
      <c r="I2606" s="28"/>
      <c r="J2606" s="28" t="s">
        <v>3918</v>
      </c>
      <c r="K2606" s="29">
        <v>38000</v>
      </c>
      <c r="L2606" s="29">
        <v>38000</v>
      </c>
      <c r="M2606" s="29">
        <v>0</v>
      </c>
      <c r="N2606" s="29">
        <v>0</v>
      </c>
      <c r="O2606" s="31" t="s">
        <v>4377</v>
      </c>
    </row>
    <row r="2607" spans="1:15" ht="30" x14ac:dyDescent="0.25">
      <c r="A2607" s="30" t="s">
        <v>103</v>
      </c>
      <c r="B2607" s="27" t="s">
        <v>104</v>
      </c>
      <c r="C2607" s="27" t="s">
        <v>280</v>
      </c>
      <c r="D2607" s="27" t="str">
        <f>VLOOKUP(C2607,state!A:B,2)</f>
        <v>Vermont</v>
      </c>
      <c r="E2607" s="33" t="s">
        <v>301</v>
      </c>
      <c r="F2607" s="33" t="str">
        <f>VLOOKUP(E2607,Sheet4!A:B,2,FALSE)</f>
        <v>Montpelier</v>
      </c>
      <c r="G2607" s="27" t="s">
        <v>303</v>
      </c>
      <c r="H2607" s="28" t="s">
        <v>10</v>
      </c>
      <c r="I2607" s="28"/>
      <c r="J2607" s="28" t="s">
        <v>3918</v>
      </c>
      <c r="K2607" s="29">
        <v>46000</v>
      </c>
      <c r="L2607" s="29">
        <v>46000</v>
      </c>
      <c r="M2607" s="29">
        <v>0</v>
      </c>
      <c r="N2607" s="29">
        <v>0</v>
      </c>
      <c r="O2607" s="31" t="s">
        <v>4376</v>
      </c>
    </row>
    <row r="2608" spans="1:15" ht="30" x14ac:dyDescent="0.25">
      <c r="A2608" s="30" t="s">
        <v>103</v>
      </c>
      <c r="B2608" s="27" t="s">
        <v>104</v>
      </c>
      <c r="C2608" s="27" t="s">
        <v>280</v>
      </c>
      <c r="D2608" s="27" t="str">
        <f>VLOOKUP(C2608,state!A:B,2)</f>
        <v>Vermont</v>
      </c>
      <c r="E2608" s="33" t="s">
        <v>301</v>
      </c>
      <c r="F2608" s="33" t="str">
        <f>VLOOKUP(E2608,Sheet4!A:B,2,FALSE)</f>
        <v>Montpelier</v>
      </c>
      <c r="G2608" s="27" t="s">
        <v>303</v>
      </c>
      <c r="H2608" s="28" t="s">
        <v>10</v>
      </c>
      <c r="I2608" s="28"/>
      <c r="J2608" s="28" t="s">
        <v>3918</v>
      </c>
      <c r="K2608" s="29">
        <v>48000</v>
      </c>
      <c r="L2608" s="29">
        <v>48000</v>
      </c>
      <c r="M2608" s="29">
        <v>0</v>
      </c>
      <c r="N2608" s="29">
        <v>0</v>
      </c>
      <c r="O2608" s="31" t="s">
        <v>4376</v>
      </c>
    </row>
    <row r="2609" spans="1:15" ht="30" x14ac:dyDescent="0.25">
      <c r="A2609" s="30" t="s">
        <v>103</v>
      </c>
      <c r="B2609" s="27" t="s">
        <v>104</v>
      </c>
      <c r="C2609" s="27" t="s">
        <v>280</v>
      </c>
      <c r="D2609" s="27" t="str">
        <f>VLOOKUP(C2609,state!A:B,2)</f>
        <v>Vermont</v>
      </c>
      <c r="E2609" s="33" t="s">
        <v>2316</v>
      </c>
      <c r="F2609" s="33" t="str">
        <f>VLOOKUP(E2609,Sheet4!A:B,2,FALSE)</f>
        <v>Rutland</v>
      </c>
      <c r="G2609" s="27" t="s">
        <v>2318</v>
      </c>
      <c r="H2609" s="28" t="s">
        <v>222</v>
      </c>
      <c r="I2609" s="28" t="s">
        <v>229</v>
      </c>
      <c r="J2609" s="28" t="s">
        <v>3987</v>
      </c>
      <c r="K2609" s="29">
        <v>235036</v>
      </c>
      <c r="L2609" s="29">
        <v>235036</v>
      </c>
      <c r="M2609" s="29">
        <v>0</v>
      </c>
      <c r="N2609" s="29">
        <v>0</v>
      </c>
      <c r="O2609" s="31" t="s">
        <v>5557</v>
      </c>
    </row>
    <row r="2610" spans="1:15" ht="30" x14ac:dyDescent="0.25">
      <c r="A2610" s="30" t="s">
        <v>103</v>
      </c>
      <c r="B2610" s="27" t="s">
        <v>104</v>
      </c>
      <c r="C2610" s="27" t="s">
        <v>280</v>
      </c>
      <c r="D2610" s="27" t="str">
        <f>VLOOKUP(C2610,state!A:B,2)</f>
        <v>Vermont</v>
      </c>
      <c r="E2610" s="33" t="s">
        <v>2316</v>
      </c>
      <c r="F2610" s="33" t="str">
        <f>VLOOKUP(E2610,Sheet4!A:B,2,FALSE)</f>
        <v>Rutland</v>
      </c>
      <c r="G2610" s="27" t="s">
        <v>2318</v>
      </c>
      <c r="H2610" s="28" t="s">
        <v>222</v>
      </c>
      <c r="I2610" s="28" t="s">
        <v>229</v>
      </c>
      <c r="J2610" s="28" t="s">
        <v>3916</v>
      </c>
      <c r="K2610" s="29">
        <v>310129</v>
      </c>
      <c r="L2610" s="29">
        <v>310129</v>
      </c>
      <c r="M2610" s="29">
        <v>0</v>
      </c>
      <c r="N2610" s="29">
        <v>0</v>
      </c>
      <c r="O2610" s="31" t="s">
        <v>69</v>
      </c>
    </row>
    <row r="2611" spans="1:15" ht="30" x14ac:dyDescent="0.25">
      <c r="A2611" s="30" t="s">
        <v>103</v>
      </c>
      <c r="B2611" s="27" t="s">
        <v>104</v>
      </c>
      <c r="C2611" s="27" t="s">
        <v>280</v>
      </c>
      <c r="D2611" s="27" t="str">
        <f>VLOOKUP(C2611,state!A:B,2)</f>
        <v>Vermont</v>
      </c>
      <c r="E2611" s="33" t="s">
        <v>282</v>
      </c>
      <c r="F2611" s="33" t="str">
        <f>VLOOKUP(E2611,Sheet4!A:B,2,FALSE)</f>
        <v>Middlebury</v>
      </c>
      <c r="G2611" s="27" t="s">
        <v>284</v>
      </c>
      <c r="H2611" s="27" t="s">
        <v>4</v>
      </c>
      <c r="I2611" s="27" t="s">
        <v>13</v>
      </c>
      <c r="J2611" s="28" t="s">
        <v>3895</v>
      </c>
      <c r="K2611" s="29">
        <v>30193</v>
      </c>
      <c r="L2611" s="29">
        <v>30193</v>
      </c>
      <c r="M2611" s="29">
        <v>0</v>
      </c>
      <c r="N2611" s="29">
        <v>0</v>
      </c>
      <c r="O2611" s="31" t="s">
        <v>4127</v>
      </c>
    </row>
    <row r="2612" spans="1:15" ht="30" x14ac:dyDescent="0.25">
      <c r="A2612" s="30" t="s">
        <v>103</v>
      </c>
      <c r="B2612" s="27" t="s">
        <v>104</v>
      </c>
      <c r="C2612" s="27" t="s">
        <v>280</v>
      </c>
      <c r="D2612" s="27" t="str">
        <f>VLOOKUP(C2612,state!A:B,2)</f>
        <v>Vermont</v>
      </c>
      <c r="E2612" s="33" t="s">
        <v>3387</v>
      </c>
      <c r="F2612" s="33" t="str">
        <f>VLOOKUP(E2612,Sheet4!A:B,2,FALSE)</f>
        <v>Lyndonville</v>
      </c>
      <c r="G2612" s="27" t="s">
        <v>3389</v>
      </c>
      <c r="H2612" s="27" t="s">
        <v>4</v>
      </c>
      <c r="I2612" s="27" t="s">
        <v>13</v>
      </c>
      <c r="J2612" s="28" t="s">
        <v>3970</v>
      </c>
      <c r="K2612" s="29">
        <v>65404</v>
      </c>
      <c r="L2612" s="29">
        <v>65404</v>
      </c>
      <c r="M2612" s="29">
        <v>0</v>
      </c>
      <c r="N2612" s="29">
        <v>0</v>
      </c>
      <c r="O2612" s="31" t="s">
        <v>69</v>
      </c>
    </row>
    <row r="2613" spans="1:15" ht="30" x14ac:dyDescent="0.25">
      <c r="A2613" s="30" t="s">
        <v>103</v>
      </c>
      <c r="B2613" s="27" t="s">
        <v>104</v>
      </c>
      <c r="C2613" s="27" t="s">
        <v>280</v>
      </c>
      <c r="D2613" s="27" t="str">
        <f>VLOOKUP(C2613,state!A:B,2)</f>
        <v>Vermont</v>
      </c>
      <c r="E2613" s="33" t="s">
        <v>774</v>
      </c>
      <c r="F2613" s="33" t="str">
        <f>VLOOKUP(E2613,Sheet4!A:B,2,FALSE)</f>
        <v>Newport</v>
      </c>
      <c r="G2613" s="27" t="s">
        <v>776</v>
      </c>
      <c r="H2613" s="27" t="s">
        <v>4</v>
      </c>
      <c r="I2613" s="27" t="s">
        <v>13</v>
      </c>
      <c r="J2613" s="28" t="s">
        <v>3902</v>
      </c>
      <c r="K2613" s="29">
        <v>104697</v>
      </c>
      <c r="L2613" s="29">
        <v>104697</v>
      </c>
      <c r="M2613" s="29">
        <v>0</v>
      </c>
      <c r="N2613" s="29">
        <v>0</v>
      </c>
      <c r="O2613" s="31" t="s">
        <v>4196</v>
      </c>
    </row>
    <row r="2614" spans="1:15" ht="30" x14ac:dyDescent="0.25">
      <c r="A2614" s="30" t="s">
        <v>103</v>
      </c>
      <c r="B2614" s="27" t="s">
        <v>104</v>
      </c>
      <c r="C2614" s="27" t="s">
        <v>280</v>
      </c>
      <c r="D2614" s="27" t="str">
        <f>VLOOKUP(C2614,state!A:B,2)</f>
        <v>Vermont</v>
      </c>
      <c r="E2614" s="33" t="s">
        <v>1174</v>
      </c>
      <c r="F2614" s="33" t="str">
        <f>VLOOKUP(E2614,Sheet4!A:B,2,FALSE)</f>
        <v>Barre/Montpelier</v>
      </c>
      <c r="G2614" s="27" t="s">
        <v>1176</v>
      </c>
      <c r="H2614" s="27" t="s">
        <v>4</v>
      </c>
      <c r="I2614" s="27" t="s">
        <v>13</v>
      </c>
      <c r="J2614" s="28" t="s">
        <v>3897</v>
      </c>
      <c r="K2614" s="29">
        <v>141020</v>
      </c>
      <c r="L2614" s="29">
        <v>141020</v>
      </c>
      <c r="M2614" s="29">
        <v>0</v>
      </c>
      <c r="N2614" s="29">
        <v>0</v>
      </c>
      <c r="O2614" s="31" t="s">
        <v>5328</v>
      </c>
    </row>
    <row r="2615" spans="1:15" ht="30" x14ac:dyDescent="0.25">
      <c r="A2615" s="30" t="s">
        <v>103</v>
      </c>
      <c r="B2615" s="27" t="s">
        <v>104</v>
      </c>
      <c r="C2615" s="27" t="s">
        <v>280</v>
      </c>
      <c r="D2615" s="27" t="str">
        <f>VLOOKUP(C2615,state!A:B,2)</f>
        <v>Vermont</v>
      </c>
      <c r="E2615" s="33" t="s">
        <v>2502</v>
      </c>
      <c r="F2615" s="33" t="str">
        <f>VLOOKUP(E2615,Sheet4!A:B,2,FALSE)</f>
        <v>Burlington</v>
      </c>
      <c r="G2615" s="27" t="s">
        <v>2503</v>
      </c>
      <c r="H2615" s="27" t="s">
        <v>53</v>
      </c>
      <c r="I2615" s="27" t="s">
        <v>57</v>
      </c>
      <c r="J2615" s="28" t="s">
        <v>4033</v>
      </c>
      <c r="K2615" s="29">
        <v>3356971</v>
      </c>
      <c r="L2615" s="29">
        <v>0</v>
      </c>
      <c r="M2615" s="29">
        <v>3356971</v>
      </c>
      <c r="N2615" s="29">
        <v>0</v>
      </c>
      <c r="O2615" s="31" t="s">
        <v>4800</v>
      </c>
    </row>
    <row r="2616" spans="1:15" ht="30" x14ac:dyDescent="0.25">
      <c r="A2616" s="30" t="s">
        <v>103</v>
      </c>
      <c r="B2616" s="27" t="s">
        <v>104</v>
      </c>
      <c r="C2616" s="27" t="s">
        <v>280</v>
      </c>
      <c r="D2616" s="27" t="str">
        <f>VLOOKUP(C2616,state!A:B,2)</f>
        <v>Vermont</v>
      </c>
      <c r="E2616" s="33" t="s">
        <v>2502</v>
      </c>
      <c r="F2616" s="33" t="str">
        <f>VLOOKUP(E2616,Sheet4!A:B,2,FALSE)</f>
        <v>Burlington</v>
      </c>
      <c r="G2616" s="27" t="s">
        <v>2503</v>
      </c>
      <c r="H2616" s="27" t="s">
        <v>53</v>
      </c>
      <c r="I2616" s="27" t="s">
        <v>57</v>
      </c>
      <c r="J2616" s="28" t="s">
        <v>3938</v>
      </c>
      <c r="K2616" s="29">
        <v>67500</v>
      </c>
      <c r="L2616" s="29">
        <v>67500</v>
      </c>
      <c r="M2616" s="29">
        <v>0</v>
      </c>
      <c r="N2616" s="29">
        <v>0</v>
      </c>
      <c r="O2616" s="31" t="s">
        <v>4801</v>
      </c>
    </row>
    <row r="2617" spans="1:15" ht="30" x14ac:dyDescent="0.25">
      <c r="A2617" s="30" t="s">
        <v>103</v>
      </c>
      <c r="B2617" s="27" t="s">
        <v>104</v>
      </c>
      <c r="C2617" s="27" t="s">
        <v>280</v>
      </c>
      <c r="D2617" s="27" t="str">
        <f>VLOOKUP(C2617,state!A:B,2)</f>
        <v>Vermont</v>
      </c>
      <c r="E2617" s="33" t="s">
        <v>2502</v>
      </c>
      <c r="F2617" s="33" t="str">
        <f>VLOOKUP(E2617,Sheet4!A:B,2,FALSE)</f>
        <v>Burlington</v>
      </c>
      <c r="G2617" s="27" t="s">
        <v>2503</v>
      </c>
      <c r="H2617" s="27" t="s">
        <v>53</v>
      </c>
      <c r="I2617" s="27" t="s">
        <v>57</v>
      </c>
      <c r="J2617" s="28" t="s">
        <v>4033</v>
      </c>
      <c r="K2617" s="29">
        <v>3035839</v>
      </c>
      <c r="L2617" s="29">
        <v>92540.28</v>
      </c>
      <c r="M2617" s="29">
        <v>2943298.72</v>
      </c>
      <c r="N2617" s="29">
        <v>0</v>
      </c>
      <c r="O2617" s="31" t="s">
        <v>4799</v>
      </c>
    </row>
    <row r="2618" spans="1:15" ht="30" x14ac:dyDescent="0.25">
      <c r="A2618" s="30" t="s">
        <v>103</v>
      </c>
      <c r="B2618" s="27" t="s">
        <v>104</v>
      </c>
      <c r="C2618" s="27" t="s">
        <v>280</v>
      </c>
      <c r="D2618" s="27" t="str">
        <f>VLOOKUP(C2618,state!A:B,2)</f>
        <v>Vermont</v>
      </c>
      <c r="E2618" s="33" t="s">
        <v>2502</v>
      </c>
      <c r="F2618" s="33" t="str">
        <f>VLOOKUP(E2618,Sheet4!A:B,2,FALSE)</f>
        <v>Burlington</v>
      </c>
      <c r="G2618" s="27" t="s">
        <v>2503</v>
      </c>
      <c r="H2618" s="27" t="s">
        <v>53</v>
      </c>
      <c r="I2618" s="27" t="s">
        <v>57</v>
      </c>
      <c r="J2618" s="28" t="s">
        <v>3952</v>
      </c>
      <c r="K2618" s="29">
        <v>1084500</v>
      </c>
      <c r="L2618" s="29">
        <v>1084500</v>
      </c>
      <c r="M2618" s="29">
        <v>0</v>
      </c>
      <c r="N2618" s="29">
        <v>0</v>
      </c>
      <c r="O2618" s="31" t="s">
        <v>69</v>
      </c>
    </row>
    <row r="2619" spans="1:15" ht="30" x14ac:dyDescent="0.25">
      <c r="A2619" s="30" t="s">
        <v>103</v>
      </c>
      <c r="B2619" s="27" t="s">
        <v>104</v>
      </c>
      <c r="C2619" s="27" t="s">
        <v>280</v>
      </c>
      <c r="D2619" s="27" t="str">
        <f>VLOOKUP(C2619,state!A:B,2)</f>
        <v>Vermont</v>
      </c>
      <c r="E2619" s="33" t="s">
        <v>2502</v>
      </c>
      <c r="F2619" s="33" t="str">
        <f>VLOOKUP(E2619,Sheet4!A:B,2,FALSE)</f>
        <v>Burlington</v>
      </c>
      <c r="G2619" s="27" t="s">
        <v>2503</v>
      </c>
      <c r="H2619" s="27" t="s">
        <v>53</v>
      </c>
      <c r="I2619" s="27" t="s">
        <v>57</v>
      </c>
      <c r="J2619" s="28" t="s">
        <v>3946</v>
      </c>
      <c r="K2619" s="29">
        <v>2292155</v>
      </c>
      <c r="L2619" s="29">
        <v>2292155</v>
      </c>
      <c r="M2619" s="29">
        <v>0</v>
      </c>
      <c r="N2619" s="29">
        <v>0</v>
      </c>
      <c r="O2619" s="31" t="s">
        <v>4802</v>
      </c>
    </row>
    <row r="2620" spans="1:15" x14ac:dyDescent="0.25">
      <c r="A2620" s="30" t="s">
        <v>58</v>
      </c>
      <c r="B2620" s="27" t="s">
        <v>59</v>
      </c>
      <c r="C2620" s="27" t="s">
        <v>60</v>
      </c>
      <c r="D2620" s="27" t="str">
        <f>VLOOKUP(C2620,state!A:B,2)</f>
        <v>Washington</v>
      </c>
      <c r="E2620" s="33" t="s">
        <v>2556</v>
      </c>
      <c r="F2620" s="33" t="str">
        <f>VLOOKUP(E2620,Sheet4!A:B,2,FALSE)</f>
        <v>Olympia</v>
      </c>
      <c r="G2620" s="27" t="s">
        <v>2558</v>
      </c>
      <c r="H2620" s="28" t="s">
        <v>10</v>
      </c>
      <c r="I2620" s="28"/>
      <c r="J2620" s="28" t="s">
        <v>3915</v>
      </c>
      <c r="K2620" s="29">
        <v>508500</v>
      </c>
      <c r="L2620" s="29">
        <v>508500</v>
      </c>
      <c r="M2620" s="29">
        <v>0</v>
      </c>
      <c r="N2620" s="29">
        <v>0</v>
      </c>
      <c r="O2620" s="31" t="s">
        <v>170</v>
      </c>
    </row>
    <row r="2621" spans="1:15" ht="30" x14ac:dyDescent="0.25">
      <c r="A2621" s="30" t="s">
        <v>58</v>
      </c>
      <c r="B2621" s="27" t="s">
        <v>59</v>
      </c>
      <c r="C2621" s="27" t="s">
        <v>60</v>
      </c>
      <c r="D2621" s="27" t="str">
        <f>VLOOKUP(C2621,state!A:B,2)</f>
        <v>Washington</v>
      </c>
      <c r="E2621" s="33" t="s">
        <v>1613</v>
      </c>
      <c r="F2621" s="33" t="str">
        <f>VLOOKUP(E2621,Sheet4!A:B,2,FALSE)</f>
        <v>Seattle</v>
      </c>
      <c r="G2621" s="27" t="s">
        <v>1614</v>
      </c>
      <c r="H2621" s="28" t="s">
        <v>10</v>
      </c>
      <c r="I2621" s="28"/>
      <c r="J2621" s="28" t="s">
        <v>3928</v>
      </c>
      <c r="K2621" s="29">
        <v>1641361</v>
      </c>
      <c r="L2621" s="29">
        <v>0</v>
      </c>
      <c r="M2621" s="29">
        <v>1641361</v>
      </c>
      <c r="N2621" s="29">
        <v>0</v>
      </c>
      <c r="O2621" s="31" t="s">
        <v>1096</v>
      </c>
    </row>
    <row r="2622" spans="1:15" ht="30" x14ac:dyDescent="0.25">
      <c r="A2622" s="30" t="s">
        <v>58</v>
      </c>
      <c r="B2622" s="27" t="s">
        <v>59</v>
      </c>
      <c r="C2622" s="27" t="s">
        <v>60</v>
      </c>
      <c r="D2622" s="27" t="str">
        <f>VLOOKUP(C2622,state!A:B,2)</f>
        <v>Washington</v>
      </c>
      <c r="E2622" s="33" t="s">
        <v>3827</v>
      </c>
      <c r="F2622" s="33" t="str">
        <f>VLOOKUP(E2622,Sheet4!A:B,2,FALSE)</f>
        <v>Eastsound</v>
      </c>
      <c r="G2622" s="27" t="s">
        <v>3829</v>
      </c>
      <c r="H2622" s="28" t="s">
        <v>222</v>
      </c>
      <c r="I2622" s="28" t="s">
        <v>229</v>
      </c>
      <c r="J2622" s="28" t="s">
        <v>3931</v>
      </c>
      <c r="K2622" s="29">
        <v>500000</v>
      </c>
      <c r="L2622" s="29">
        <v>500000</v>
      </c>
      <c r="M2622" s="29">
        <v>0</v>
      </c>
      <c r="N2622" s="29">
        <v>0</v>
      </c>
      <c r="O2622" s="31" t="s">
        <v>256</v>
      </c>
    </row>
    <row r="2623" spans="1:15" ht="30" x14ac:dyDescent="0.25">
      <c r="A2623" s="30" t="s">
        <v>58</v>
      </c>
      <c r="B2623" s="27" t="s">
        <v>59</v>
      </c>
      <c r="C2623" s="27" t="s">
        <v>60</v>
      </c>
      <c r="D2623" s="27" t="str">
        <f>VLOOKUP(C2623,state!A:B,2)</f>
        <v>Washington</v>
      </c>
      <c r="E2623" s="33" t="s">
        <v>3082</v>
      </c>
      <c r="F2623" s="33" t="str">
        <f>VLOOKUP(E2623,Sheet4!A:B,2,FALSE)</f>
        <v>Port Townsend</v>
      </c>
      <c r="G2623" s="27" t="s">
        <v>3084</v>
      </c>
      <c r="H2623" s="27" t="s">
        <v>4</v>
      </c>
      <c r="I2623" s="27" t="s">
        <v>13</v>
      </c>
      <c r="J2623" s="28" t="s">
        <v>3895</v>
      </c>
      <c r="K2623" s="29">
        <v>5000</v>
      </c>
      <c r="L2623" s="29">
        <v>5000</v>
      </c>
      <c r="M2623" s="29">
        <v>0</v>
      </c>
      <c r="N2623" s="29">
        <v>0</v>
      </c>
      <c r="O2623" s="31" t="s">
        <v>925</v>
      </c>
    </row>
    <row r="2624" spans="1:15" ht="30" x14ac:dyDescent="0.25">
      <c r="A2624" s="30" t="s">
        <v>58</v>
      </c>
      <c r="B2624" s="27" t="s">
        <v>59</v>
      </c>
      <c r="C2624" s="27" t="s">
        <v>60</v>
      </c>
      <c r="D2624" s="27" t="str">
        <f>VLOOKUP(C2624,state!A:B,2)</f>
        <v>Washington</v>
      </c>
      <c r="E2624" s="33" t="s">
        <v>3082</v>
      </c>
      <c r="F2624" s="33" t="str">
        <f>VLOOKUP(E2624,Sheet4!A:B,2,FALSE)</f>
        <v>Port Townsend</v>
      </c>
      <c r="G2624" s="27" t="s">
        <v>3084</v>
      </c>
      <c r="H2624" s="27" t="s">
        <v>4</v>
      </c>
      <c r="I2624" s="27" t="s">
        <v>13</v>
      </c>
      <c r="J2624" s="28" t="s">
        <v>3895</v>
      </c>
      <c r="K2624" s="29">
        <v>77500</v>
      </c>
      <c r="L2624" s="29">
        <v>77500</v>
      </c>
      <c r="M2624" s="29">
        <v>0</v>
      </c>
      <c r="N2624" s="29">
        <v>0</v>
      </c>
      <c r="O2624" s="31" t="s">
        <v>377</v>
      </c>
    </row>
    <row r="2625" spans="1:15" ht="30" x14ac:dyDescent="0.25">
      <c r="A2625" s="30" t="s">
        <v>58</v>
      </c>
      <c r="B2625" s="27" t="s">
        <v>59</v>
      </c>
      <c r="C2625" s="27" t="s">
        <v>60</v>
      </c>
      <c r="D2625" s="27" t="str">
        <f>VLOOKUP(C2625,state!A:B,2)</f>
        <v>Washington</v>
      </c>
      <c r="E2625" s="33" t="s">
        <v>3082</v>
      </c>
      <c r="F2625" s="33" t="str">
        <f>VLOOKUP(E2625,Sheet4!A:B,2,FALSE)</f>
        <v>Port Townsend</v>
      </c>
      <c r="G2625" s="27" t="s">
        <v>3084</v>
      </c>
      <c r="H2625" s="27" t="s">
        <v>4</v>
      </c>
      <c r="I2625" s="27" t="s">
        <v>13</v>
      </c>
      <c r="J2625" s="28" t="s">
        <v>3895</v>
      </c>
      <c r="K2625" s="29">
        <v>101659</v>
      </c>
      <c r="L2625" s="29">
        <v>101659</v>
      </c>
      <c r="M2625" s="29">
        <v>0</v>
      </c>
      <c r="N2625" s="29">
        <v>0</v>
      </c>
      <c r="O2625" s="31" t="s">
        <v>417</v>
      </c>
    </row>
    <row r="2626" spans="1:15" ht="30" x14ac:dyDescent="0.25">
      <c r="A2626" s="30" t="s">
        <v>58</v>
      </c>
      <c r="B2626" s="27" t="s">
        <v>59</v>
      </c>
      <c r="C2626" s="27" t="s">
        <v>60</v>
      </c>
      <c r="D2626" s="27" t="str">
        <f>VLOOKUP(C2626,state!A:B,2)</f>
        <v>Washington</v>
      </c>
      <c r="E2626" s="33" t="s">
        <v>3082</v>
      </c>
      <c r="F2626" s="33" t="str">
        <f>VLOOKUP(E2626,Sheet4!A:B,2,FALSE)</f>
        <v>Port Townsend</v>
      </c>
      <c r="G2626" s="27" t="s">
        <v>3084</v>
      </c>
      <c r="H2626" s="27" t="s">
        <v>4</v>
      </c>
      <c r="I2626" s="27" t="s">
        <v>13</v>
      </c>
      <c r="J2626" s="28" t="s">
        <v>3895</v>
      </c>
      <c r="K2626" s="29">
        <v>230169</v>
      </c>
      <c r="L2626" s="29">
        <v>230169</v>
      </c>
      <c r="M2626" s="29">
        <v>0</v>
      </c>
      <c r="N2626" s="29">
        <v>0</v>
      </c>
      <c r="O2626" s="31" t="s">
        <v>436</v>
      </c>
    </row>
    <row r="2627" spans="1:15" ht="30" x14ac:dyDescent="0.25">
      <c r="A2627" s="30" t="s">
        <v>58</v>
      </c>
      <c r="B2627" s="27" t="s">
        <v>59</v>
      </c>
      <c r="C2627" s="27" t="s">
        <v>60</v>
      </c>
      <c r="D2627" s="27" t="str">
        <f>VLOOKUP(C2627,state!A:B,2)</f>
        <v>Washington</v>
      </c>
      <c r="E2627" s="33" t="s">
        <v>3288</v>
      </c>
      <c r="F2627" s="33" t="str">
        <f>VLOOKUP(E2627,Sheet4!A:B,2,FALSE)</f>
        <v>Vashon</v>
      </c>
      <c r="G2627" s="27" t="s">
        <v>3290</v>
      </c>
      <c r="H2627" s="27" t="s">
        <v>4</v>
      </c>
      <c r="I2627" s="27" t="s">
        <v>13</v>
      </c>
      <c r="J2627" s="28" t="s">
        <v>3930</v>
      </c>
      <c r="K2627" s="29">
        <v>150000</v>
      </c>
      <c r="L2627" s="29">
        <v>150000</v>
      </c>
      <c r="M2627" s="29">
        <v>0</v>
      </c>
      <c r="N2627" s="29">
        <v>0</v>
      </c>
      <c r="O2627" s="31" t="s">
        <v>501</v>
      </c>
    </row>
    <row r="2628" spans="1:15" ht="30" x14ac:dyDescent="0.25">
      <c r="A2628" s="30" t="s">
        <v>58</v>
      </c>
      <c r="B2628" s="27" t="s">
        <v>59</v>
      </c>
      <c r="C2628" s="27" t="s">
        <v>60</v>
      </c>
      <c r="D2628" s="27" t="str">
        <f>VLOOKUP(C2628,state!A:B,2)</f>
        <v>Washington</v>
      </c>
      <c r="E2628" s="33" t="s">
        <v>3282</v>
      </c>
      <c r="F2628" s="33" t="str">
        <f>VLOOKUP(E2628,Sheet4!A:B,2,FALSE)</f>
        <v>Electric City</v>
      </c>
      <c r="G2628" s="27" t="s">
        <v>3284</v>
      </c>
      <c r="H2628" s="27" t="s">
        <v>4</v>
      </c>
      <c r="I2628" s="27" t="s">
        <v>13</v>
      </c>
      <c r="J2628" s="28" t="s">
        <v>3920</v>
      </c>
      <c r="K2628" s="29">
        <v>278168</v>
      </c>
      <c r="L2628" s="29">
        <v>278168</v>
      </c>
      <c r="M2628" s="29">
        <v>0</v>
      </c>
      <c r="N2628" s="29">
        <v>0</v>
      </c>
      <c r="O2628" s="31" t="s">
        <v>69</v>
      </c>
    </row>
    <row r="2629" spans="1:15" ht="30" x14ac:dyDescent="0.25">
      <c r="A2629" s="30" t="s">
        <v>58</v>
      </c>
      <c r="B2629" s="27" t="s">
        <v>59</v>
      </c>
      <c r="C2629" s="27" t="s">
        <v>60</v>
      </c>
      <c r="D2629" s="27" t="str">
        <f>VLOOKUP(C2629,state!A:B,2)</f>
        <v>Washington</v>
      </c>
      <c r="E2629" s="33" t="s">
        <v>3156</v>
      </c>
      <c r="F2629" s="33" t="str">
        <f>VLOOKUP(E2629,Sheet4!A:B,2,FALSE)</f>
        <v>Odessa</v>
      </c>
      <c r="G2629" s="27" t="s">
        <v>3158</v>
      </c>
      <c r="H2629" s="27" t="s">
        <v>4</v>
      </c>
      <c r="I2629" s="27" t="s">
        <v>13</v>
      </c>
      <c r="J2629" s="28" t="s">
        <v>3920</v>
      </c>
      <c r="K2629" s="29">
        <v>20000</v>
      </c>
      <c r="L2629" s="29">
        <v>20000</v>
      </c>
      <c r="M2629" s="29">
        <v>0</v>
      </c>
      <c r="N2629" s="29">
        <v>0</v>
      </c>
      <c r="O2629" s="31" t="s">
        <v>142</v>
      </c>
    </row>
    <row r="2630" spans="1:15" ht="30" x14ac:dyDescent="0.25">
      <c r="A2630" s="30" t="s">
        <v>58</v>
      </c>
      <c r="B2630" s="27" t="s">
        <v>59</v>
      </c>
      <c r="C2630" s="27" t="s">
        <v>60</v>
      </c>
      <c r="D2630" s="27" t="str">
        <f>VLOOKUP(C2630,state!A:B,2)</f>
        <v>Washington</v>
      </c>
      <c r="E2630" s="33" t="s">
        <v>3156</v>
      </c>
      <c r="F2630" s="33" t="str">
        <f>VLOOKUP(E2630,Sheet4!A:B,2,FALSE)</f>
        <v>Odessa</v>
      </c>
      <c r="G2630" s="27" t="s">
        <v>3158</v>
      </c>
      <c r="H2630" s="27" t="s">
        <v>4</v>
      </c>
      <c r="I2630" s="27" t="s">
        <v>13</v>
      </c>
      <c r="J2630" s="28" t="s">
        <v>3920</v>
      </c>
      <c r="K2630" s="29">
        <v>646207</v>
      </c>
      <c r="L2630" s="29">
        <v>646207</v>
      </c>
      <c r="M2630" s="29">
        <v>0</v>
      </c>
      <c r="N2630" s="29">
        <v>0</v>
      </c>
      <c r="O2630" s="31" t="s">
        <v>96</v>
      </c>
    </row>
    <row r="2631" spans="1:15" ht="30" x14ac:dyDescent="0.25">
      <c r="A2631" s="30" t="s">
        <v>58</v>
      </c>
      <c r="B2631" s="27" t="s">
        <v>59</v>
      </c>
      <c r="C2631" s="27" t="s">
        <v>60</v>
      </c>
      <c r="D2631" s="27" t="str">
        <f>VLOOKUP(C2631,state!A:B,2)</f>
        <v>Washington</v>
      </c>
      <c r="E2631" s="33" t="s">
        <v>1008</v>
      </c>
      <c r="F2631" s="33" t="str">
        <f>VLOOKUP(E2631,Sheet4!A:B,2,FALSE)</f>
        <v>Davenport</v>
      </c>
      <c r="G2631" s="27" t="s">
        <v>1009</v>
      </c>
      <c r="H2631" s="27" t="s">
        <v>4</v>
      </c>
      <c r="I2631" s="27" t="s">
        <v>13</v>
      </c>
      <c r="J2631" s="28" t="s">
        <v>3907</v>
      </c>
      <c r="K2631" s="29">
        <v>10000</v>
      </c>
      <c r="L2631" s="29">
        <v>10000</v>
      </c>
      <c r="M2631" s="29">
        <v>0</v>
      </c>
      <c r="N2631" s="29">
        <v>0</v>
      </c>
      <c r="O2631" s="31" t="s">
        <v>23</v>
      </c>
    </row>
    <row r="2632" spans="1:15" ht="30" x14ac:dyDescent="0.25">
      <c r="A2632" s="30" t="s">
        <v>58</v>
      </c>
      <c r="B2632" s="27" t="s">
        <v>59</v>
      </c>
      <c r="C2632" s="27" t="s">
        <v>60</v>
      </c>
      <c r="D2632" s="27" t="str">
        <f>VLOOKUP(C2632,state!A:B,2)</f>
        <v>Washington</v>
      </c>
      <c r="E2632" s="33" t="s">
        <v>1008</v>
      </c>
      <c r="F2632" s="33" t="str">
        <f>VLOOKUP(E2632,Sheet4!A:B,2,FALSE)</f>
        <v>Davenport</v>
      </c>
      <c r="G2632" s="27" t="s">
        <v>1009</v>
      </c>
      <c r="H2632" s="27" t="s">
        <v>4</v>
      </c>
      <c r="I2632" s="27" t="s">
        <v>13</v>
      </c>
      <c r="J2632" s="28" t="s">
        <v>3907</v>
      </c>
      <c r="K2632" s="29">
        <v>10000</v>
      </c>
      <c r="L2632" s="29">
        <v>10000</v>
      </c>
      <c r="M2632" s="29">
        <v>0</v>
      </c>
      <c r="N2632" s="29">
        <v>0</v>
      </c>
      <c r="O2632" s="31" t="s">
        <v>1318</v>
      </c>
    </row>
    <row r="2633" spans="1:15" ht="30" x14ac:dyDescent="0.25">
      <c r="A2633" s="30" t="s">
        <v>58</v>
      </c>
      <c r="B2633" s="27" t="s">
        <v>59</v>
      </c>
      <c r="C2633" s="27" t="s">
        <v>60</v>
      </c>
      <c r="D2633" s="27" t="str">
        <f>VLOOKUP(C2633,state!A:B,2)</f>
        <v>Washington</v>
      </c>
      <c r="E2633" s="33" t="s">
        <v>1008</v>
      </c>
      <c r="F2633" s="33" t="str">
        <f>VLOOKUP(E2633,Sheet4!A:B,2,FALSE)</f>
        <v>Davenport</v>
      </c>
      <c r="G2633" s="27" t="s">
        <v>1009</v>
      </c>
      <c r="H2633" s="27" t="s">
        <v>4</v>
      </c>
      <c r="I2633" s="27" t="s">
        <v>13</v>
      </c>
      <c r="J2633" s="28" t="s">
        <v>3907</v>
      </c>
      <c r="K2633" s="29">
        <v>60000</v>
      </c>
      <c r="L2633" s="29">
        <v>60000</v>
      </c>
      <c r="M2633" s="29">
        <v>0</v>
      </c>
      <c r="N2633" s="29">
        <v>0</v>
      </c>
      <c r="O2633" s="31" t="s">
        <v>124</v>
      </c>
    </row>
    <row r="2634" spans="1:15" ht="30" x14ac:dyDescent="0.25">
      <c r="A2634" s="30" t="s">
        <v>58</v>
      </c>
      <c r="B2634" s="27" t="s">
        <v>59</v>
      </c>
      <c r="C2634" s="27" t="s">
        <v>60</v>
      </c>
      <c r="D2634" s="27" t="str">
        <f>VLOOKUP(C2634,state!A:B,2)</f>
        <v>Washington</v>
      </c>
      <c r="E2634" s="33" t="s">
        <v>1008</v>
      </c>
      <c r="F2634" s="33" t="str">
        <f>VLOOKUP(E2634,Sheet4!A:B,2,FALSE)</f>
        <v>Davenport</v>
      </c>
      <c r="G2634" s="27" t="s">
        <v>1009</v>
      </c>
      <c r="H2634" s="27" t="s">
        <v>4</v>
      </c>
      <c r="I2634" s="27" t="s">
        <v>13</v>
      </c>
      <c r="J2634" s="28" t="s">
        <v>3907</v>
      </c>
      <c r="K2634" s="29">
        <v>151033</v>
      </c>
      <c r="L2634" s="29">
        <v>151033</v>
      </c>
      <c r="M2634" s="29">
        <v>0</v>
      </c>
      <c r="N2634" s="29">
        <v>0</v>
      </c>
      <c r="O2634" s="31" t="s">
        <v>436</v>
      </c>
    </row>
    <row r="2635" spans="1:15" ht="30" x14ac:dyDescent="0.25">
      <c r="A2635" s="30" t="s">
        <v>58</v>
      </c>
      <c r="B2635" s="27" t="s">
        <v>59</v>
      </c>
      <c r="C2635" s="27" t="s">
        <v>60</v>
      </c>
      <c r="D2635" s="27" t="str">
        <f>VLOOKUP(C2635,state!A:B,2)</f>
        <v>Washington</v>
      </c>
      <c r="E2635" s="33" t="s">
        <v>1441</v>
      </c>
      <c r="F2635" s="33" t="str">
        <f>VLOOKUP(E2635,Sheet4!A:B,2,FALSE)</f>
        <v>Arlington</v>
      </c>
      <c r="G2635" s="27" t="s">
        <v>1443</v>
      </c>
      <c r="H2635" s="27" t="s">
        <v>4</v>
      </c>
      <c r="I2635" s="27" t="s">
        <v>13</v>
      </c>
      <c r="J2635" s="28" t="s">
        <v>3936</v>
      </c>
      <c r="K2635" s="29">
        <v>445637</v>
      </c>
      <c r="L2635" s="29">
        <v>445637</v>
      </c>
      <c r="M2635" s="29">
        <v>0</v>
      </c>
      <c r="N2635" s="29">
        <v>0</v>
      </c>
      <c r="O2635" s="31" t="s">
        <v>96</v>
      </c>
    </row>
    <row r="2636" spans="1:15" ht="30" x14ac:dyDescent="0.25">
      <c r="A2636" s="30" t="s">
        <v>58</v>
      </c>
      <c r="B2636" s="27" t="s">
        <v>59</v>
      </c>
      <c r="C2636" s="27" t="s">
        <v>60</v>
      </c>
      <c r="D2636" s="27" t="str">
        <f>VLOOKUP(C2636,state!A:B,2)</f>
        <v>Washington</v>
      </c>
      <c r="E2636" s="33" t="s">
        <v>78</v>
      </c>
      <c r="F2636" s="33" t="str">
        <f>VLOOKUP(E2636,Sheet4!A:B,2,FALSE)</f>
        <v>Burlington/Mount Vernon</v>
      </c>
      <c r="G2636" s="27" t="s">
        <v>81</v>
      </c>
      <c r="H2636" s="27" t="s">
        <v>4</v>
      </c>
      <c r="I2636" s="27" t="s">
        <v>13</v>
      </c>
      <c r="J2636" s="28" t="s">
        <v>3898</v>
      </c>
      <c r="K2636" s="29">
        <v>547072</v>
      </c>
      <c r="L2636" s="29">
        <v>547072</v>
      </c>
      <c r="M2636" s="29">
        <v>0</v>
      </c>
      <c r="N2636" s="29">
        <v>0</v>
      </c>
      <c r="O2636" s="31" t="s">
        <v>69</v>
      </c>
    </row>
    <row r="2637" spans="1:15" ht="30" x14ac:dyDescent="0.25">
      <c r="A2637" s="30" t="s">
        <v>58</v>
      </c>
      <c r="B2637" s="27" t="s">
        <v>59</v>
      </c>
      <c r="C2637" s="27" t="s">
        <v>60</v>
      </c>
      <c r="D2637" s="27" t="str">
        <f>VLOOKUP(C2637,state!A:B,2)</f>
        <v>Washington</v>
      </c>
      <c r="E2637" s="33" t="s">
        <v>3285</v>
      </c>
      <c r="F2637" s="33" t="str">
        <f>VLOOKUP(E2637,Sheet4!A:B,2,FALSE)</f>
        <v>Chehalis</v>
      </c>
      <c r="G2637" s="27" t="s">
        <v>3287</v>
      </c>
      <c r="H2637" s="27" t="s">
        <v>4</v>
      </c>
      <c r="I2637" s="27" t="s">
        <v>13</v>
      </c>
      <c r="J2637" s="28" t="s">
        <v>3902</v>
      </c>
      <c r="K2637" s="29">
        <v>2523310</v>
      </c>
      <c r="L2637" s="29">
        <v>2064843</v>
      </c>
      <c r="M2637" s="29">
        <v>458467</v>
      </c>
      <c r="N2637" s="29">
        <v>0</v>
      </c>
      <c r="O2637" s="31" t="s">
        <v>377</v>
      </c>
    </row>
    <row r="2638" spans="1:15" ht="30" x14ac:dyDescent="0.25">
      <c r="A2638" s="30" t="s">
        <v>58</v>
      </c>
      <c r="B2638" s="27" t="s">
        <v>59</v>
      </c>
      <c r="C2638" s="27" t="s">
        <v>60</v>
      </c>
      <c r="D2638" s="27" t="str">
        <f>VLOOKUP(C2638,state!A:B,2)</f>
        <v>Washington</v>
      </c>
      <c r="E2638" s="33" t="s">
        <v>2804</v>
      </c>
      <c r="F2638" s="33" t="str">
        <f>VLOOKUP(E2638,Sheet4!A:B,2,FALSE)</f>
        <v>Deer Park</v>
      </c>
      <c r="G2638" s="27" t="s">
        <v>2805</v>
      </c>
      <c r="H2638" s="27" t="s">
        <v>4</v>
      </c>
      <c r="I2638" s="27" t="s">
        <v>13</v>
      </c>
      <c r="J2638" s="28" t="s">
        <v>3898</v>
      </c>
      <c r="K2638" s="29">
        <v>500000</v>
      </c>
      <c r="L2638" s="29">
        <v>500000</v>
      </c>
      <c r="M2638" s="29">
        <v>0</v>
      </c>
      <c r="N2638" s="29">
        <v>0</v>
      </c>
      <c r="O2638" s="31" t="s">
        <v>655</v>
      </c>
    </row>
    <row r="2639" spans="1:15" ht="30" x14ac:dyDescent="0.25">
      <c r="A2639" s="30" t="s">
        <v>58</v>
      </c>
      <c r="B2639" s="27" t="s">
        <v>59</v>
      </c>
      <c r="C2639" s="27" t="s">
        <v>60</v>
      </c>
      <c r="D2639" s="27" t="str">
        <f>VLOOKUP(C2639,state!A:B,2)</f>
        <v>Washington</v>
      </c>
      <c r="E2639" s="33" t="s">
        <v>2804</v>
      </c>
      <c r="F2639" s="33" t="str">
        <f>VLOOKUP(E2639,Sheet4!A:B,2,FALSE)</f>
        <v>Deer Park</v>
      </c>
      <c r="G2639" s="27" t="s">
        <v>2805</v>
      </c>
      <c r="H2639" s="27" t="s">
        <v>4</v>
      </c>
      <c r="I2639" s="27" t="s">
        <v>13</v>
      </c>
      <c r="J2639" s="28" t="s">
        <v>3898</v>
      </c>
      <c r="K2639" s="29">
        <v>816668</v>
      </c>
      <c r="L2639" s="29">
        <v>816668</v>
      </c>
      <c r="M2639" s="29">
        <v>0</v>
      </c>
      <c r="N2639" s="29">
        <v>0</v>
      </c>
      <c r="O2639" s="31" t="s">
        <v>176</v>
      </c>
    </row>
    <row r="2640" spans="1:15" ht="30" x14ac:dyDescent="0.25">
      <c r="A2640" s="30" t="s">
        <v>58</v>
      </c>
      <c r="B2640" s="27" t="s">
        <v>59</v>
      </c>
      <c r="C2640" s="27" t="s">
        <v>60</v>
      </c>
      <c r="D2640" s="27" t="str">
        <f>VLOOKUP(C2640,state!A:B,2)</f>
        <v>Washington</v>
      </c>
      <c r="E2640" s="33" t="s">
        <v>210</v>
      </c>
      <c r="F2640" s="33" t="str">
        <f>VLOOKUP(E2640,Sheet4!A:B,2,FALSE)</f>
        <v>Ellensburg</v>
      </c>
      <c r="G2640" s="27" t="s">
        <v>212</v>
      </c>
      <c r="H2640" s="27" t="s">
        <v>4</v>
      </c>
      <c r="I2640" s="27" t="s">
        <v>13</v>
      </c>
      <c r="J2640" s="28" t="s">
        <v>3897</v>
      </c>
      <c r="K2640" s="29">
        <v>153576</v>
      </c>
      <c r="L2640" s="29">
        <v>153576</v>
      </c>
      <c r="M2640" s="29">
        <v>0</v>
      </c>
      <c r="N2640" s="29">
        <v>0</v>
      </c>
      <c r="O2640" s="31" t="s">
        <v>4581</v>
      </c>
    </row>
    <row r="2641" spans="1:15" ht="30" x14ac:dyDescent="0.25">
      <c r="A2641" s="30" t="s">
        <v>58</v>
      </c>
      <c r="B2641" s="27" t="s">
        <v>59</v>
      </c>
      <c r="C2641" s="27" t="s">
        <v>60</v>
      </c>
      <c r="D2641" s="27" t="str">
        <f>VLOOKUP(C2641,state!A:B,2)</f>
        <v>Washington</v>
      </c>
      <c r="E2641" s="33" t="s">
        <v>210</v>
      </c>
      <c r="F2641" s="33" t="str">
        <f>VLOOKUP(E2641,Sheet4!A:B,2,FALSE)</f>
        <v>Ellensburg</v>
      </c>
      <c r="G2641" s="27" t="s">
        <v>212</v>
      </c>
      <c r="H2641" s="27" t="s">
        <v>4</v>
      </c>
      <c r="I2641" s="27" t="s">
        <v>13</v>
      </c>
      <c r="J2641" s="28" t="s">
        <v>3918</v>
      </c>
      <c r="K2641" s="29">
        <v>302470</v>
      </c>
      <c r="L2641" s="29">
        <v>302470</v>
      </c>
      <c r="M2641" s="29">
        <v>0</v>
      </c>
      <c r="N2641" s="29">
        <v>0</v>
      </c>
      <c r="O2641" s="31" t="s">
        <v>213</v>
      </c>
    </row>
    <row r="2642" spans="1:15" ht="30" x14ac:dyDescent="0.25">
      <c r="A2642" s="30" t="s">
        <v>58</v>
      </c>
      <c r="B2642" s="27" t="s">
        <v>59</v>
      </c>
      <c r="C2642" s="27" t="s">
        <v>60</v>
      </c>
      <c r="D2642" s="27" t="str">
        <f>VLOOKUP(C2642,state!A:B,2)</f>
        <v>Washington</v>
      </c>
      <c r="E2642" s="33" t="s">
        <v>2969</v>
      </c>
      <c r="F2642" s="33" t="str">
        <f>VLOOKUP(E2642,Sheet4!A:B,2,FALSE)</f>
        <v>Hoquiam</v>
      </c>
      <c r="G2642" s="27" t="s">
        <v>2971</v>
      </c>
      <c r="H2642" s="27" t="s">
        <v>4</v>
      </c>
      <c r="I2642" s="27" t="s">
        <v>13</v>
      </c>
      <c r="J2642" s="28" t="s">
        <v>3931</v>
      </c>
      <c r="K2642" s="29">
        <v>2193860</v>
      </c>
      <c r="L2642" s="29">
        <v>421301</v>
      </c>
      <c r="M2642" s="29">
        <v>1772559</v>
      </c>
      <c r="N2642" s="29">
        <v>0</v>
      </c>
      <c r="O2642" s="31" t="s">
        <v>52</v>
      </c>
    </row>
    <row r="2643" spans="1:15" ht="30" x14ac:dyDescent="0.25">
      <c r="A2643" s="30" t="s">
        <v>58</v>
      </c>
      <c r="B2643" s="27" t="s">
        <v>59</v>
      </c>
      <c r="C2643" s="27" t="s">
        <v>60</v>
      </c>
      <c r="D2643" s="27" t="str">
        <f>VLOOKUP(C2643,state!A:B,2)</f>
        <v>Washington</v>
      </c>
      <c r="E2643" s="33" t="s">
        <v>816</v>
      </c>
      <c r="F2643" s="33" t="str">
        <f>VLOOKUP(E2643,Sheet4!A:B,2,FALSE)</f>
        <v>Moses Lake</v>
      </c>
      <c r="G2643" s="27" t="s">
        <v>818</v>
      </c>
      <c r="H2643" s="27" t="s">
        <v>4</v>
      </c>
      <c r="I2643" s="27" t="s">
        <v>13</v>
      </c>
      <c r="J2643" s="28" t="s">
        <v>3910</v>
      </c>
      <c r="K2643" s="29">
        <v>164104</v>
      </c>
      <c r="L2643" s="29">
        <v>164104</v>
      </c>
      <c r="M2643" s="29">
        <v>0</v>
      </c>
      <c r="N2643" s="29">
        <v>0</v>
      </c>
      <c r="O2643" s="31" t="s">
        <v>45</v>
      </c>
    </row>
    <row r="2644" spans="1:15" ht="30" x14ac:dyDescent="0.25">
      <c r="A2644" s="30" t="s">
        <v>58</v>
      </c>
      <c r="B2644" s="27" t="s">
        <v>59</v>
      </c>
      <c r="C2644" s="27" t="s">
        <v>60</v>
      </c>
      <c r="D2644" s="27" t="str">
        <f>VLOOKUP(C2644,state!A:B,2)</f>
        <v>Washington</v>
      </c>
      <c r="E2644" s="33" t="s">
        <v>819</v>
      </c>
      <c r="F2644" s="33" t="str">
        <f>VLOOKUP(E2644,Sheet4!A:B,2,FALSE)</f>
        <v>Bremerton</v>
      </c>
      <c r="G2644" s="27" t="s">
        <v>821</v>
      </c>
      <c r="H2644" s="27" t="s">
        <v>4</v>
      </c>
      <c r="I2644" s="27" t="s">
        <v>13</v>
      </c>
      <c r="J2644" s="28" t="s">
        <v>3940</v>
      </c>
      <c r="K2644" s="29">
        <v>20000</v>
      </c>
      <c r="L2644" s="29">
        <v>20000</v>
      </c>
      <c r="M2644" s="29">
        <v>0</v>
      </c>
      <c r="N2644" s="29">
        <v>0</v>
      </c>
      <c r="O2644" s="31" t="s">
        <v>587</v>
      </c>
    </row>
    <row r="2645" spans="1:15" ht="30" x14ac:dyDescent="0.25">
      <c r="A2645" s="30" t="s">
        <v>58</v>
      </c>
      <c r="B2645" s="27" t="s">
        <v>59</v>
      </c>
      <c r="C2645" s="27" t="s">
        <v>60</v>
      </c>
      <c r="D2645" s="27" t="str">
        <f>VLOOKUP(C2645,state!A:B,2)</f>
        <v>Washington</v>
      </c>
      <c r="E2645" s="33" t="s">
        <v>819</v>
      </c>
      <c r="F2645" s="33" t="str">
        <f>VLOOKUP(E2645,Sheet4!A:B,2,FALSE)</f>
        <v>Bremerton</v>
      </c>
      <c r="G2645" s="27" t="s">
        <v>821</v>
      </c>
      <c r="H2645" s="27" t="s">
        <v>4</v>
      </c>
      <c r="I2645" s="27" t="s">
        <v>13</v>
      </c>
      <c r="J2645" s="28" t="s">
        <v>3940</v>
      </c>
      <c r="K2645" s="29">
        <v>40000</v>
      </c>
      <c r="L2645" s="29">
        <v>40000</v>
      </c>
      <c r="M2645" s="29">
        <v>0</v>
      </c>
      <c r="N2645" s="29">
        <v>0</v>
      </c>
      <c r="O2645" s="31" t="s">
        <v>139</v>
      </c>
    </row>
    <row r="2646" spans="1:15" ht="30" x14ac:dyDescent="0.25">
      <c r="A2646" s="30" t="s">
        <v>58</v>
      </c>
      <c r="B2646" s="27" t="s">
        <v>59</v>
      </c>
      <c r="C2646" s="27" t="s">
        <v>60</v>
      </c>
      <c r="D2646" s="27" t="str">
        <f>VLOOKUP(C2646,state!A:B,2)</f>
        <v>Washington</v>
      </c>
      <c r="E2646" s="33" t="s">
        <v>819</v>
      </c>
      <c r="F2646" s="33" t="str">
        <f>VLOOKUP(E2646,Sheet4!A:B,2,FALSE)</f>
        <v>Bremerton</v>
      </c>
      <c r="G2646" s="27" t="s">
        <v>821</v>
      </c>
      <c r="H2646" s="27" t="s">
        <v>4</v>
      </c>
      <c r="I2646" s="27" t="s">
        <v>13</v>
      </c>
      <c r="J2646" s="28" t="s">
        <v>3940</v>
      </c>
      <c r="K2646" s="29">
        <v>40000</v>
      </c>
      <c r="L2646" s="29">
        <v>40000</v>
      </c>
      <c r="M2646" s="29">
        <v>0</v>
      </c>
      <c r="N2646" s="29">
        <v>0</v>
      </c>
      <c r="O2646" s="31" t="s">
        <v>857</v>
      </c>
    </row>
    <row r="2647" spans="1:15" ht="30" x14ac:dyDescent="0.25">
      <c r="A2647" s="30" t="s">
        <v>58</v>
      </c>
      <c r="B2647" s="27" t="s">
        <v>59</v>
      </c>
      <c r="C2647" s="27" t="s">
        <v>60</v>
      </c>
      <c r="D2647" s="27" t="str">
        <f>VLOOKUP(C2647,state!A:B,2)</f>
        <v>Washington</v>
      </c>
      <c r="E2647" s="33" t="s">
        <v>819</v>
      </c>
      <c r="F2647" s="33" t="str">
        <f>VLOOKUP(E2647,Sheet4!A:B,2,FALSE)</f>
        <v>Bremerton</v>
      </c>
      <c r="G2647" s="27" t="s">
        <v>821</v>
      </c>
      <c r="H2647" s="27" t="s">
        <v>4</v>
      </c>
      <c r="I2647" s="27" t="s">
        <v>13</v>
      </c>
      <c r="J2647" s="28" t="s">
        <v>3940</v>
      </c>
      <c r="K2647" s="29">
        <v>46459</v>
      </c>
      <c r="L2647" s="29">
        <v>46459</v>
      </c>
      <c r="M2647" s="29">
        <v>0</v>
      </c>
      <c r="N2647" s="29">
        <v>0</v>
      </c>
      <c r="O2647" s="31" t="s">
        <v>925</v>
      </c>
    </row>
    <row r="2648" spans="1:15" ht="30" x14ac:dyDescent="0.25">
      <c r="A2648" s="30" t="s">
        <v>58</v>
      </c>
      <c r="B2648" s="27" t="s">
        <v>59</v>
      </c>
      <c r="C2648" s="27" t="s">
        <v>60</v>
      </c>
      <c r="D2648" s="27" t="str">
        <f>VLOOKUP(C2648,state!A:B,2)</f>
        <v>Washington</v>
      </c>
      <c r="E2648" s="33" t="s">
        <v>819</v>
      </c>
      <c r="F2648" s="33" t="str">
        <f>VLOOKUP(E2648,Sheet4!A:B,2,FALSE)</f>
        <v>Bremerton</v>
      </c>
      <c r="G2648" s="27" t="s">
        <v>821</v>
      </c>
      <c r="H2648" s="27" t="s">
        <v>4</v>
      </c>
      <c r="I2648" s="27" t="s">
        <v>13</v>
      </c>
      <c r="J2648" s="28" t="s">
        <v>3940</v>
      </c>
      <c r="K2648" s="29">
        <v>50000</v>
      </c>
      <c r="L2648" s="29">
        <v>50000</v>
      </c>
      <c r="M2648" s="29">
        <v>0</v>
      </c>
      <c r="N2648" s="29">
        <v>0</v>
      </c>
      <c r="O2648" s="31" t="s">
        <v>417</v>
      </c>
    </row>
    <row r="2649" spans="1:15" ht="30" x14ac:dyDescent="0.25">
      <c r="A2649" s="30" t="s">
        <v>58</v>
      </c>
      <c r="B2649" s="27" t="s">
        <v>59</v>
      </c>
      <c r="C2649" s="27" t="s">
        <v>60</v>
      </c>
      <c r="D2649" s="27" t="str">
        <f>VLOOKUP(C2649,state!A:B,2)</f>
        <v>Washington</v>
      </c>
      <c r="E2649" s="33" t="s">
        <v>2269</v>
      </c>
      <c r="F2649" s="33" t="str">
        <f>VLOOKUP(E2649,Sheet4!A:B,2,FALSE)</f>
        <v>Richland</v>
      </c>
      <c r="G2649" s="27" t="s">
        <v>806</v>
      </c>
      <c r="H2649" s="27" t="s">
        <v>4</v>
      </c>
      <c r="I2649" s="27" t="s">
        <v>13</v>
      </c>
      <c r="J2649" s="28" t="s">
        <v>3911</v>
      </c>
      <c r="K2649" s="29">
        <v>415467</v>
      </c>
      <c r="L2649" s="29">
        <v>415467</v>
      </c>
      <c r="M2649" s="29">
        <v>0</v>
      </c>
      <c r="N2649" s="29">
        <v>0</v>
      </c>
      <c r="O2649" s="31" t="s">
        <v>5528</v>
      </c>
    </row>
    <row r="2650" spans="1:15" ht="30" x14ac:dyDescent="0.25">
      <c r="A2650" s="30" t="s">
        <v>58</v>
      </c>
      <c r="B2650" s="27" t="s">
        <v>59</v>
      </c>
      <c r="C2650" s="27" t="s">
        <v>60</v>
      </c>
      <c r="D2650" s="27" t="str">
        <f>VLOOKUP(C2650,state!A:B,2)</f>
        <v>Washington</v>
      </c>
      <c r="E2650" s="33" t="s">
        <v>1765</v>
      </c>
      <c r="F2650" s="33" t="str">
        <f>VLOOKUP(E2650,Sheet4!A:B,2,FALSE)</f>
        <v>Prosser</v>
      </c>
      <c r="G2650" s="27" t="s">
        <v>1766</v>
      </c>
      <c r="H2650" s="27" t="s">
        <v>4</v>
      </c>
      <c r="I2650" s="27" t="s">
        <v>13</v>
      </c>
      <c r="J2650" s="28" t="s">
        <v>3902</v>
      </c>
      <c r="K2650" s="29">
        <v>10000</v>
      </c>
      <c r="L2650" s="29">
        <v>10000</v>
      </c>
      <c r="M2650" s="29">
        <v>0</v>
      </c>
      <c r="N2650" s="29">
        <v>0</v>
      </c>
      <c r="O2650" s="31" t="s">
        <v>515</v>
      </c>
    </row>
    <row r="2651" spans="1:15" ht="30" x14ac:dyDescent="0.25">
      <c r="A2651" s="30" t="s">
        <v>58</v>
      </c>
      <c r="B2651" s="27" t="s">
        <v>59</v>
      </c>
      <c r="C2651" s="27" t="s">
        <v>60</v>
      </c>
      <c r="D2651" s="27" t="str">
        <f>VLOOKUP(C2651,state!A:B,2)</f>
        <v>Washington</v>
      </c>
      <c r="E2651" s="33" t="s">
        <v>1765</v>
      </c>
      <c r="F2651" s="33" t="str">
        <f>VLOOKUP(E2651,Sheet4!A:B,2,FALSE)</f>
        <v>Prosser</v>
      </c>
      <c r="G2651" s="27" t="s">
        <v>1766</v>
      </c>
      <c r="H2651" s="27" t="s">
        <v>4</v>
      </c>
      <c r="I2651" s="27" t="s">
        <v>13</v>
      </c>
      <c r="J2651" s="28" t="s">
        <v>3902</v>
      </c>
      <c r="K2651" s="29">
        <v>321084</v>
      </c>
      <c r="L2651" s="29">
        <v>321084</v>
      </c>
      <c r="M2651" s="29">
        <v>0</v>
      </c>
      <c r="N2651" s="29">
        <v>0</v>
      </c>
      <c r="O2651" s="31" t="s">
        <v>176</v>
      </c>
    </row>
    <row r="2652" spans="1:15" ht="30" x14ac:dyDescent="0.25">
      <c r="A2652" s="30" t="s">
        <v>58</v>
      </c>
      <c r="B2652" s="27" t="s">
        <v>59</v>
      </c>
      <c r="C2652" s="27" t="s">
        <v>60</v>
      </c>
      <c r="D2652" s="27" t="str">
        <f>VLOOKUP(C2652,state!A:B,2)</f>
        <v>Washington</v>
      </c>
      <c r="E2652" s="33" t="s">
        <v>3378</v>
      </c>
      <c r="F2652" s="33" t="str">
        <f>VLOOKUP(E2652,Sheet4!A:B,2,FALSE)</f>
        <v>Winthrop</v>
      </c>
      <c r="G2652" s="27" t="s">
        <v>3380</v>
      </c>
      <c r="H2652" s="27" t="s">
        <v>4</v>
      </c>
      <c r="I2652" s="27" t="s">
        <v>13</v>
      </c>
      <c r="J2652" s="28" t="s">
        <v>3920</v>
      </c>
      <c r="K2652" s="29">
        <v>1150000</v>
      </c>
      <c r="L2652" s="29">
        <v>150000</v>
      </c>
      <c r="M2652" s="29">
        <v>1000000</v>
      </c>
      <c r="N2652" s="29">
        <v>0</v>
      </c>
      <c r="O2652" s="31" t="s">
        <v>199</v>
      </c>
    </row>
    <row r="2653" spans="1:15" ht="30" x14ac:dyDescent="0.25">
      <c r="A2653" s="30" t="s">
        <v>58</v>
      </c>
      <c r="B2653" s="27" t="s">
        <v>59</v>
      </c>
      <c r="C2653" s="27" t="s">
        <v>60</v>
      </c>
      <c r="D2653" s="27" t="str">
        <f>VLOOKUP(C2653,state!A:B,2)</f>
        <v>Washington</v>
      </c>
      <c r="E2653" s="33" t="s">
        <v>2972</v>
      </c>
      <c r="F2653" s="33" t="str">
        <f>VLOOKUP(E2653,Sheet4!A:B,2,FALSE)</f>
        <v>Othello</v>
      </c>
      <c r="G2653" s="27" t="s">
        <v>2974</v>
      </c>
      <c r="H2653" s="27" t="s">
        <v>4</v>
      </c>
      <c r="I2653" s="27" t="s">
        <v>13</v>
      </c>
      <c r="J2653" s="28" t="s">
        <v>3894</v>
      </c>
      <c r="K2653" s="29">
        <v>50000</v>
      </c>
      <c r="L2653" s="29">
        <v>50000</v>
      </c>
      <c r="M2653" s="29">
        <v>0</v>
      </c>
      <c r="N2653" s="29">
        <v>0</v>
      </c>
      <c r="O2653" s="31" t="s">
        <v>44</v>
      </c>
    </row>
    <row r="2654" spans="1:15" ht="30" x14ac:dyDescent="0.25">
      <c r="A2654" s="30" t="s">
        <v>58</v>
      </c>
      <c r="B2654" s="27" t="s">
        <v>59</v>
      </c>
      <c r="C2654" s="27" t="s">
        <v>60</v>
      </c>
      <c r="D2654" s="27" t="str">
        <f>VLOOKUP(C2654,state!A:B,2)</f>
        <v>Washington</v>
      </c>
      <c r="E2654" s="33" t="s">
        <v>2972</v>
      </c>
      <c r="F2654" s="33" t="str">
        <f>VLOOKUP(E2654,Sheet4!A:B,2,FALSE)</f>
        <v>Othello</v>
      </c>
      <c r="G2654" s="27" t="s">
        <v>2974</v>
      </c>
      <c r="H2654" s="27" t="s">
        <v>4</v>
      </c>
      <c r="I2654" s="27" t="s">
        <v>13</v>
      </c>
      <c r="J2654" s="28" t="s">
        <v>3894</v>
      </c>
      <c r="K2654" s="29">
        <v>150000</v>
      </c>
      <c r="L2654" s="29">
        <v>150000</v>
      </c>
      <c r="M2654" s="29">
        <v>0</v>
      </c>
      <c r="N2654" s="29">
        <v>0</v>
      </c>
      <c r="O2654" s="31" t="s">
        <v>45</v>
      </c>
    </row>
    <row r="2655" spans="1:15" ht="30" x14ac:dyDescent="0.25">
      <c r="A2655" s="30" t="s">
        <v>58</v>
      </c>
      <c r="B2655" s="27" t="s">
        <v>59</v>
      </c>
      <c r="C2655" s="27" t="s">
        <v>60</v>
      </c>
      <c r="D2655" s="27" t="str">
        <f>VLOOKUP(C2655,state!A:B,2)</f>
        <v>Washington</v>
      </c>
      <c r="E2655" s="33" t="s">
        <v>2972</v>
      </c>
      <c r="F2655" s="33" t="str">
        <f>VLOOKUP(E2655,Sheet4!A:B,2,FALSE)</f>
        <v>Othello</v>
      </c>
      <c r="G2655" s="27" t="s">
        <v>2974</v>
      </c>
      <c r="H2655" s="27" t="s">
        <v>4</v>
      </c>
      <c r="I2655" s="27" t="s">
        <v>13</v>
      </c>
      <c r="J2655" s="28" t="s">
        <v>3894</v>
      </c>
      <c r="K2655" s="29">
        <v>181600</v>
      </c>
      <c r="L2655" s="29">
        <v>181600</v>
      </c>
      <c r="M2655" s="29">
        <v>0</v>
      </c>
      <c r="N2655" s="29">
        <v>0</v>
      </c>
      <c r="O2655" s="31" t="s">
        <v>96</v>
      </c>
    </row>
    <row r="2656" spans="1:15" ht="30" x14ac:dyDescent="0.25">
      <c r="A2656" s="30" t="s">
        <v>58</v>
      </c>
      <c r="B2656" s="27" t="s">
        <v>59</v>
      </c>
      <c r="C2656" s="27" t="s">
        <v>60</v>
      </c>
      <c r="D2656" s="27" t="str">
        <f>VLOOKUP(C2656,state!A:B,2)</f>
        <v>Washington</v>
      </c>
      <c r="E2656" s="33" t="s">
        <v>3611</v>
      </c>
      <c r="F2656" s="33" t="str">
        <f>VLOOKUP(E2656,Sheet4!A:B,2,FALSE)</f>
        <v>Colfax</v>
      </c>
      <c r="G2656" s="27" t="s">
        <v>3612</v>
      </c>
      <c r="H2656" s="27" t="s">
        <v>4</v>
      </c>
      <c r="I2656" s="27" t="s">
        <v>13</v>
      </c>
      <c r="J2656" s="28" t="s">
        <v>3920</v>
      </c>
      <c r="K2656" s="29">
        <v>97497</v>
      </c>
      <c r="L2656" s="29">
        <v>97497</v>
      </c>
      <c r="M2656" s="29">
        <v>0</v>
      </c>
      <c r="N2656" s="29">
        <v>0</v>
      </c>
      <c r="O2656" s="31" t="s">
        <v>1059</v>
      </c>
    </row>
    <row r="2657" spans="1:15" ht="30" x14ac:dyDescent="0.25">
      <c r="A2657" s="30" t="s">
        <v>58</v>
      </c>
      <c r="B2657" s="27" t="s">
        <v>59</v>
      </c>
      <c r="C2657" s="27" t="s">
        <v>60</v>
      </c>
      <c r="D2657" s="27" t="str">
        <f>VLOOKUP(C2657,state!A:B,2)</f>
        <v>Washington</v>
      </c>
      <c r="E2657" s="33" t="s">
        <v>3279</v>
      </c>
      <c r="F2657" s="33" t="str">
        <f>VLOOKUP(E2657,Sheet4!A:B,2,FALSE)</f>
        <v>Shelton</v>
      </c>
      <c r="G2657" s="27" t="s">
        <v>3281</v>
      </c>
      <c r="H2657" s="27" t="s">
        <v>4</v>
      </c>
      <c r="I2657" s="27" t="s">
        <v>13</v>
      </c>
      <c r="J2657" s="28" t="s">
        <v>3895</v>
      </c>
      <c r="K2657" s="29">
        <v>288624</v>
      </c>
      <c r="L2657" s="29">
        <v>288624</v>
      </c>
      <c r="M2657" s="29">
        <v>0</v>
      </c>
      <c r="N2657" s="29">
        <v>0</v>
      </c>
      <c r="O2657" s="31" t="s">
        <v>213</v>
      </c>
    </row>
    <row r="2658" spans="1:15" ht="30" x14ac:dyDescent="0.25">
      <c r="A2658" s="30" t="s">
        <v>58</v>
      </c>
      <c r="B2658" s="27" t="s">
        <v>59</v>
      </c>
      <c r="C2658" s="27" t="s">
        <v>60</v>
      </c>
      <c r="D2658" s="27" t="str">
        <f>VLOOKUP(C2658,state!A:B,2)</f>
        <v>Washington</v>
      </c>
      <c r="E2658" s="33" t="s">
        <v>1592</v>
      </c>
      <c r="F2658" s="33" t="str">
        <f>VLOOKUP(E2658,Sheet4!A:B,2,FALSE)</f>
        <v>Tacoma</v>
      </c>
      <c r="G2658" s="27" t="s">
        <v>1594</v>
      </c>
      <c r="H2658" s="27" t="s">
        <v>4</v>
      </c>
      <c r="I2658" s="27" t="s">
        <v>13</v>
      </c>
      <c r="J2658" s="28" t="s">
        <v>3901</v>
      </c>
      <c r="K2658" s="29">
        <v>539199</v>
      </c>
      <c r="L2658" s="29">
        <v>539199</v>
      </c>
      <c r="M2658" s="29">
        <v>0</v>
      </c>
      <c r="N2658" s="29">
        <v>0</v>
      </c>
      <c r="O2658" s="31" t="s">
        <v>213</v>
      </c>
    </row>
    <row r="2659" spans="1:15" ht="30" x14ac:dyDescent="0.25">
      <c r="A2659" s="30" t="s">
        <v>58</v>
      </c>
      <c r="B2659" s="27" t="s">
        <v>59</v>
      </c>
      <c r="C2659" s="27" t="s">
        <v>60</v>
      </c>
      <c r="D2659" s="27" t="str">
        <f>VLOOKUP(C2659,state!A:B,2)</f>
        <v>Washington</v>
      </c>
      <c r="E2659" s="33" t="s">
        <v>1580</v>
      </c>
      <c r="F2659" s="33" t="str">
        <f>VLOOKUP(E2659,Sheet4!A:B,2,FALSE)</f>
        <v>Vancouver</v>
      </c>
      <c r="G2659" s="27" t="s">
        <v>1582</v>
      </c>
      <c r="H2659" s="27" t="s">
        <v>4</v>
      </c>
      <c r="I2659" s="27" t="s">
        <v>13</v>
      </c>
      <c r="J2659" s="28" t="s">
        <v>3924</v>
      </c>
      <c r="K2659" s="29">
        <v>14000</v>
      </c>
      <c r="L2659" s="29">
        <v>14000</v>
      </c>
      <c r="M2659" s="29">
        <v>0</v>
      </c>
      <c r="N2659" s="29">
        <v>0</v>
      </c>
      <c r="O2659" s="31" t="s">
        <v>139</v>
      </c>
    </row>
    <row r="2660" spans="1:15" ht="30" x14ac:dyDescent="0.25">
      <c r="A2660" s="30" t="s">
        <v>58</v>
      </c>
      <c r="B2660" s="27" t="s">
        <v>59</v>
      </c>
      <c r="C2660" s="27" t="s">
        <v>60</v>
      </c>
      <c r="D2660" s="27" t="str">
        <f>VLOOKUP(C2660,state!A:B,2)</f>
        <v>Washington</v>
      </c>
      <c r="E2660" s="33" t="s">
        <v>1580</v>
      </c>
      <c r="F2660" s="33" t="str">
        <f>VLOOKUP(E2660,Sheet4!A:B,2,FALSE)</f>
        <v>Vancouver</v>
      </c>
      <c r="G2660" s="27" t="s">
        <v>1582</v>
      </c>
      <c r="H2660" s="27" t="s">
        <v>4</v>
      </c>
      <c r="I2660" s="27" t="s">
        <v>13</v>
      </c>
      <c r="J2660" s="28" t="s">
        <v>3924</v>
      </c>
      <c r="K2660" s="29">
        <v>25000</v>
      </c>
      <c r="L2660" s="29">
        <v>25000</v>
      </c>
      <c r="M2660" s="29">
        <v>0</v>
      </c>
      <c r="N2660" s="29">
        <v>0</v>
      </c>
      <c r="O2660" s="31" t="s">
        <v>798</v>
      </c>
    </row>
    <row r="2661" spans="1:15" ht="30" x14ac:dyDescent="0.25">
      <c r="A2661" s="30" t="s">
        <v>58</v>
      </c>
      <c r="B2661" s="27" t="s">
        <v>59</v>
      </c>
      <c r="C2661" s="27" t="s">
        <v>60</v>
      </c>
      <c r="D2661" s="27" t="str">
        <f>VLOOKUP(C2661,state!A:B,2)</f>
        <v>Washington</v>
      </c>
      <c r="E2661" s="33" t="s">
        <v>1580</v>
      </c>
      <c r="F2661" s="33" t="str">
        <f>VLOOKUP(E2661,Sheet4!A:B,2,FALSE)</f>
        <v>Vancouver</v>
      </c>
      <c r="G2661" s="27" t="s">
        <v>1582</v>
      </c>
      <c r="H2661" s="27" t="s">
        <v>4</v>
      </c>
      <c r="I2661" s="27" t="s">
        <v>13</v>
      </c>
      <c r="J2661" s="28" t="s">
        <v>3896</v>
      </c>
      <c r="K2661" s="29">
        <v>25710</v>
      </c>
      <c r="L2661" s="29">
        <v>25710</v>
      </c>
      <c r="M2661" s="29">
        <v>0</v>
      </c>
      <c r="N2661" s="29">
        <v>0</v>
      </c>
      <c r="O2661" s="31" t="s">
        <v>285</v>
      </c>
    </row>
    <row r="2662" spans="1:15" ht="30" x14ac:dyDescent="0.25">
      <c r="A2662" s="30" t="s">
        <v>58</v>
      </c>
      <c r="B2662" s="27" t="s">
        <v>59</v>
      </c>
      <c r="C2662" s="27" t="s">
        <v>60</v>
      </c>
      <c r="D2662" s="27" t="str">
        <f>VLOOKUP(C2662,state!A:B,2)</f>
        <v>Washington</v>
      </c>
      <c r="E2662" s="33" t="s">
        <v>1580</v>
      </c>
      <c r="F2662" s="33" t="str">
        <f>VLOOKUP(E2662,Sheet4!A:B,2,FALSE)</f>
        <v>Vancouver</v>
      </c>
      <c r="G2662" s="27" t="s">
        <v>1582</v>
      </c>
      <c r="H2662" s="27" t="s">
        <v>4</v>
      </c>
      <c r="I2662" s="27" t="s">
        <v>13</v>
      </c>
      <c r="J2662" s="28" t="s">
        <v>3924</v>
      </c>
      <c r="K2662" s="29">
        <v>43000</v>
      </c>
      <c r="L2662" s="29">
        <v>43000</v>
      </c>
      <c r="M2662" s="29">
        <v>0</v>
      </c>
      <c r="N2662" s="29">
        <v>0</v>
      </c>
      <c r="O2662" s="31" t="s">
        <v>857</v>
      </c>
    </row>
    <row r="2663" spans="1:15" ht="30" x14ac:dyDescent="0.25">
      <c r="A2663" s="30" t="s">
        <v>58</v>
      </c>
      <c r="B2663" s="27" t="s">
        <v>59</v>
      </c>
      <c r="C2663" s="27" t="s">
        <v>60</v>
      </c>
      <c r="D2663" s="27" t="str">
        <f>VLOOKUP(C2663,state!A:B,2)</f>
        <v>Washington</v>
      </c>
      <c r="E2663" s="33" t="s">
        <v>1580</v>
      </c>
      <c r="F2663" s="33" t="str">
        <f>VLOOKUP(E2663,Sheet4!A:B,2,FALSE)</f>
        <v>Vancouver</v>
      </c>
      <c r="G2663" s="27" t="s">
        <v>1582</v>
      </c>
      <c r="H2663" s="27" t="s">
        <v>4</v>
      </c>
      <c r="I2663" s="27" t="s">
        <v>13</v>
      </c>
      <c r="J2663" s="28" t="s">
        <v>3924</v>
      </c>
      <c r="K2663" s="29">
        <v>66000</v>
      </c>
      <c r="L2663" s="29">
        <v>66000</v>
      </c>
      <c r="M2663" s="29">
        <v>0</v>
      </c>
      <c r="N2663" s="29">
        <v>0</v>
      </c>
      <c r="O2663" s="31" t="s">
        <v>142</v>
      </c>
    </row>
    <row r="2664" spans="1:15" ht="30" x14ac:dyDescent="0.25">
      <c r="A2664" s="30" t="s">
        <v>58</v>
      </c>
      <c r="B2664" s="27" t="s">
        <v>59</v>
      </c>
      <c r="C2664" s="27" t="s">
        <v>60</v>
      </c>
      <c r="D2664" s="27" t="str">
        <f>VLOOKUP(C2664,state!A:B,2)</f>
        <v>Washington</v>
      </c>
      <c r="E2664" s="33" t="s">
        <v>1580</v>
      </c>
      <c r="F2664" s="33" t="str">
        <f>VLOOKUP(E2664,Sheet4!A:B,2,FALSE)</f>
        <v>Vancouver</v>
      </c>
      <c r="G2664" s="27" t="s">
        <v>1582</v>
      </c>
      <c r="H2664" s="27" t="s">
        <v>4</v>
      </c>
      <c r="I2664" s="27" t="s">
        <v>13</v>
      </c>
      <c r="J2664" s="28" t="s">
        <v>3924</v>
      </c>
      <c r="K2664" s="29">
        <v>75000</v>
      </c>
      <c r="L2664" s="29">
        <v>75000</v>
      </c>
      <c r="M2664" s="29">
        <v>0</v>
      </c>
      <c r="N2664" s="29">
        <v>0</v>
      </c>
      <c r="O2664" s="31" t="s">
        <v>96</v>
      </c>
    </row>
    <row r="2665" spans="1:15" ht="30" x14ac:dyDescent="0.25">
      <c r="A2665" s="30" t="s">
        <v>58</v>
      </c>
      <c r="B2665" s="27" t="s">
        <v>59</v>
      </c>
      <c r="C2665" s="27" t="s">
        <v>60</v>
      </c>
      <c r="D2665" s="27" t="str">
        <f>VLOOKUP(C2665,state!A:B,2)</f>
        <v>Washington</v>
      </c>
      <c r="E2665" s="33" t="s">
        <v>1580</v>
      </c>
      <c r="F2665" s="33" t="str">
        <f>VLOOKUP(E2665,Sheet4!A:B,2,FALSE)</f>
        <v>Vancouver</v>
      </c>
      <c r="G2665" s="27" t="s">
        <v>1582</v>
      </c>
      <c r="H2665" s="27" t="s">
        <v>4</v>
      </c>
      <c r="I2665" s="27" t="s">
        <v>13</v>
      </c>
      <c r="J2665" s="28" t="s">
        <v>3924</v>
      </c>
      <c r="K2665" s="29">
        <v>89955</v>
      </c>
      <c r="L2665" s="29">
        <v>89955</v>
      </c>
      <c r="M2665" s="29">
        <v>0</v>
      </c>
      <c r="N2665" s="29">
        <v>0</v>
      </c>
      <c r="O2665" s="31" t="s">
        <v>377</v>
      </c>
    </row>
    <row r="2666" spans="1:15" ht="30" x14ac:dyDescent="0.25">
      <c r="A2666" s="30" t="s">
        <v>58</v>
      </c>
      <c r="B2666" s="27" t="s">
        <v>59</v>
      </c>
      <c r="C2666" s="27" t="s">
        <v>60</v>
      </c>
      <c r="D2666" s="27" t="str">
        <f>VLOOKUP(C2666,state!A:B,2)</f>
        <v>Washington</v>
      </c>
      <c r="E2666" s="33" t="s">
        <v>1580</v>
      </c>
      <c r="F2666" s="33" t="str">
        <f>VLOOKUP(E2666,Sheet4!A:B,2,FALSE)</f>
        <v>Vancouver</v>
      </c>
      <c r="G2666" s="27" t="s">
        <v>1582</v>
      </c>
      <c r="H2666" s="27" t="s">
        <v>4</v>
      </c>
      <c r="I2666" s="27" t="s">
        <v>13</v>
      </c>
      <c r="J2666" s="28" t="s">
        <v>3924</v>
      </c>
      <c r="K2666" s="29">
        <v>100000</v>
      </c>
      <c r="L2666" s="29">
        <v>100000</v>
      </c>
      <c r="M2666" s="29">
        <v>0</v>
      </c>
      <c r="N2666" s="29">
        <v>0</v>
      </c>
      <c r="O2666" s="31" t="s">
        <v>44</v>
      </c>
    </row>
    <row r="2667" spans="1:15" ht="30" x14ac:dyDescent="0.25">
      <c r="A2667" s="30" t="s">
        <v>58</v>
      </c>
      <c r="B2667" s="27" t="s">
        <v>59</v>
      </c>
      <c r="C2667" s="27" t="s">
        <v>60</v>
      </c>
      <c r="D2667" s="27" t="str">
        <f>VLOOKUP(C2667,state!A:B,2)</f>
        <v>Washington</v>
      </c>
      <c r="E2667" s="33" t="s">
        <v>1580</v>
      </c>
      <c r="F2667" s="33" t="str">
        <f>VLOOKUP(E2667,Sheet4!A:B,2,FALSE)</f>
        <v>Vancouver</v>
      </c>
      <c r="G2667" s="27" t="s">
        <v>1582</v>
      </c>
      <c r="H2667" s="27" t="s">
        <v>4</v>
      </c>
      <c r="I2667" s="27" t="s">
        <v>13</v>
      </c>
      <c r="J2667" s="28" t="s">
        <v>3924</v>
      </c>
      <c r="K2667" s="29">
        <v>100000</v>
      </c>
      <c r="L2667" s="29">
        <v>100000</v>
      </c>
      <c r="M2667" s="29">
        <v>0</v>
      </c>
      <c r="N2667" s="29">
        <v>0</v>
      </c>
      <c r="O2667" s="31" t="s">
        <v>45</v>
      </c>
    </row>
    <row r="2668" spans="1:15" ht="30" x14ac:dyDescent="0.25">
      <c r="A2668" s="30" t="s">
        <v>58</v>
      </c>
      <c r="B2668" s="27" t="s">
        <v>59</v>
      </c>
      <c r="C2668" s="27" t="s">
        <v>60</v>
      </c>
      <c r="D2668" s="27" t="str">
        <f>VLOOKUP(C2668,state!A:B,2)</f>
        <v>Washington</v>
      </c>
      <c r="E2668" s="33" t="s">
        <v>671</v>
      </c>
      <c r="F2668" s="33" t="str">
        <f>VLOOKUP(E2668,Sheet4!A:B,2,FALSE)</f>
        <v>Ocean Shores</v>
      </c>
      <c r="G2668" s="27" t="s">
        <v>673</v>
      </c>
      <c r="H2668" s="27" t="s">
        <v>4</v>
      </c>
      <c r="I2668" s="27" t="s">
        <v>13</v>
      </c>
      <c r="J2668" s="28" t="s">
        <v>3924</v>
      </c>
      <c r="K2668" s="29">
        <v>32585</v>
      </c>
      <c r="L2668" s="29">
        <v>32585</v>
      </c>
      <c r="M2668" s="29">
        <v>0</v>
      </c>
      <c r="N2668" s="29">
        <v>0</v>
      </c>
      <c r="O2668" s="31" t="s">
        <v>5702</v>
      </c>
    </row>
    <row r="2669" spans="1:15" ht="30" x14ac:dyDescent="0.25">
      <c r="A2669" s="30" t="s">
        <v>58</v>
      </c>
      <c r="B2669" s="27" t="s">
        <v>59</v>
      </c>
      <c r="C2669" s="27" t="s">
        <v>60</v>
      </c>
      <c r="D2669" s="27" t="str">
        <f>VLOOKUP(C2669,state!A:B,2)</f>
        <v>Washington</v>
      </c>
      <c r="E2669" s="33" t="s">
        <v>671</v>
      </c>
      <c r="F2669" s="33" t="str">
        <f>VLOOKUP(E2669,Sheet4!A:B,2,FALSE)</f>
        <v>Ocean Shores</v>
      </c>
      <c r="G2669" s="27" t="s">
        <v>673</v>
      </c>
      <c r="H2669" s="27" t="s">
        <v>4</v>
      </c>
      <c r="I2669" s="27" t="s">
        <v>13</v>
      </c>
      <c r="J2669" s="28" t="s">
        <v>3924</v>
      </c>
      <c r="K2669" s="29">
        <v>273399</v>
      </c>
      <c r="L2669" s="29">
        <v>273399</v>
      </c>
      <c r="M2669" s="29">
        <v>0</v>
      </c>
      <c r="N2669" s="29">
        <v>0</v>
      </c>
      <c r="O2669" s="31" t="s">
        <v>213</v>
      </c>
    </row>
    <row r="2670" spans="1:15" ht="30" x14ac:dyDescent="0.25">
      <c r="A2670" s="30" t="s">
        <v>58</v>
      </c>
      <c r="B2670" s="27" t="s">
        <v>59</v>
      </c>
      <c r="C2670" s="27" t="s">
        <v>60</v>
      </c>
      <c r="D2670" s="27" t="str">
        <f>VLOOKUP(C2670,state!A:B,2)</f>
        <v>Washington</v>
      </c>
      <c r="E2670" s="33" t="s">
        <v>1539</v>
      </c>
      <c r="F2670" s="33" t="str">
        <f>VLOOKUP(E2670,Sheet4!A:B,2,FALSE)</f>
        <v>Seattle</v>
      </c>
      <c r="G2670" s="27" t="s">
        <v>1540</v>
      </c>
      <c r="H2670" s="27" t="s">
        <v>53</v>
      </c>
      <c r="I2670" s="27" t="s">
        <v>57</v>
      </c>
      <c r="J2670" s="28" t="s">
        <v>3899</v>
      </c>
      <c r="K2670" s="29">
        <v>492315</v>
      </c>
      <c r="L2670" s="29">
        <v>492315</v>
      </c>
      <c r="M2670" s="29">
        <v>0</v>
      </c>
      <c r="N2670" s="29">
        <v>0</v>
      </c>
      <c r="O2670" s="31" t="s">
        <v>27</v>
      </c>
    </row>
    <row r="2671" spans="1:15" ht="30" x14ac:dyDescent="0.25">
      <c r="A2671" s="30" t="s">
        <v>58</v>
      </c>
      <c r="B2671" s="27" t="s">
        <v>59</v>
      </c>
      <c r="C2671" s="27" t="s">
        <v>60</v>
      </c>
      <c r="D2671" s="27" t="str">
        <f>VLOOKUP(C2671,state!A:B,2)</f>
        <v>Washington</v>
      </c>
      <c r="E2671" s="33" t="s">
        <v>1539</v>
      </c>
      <c r="F2671" s="33" t="str">
        <f>VLOOKUP(E2671,Sheet4!A:B,2,FALSE)</f>
        <v>Seattle</v>
      </c>
      <c r="G2671" s="27" t="s">
        <v>1540</v>
      </c>
      <c r="H2671" s="27" t="s">
        <v>53</v>
      </c>
      <c r="I2671" s="27" t="s">
        <v>57</v>
      </c>
      <c r="J2671" s="28" t="s">
        <v>3899</v>
      </c>
      <c r="K2671" s="29">
        <v>866000</v>
      </c>
      <c r="L2671" s="29">
        <v>866000</v>
      </c>
      <c r="M2671" s="29">
        <v>0</v>
      </c>
      <c r="N2671" s="29">
        <v>0</v>
      </c>
      <c r="O2671" s="31" t="s">
        <v>296</v>
      </c>
    </row>
    <row r="2672" spans="1:15" ht="30" x14ac:dyDescent="0.25">
      <c r="A2672" s="30" t="s">
        <v>58</v>
      </c>
      <c r="B2672" s="27" t="s">
        <v>59</v>
      </c>
      <c r="C2672" s="27" t="s">
        <v>60</v>
      </c>
      <c r="D2672" s="27" t="str">
        <f>VLOOKUP(C2672,state!A:B,2)</f>
        <v>Washington</v>
      </c>
      <c r="E2672" s="33" t="s">
        <v>1539</v>
      </c>
      <c r="F2672" s="33" t="str">
        <f>VLOOKUP(E2672,Sheet4!A:B,2,FALSE)</f>
        <v>Seattle</v>
      </c>
      <c r="G2672" s="27" t="s">
        <v>1540</v>
      </c>
      <c r="H2672" s="27" t="s">
        <v>53</v>
      </c>
      <c r="I2672" s="27" t="s">
        <v>57</v>
      </c>
      <c r="J2672" s="28" t="s">
        <v>3899</v>
      </c>
      <c r="K2672" s="29">
        <v>1200000</v>
      </c>
      <c r="L2672" s="29">
        <v>1200000</v>
      </c>
      <c r="M2672" s="29">
        <v>0</v>
      </c>
      <c r="N2672" s="29">
        <v>0</v>
      </c>
      <c r="O2672" s="31" t="s">
        <v>333</v>
      </c>
    </row>
    <row r="2673" spans="1:15" ht="30" x14ac:dyDescent="0.25">
      <c r="A2673" s="30" t="s">
        <v>58</v>
      </c>
      <c r="B2673" s="27" t="s">
        <v>59</v>
      </c>
      <c r="C2673" s="27" t="s">
        <v>60</v>
      </c>
      <c r="D2673" s="27" t="str">
        <f>VLOOKUP(C2673,state!A:B,2)</f>
        <v>Washington</v>
      </c>
      <c r="E2673" s="33" t="s">
        <v>2281</v>
      </c>
      <c r="F2673" s="33" t="str">
        <f>VLOOKUP(E2673,Sheet4!A:B,2,FALSE)</f>
        <v>Bellingham</v>
      </c>
      <c r="G2673" s="27" t="s">
        <v>2283</v>
      </c>
      <c r="H2673" s="27" t="s">
        <v>53</v>
      </c>
      <c r="I2673" s="27" t="s">
        <v>57</v>
      </c>
      <c r="J2673" s="28" t="s">
        <v>3903</v>
      </c>
      <c r="K2673" s="29">
        <v>29883</v>
      </c>
      <c r="L2673" s="29">
        <v>29883</v>
      </c>
      <c r="M2673" s="29">
        <v>0</v>
      </c>
      <c r="N2673" s="29">
        <v>0</v>
      </c>
      <c r="O2673" s="31" t="s">
        <v>3374</v>
      </c>
    </row>
    <row r="2674" spans="1:15" ht="30" x14ac:dyDescent="0.25">
      <c r="A2674" s="30" t="s">
        <v>58</v>
      </c>
      <c r="B2674" s="27" t="s">
        <v>59</v>
      </c>
      <c r="C2674" s="27" t="s">
        <v>60</v>
      </c>
      <c r="D2674" s="27" t="str">
        <f>VLOOKUP(C2674,state!A:B,2)</f>
        <v>Washington</v>
      </c>
      <c r="E2674" s="33" t="s">
        <v>2281</v>
      </c>
      <c r="F2674" s="33" t="str">
        <f>VLOOKUP(E2674,Sheet4!A:B,2,FALSE)</f>
        <v>Bellingham</v>
      </c>
      <c r="G2674" s="27" t="s">
        <v>2283</v>
      </c>
      <c r="H2674" s="27" t="s">
        <v>53</v>
      </c>
      <c r="I2674" s="27" t="s">
        <v>57</v>
      </c>
      <c r="J2674" s="28" t="s">
        <v>3900</v>
      </c>
      <c r="K2674" s="29">
        <v>135000</v>
      </c>
      <c r="L2674" s="29">
        <v>135000</v>
      </c>
      <c r="M2674" s="29">
        <v>0</v>
      </c>
      <c r="N2674" s="29">
        <v>0</v>
      </c>
      <c r="O2674" s="31" t="s">
        <v>285</v>
      </c>
    </row>
    <row r="2675" spans="1:15" ht="30" x14ac:dyDescent="0.25">
      <c r="A2675" s="30" t="s">
        <v>58</v>
      </c>
      <c r="B2675" s="27" t="s">
        <v>59</v>
      </c>
      <c r="C2675" s="27" t="s">
        <v>60</v>
      </c>
      <c r="D2675" s="27" t="str">
        <f>VLOOKUP(C2675,state!A:B,2)</f>
        <v>Washington</v>
      </c>
      <c r="E2675" s="33" t="s">
        <v>2281</v>
      </c>
      <c r="F2675" s="33" t="str">
        <f>VLOOKUP(E2675,Sheet4!A:B,2,FALSE)</f>
        <v>Bellingham</v>
      </c>
      <c r="G2675" s="27" t="s">
        <v>2283</v>
      </c>
      <c r="H2675" s="27" t="s">
        <v>53</v>
      </c>
      <c r="I2675" s="27" t="s">
        <v>57</v>
      </c>
      <c r="J2675" s="28" t="s">
        <v>3903</v>
      </c>
      <c r="K2675" s="29">
        <v>673480</v>
      </c>
      <c r="L2675" s="29">
        <v>673480</v>
      </c>
      <c r="M2675" s="29">
        <v>0</v>
      </c>
      <c r="N2675" s="29">
        <v>0</v>
      </c>
      <c r="O2675" s="31" t="s">
        <v>4781</v>
      </c>
    </row>
    <row r="2676" spans="1:15" x14ac:dyDescent="0.25">
      <c r="A2676" s="30" t="s">
        <v>58</v>
      </c>
      <c r="B2676" s="27" t="s">
        <v>59</v>
      </c>
      <c r="C2676" s="27" t="s">
        <v>60</v>
      </c>
      <c r="D2676" s="27" t="str">
        <f>VLOOKUP(C2676,state!A:B,2)</f>
        <v>Washington</v>
      </c>
      <c r="E2676" s="33" t="s">
        <v>62</v>
      </c>
      <c r="F2676" s="33" t="str">
        <f>VLOOKUP(E2676,Sheet4!A:B,2,FALSE)</f>
        <v>Spokane</v>
      </c>
      <c r="G2676" s="27" t="s">
        <v>64</v>
      </c>
      <c r="H2676" s="27" t="s">
        <v>53</v>
      </c>
      <c r="I2676" s="27" t="s">
        <v>57</v>
      </c>
      <c r="J2676" s="28" t="s">
        <v>3939</v>
      </c>
      <c r="K2676" s="29">
        <v>235050</v>
      </c>
      <c r="L2676" s="29">
        <v>235050</v>
      </c>
      <c r="M2676" s="29">
        <v>0</v>
      </c>
      <c r="N2676" s="29">
        <v>0</v>
      </c>
      <c r="O2676" s="31" t="s">
        <v>139</v>
      </c>
    </row>
    <row r="2677" spans="1:15" x14ac:dyDescent="0.25">
      <c r="A2677" s="30" t="s">
        <v>58</v>
      </c>
      <c r="B2677" s="27" t="s">
        <v>59</v>
      </c>
      <c r="C2677" s="27" t="s">
        <v>60</v>
      </c>
      <c r="D2677" s="27" t="str">
        <f>VLOOKUP(C2677,state!A:B,2)</f>
        <v>Washington</v>
      </c>
      <c r="E2677" s="33" t="s">
        <v>62</v>
      </c>
      <c r="F2677" s="33" t="str">
        <f>VLOOKUP(E2677,Sheet4!A:B,2,FALSE)</f>
        <v>Spokane</v>
      </c>
      <c r="G2677" s="27" t="s">
        <v>64</v>
      </c>
      <c r="H2677" s="27" t="s">
        <v>53</v>
      </c>
      <c r="I2677" s="27" t="s">
        <v>57</v>
      </c>
      <c r="J2677" s="28" t="s">
        <v>3900</v>
      </c>
      <c r="K2677" s="29">
        <v>500000</v>
      </c>
      <c r="L2677" s="29">
        <v>500000</v>
      </c>
      <c r="M2677" s="29">
        <v>0</v>
      </c>
      <c r="N2677" s="29">
        <v>0</v>
      </c>
      <c r="O2677" s="31" t="s">
        <v>925</v>
      </c>
    </row>
    <row r="2678" spans="1:15" x14ac:dyDescent="0.25">
      <c r="A2678" s="30" t="s">
        <v>58</v>
      </c>
      <c r="B2678" s="27" t="s">
        <v>59</v>
      </c>
      <c r="C2678" s="27" t="s">
        <v>60</v>
      </c>
      <c r="D2678" s="27" t="str">
        <f>VLOOKUP(C2678,state!A:B,2)</f>
        <v>Washington</v>
      </c>
      <c r="E2678" s="33" t="s">
        <v>62</v>
      </c>
      <c r="F2678" s="33" t="str">
        <f>VLOOKUP(E2678,Sheet4!A:B,2,FALSE)</f>
        <v>Spokane</v>
      </c>
      <c r="G2678" s="27" t="s">
        <v>64</v>
      </c>
      <c r="H2678" s="27" t="s">
        <v>53</v>
      </c>
      <c r="I2678" s="27" t="s">
        <v>57</v>
      </c>
      <c r="J2678" s="28" t="s">
        <v>3900</v>
      </c>
      <c r="K2678" s="29">
        <v>2000000</v>
      </c>
      <c r="L2678" s="29">
        <v>2000000</v>
      </c>
      <c r="M2678" s="29">
        <v>0</v>
      </c>
      <c r="N2678" s="29">
        <v>0</v>
      </c>
      <c r="O2678" s="31" t="s">
        <v>447</v>
      </c>
    </row>
    <row r="2679" spans="1:15" x14ac:dyDescent="0.25">
      <c r="A2679" s="30" t="s">
        <v>58</v>
      </c>
      <c r="B2679" s="27" t="s">
        <v>59</v>
      </c>
      <c r="C2679" s="27" t="s">
        <v>60</v>
      </c>
      <c r="D2679" s="27" t="str">
        <f>VLOOKUP(C2679,state!A:B,2)</f>
        <v>Washington</v>
      </c>
      <c r="E2679" s="33" t="s">
        <v>62</v>
      </c>
      <c r="F2679" s="33" t="str">
        <f>VLOOKUP(E2679,Sheet4!A:B,2,FALSE)</f>
        <v>Spokane</v>
      </c>
      <c r="G2679" s="27" t="s">
        <v>64</v>
      </c>
      <c r="H2679" s="27" t="s">
        <v>53</v>
      </c>
      <c r="I2679" s="27" t="s">
        <v>57</v>
      </c>
      <c r="J2679" s="28" t="s">
        <v>3900</v>
      </c>
      <c r="K2679" s="29">
        <v>13230193</v>
      </c>
      <c r="L2679" s="29">
        <v>5202207</v>
      </c>
      <c r="M2679" s="29">
        <v>8027986</v>
      </c>
      <c r="N2679" s="29">
        <v>0</v>
      </c>
      <c r="O2679" s="31" t="s">
        <v>45</v>
      </c>
    </row>
    <row r="2680" spans="1:15" x14ac:dyDescent="0.25">
      <c r="A2680" s="30" t="s">
        <v>58</v>
      </c>
      <c r="B2680" s="27" t="s">
        <v>59</v>
      </c>
      <c r="C2680" s="27" t="s">
        <v>60</v>
      </c>
      <c r="D2680" s="27" t="str">
        <f>VLOOKUP(C2680,state!A:B,2)</f>
        <v>Washington</v>
      </c>
      <c r="E2680" s="33" t="s">
        <v>1710</v>
      </c>
      <c r="F2680" s="33" t="str">
        <f>VLOOKUP(E2680,Sheet4!A:B,2,FALSE)</f>
        <v>Pasco</v>
      </c>
      <c r="G2680" s="27" t="s">
        <v>1712</v>
      </c>
      <c r="H2680" s="27" t="s">
        <v>53</v>
      </c>
      <c r="I2680" s="27" t="s">
        <v>57</v>
      </c>
      <c r="J2680" s="28" t="s">
        <v>3919</v>
      </c>
      <c r="K2680" s="29">
        <v>3500000</v>
      </c>
      <c r="L2680" s="29">
        <v>500000</v>
      </c>
      <c r="M2680" s="29">
        <v>3000000</v>
      </c>
      <c r="N2680" s="29">
        <v>0</v>
      </c>
      <c r="O2680" s="31" t="s">
        <v>377</v>
      </c>
    </row>
    <row r="2681" spans="1:15" x14ac:dyDescent="0.25">
      <c r="A2681" s="30" t="s">
        <v>58</v>
      </c>
      <c r="B2681" s="27" t="s">
        <v>59</v>
      </c>
      <c r="C2681" s="27" t="s">
        <v>60</v>
      </c>
      <c r="D2681" s="27" t="str">
        <f>VLOOKUP(C2681,state!A:B,2)</f>
        <v>Washington</v>
      </c>
      <c r="E2681" s="33" t="s">
        <v>1710</v>
      </c>
      <c r="F2681" s="33" t="str">
        <f>VLOOKUP(E2681,Sheet4!A:B,2,FALSE)</f>
        <v>Pasco</v>
      </c>
      <c r="G2681" s="27" t="s">
        <v>1712</v>
      </c>
      <c r="H2681" s="27" t="s">
        <v>53</v>
      </c>
      <c r="I2681" s="27" t="s">
        <v>57</v>
      </c>
      <c r="J2681" s="28" t="s">
        <v>3934</v>
      </c>
      <c r="K2681" s="29">
        <v>757251</v>
      </c>
      <c r="L2681" s="29">
        <v>757251</v>
      </c>
      <c r="M2681" s="29">
        <v>0</v>
      </c>
      <c r="N2681" s="29">
        <v>0</v>
      </c>
      <c r="O2681" s="31" t="s">
        <v>69</v>
      </c>
    </row>
    <row r="2682" spans="1:15" x14ac:dyDescent="0.25">
      <c r="A2682" s="30" t="s">
        <v>58</v>
      </c>
      <c r="B2682" s="27" t="s">
        <v>59</v>
      </c>
      <c r="C2682" s="27" t="s">
        <v>60</v>
      </c>
      <c r="D2682" s="27" t="str">
        <f>VLOOKUP(C2682,state!A:B,2)</f>
        <v>Washington</v>
      </c>
      <c r="E2682" s="33" t="s">
        <v>1710</v>
      </c>
      <c r="F2682" s="33" t="str">
        <f>VLOOKUP(E2682,Sheet4!A:B,2,FALSE)</f>
        <v>Pasco</v>
      </c>
      <c r="G2682" s="27" t="s">
        <v>1712</v>
      </c>
      <c r="H2682" s="27" t="s">
        <v>53</v>
      </c>
      <c r="I2682" s="27" t="s">
        <v>57</v>
      </c>
      <c r="J2682" s="28" t="s">
        <v>3919</v>
      </c>
      <c r="K2682" s="29">
        <v>5919121</v>
      </c>
      <c r="L2682" s="29">
        <v>1469114</v>
      </c>
      <c r="M2682" s="29">
        <v>4450007</v>
      </c>
      <c r="N2682" s="29">
        <v>0</v>
      </c>
      <c r="O2682" s="31" t="s">
        <v>45</v>
      </c>
    </row>
    <row r="2683" spans="1:15" ht="30" x14ac:dyDescent="0.25">
      <c r="A2683" s="30" t="s">
        <v>58</v>
      </c>
      <c r="B2683" s="27" t="s">
        <v>59</v>
      </c>
      <c r="C2683" s="27" t="s">
        <v>60</v>
      </c>
      <c r="D2683" s="27" t="str">
        <f>VLOOKUP(C2683,state!A:B,2)</f>
        <v>Washington</v>
      </c>
      <c r="E2683" s="33" t="s">
        <v>1361</v>
      </c>
      <c r="F2683" s="33" t="str">
        <f>VLOOKUP(E2683,Sheet4!A:B,2,FALSE)</f>
        <v>Pullman/Moscow</v>
      </c>
      <c r="G2683" s="27" t="s">
        <v>1363</v>
      </c>
      <c r="H2683" s="27" t="s">
        <v>53</v>
      </c>
      <c r="I2683" s="27" t="s">
        <v>57</v>
      </c>
      <c r="J2683" s="28" t="s">
        <v>3977</v>
      </c>
      <c r="K2683" s="29">
        <v>2164086</v>
      </c>
      <c r="L2683" s="29">
        <v>0</v>
      </c>
      <c r="M2683" s="29">
        <v>2164086</v>
      </c>
      <c r="N2683" s="29">
        <v>0</v>
      </c>
      <c r="O2683" s="31" t="s">
        <v>1036</v>
      </c>
    </row>
    <row r="2684" spans="1:15" ht="30" x14ac:dyDescent="0.25">
      <c r="A2684" s="30" t="s">
        <v>58</v>
      </c>
      <c r="B2684" s="27" t="s">
        <v>59</v>
      </c>
      <c r="C2684" s="27" t="s">
        <v>60</v>
      </c>
      <c r="D2684" s="27" t="str">
        <f>VLOOKUP(C2684,state!A:B,2)</f>
        <v>Washington</v>
      </c>
      <c r="E2684" s="33" t="s">
        <v>1361</v>
      </c>
      <c r="F2684" s="33" t="str">
        <f>VLOOKUP(E2684,Sheet4!A:B,2,FALSE)</f>
        <v>Pullman/Moscow</v>
      </c>
      <c r="G2684" s="27" t="s">
        <v>1363</v>
      </c>
      <c r="H2684" s="27" t="s">
        <v>53</v>
      </c>
      <c r="I2684" s="27" t="s">
        <v>57</v>
      </c>
      <c r="J2684" s="28" t="s">
        <v>3916</v>
      </c>
      <c r="K2684" s="29">
        <v>7000000</v>
      </c>
      <c r="L2684" s="29">
        <v>0</v>
      </c>
      <c r="M2684" s="29">
        <v>0</v>
      </c>
      <c r="N2684" s="29">
        <v>7000000</v>
      </c>
      <c r="O2684" s="31" t="s">
        <v>1036</v>
      </c>
    </row>
    <row r="2685" spans="1:15" ht="30" x14ac:dyDescent="0.25">
      <c r="A2685" s="30" t="s">
        <v>58</v>
      </c>
      <c r="B2685" s="27" t="s">
        <v>59</v>
      </c>
      <c r="C2685" s="27" t="s">
        <v>60</v>
      </c>
      <c r="D2685" s="27" t="str">
        <f>VLOOKUP(C2685,state!A:B,2)</f>
        <v>Washington</v>
      </c>
      <c r="E2685" s="33" t="s">
        <v>1361</v>
      </c>
      <c r="F2685" s="33" t="str">
        <f>VLOOKUP(E2685,Sheet4!A:B,2,FALSE)</f>
        <v>Pullman/Moscow</v>
      </c>
      <c r="G2685" s="27" t="s">
        <v>1363</v>
      </c>
      <c r="H2685" s="27" t="s">
        <v>53</v>
      </c>
      <c r="I2685" s="27" t="s">
        <v>57</v>
      </c>
      <c r="J2685" s="28" t="s">
        <v>3987</v>
      </c>
      <c r="K2685" s="29">
        <v>16036892</v>
      </c>
      <c r="L2685" s="29">
        <v>978</v>
      </c>
      <c r="M2685" s="29">
        <v>16035914</v>
      </c>
      <c r="N2685" s="29">
        <v>0</v>
      </c>
      <c r="O2685" s="31" t="s">
        <v>1036</v>
      </c>
    </row>
    <row r="2686" spans="1:15" ht="30" x14ac:dyDescent="0.25">
      <c r="A2686" s="30" t="s">
        <v>58</v>
      </c>
      <c r="B2686" s="27" t="s">
        <v>59</v>
      </c>
      <c r="C2686" s="27" t="s">
        <v>60</v>
      </c>
      <c r="D2686" s="27" t="str">
        <f>VLOOKUP(C2686,state!A:B,2)</f>
        <v>Washington</v>
      </c>
      <c r="E2686" s="33" t="s">
        <v>1361</v>
      </c>
      <c r="F2686" s="33" t="str">
        <f>VLOOKUP(E2686,Sheet4!A:B,2,FALSE)</f>
        <v>Pullman/Moscow</v>
      </c>
      <c r="G2686" s="27" t="s">
        <v>1363</v>
      </c>
      <c r="H2686" s="27" t="s">
        <v>53</v>
      </c>
      <c r="I2686" s="27" t="s">
        <v>57</v>
      </c>
      <c r="J2686" s="28" t="s">
        <v>3941</v>
      </c>
      <c r="K2686" s="29">
        <v>7800000</v>
      </c>
      <c r="L2686" s="29">
        <v>1000000</v>
      </c>
      <c r="M2686" s="29">
        <v>6800000</v>
      </c>
      <c r="N2686" s="29">
        <v>0</v>
      </c>
      <c r="O2686" s="31" t="s">
        <v>1036</v>
      </c>
    </row>
    <row r="2687" spans="1:15" ht="30" x14ac:dyDescent="0.25">
      <c r="A2687" s="30" t="s">
        <v>58</v>
      </c>
      <c r="B2687" s="27" t="s">
        <v>59</v>
      </c>
      <c r="C2687" s="27" t="s">
        <v>60</v>
      </c>
      <c r="D2687" s="27" t="str">
        <f>VLOOKUP(C2687,state!A:B,2)</f>
        <v>Washington</v>
      </c>
      <c r="E2687" s="33" t="s">
        <v>59</v>
      </c>
      <c r="F2687" s="33" t="str">
        <f>VLOOKUP(E2687,Sheet4!A:B,2,FALSE)</f>
        <v>Seattle</v>
      </c>
      <c r="G2687" s="27" t="s">
        <v>1014</v>
      </c>
      <c r="H2687" s="27" t="s">
        <v>53</v>
      </c>
      <c r="I2687" s="27" t="s">
        <v>57</v>
      </c>
      <c r="J2687" s="28" t="s">
        <v>4031</v>
      </c>
      <c r="K2687" s="29">
        <v>1876800</v>
      </c>
      <c r="L2687" s="29">
        <v>0</v>
      </c>
      <c r="M2687" s="29">
        <v>1876800</v>
      </c>
      <c r="N2687" s="29">
        <v>0</v>
      </c>
      <c r="O2687" s="31" t="s">
        <v>4982</v>
      </c>
    </row>
    <row r="2688" spans="1:15" ht="30" x14ac:dyDescent="0.25">
      <c r="A2688" s="30" t="s">
        <v>58</v>
      </c>
      <c r="B2688" s="27" t="s">
        <v>59</v>
      </c>
      <c r="C2688" s="27" t="s">
        <v>60</v>
      </c>
      <c r="D2688" s="27" t="str">
        <f>VLOOKUP(C2688,state!A:B,2)</f>
        <v>Washington</v>
      </c>
      <c r="E2688" s="33" t="s">
        <v>59</v>
      </c>
      <c r="F2688" s="33" t="str">
        <f>VLOOKUP(E2688,Sheet4!A:B,2,FALSE)</f>
        <v>Seattle</v>
      </c>
      <c r="G2688" s="27" t="s">
        <v>1014</v>
      </c>
      <c r="H2688" s="27" t="s">
        <v>53</v>
      </c>
      <c r="I2688" s="27" t="s">
        <v>57</v>
      </c>
      <c r="J2688" s="28" t="s">
        <v>3979</v>
      </c>
      <c r="K2688" s="29">
        <v>1500000</v>
      </c>
      <c r="L2688" s="29">
        <v>1500000</v>
      </c>
      <c r="M2688" s="29">
        <v>0</v>
      </c>
      <c r="N2688" s="29">
        <v>0</v>
      </c>
      <c r="O2688" s="31" t="s">
        <v>96</v>
      </c>
    </row>
    <row r="2689" spans="1:15" ht="30" x14ac:dyDescent="0.25">
      <c r="A2689" s="30" t="s">
        <v>58</v>
      </c>
      <c r="B2689" s="27" t="s">
        <v>59</v>
      </c>
      <c r="C2689" s="27" t="s">
        <v>60</v>
      </c>
      <c r="D2689" s="27" t="str">
        <f>VLOOKUP(C2689,state!A:B,2)</f>
        <v>Washington</v>
      </c>
      <c r="E2689" s="33" t="s">
        <v>59</v>
      </c>
      <c r="F2689" s="33" t="str">
        <f>VLOOKUP(E2689,Sheet4!A:B,2,FALSE)</f>
        <v>Seattle</v>
      </c>
      <c r="G2689" s="27" t="s">
        <v>1014</v>
      </c>
      <c r="H2689" s="27" t="s">
        <v>53</v>
      </c>
      <c r="I2689" s="27" t="s">
        <v>57</v>
      </c>
      <c r="J2689" s="28" t="s">
        <v>3979</v>
      </c>
      <c r="K2689" s="29">
        <v>1700000</v>
      </c>
      <c r="L2689" s="29">
        <v>1700000</v>
      </c>
      <c r="M2689" s="29">
        <v>0</v>
      </c>
      <c r="N2689" s="29">
        <v>0</v>
      </c>
      <c r="O2689" s="31" t="s">
        <v>377</v>
      </c>
    </row>
    <row r="2690" spans="1:15" ht="30" x14ac:dyDescent="0.25">
      <c r="A2690" s="30" t="s">
        <v>58</v>
      </c>
      <c r="B2690" s="27" t="s">
        <v>59</v>
      </c>
      <c r="C2690" s="27" t="s">
        <v>60</v>
      </c>
      <c r="D2690" s="27" t="str">
        <f>VLOOKUP(C2690,state!A:B,2)</f>
        <v>Washington</v>
      </c>
      <c r="E2690" s="33" t="s">
        <v>59</v>
      </c>
      <c r="F2690" s="33" t="str">
        <f>VLOOKUP(E2690,Sheet4!A:B,2,FALSE)</f>
        <v>Seattle</v>
      </c>
      <c r="G2690" s="27" t="s">
        <v>1014</v>
      </c>
      <c r="H2690" s="27" t="s">
        <v>53</v>
      </c>
      <c r="I2690" s="27" t="s">
        <v>57</v>
      </c>
      <c r="J2690" s="28" t="s">
        <v>3979</v>
      </c>
      <c r="K2690" s="29">
        <v>4500000</v>
      </c>
      <c r="L2690" s="29">
        <v>4500000</v>
      </c>
      <c r="M2690" s="29">
        <v>0</v>
      </c>
      <c r="N2690" s="29">
        <v>0</v>
      </c>
      <c r="O2690" s="31" t="s">
        <v>377</v>
      </c>
    </row>
    <row r="2691" spans="1:15" ht="30" x14ac:dyDescent="0.25">
      <c r="A2691" s="30" t="s">
        <v>58</v>
      </c>
      <c r="B2691" s="27" t="s">
        <v>59</v>
      </c>
      <c r="C2691" s="27" t="s">
        <v>60</v>
      </c>
      <c r="D2691" s="27" t="str">
        <f>VLOOKUP(C2691,state!A:B,2)</f>
        <v>Washington</v>
      </c>
      <c r="E2691" s="33" t="s">
        <v>59</v>
      </c>
      <c r="F2691" s="33" t="str">
        <f>VLOOKUP(E2691,Sheet4!A:B,2,FALSE)</f>
        <v>Seattle</v>
      </c>
      <c r="G2691" s="27" t="s">
        <v>1014</v>
      </c>
      <c r="H2691" s="27" t="s">
        <v>53</v>
      </c>
      <c r="I2691" s="27" t="s">
        <v>57</v>
      </c>
      <c r="J2691" s="28" t="s">
        <v>3979</v>
      </c>
      <c r="K2691" s="29">
        <v>6826800</v>
      </c>
      <c r="L2691" s="29">
        <v>6826800</v>
      </c>
      <c r="M2691" s="29">
        <v>0</v>
      </c>
      <c r="N2691" s="29">
        <v>0</v>
      </c>
      <c r="O2691" s="31" t="s">
        <v>45</v>
      </c>
    </row>
    <row r="2692" spans="1:15" ht="45" x14ac:dyDescent="0.25">
      <c r="A2692" s="30" t="s">
        <v>58</v>
      </c>
      <c r="B2692" s="27" t="s">
        <v>59</v>
      </c>
      <c r="C2692" s="27" t="s">
        <v>60</v>
      </c>
      <c r="D2692" s="27" t="str">
        <f>VLOOKUP(C2692,state!A:B,2)</f>
        <v>Washington</v>
      </c>
      <c r="E2692" s="33" t="s">
        <v>1199</v>
      </c>
      <c r="F2692" s="33" t="str">
        <f>VLOOKUP(E2692,Sheet4!A:B,2,FALSE)</f>
        <v>Yakima</v>
      </c>
      <c r="G2692" s="27" t="s">
        <v>1201</v>
      </c>
      <c r="H2692" s="27" t="s">
        <v>53</v>
      </c>
      <c r="I2692" s="27" t="s">
        <v>57</v>
      </c>
      <c r="J2692" s="28" t="s">
        <v>3935</v>
      </c>
      <c r="K2692" s="29">
        <v>400000</v>
      </c>
      <c r="L2692" s="29">
        <v>400000</v>
      </c>
      <c r="M2692" s="29">
        <v>0</v>
      </c>
      <c r="N2692" s="29">
        <v>0</v>
      </c>
      <c r="O2692" s="31" t="s">
        <v>69</v>
      </c>
    </row>
    <row r="2693" spans="1:15" ht="45" x14ac:dyDescent="0.25">
      <c r="A2693" s="30" t="s">
        <v>58</v>
      </c>
      <c r="B2693" s="27" t="s">
        <v>59</v>
      </c>
      <c r="C2693" s="27" t="s">
        <v>60</v>
      </c>
      <c r="D2693" s="27" t="str">
        <f>VLOOKUP(C2693,state!A:B,2)</f>
        <v>Washington</v>
      </c>
      <c r="E2693" s="33" t="s">
        <v>1199</v>
      </c>
      <c r="F2693" s="33" t="str">
        <f>VLOOKUP(E2693,Sheet4!A:B,2,FALSE)</f>
        <v>Yakima</v>
      </c>
      <c r="G2693" s="27" t="s">
        <v>1201</v>
      </c>
      <c r="H2693" s="27" t="s">
        <v>53</v>
      </c>
      <c r="I2693" s="27" t="s">
        <v>57</v>
      </c>
      <c r="J2693" s="28" t="s">
        <v>3933</v>
      </c>
      <c r="K2693" s="29">
        <v>1626384</v>
      </c>
      <c r="L2693" s="29">
        <v>1626384</v>
      </c>
      <c r="M2693" s="29">
        <v>0</v>
      </c>
      <c r="N2693" s="29">
        <v>0</v>
      </c>
      <c r="O2693" s="31" t="s">
        <v>44</v>
      </c>
    </row>
    <row r="2694" spans="1:15" ht="30" x14ac:dyDescent="0.25">
      <c r="A2694" s="30" t="s">
        <v>58</v>
      </c>
      <c r="B2694" s="27" t="s">
        <v>59</v>
      </c>
      <c r="C2694" s="27" t="s">
        <v>60</v>
      </c>
      <c r="D2694" s="27" t="str">
        <f>VLOOKUP(C2694,state!A:B,2)</f>
        <v>Washington</v>
      </c>
      <c r="E2694" s="33" t="s">
        <v>3276</v>
      </c>
      <c r="F2694" s="33" t="str">
        <f>VLOOKUP(E2694,Sheet4!A:B,2,FALSE)</f>
        <v>Everett</v>
      </c>
      <c r="G2694" s="27" t="s">
        <v>3278</v>
      </c>
      <c r="H2694" s="27" t="s">
        <v>154</v>
      </c>
      <c r="I2694" s="27" t="s">
        <v>161</v>
      </c>
      <c r="J2694" s="28" t="s">
        <v>3955</v>
      </c>
      <c r="K2694" s="29">
        <v>997000</v>
      </c>
      <c r="L2694" s="29">
        <v>997000</v>
      </c>
      <c r="M2694" s="29">
        <v>0</v>
      </c>
      <c r="N2694" s="29">
        <v>0</v>
      </c>
      <c r="O2694" s="31" t="s">
        <v>96</v>
      </c>
    </row>
    <row r="2695" spans="1:15" x14ac:dyDescent="0.25">
      <c r="A2695" s="30" t="s">
        <v>58</v>
      </c>
      <c r="B2695" s="27" t="s">
        <v>59</v>
      </c>
      <c r="C2695" s="27" t="s">
        <v>60</v>
      </c>
      <c r="D2695" s="27" t="str">
        <f>VLOOKUP(C2695,state!A:B,2)</f>
        <v>Washington</v>
      </c>
      <c r="E2695" s="33" t="s">
        <v>1590</v>
      </c>
      <c r="F2695" s="33" t="str">
        <f>VLOOKUP(E2695,Sheet4!A:B,2,FALSE)</f>
        <v>Auburn</v>
      </c>
      <c r="G2695" s="27" t="s">
        <v>1591</v>
      </c>
      <c r="H2695" s="27" t="s">
        <v>154</v>
      </c>
      <c r="I2695" s="27" t="s">
        <v>161</v>
      </c>
      <c r="J2695" s="28" t="s">
        <v>3898</v>
      </c>
      <c r="K2695" s="29">
        <v>500000</v>
      </c>
      <c r="L2695" s="29">
        <v>500000</v>
      </c>
      <c r="M2695" s="29">
        <v>0</v>
      </c>
      <c r="N2695" s="29">
        <v>0</v>
      </c>
      <c r="O2695" s="31" t="s">
        <v>355</v>
      </c>
    </row>
    <row r="2696" spans="1:15" ht="30" x14ac:dyDescent="0.25">
      <c r="A2696" s="30" t="s">
        <v>15</v>
      </c>
      <c r="B2696" s="27" t="s">
        <v>110</v>
      </c>
      <c r="C2696" s="27" t="s">
        <v>749</v>
      </c>
      <c r="D2696" s="27" t="str">
        <f>VLOOKUP(C2696,state!A:B,2)</f>
        <v>Wisconsin</v>
      </c>
      <c r="E2696" s="33" t="s">
        <v>1868</v>
      </c>
      <c r="F2696" s="33" t="str">
        <f>VLOOKUP(E2696,Sheet4!A:B,2,FALSE)</f>
        <v>Madison</v>
      </c>
      <c r="G2696" s="27" t="s">
        <v>1869</v>
      </c>
      <c r="H2696" s="28" t="s">
        <v>10</v>
      </c>
      <c r="I2696" s="28"/>
      <c r="J2696" s="28" t="s">
        <v>3951</v>
      </c>
      <c r="K2696" s="29">
        <v>1359638</v>
      </c>
      <c r="L2696" s="29">
        <v>0</v>
      </c>
      <c r="M2696" s="29">
        <v>1359638</v>
      </c>
      <c r="N2696" s="29">
        <v>0</v>
      </c>
      <c r="O2696" s="31" t="s">
        <v>102</v>
      </c>
    </row>
    <row r="2697" spans="1:15" ht="30" x14ac:dyDescent="0.25">
      <c r="A2697" s="30" t="s">
        <v>15</v>
      </c>
      <c r="B2697" s="27" t="s">
        <v>110</v>
      </c>
      <c r="C2697" s="27" t="s">
        <v>749</v>
      </c>
      <c r="D2697" s="27" t="str">
        <f>VLOOKUP(C2697,state!A:B,2)</f>
        <v>Wisconsin</v>
      </c>
      <c r="E2697" s="33" t="s">
        <v>1868</v>
      </c>
      <c r="F2697" s="33" t="str">
        <f>VLOOKUP(E2697,Sheet4!A:B,2,FALSE)</f>
        <v>Madison</v>
      </c>
      <c r="G2697" s="27" t="s">
        <v>1869</v>
      </c>
      <c r="H2697" s="28" t="s">
        <v>10</v>
      </c>
      <c r="I2697" s="28"/>
      <c r="J2697" s="28" t="s">
        <v>3998</v>
      </c>
      <c r="K2697" s="29">
        <v>1503996</v>
      </c>
      <c r="L2697" s="29">
        <v>0</v>
      </c>
      <c r="M2697" s="29">
        <v>1503996</v>
      </c>
      <c r="N2697" s="29">
        <v>0</v>
      </c>
      <c r="O2697" s="31" t="s">
        <v>102</v>
      </c>
    </row>
    <row r="2698" spans="1:15" ht="30" x14ac:dyDescent="0.25">
      <c r="A2698" s="30" t="s">
        <v>15</v>
      </c>
      <c r="B2698" s="27" t="s">
        <v>110</v>
      </c>
      <c r="C2698" s="27" t="s">
        <v>749</v>
      </c>
      <c r="D2698" s="27" t="str">
        <f>VLOOKUP(C2698,state!A:B,2)</f>
        <v>Wisconsin</v>
      </c>
      <c r="E2698" s="33" t="s">
        <v>1868</v>
      </c>
      <c r="F2698" s="33" t="str">
        <f>VLOOKUP(E2698,Sheet4!A:B,2,FALSE)</f>
        <v>Madison</v>
      </c>
      <c r="G2698" s="27" t="s">
        <v>1869</v>
      </c>
      <c r="H2698" s="28" t="s">
        <v>10</v>
      </c>
      <c r="I2698" s="28"/>
      <c r="J2698" s="28" t="s">
        <v>3937</v>
      </c>
      <c r="K2698" s="29">
        <v>1897272</v>
      </c>
      <c r="L2698" s="29">
        <v>0</v>
      </c>
      <c r="M2698" s="29">
        <v>1897272</v>
      </c>
      <c r="N2698" s="29">
        <v>0</v>
      </c>
      <c r="O2698" s="31" t="s">
        <v>102</v>
      </c>
    </row>
    <row r="2699" spans="1:15" ht="30" x14ac:dyDescent="0.25">
      <c r="A2699" s="30" t="s">
        <v>15</v>
      </c>
      <c r="B2699" s="27" t="s">
        <v>110</v>
      </c>
      <c r="C2699" s="27" t="s">
        <v>749</v>
      </c>
      <c r="D2699" s="27" t="str">
        <f>VLOOKUP(C2699,state!A:B,2)</f>
        <v>Wisconsin</v>
      </c>
      <c r="E2699" s="33" t="s">
        <v>1868</v>
      </c>
      <c r="F2699" s="33" t="str">
        <f>VLOOKUP(E2699,Sheet4!A:B,2,FALSE)</f>
        <v>Madison</v>
      </c>
      <c r="G2699" s="27" t="s">
        <v>1869</v>
      </c>
      <c r="H2699" s="28" t="s">
        <v>10</v>
      </c>
      <c r="I2699" s="28"/>
      <c r="J2699" s="28" t="s">
        <v>3991</v>
      </c>
      <c r="K2699" s="29">
        <v>1976934</v>
      </c>
      <c r="L2699" s="29">
        <v>0</v>
      </c>
      <c r="M2699" s="29">
        <v>1976934</v>
      </c>
      <c r="N2699" s="29">
        <v>0</v>
      </c>
      <c r="O2699" s="31" t="s">
        <v>102</v>
      </c>
    </row>
    <row r="2700" spans="1:15" ht="30" x14ac:dyDescent="0.25">
      <c r="A2700" s="30" t="s">
        <v>15</v>
      </c>
      <c r="B2700" s="27" t="s">
        <v>110</v>
      </c>
      <c r="C2700" s="27" t="s">
        <v>749</v>
      </c>
      <c r="D2700" s="27" t="str">
        <f>VLOOKUP(C2700,state!A:B,2)</f>
        <v>Wisconsin</v>
      </c>
      <c r="E2700" s="33" t="s">
        <v>1868</v>
      </c>
      <c r="F2700" s="33" t="str">
        <f>VLOOKUP(E2700,Sheet4!A:B,2,FALSE)</f>
        <v>Madison</v>
      </c>
      <c r="G2700" s="27" t="s">
        <v>1869</v>
      </c>
      <c r="H2700" s="28" t="s">
        <v>10</v>
      </c>
      <c r="I2700" s="28"/>
      <c r="J2700" s="28" t="s">
        <v>4011</v>
      </c>
      <c r="K2700" s="29">
        <v>3352542</v>
      </c>
      <c r="L2700" s="29">
        <v>0</v>
      </c>
      <c r="M2700" s="29">
        <v>3352542</v>
      </c>
      <c r="N2700" s="29">
        <v>0</v>
      </c>
      <c r="O2700" s="31" t="s">
        <v>102</v>
      </c>
    </row>
    <row r="2701" spans="1:15" ht="30" x14ac:dyDescent="0.25">
      <c r="A2701" s="30" t="s">
        <v>15</v>
      </c>
      <c r="B2701" s="27" t="s">
        <v>110</v>
      </c>
      <c r="C2701" s="27" t="s">
        <v>749</v>
      </c>
      <c r="D2701" s="27" t="str">
        <f>VLOOKUP(C2701,state!A:B,2)</f>
        <v>Wisconsin</v>
      </c>
      <c r="E2701" s="33" t="s">
        <v>1868</v>
      </c>
      <c r="F2701" s="33" t="str">
        <f>VLOOKUP(E2701,Sheet4!A:B,2,FALSE)</f>
        <v>Madison</v>
      </c>
      <c r="G2701" s="27" t="s">
        <v>1869</v>
      </c>
      <c r="H2701" s="28" t="s">
        <v>10</v>
      </c>
      <c r="I2701" s="28"/>
      <c r="J2701" s="28" t="s">
        <v>4017</v>
      </c>
      <c r="K2701" s="29">
        <v>15749071</v>
      </c>
      <c r="L2701" s="29">
        <v>15749071</v>
      </c>
      <c r="M2701" s="29">
        <v>0</v>
      </c>
      <c r="N2701" s="29">
        <v>0</v>
      </c>
      <c r="O2701" s="31" t="s">
        <v>102</v>
      </c>
    </row>
    <row r="2702" spans="1:15" x14ac:dyDescent="0.25">
      <c r="A2702" s="30" t="s">
        <v>15</v>
      </c>
      <c r="B2702" s="27" t="s">
        <v>110</v>
      </c>
      <c r="C2702" s="27" t="s">
        <v>749</v>
      </c>
      <c r="D2702" s="27" t="str">
        <f>VLOOKUP(C2702,state!A:B,2)</f>
        <v>Wisconsin</v>
      </c>
      <c r="E2702" s="33" t="s">
        <v>3534</v>
      </c>
      <c r="F2702" s="33" t="str">
        <f>VLOOKUP(E2702,Sheet4!A:B,2,FALSE)</f>
        <v>Appleton</v>
      </c>
      <c r="G2702" s="27" t="s">
        <v>3536</v>
      </c>
      <c r="H2702" s="27" t="s">
        <v>53</v>
      </c>
      <c r="I2702" s="27" t="s">
        <v>57</v>
      </c>
      <c r="J2702" s="28" t="s">
        <v>3903</v>
      </c>
      <c r="K2702" s="29">
        <v>10993320</v>
      </c>
      <c r="L2702" s="29">
        <v>2187292</v>
      </c>
      <c r="M2702" s="29">
        <v>8806028</v>
      </c>
      <c r="N2702" s="29">
        <v>0</v>
      </c>
      <c r="O2702" s="31" t="s">
        <v>4715</v>
      </c>
    </row>
    <row r="2703" spans="1:15" x14ac:dyDescent="0.25">
      <c r="A2703" s="30" t="s">
        <v>15</v>
      </c>
      <c r="B2703" s="27" t="s">
        <v>110</v>
      </c>
      <c r="C2703" s="27" t="s">
        <v>749</v>
      </c>
      <c r="D2703" s="27" t="str">
        <f>VLOOKUP(C2703,state!A:B,2)</f>
        <v>Wisconsin</v>
      </c>
      <c r="E2703" s="33" t="s">
        <v>1217</v>
      </c>
      <c r="F2703" s="33" t="str">
        <f>VLOOKUP(E2703,Sheet4!A:B,2,FALSE)</f>
        <v>Mosinee</v>
      </c>
      <c r="G2703" s="27" t="s">
        <v>1219</v>
      </c>
      <c r="H2703" s="27" t="s">
        <v>53</v>
      </c>
      <c r="I2703" s="27" t="s">
        <v>57</v>
      </c>
      <c r="J2703" s="28" t="s">
        <v>3916</v>
      </c>
      <c r="K2703" s="29">
        <v>118000</v>
      </c>
      <c r="L2703" s="29">
        <v>0</v>
      </c>
      <c r="M2703" s="29">
        <v>0</v>
      </c>
      <c r="N2703" s="29">
        <v>118000</v>
      </c>
      <c r="O2703" s="31" t="s">
        <v>4230</v>
      </c>
    </row>
    <row r="2704" spans="1:15" ht="30" x14ac:dyDescent="0.25">
      <c r="A2704" s="30" t="s">
        <v>15</v>
      </c>
      <c r="B2704" s="27" t="s">
        <v>110</v>
      </c>
      <c r="C2704" s="27" t="s">
        <v>749</v>
      </c>
      <c r="D2704" s="27" t="str">
        <f>VLOOKUP(C2704,state!A:B,2)</f>
        <v>Wisconsin</v>
      </c>
      <c r="E2704" s="33" t="s">
        <v>1217</v>
      </c>
      <c r="F2704" s="33" t="str">
        <f>VLOOKUP(E2704,Sheet4!A:B,2,FALSE)</f>
        <v>Mosinee</v>
      </c>
      <c r="G2704" s="27" t="s">
        <v>1219</v>
      </c>
      <c r="H2704" s="27" t="s">
        <v>53</v>
      </c>
      <c r="I2704" s="27" t="s">
        <v>57</v>
      </c>
      <c r="J2704" s="28" t="s">
        <v>3916</v>
      </c>
      <c r="K2704" s="29">
        <v>3835894</v>
      </c>
      <c r="L2704" s="29">
        <v>0</v>
      </c>
      <c r="M2704" s="29">
        <v>0</v>
      </c>
      <c r="N2704" s="29">
        <v>3835894</v>
      </c>
      <c r="O2704" s="31" t="s">
        <v>4884</v>
      </c>
    </row>
    <row r="2705" spans="1:15" x14ac:dyDescent="0.25">
      <c r="A2705" s="30" t="s">
        <v>15</v>
      </c>
      <c r="B2705" s="27" t="s">
        <v>110</v>
      </c>
      <c r="C2705" s="27" t="s">
        <v>749</v>
      </c>
      <c r="D2705" s="27" t="str">
        <f>VLOOKUP(C2705,state!A:B,2)</f>
        <v>Wisconsin</v>
      </c>
      <c r="E2705" s="33" t="s">
        <v>1217</v>
      </c>
      <c r="F2705" s="33" t="str">
        <f>VLOOKUP(E2705,Sheet4!A:B,2,FALSE)</f>
        <v>Mosinee</v>
      </c>
      <c r="G2705" s="27" t="s">
        <v>1219</v>
      </c>
      <c r="H2705" s="27" t="s">
        <v>53</v>
      </c>
      <c r="I2705" s="27" t="s">
        <v>57</v>
      </c>
      <c r="J2705" s="28" t="s">
        <v>3987</v>
      </c>
      <c r="K2705" s="29">
        <v>220325</v>
      </c>
      <c r="L2705" s="29">
        <v>220325</v>
      </c>
      <c r="M2705" s="29">
        <v>0</v>
      </c>
      <c r="N2705" s="29">
        <v>0</v>
      </c>
      <c r="O2705" s="31" t="s">
        <v>44</v>
      </c>
    </row>
    <row r="2706" spans="1:15" ht="30" x14ac:dyDescent="0.25">
      <c r="A2706" s="30" t="s">
        <v>15</v>
      </c>
      <c r="B2706" s="27" t="s">
        <v>110</v>
      </c>
      <c r="C2706" s="27" t="s">
        <v>749</v>
      </c>
      <c r="D2706" s="27" t="str">
        <f>VLOOKUP(C2706,state!A:B,2)</f>
        <v>Wisconsin</v>
      </c>
      <c r="E2706" s="33" t="s">
        <v>1870</v>
      </c>
      <c r="F2706" s="33" t="str">
        <f>VLOOKUP(E2706,Sheet4!A:B,2,FALSE)</f>
        <v>Eau Claire</v>
      </c>
      <c r="G2706" s="27" t="s">
        <v>1872</v>
      </c>
      <c r="H2706" s="27" t="s">
        <v>53</v>
      </c>
      <c r="I2706" s="27" t="s">
        <v>57</v>
      </c>
      <c r="J2706" s="28" t="s">
        <v>3910</v>
      </c>
      <c r="K2706" s="29">
        <v>1697698</v>
      </c>
      <c r="L2706" s="29">
        <v>1025414</v>
      </c>
      <c r="M2706" s="29">
        <v>672284</v>
      </c>
      <c r="N2706" s="29">
        <v>0</v>
      </c>
      <c r="O2706" s="31" t="s">
        <v>4939</v>
      </c>
    </row>
    <row r="2707" spans="1:15" ht="30" x14ac:dyDescent="0.25">
      <c r="A2707" s="30" t="s">
        <v>15</v>
      </c>
      <c r="B2707" s="27" t="s">
        <v>110</v>
      </c>
      <c r="C2707" s="27" t="s">
        <v>749</v>
      </c>
      <c r="D2707" s="27" t="str">
        <f>VLOOKUP(C2707,state!A:B,2)</f>
        <v>Wisconsin</v>
      </c>
      <c r="E2707" s="33" t="s">
        <v>751</v>
      </c>
      <c r="F2707" s="33" t="str">
        <f>VLOOKUP(E2707,Sheet4!A:B,2,FALSE)</f>
        <v>Green Bay</v>
      </c>
      <c r="G2707" s="27" t="s">
        <v>753</v>
      </c>
      <c r="H2707" s="27" t="s">
        <v>53</v>
      </c>
      <c r="I2707" s="27" t="s">
        <v>57</v>
      </c>
      <c r="J2707" s="28" t="s">
        <v>3916</v>
      </c>
      <c r="K2707" s="29">
        <v>157500</v>
      </c>
      <c r="L2707" s="29">
        <v>157500</v>
      </c>
      <c r="M2707" s="29">
        <v>0</v>
      </c>
      <c r="N2707" s="29">
        <v>0</v>
      </c>
      <c r="O2707" s="31" t="s">
        <v>52</v>
      </c>
    </row>
    <row r="2708" spans="1:15" ht="30" x14ac:dyDescent="0.25">
      <c r="A2708" s="30" t="s">
        <v>15</v>
      </c>
      <c r="B2708" s="27" t="s">
        <v>110</v>
      </c>
      <c r="C2708" s="27" t="s">
        <v>749</v>
      </c>
      <c r="D2708" s="27" t="str">
        <f>VLOOKUP(C2708,state!A:B,2)</f>
        <v>Wisconsin</v>
      </c>
      <c r="E2708" s="33" t="s">
        <v>751</v>
      </c>
      <c r="F2708" s="33" t="str">
        <f>VLOOKUP(E2708,Sheet4!A:B,2,FALSE)</f>
        <v>Green Bay</v>
      </c>
      <c r="G2708" s="27" t="s">
        <v>753</v>
      </c>
      <c r="H2708" s="27" t="s">
        <v>53</v>
      </c>
      <c r="I2708" s="27" t="s">
        <v>57</v>
      </c>
      <c r="J2708" s="28" t="s">
        <v>3916</v>
      </c>
      <c r="K2708" s="29">
        <v>3193039</v>
      </c>
      <c r="L2708" s="29">
        <v>3193039</v>
      </c>
      <c r="M2708" s="29">
        <v>0</v>
      </c>
      <c r="N2708" s="29">
        <v>0</v>
      </c>
      <c r="O2708" s="31" t="s">
        <v>199</v>
      </c>
    </row>
    <row r="2709" spans="1:15" x14ac:dyDescent="0.25">
      <c r="A2709" s="30" t="s">
        <v>15</v>
      </c>
      <c r="B2709" s="27" t="s">
        <v>110</v>
      </c>
      <c r="C2709" s="27" t="s">
        <v>749</v>
      </c>
      <c r="D2709" s="27" t="str">
        <f>VLOOKUP(C2709,state!A:B,2)</f>
        <v>Wisconsin</v>
      </c>
      <c r="E2709" s="33" t="s">
        <v>1631</v>
      </c>
      <c r="F2709" s="33" t="str">
        <f>VLOOKUP(E2709,Sheet4!A:B,2,FALSE)</f>
        <v>La Crosse</v>
      </c>
      <c r="G2709" s="27" t="s">
        <v>1633</v>
      </c>
      <c r="H2709" s="27" t="s">
        <v>53</v>
      </c>
      <c r="I2709" s="27" t="s">
        <v>57</v>
      </c>
      <c r="J2709" s="28" t="s">
        <v>3910</v>
      </c>
      <c r="K2709" s="29">
        <v>193947</v>
      </c>
      <c r="L2709" s="29">
        <v>0</v>
      </c>
      <c r="M2709" s="29">
        <v>193947</v>
      </c>
      <c r="N2709" s="29">
        <v>0</v>
      </c>
      <c r="O2709" s="31" t="s">
        <v>5002</v>
      </c>
    </row>
    <row r="2710" spans="1:15" x14ac:dyDescent="0.25">
      <c r="A2710" s="30" t="s">
        <v>15</v>
      </c>
      <c r="B2710" s="27" t="s">
        <v>110</v>
      </c>
      <c r="C2710" s="27" t="s">
        <v>749</v>
      </c>
      <c r="D2710" s="27" t="str">
        <f>VLOOKUP(C2710,state!A:B,2)</f>
        <v>Wisconsin</v>
      </c>
      <c r="E2710" s="33" t="s">
        <v>1631</v>
      </c>
      <c r="F2710" s="33" t="str">
        <f>VLOOKUP(E2710,Sheet4!A:B,2,FALSE)</f>
        <v>La Crosse</v>
      </c>
      <c r="G2710" s="27" t="s">
        <v>1633</v>
      </c>
      <c r="H2710" s="27" t="s">
        <v>53</v>
      </c>
      <c r="I2710" s="27" t="s">
        <v>57</v>
      </c>
      <c r="J2710" s="28" t="s">
        <v>3933</v>
      </c>
      <c r="K2710" s="29">
        <v>438000</v>
      </c>
      <c r="L2710" s="29">
        <v>438000</v>
      </c>
      <c r="M2710" s="29">
        <v>0</v>
      </c>
      <c r="N2710" s="29">
        <v>0</v>
      </c>
      <c r="O2710" s="31" t="s">
        <v>44</v>
      </c>
    </row>
    <row r="2711" spans="1:15" x14ac:dyDescent="0.25">
      <c r="A2711" s="30" t="s">
        <v>15</v>
      </c>
      <c r="B2711" s="27" t="s">
        <v>110</v>
      </c>
      <c r="C2711" s="27" t="s">
        <v>749</v>
      </c>
      <c r="D2711" s="27" t="str">
        <f>VLOOKUP(C2711,state!A:B,2)</f>
        <v>Wisconsin</v>
      </c>
      <c r="E2711" s="33" t="s">
        <v>1631</v>
      </c>
      <c r="F2711" s="33" t="str">
        <f>VLOOKUP(E2711,Sheet4!A:B,2,FALSE)</f>
        <v>La Crosse</v>
      </c>
      <c r="G2711" s="27" t="s">
        <v>1633</v>
      </c>
      <c r="H2711" s="27" t="s">
        <v>53</v>
      </c>
      <c r="I2711" s="27" t="s">
        <v>57</v>
      </c>
      <c r="J2711" s="28" t="s">
        <v>3933</v>
      </c>
      <c r="K2711" s="29">
        <v>800000</v>
      </c>
      <c r="L2711" s="29">
        <v>800000</v>
      </c>
      <c r="M2711" s="29">
        <v>0</v>
      </c>
      <c r="N2711" s="29">
        <v>0</v>
      </c>
      <c r="O2711" s="31" t="s">
        <v>199</v>
      </c>
    </row>
    <row r="2712" spans="1:15" ht="30" x14ac:dyDescent="0.25">
      <c r="A2712" s="30" t="s">
        <v>15</v>
      </c>
      <c r="B2712" s="27" t="s">
        <v>110</v>
      </c>
      <c r="C2712" s="27" t="s">
        <v>749</v>
      </c>
      <c r="D2712" s="27" t="str">
        <f>VLOOKUP(C2712,state!A:B,2)</f>
        <v>Wisconsin</v>
      </c>
      <c r="E2712" s="33" t="s">
        <v>854</v>
      </c>
      <c r="F2712" s="33" t="str">
        <f>VLOOKUP(E2712,Sheet4!A:B,2,FALSE)</f>
        <v>Milwaukee</v>
      </c>
      <c r="G2712" s="27" t="s">
        <v>856</v>
      </c>
      <c r="H2712" s="27" t="s">
        <v>53</v>
      </c>
      <c r="I2712" s="27" t="s">
        <v>57</v>
      </c>
      <c r="J2712" s="28" t="s">
        <v>3969</v>
      </c>
      <c r="K2712" s="29">
        <v>1100874</v>
      </c>
      <c r="L2712" s="29">
        <v>0</v>
      </c>
      <c r="M2712" s="29">
        <v>1100874</v>
      </c>
      <c r="N2712" s="29">
        <v>0</v>
      </c>
      <c r="O2712" s="31" t="s">
        <v>31</v>
      </c>
    </row>
    <row r="2713" spans="1:15" ht="30" x14ac:dyDescent="0.25">
      <c r="A2713" s="30" t="s">
        <v>15</v>
      </c>
      <c r="B2713" s="27" t="s">
        <v>110</v>
      </c>
      <c r="C2713" s="27" t="s">
        <v>749</v>
      </c>
      <c r="D2713" s="27" t="str">
        <f>VLOOKUP(C2713,state!A:B,2)</f>
        <v>Wisconsin</v>
      </c>
      <c r="E2713" s="33" t="s">
        <v>854</v>
      </c>
      <c r="F2713" s="33" t="str">
        <f>VLOOKUP(E2713,Sheet4!A:B,2,FALSE)</f>
        <v>Milwaukee</v>
      </c>
      <c r="G2713" s="27" t="s">
        <v>856</v>
      </c>
      <c r="H2713" s="27" t="s">
        <v>53</v>
      </c>
      <c r="I2713" s="27" t="s">
        <v>57</v>
      </c>
      <c r="J2713" s="28" t="s">
        <v>3969</v>
      </c>
      <c r="K2713" s="29">
        <v>334200</v>
      </c>
      <c r="L2713" s="29">
        <v>34200</v>
      </c>
      <c r="M2713" s="29">
        <v>300000</v>
      </c>
      <c r="N2713" s="29">
        <v>0</v>
      </c>
      <c r="O2713" s="31" t="s">
        <v>5310</v>
      </c>
    </row>
    <row r="2714" spans="1:15" ht="30" x14ac:dyDescent="0.25">
      <c r="A2714" s="30" t="s">
        <v>15</v>
      </c>
      <c r="B2714" s="27" t="s">
        <v>110</v>
      </c>
      <c r="C2714" s="27" t="s">
        <v>749</v>
      </c>
      <c r="D2714" s="27" t="str">
        <f>VLOOKUP(C2714,state!A:B,2)</f>
        <v>Wisconsin</v>
      </c>
      <c r="E2714" s="33" t="s">
        <v>854</v>
      </c>
      <c r="F2714" s="33" t="str">
        <f>VLOOKUP(E2714,Sheet4!A:B,2,FALSE)</f>
        <v>Milwaukee</v>
      </c>
      <c r="G2714" s="27" t="s">
        <v>856</v>
      </c>
      <c r="H2714" s="27" t="s">
        <v>53</v>
      </c>
      <c r="I2714" s="27" t="s">
        <v>57</v>
      </c>
      <c r="J2714" s="28" t="s">
        <v>3969</v>
      </c>
      <c r="K2714" s="29">
        <v>77349</v>
      </c>
      <c r="L2714" s="29">
        <v>77349</v>
      </c>
      <c r="M2714" s="29">
        <v>0</v>
      </c>
      <c r="N2714" s="29">
        <v>0</v>
      </c>
      <c r="O2714" s="31" t="s">
        <v>5309</v>
      </c>
    </row>
    <row r="2715" spans="1:15" ht="30" x14ac:dyDescent="0.25">
      <c r="A2715" s="30" t="s">
        <v>15</v>
      </c>
      <c r="B2715" s="27" t="s">
        <v>110</v>
      </c>
      <c r="C2715" s="27" t="s">
        <v>749</v>
      </c>
      <c r="D2715" s="27" t="str">
        <f>VLOOKUP(C2715,state!A:B,2)</f>
        <v>Wisconsin</v>
      </c>
      <c r="E2715" s="33" t="s">
        <v>854</v>
      </c>
      <c r="F2715" s="33" t="str">
        <f>VLOOKUP(E2715,Sheet4!A:B,2,FALSE)</f>
        <v>Milwaukee</v>
      </c>
      <c r="G2715" s="27" t="s">
        <v>856</v>
      </c>
      <c r="H2715" s="27" t="s">
        <v>53</v>
      </c>
      <c r="I2715" s="27" t="s">
        <v>57</v>
      </c>
      <c r="J2715" s="28" t="s">
        <v>3969</v>
      </c>
      <c r="K2715" s="29">
        <v>168760</v>
      </c>
      <c r="L2715" s="29">
        <v>168760</v>
      </c>
      <c r="M2715" s="29">
        <v>0</v>
      </c>
      <c r="N2715" s="29">
        <v>0</v>
      </c>
      <c r="O2715" s="31" t="s">
        <v>417</v>
      </c>
    </row>
    <row r="2716" spans="1:15" ht="30" x14ac:dyDescent="0.25">
      <c r="A2716" s="30" t="s">
        <v>15</v>
      </c>
      <c r="B2716" s="27" t="s">
        <v>110</v>
      </c>
      <c r="C2716" s="27" t="s">
        <v>749</v>
      </c>
      <c r="D2716" s="27" t="str">
        <f>VLOOKUP(C2716,state!A:B,2)</f>
        <v>Wisconsin</v>
      </c>
      <c r="E2716" s="33" t="s">
        <v>854</v>
      </c>
      <c r="F2716" s="33" t="str">
        <f>VLOOKUP(E2716,Sheet4!A:B,2,FALSE)</f>
        <v>Milwaukee</v>
      </c>
      <c r="G2716" s="27" t="s">
        <v>856</v>
      </c>
      <c r="H2716" s="27" t="s">
        <v>53</v>
      </c>
      <c r="I2716" s="27" t="s">
        <v>57</v>
      </c>
      <c r="J2716" s="28" t="s">
        <v>3980</v>
      </c>
      <c r="K2716" s="29">
        <v>1744647</v>
      </c>
      <c r="L2716" s="29">
        <v>1744647</v>
      </c>
      <c r="M2716" s="29">
        <v>0</v>
      </c>
      <c r="N2716" s="29">
        <v>0</v>
      </c>
      <c r="O2716" s="31" t="s">
        <v>5311</v>
      </c>
    </row>
    <row r="2717" spans="1:15" ht="30" x14ac:dyDescent="0.25">
      <c r="A2717" s="30" t="s">
        <v>15</v>
      </c>
      <c r="B2717" s="27" t="s">
        <v>110</v>
      </c>
      <c r="C2717" s="27" t="s">
        <v>749</v>
      </c>
      <c r="D2717" s="27" t="str">
        <f>VLOOKUP(C2717,state!A:B,2)</f>
        <v>Wisconsin</v>
      </c>
      <c r="E2717" s="33" t="s">
        <v>1629</v>
      </c>
      <c r="F2717" s="33" t="str">
        <f>VLOOKUP(E2717,Sheet4!A:B,2,FALSE)</f>
        <v>Madison</v>
      </c>
      <c r="G2717" s="27" t="s">
        <v>1630</v>
      </c>
      <c r="H2717" s="27" t="s">
        <v>53</v>
      </c>
      <c r="I2717" s="27" t="s">
        <v>57</v>
      </c>
      <c r="J2717" s="28" t="s">
        <v>3984</v>
      </c>
      <c r="K2717" s="29">
        <v>1206278</v>
      </c>
      <c r="L2717" s="29">
        <v>0</v>
      </c>
      <c r="M2717" s="29">
        <v>1206278</v>
      </c>
      <c r="N2717" s="29">
        <v>0</v>
      </c>
      <c r="O2717" s="31" t="s">
        <v>1331</v>
      </c>
    </row>
    <row r="2718" spans="1:15" ht="30" x14ac:dyDescent="0.25">
      <c r="A2718" s="30" t="s">
        <v>15</v>
      </c>
      <c r="B2718" s="27" t="s">
        <v>110</v>
      </c>
      <c r="C2718" s="27" t="s">
        <v>749</v>
      </c>
      <c r="D2718" s="27" t="str">
        <f>VLOOKUP(C2718,state!A:B,2)</f>
        <v>Wisconsin</v>
      </c>
      <c r="E2718" s="33" t="s">
        <v>1629</v>
      </c>
      <c r="F2718" s="33" t="str">
        <f>VLOOKUP(E2718,Sheet4!A:B,2,FALSE)</f>
        <v>Madison</v>
      </c>
      <c r="G2718" s="27" t="s">
        <v>1630</v>
      </c>
      <c r="H2718" s="27" t="s">
        <v>53</v>
      </c>
      <c r="I2718" s="27" t="s">
        <v>57</v>
      </c>
      <c r="J2718" s="28" t="s">
        <v>3921</v>
      </c>
      <c r="K2718" s="29">
        <v>1814683</v>
      </c>
      <c r="L2718" s="29">
        <v>0</v>
      </c>
      <c r="M2718" s="29">
        <v>1814683</v>
      </c>
      <c r="N2718" s="29">
        <v>0</v>
      </c>
      <c r="O2718" s="31" t="s">
        <v>5340</v>
      </c>
    </row>
    <row r="2719" spans="1:15" ht="30" x14ac:dyDescent="0.25">
      <c r="A2719" s="30" t="s">
        <v>15</v>
      </c>
      <c r="B2719" s="27" t="s">
        <v>110</v>
      </c>
      <c r="C2719" s="27" t="s">
        <v>749</v>
      </c>
      <c r="D2719" s="27" t="str">
        <f>VLOOKUP(C2719,state!A:B,2)</f>
        <v>Wisconsin</v>
      </c>
      <c r="E2719" s="33" t="s">
        <v>1629</v>
      </c>
      <c r="F2719" s="33" t="str">
        <f>VLOOKUP(E2719,Sheet4!A:B,2,FALSE)</f>
        <v>Madison</v>
      </c>
      <c r="G2719" s="27" t="s">
        <v>1630</v>
      </c>
      <c r="H2719" s="27" t="s">
        <v>53</v>
      </c>
      <c r="I2719" s="27" t="s">
        <v>57</v>
      </c>
      <c r="J2719" s="28" t="s">
        <v>3921</v>
      </c>
      <c r="K2719" s="29">
        <v>27000</v>
      </c>
      <c r="L2719" s="29">
        <v>27000</v>
      </c>
      <c r="M2719" s="29">
        <v>0</v>
      </c>
      <c r="N2719" s="29">
        <v>0</v>
      </c>
      <c r="O2719" s="31" t="s">
        <v>5002</v>
      </c>
    </row>
    <row r="2720" spans="1:15" ht="30" x14ac:dyDescent="0.25">
      <c r="A2720" s="30" t="s">
        <v>15</v>
      </c>
      <c r="B2720" s="27" t="s">
        <v>110</v>
      </c>
      <c r="C2720" s="27" t="s">
        <v>749</v>
      </c>
      <c r="D2720" s="27" t="str">
        <f>VLOOKUP(C2720,state!A:B,2)</f>
        <v>Wisconsin</v>
      </c>
      <c r="E2720" s="33" t="s">
        <v>1629</v>
      </c>
      <c r="F2720" s="33" t="str">
        <f>VLOOKUP(E2720,Sheet4!A:B,2,FALSE)</f>
        <v>Madison</v>
      </c>
      <c r="G2720" s="27" t="s">
        <v>1630</v>
      </c>
      <c r="H2720" s="27" t="s">
        <v>53</v>
      </c>
      <c r="I2720" s="27" t="s">
        <v>57</v>
      </c>
      <c r="J2720" s="28" t="s">
        <v>3982</v>
      </c>
      <c r="K2720" s="29">
        <v>80000</v>
      </c>
      <c r="L2720" s="29">
        <v>80000</v>
      </c>
      <c r="M2720" s="29">
        <v>0</v>
      </c>
      <c r="N2720" s="29">
        <v>0</v>
      </c>
      <c r="O2720" s="31" t="s">
        <v>44</v>
      </c>
    </row>
    <row r="2721" spans="1:15" ht="30" x14ac:dyDescent="0.25">
      <c r="A2721" s="30" t="s">
        <v>15</v>
      </c>
      <c r="B2721" s="27" t="s">
        <v>110</v>
      </c>
      <c r="C2721" s="27" t="s">
        <v>749</v>
      </c>
      <c r="D2721" s="27" t="str">
        <f>VLOOKUP(C2721,state!A:B,2)</f>
        <v>Wisconsin</v>
      </c>
      <c r="E2721" s="33" t="s">
        <v>1629</v>
      </c>
      <c r="F2721" s="33" t="str">
        <f>VLOOKUP(E2721,Sheet4!A:B,2,FALSE)</f>
        <v>Madison</v>
      </c>
      <c r="G2721" s="27" t="s">
        <v>1630</v>
      </c>
      <c r="H2721" s="27" t="s">
        <v>53</v>
      </c>
      <c r="I2721" s="27" t="s">
        <v>57</v>
      </c>
      <c r="J2721" s="28" t="s">
        <v>3982</v>
      </c>
      <c r="K2721" s="29">
        <v>122100</v>
      </c>
      <c r="L2721" s="29">
        <v>122100</v>
      </c>
      <c r="M2721" s="29">
        <v>0</v>
      </c>
      <c r="N2721" s="29">
        <v>0</v>
      </c>
      <c r="O2721" s="31" t="s">
        <v>5339</v>
      </c>
    </row>
    <row r="2722" spans="1:15" ht="30" x14ac:dyDescent="0.25">
      <c r="A2722" s="30" t="s">
        <v>15</v>
      </c>
      <c r="B2722" s="27" t="s">
        <v>110</v>
      </c>
      <c r="C2722" s="27" t="s">
        <v>749</v>
      </c>
      <c r="D2722" s="27" t="str">
        <f>VLOOKUP(C2722,state!A:B,2)</f>
        <v>Wisconsin</v>
      </c>
      <c r="E2722" s="33" t="s">
        <v>1629</v>
      </c>
      <c r="F2722" s="33" t="str">
        <f>VLOOKUP(E2722,Sheet4!A:B,2,FALSE)</f>
        <v>Madison</v>
      </c>
      <c r="G2722" s="27" t="s">
        <v>1630</v>
      </c>
      <c r="H2722" s="27" t="s">
        <v>53</v>
      </c>
      <c r="I2722" s="27" t="s">
        <v>57</v>
      </c>
      <c r="J2722" s="28" t="s">
        <v>3982</v>
      </c>
      <c r="K2722" s="29">
        <v>122141</v>
      </c>
      <c r="L2722" s="29">
        <v>122141</v>
      </c>
      <c r="M2722" s="29">
        <v>0</v>
      </c>
      <c r="N2722" s="29">
        <v>0</v>
      </c>
      <c r="O2722" s="31" t="s">
        <v>5341</v>
      </c>
    </row>
    <row r="2723" spans="1:15" ht="30" x14ac:dyDescent="0.25">
      <c r="A2723" s="30" t="s">
        <v>15</v>
      </c>
      <c r="B2723" s="27" t="s">
        <v>110</v>
      </c>
      <c r="C2723" s="27" t="s">
        <v>749</v>
      </c>
      <c r="D2723" s="27" t="str">
        <f>VLOOKUP(C2723,state!A:B,2)</f>
        <v>Wisconsin</v>
      </c>
      <c r="E2723" s="33" t="s">
        <v>1629</v>
      </c>
      <c r="F2723" s="33" t="str">
        <f>VLOOKUP(E2723,Sheet4!A:B,2,FALSE)</f>
        <v>Madison</v>
      </c>
      <c r="G2723" s="27" t="s">
        <v>1630</v>
      </c>
      <c r="H2723" s="27" t="s">
        <v>53</v>
      </c>
      <c r="I2723" s="27" t="s">
        <v>57</v>
      </c>
      <c r="J2723" s="28" t="s">
        <v>3982</v>
      </c>
      <c r="K2723" s="29">
        <v>325900</v>
      </c>
      <c r="L2723" s="29">
        <v>325900</v>
      </c>
      <c r="M2723" s="29">
        <v>0</v>
      </c>
      <c r="N2723" s="29">
        <v>0</v>
      </c>
      <c r="O2723" s="31" t="s">
        <v>96</v>
      </c>
    </row>
    <row r="2724" spans="1:15" ht="30" x14ac:dyDescent="0.25">
      <c r="A2724" s="30" t="s">
        <v>15</v>
      </c>
      <c r="B2724" s="27" t="s">
        <v>110</v>
      </c>
      <c r="C2724" s="27" t="s">
        <v>749</v>
      </c>
      <c r="D2724" s="27" t="str">
        <f>VLOOKUP(C2724,state!A:B,2)</f>
        <v>Wisconsin</v>
      </c>
      <c r="E2724" s="33" t="s">
        <v>1629</v>
      </c>
      <c r="F2724" s="33" t="str">
        <f>VLOOKUP(E2724,Sheet4!A:B,2,FALSE)</f>
        <v>Madison</v>
      </c>
      <c r="G2724" s="27" t="s">
        <v>1630</v>
      </c>
      <c r="H2724" s="27" t="s">
        <v>53</v>
      </c>
      <c r="I2724" s="27" t="s">
        <v>57</v>
      </c>
      <c r="J2724" s="28" t="s">
        <v>3982</v>
      </c>
      <c r="K2724" s="29">
        <v>500000</v>
      </c>
      <c r="L2724" s="29">
        <v>500000</v>
      </c>
      <c r="M2724" s="29">
        <v>0</v>
      </c>
      <c r="N2724" s="29">
        <v>0</v>
      </c>
      <c r="O2724" s="31" t="s">
        <v>96</v>
      </c>
    </row>
    <row r="2725" spans="1:15" ht="30" x14ac:dyDescent="0.25">
      <c r="A2725" s="30" t="s">
        <v>15</v>
      </c>
      <c r="B2725" s="27" t="s">
        <v>110</v>
      </c>
      <c r="C2725" s="27" t="s">
        <v>749</v>
      </c>
      <c r="D2725" s="27" t="str">
        <f>VLOOKUP(C2725,state!A:B,2)</f>
        <v>Wisconsin</v>
      </c>
      <c r="E2725" s="33" t="s">
        <v>1629</v>
      </c>
      <c r="F2725" s="33" t="str">
        <f>VLOOKUP(E2725,Sheet4!A:B,2,FALSE)</f>
        <v>Madison</v>
      </c>
      <c r="G2725" s="27" t="s">
        <v>1630</v>
      </c>
      <c r="H2725" s="27" t="s">
        <v>53</v>
      </c>
      <c r="I2725" s="27" t="s">
        <v>57</v>
      </c>
      <c r="J2725" s="28" t="s">
        <v>3984</v>
      </c>
      <c r="K2725" s="29">
        <v>2726961</v>
      </c>
      <c r="L2725" s="29">
        <v>2726961</v>
      </c>
      <c r="M2725" s="29">
        <v>0</v>
      </c>
      <c r="N2725" s="29">
        <v>0</v>
      </c>
      <c r="O2725" s="31" t="s">
        <v>377</v>
      </c>
    </row>
    <row r="2726" spans="1:15" ht="30" x14ac:dyDescent="0.25">
      <c r="A2726" s="30" t="s">
        <v>15</v>
      </c>
      <c r="B2726" s="27" t="s">
        <v>110</v>
      </c>
      <c r="C2726" s="27" t="s">
        <v>749</v>
      </c>
      <c r="D2726" s="27" t="str">
        <f>VLOOKUP(C2726,state!A:B,2)</f>
        <v>Wisconsin</v>
      </c>
      <c r="E2726" s="33" t="s">
        <v>1873</v>
      </c>
      <c r="F2726" s="33" t="str">
        <f>VLOOKUP(E2726,Sheet4!A:B,2,FALSE)</f>
        <v>Rhinelander</v>
      </c>
      <c r="G2726" s="27" t="s">
        <v>1875</v>
      </c>
      <c r="H2726" s="27" t="s">
        <v>53</v>
      </c>
      <c r="I2726" s="27" t="s">
        <v>57</v>
      </c>
      <c r="J2726" s="28" t="s">
        <v>3927</v>
      </c>
      <c r="K2726" s="29">
        <v>22500</v>
      </c>
      <c r="L2726" s="29">
        <v>22500</v>
      </c>
      <c r="M2726" s="29">
        <v>0</v>
      </c>
      <c r="N2726" s="29">
        <v>0</v>
      </c>
      <c r="O2726" s="31" t="s">
        <v>5520</v>
      </c>
    </row>
    <row r="2727" spans="1:15" ht="30" x14ac:dyDescent="0.25">
      <c r="A2727" s="30" t="s">
        <v>15</v>
      </c>
      <c r="B2727" s="27" t="s">
        <v>110</v>
      </c>
      <c r="C2727" s="27" t="s">
        <v>749</v>
      </c>
      <c r="D2727" s="27" t="str">
        <f>VLOOKUP(C2727,state!A:B,2)</f>
        <v>Wisconsin</v>
      </c>
      <c r="E2727" s="33" t="s">
        <v>1873</v>
      </c>
      <c r="F2727" s="33" t="str">
        <f>VLOOKUP(E2727,Sheet4!A:B,2,FALSE)</f>
        <v>Rhinelander</v>
      </c>
      <c r="G2727" s="27" t="s">
        <v>1875</v>
      </c>
      <c r="H2727" s="27" t="s">
        <v>53</v>
      </c>
      <c r="I2727" s="27" t="s">
        <v>57</v>
      </c>
      <c r="J2727" s="28" t="s">
        <v>3927</v>
      </c>
      <c r="K2727" s="29">
        <v>99000</v>
      </c>
      <c r="L2727" s="29">
        <v>99000</v>
      </c>
      <c r="M2727" s="29">
        <v>0</v>
      </c>
      <c r="N2727" s="29">
        <v>0</v>
      </c>
      <c r="O2727" s="31" t="s">
        <v>5519</v>
      </c>
    </row>
    <row r="2728" spans="1:15" ht="30" x14ac:dyDescent="0.25">
      <c r="A2728" s="30" t="s">
        <v>89</v>
      </c>
      <c r="B2728" s="27" t="s">
        <v>155</v>
      </c>
      <c r="C2728" s="27" t="s">
        <v>156</v>
      </c>
      <c r="D2728" s="27" t="str">
        <f>VLOOKUP(C2728,state!A:B,2)</f>
        <v>West Virginia</v>
      </c>
      <c r="E2728" s="33" t="s">
        <v>2352</v>
      </c>
      <c r="F2728" s="33" t="str">
        <f>VLOOKUP(E2728,Sheet4!A:B,2,FALSE)</f>
        <v>Lewisburg</v>
      </c>
      <c r="G2728" s="27" t="s">
        <v>2354</v>
      </c>
      <c r="H2728" s="28" t="s">
        <v>222</v>
      </c>
      <c r="I2728" s="28" t="s">
        <v>229</v>
      </c>
      <c r="J2728" s="28" t="s">
        <v>3912</v>
      </c>
      <c r="K2728" s="29">
        <v>55100</v>
      </c>
      <c r="L2728" s="29">
        <v>55100</v>
      </c>
      <c r="M2728" s="29">
        <v>0</v>
      </c>
      <c r="N2728" s="29">
        <v>0</v>
      </c>
      <c r="O2728" s="31" t="s">
        <v>5244</v>
      </c>
    </row>
    <row r="2729" spans="1:15" ht="30" x14ac:dyDescent="0.25">
      <c r="A2729" s="30" t="s">
        <v>89</v>
      </c>
      <c r="B2729" s="27" t="s">
        <v>155</v>
      </c>
      <c r="C2729" s="27" t="s">
        <v>156</v>
      </c>
      <c r="D2729" s="27" t="str">
        <f>VLOOKUP(C2729,state!A:B,2)</f>
        <v>West Virginia</v>
      </c>
      <c r="E2729" s="33" t="s">
        <v>2352</v>
      </c>
      <c r="F2729" s="33" t="str">
        <f>VLOOKUP(E2729,Sheet4!A:B,2,FALSE)</f>
        <v>Lewisburg</v>
      </c>
      <c r="G2729" s="27" t="s">
        <v>2354</v>
      </c>
      <c r="H2729" s="28" t="s">
        <v>222</v>
      </c>
      <c r="I2729" s="28" t="s">
        <v>229</v>
      </c>
      <c r="J2729" s="28" t="s">
        <v>3927</v>
      </c>
      <c r="K2729" s="29">
        <v>180500</v>
      </c>
      <c r="L2729" s="29">
        <v>180500</v>
      </c>
      <c r="M2729" s="29">
        <v>0</v>
      </c>
      <c r="N2729" s="29">
        <v>0</v>
      </c>
      <c r="O2729" s="31" t="s">
        <v>5245</v>
      </c>
    </row>
    <row r="2730" spans="1:15" ht="30" x14ac:dyDescent="0.25">
      <c r="A2730" s="30" t="s">
        <v>89</v>
      </c>
      <c r="B2730" s="27" t="s">
        <v>155</v>
      </c>
      <c r="C2730" s="27" t="s">
        <v>156</v>
      </c>
      <c r="D2730" s="27" t="str">
        <f>VLOOKUP(C2730,state!A:B,2)</f>
        <v>West Virginia</v>
      </c>
      <c r="E2730" s="33" t="s">
        <v>2352</v>
      </c>
      <c r="F2730" s="33" t="str">
        <f>VLOOKUP(E2730,Sheet4!A:B,2,FALSE)</f>
        <v>Lewisburg</v>
      </c>
      <c r="G2730" s="27" t="s">
        <v>2354</v>
      </c>
      <c r="H2730" s="28" t="s">
        <v>222</v>
      </c>
      <c r="I2730" s="28" t="s">
        <v>229</v>
      </c>
      <c r="J2730" s="28" t="s">
        <v>3967</v>
      </c>
      <c r="K2730" s="29">
        <v>4647659</v>
      </c>
      <c r="L2730" s="29">
        <v>969250</v>
      </c>
      <c r="M2730" s="29">
        <v>3678409</v>
      </c>
      <c r="N2730" s="29">
        <v>0</v>
      </c>
      <c r="O2730" s="31" t="s">
        <v>5243</v>
      </c>
    </row>
    <row r="2731" spans="1:15" ht="30" x14ac:dyDescent="0.25">
      <c r="A2731" s="30" t="s">
        <v>89</v>
      </c>
      <c r="B2731" s="27" t="s">
        <v>155</v>
      </c>
      <c r="C2731" s="27" t="s">
        <v>156</v>
      </c>
      <c r="D2731" s="27" t="str">
        <f>VLOOKUP(C2731,state!A:B,2)</f>
        <v>West Virginia</v>
      </c>
      <c r="E2731" s="33" t="s">
        <v>1426</v>
      </c>
      <c r="F2731" s="33" t="str">
        <f>VLOOKUP(E2731,Sheet4!A:B,2,FALSE)</f>
        <v>Morgantown</v>
      </c>
      <c r="G2731" s="27" t="s">
        <v>1428</v>
      </c>
      <c r="H2731" s="28" t="s">
        <v>222</v>
      </c>
      <c r="I2731" s="28" t="s">
        <v>229</v>
      </c>
      <c r="J2731" s="28" t="s">
        <v>3927</v>
      </c>
      <c r="K2731" s="29">
        <v>791896</v>
      </c>
      <c r="L2731" s="29">
        <v>791896</v>
      </c>
      <c r="M2731" s="29">
        <v>0</v>
      </c>
      <c r="N2731" s="29">
        <v>0</v>
      </c>
      <c r="O2731" s="31" t="s">
        <v>5288</v>
      </c>
    </row>
    <row r="2732" spans="1:15" ht="30" x14ac:dyDescent="0.25">
      <c r="A2732" s="30" t="s">
        <v>89</v>
      </c>
      <c r="B2732" s="27" t="s">
        <v>155</v>
      </c>
      <c r="C2732" s="27" t="s">
        <v>156</v>
      </c>
      <c r="D2732" s="27" t="str">
        <f>VLOOKUP(C2732,state!A:B,2)</f>
        <v>West Virginia</v>
      </c>
      <c r="E2732" s="33" t="s">
        <v>2761</v>
      </c>
      <c r="F2732" s="33" t="str">
        <f>VLOOKUP(E2732,Sheet4!A:B,2,FALSE)</f>
        <v>Sutton</v>
      </c>
      <c r="G2732" s="27" t="s">
        <v>2763</v>
      </c>
      <c r="H2732" s="27" t="s">
        <v>4</v>
      </c>
      <c r="I2732" s="27" t="s">
        <v>13</v>
      </c>
      <c r="J2732" s="28" t="s">
        <v>3901</v>
      </c>
      <c r="K2732" s="29">
        <v>61829</v>
      </c>
      <c r="L2732" s="29">
        <v>61829</v>
      </c>
      <c r="M2732" s="29">
        <v>0</v>
      </c>
      <c r="N2732" s="29">
        <v>0</v>
      </c>
      <c r="O2732" s="31" t="s">
        <v>4528</v>
      </c>
    </row>
    <row r="2733" spans="1:15" ht="30" x14ac:dyDescent="0.25">
      <c r="A2733" s="30" t="s">
        <v>89</v>
      </c>
      <c r="B2733" s="27" t="s">
        <v>155</v>
      </c>
      <c r="C2733" s="27" t="s">
        <v>156</v>
      </c>
      <c r="D2733" s="27" t="str">
        <f>VLOOKUP(C2733,state!A:B,2)</f>
        <v>West Virginia</v>
      </c>
      <c r="E2733" s="33" t="s">
        <v>2718</v>
      </c>
      <c r="F2733" s="33" t="str">
        <f>VLOOKUP(E2733,Sheet4!A:B,2,FALSE)</f>
        <v>Fairmont</v>
      </c>
      <c r="G2733" s="27" t="s">
        <v>2719</v>
      </c>
      <c r="H2733" s="27" t="s">
        <v>4</v>
      </c>
      <c r="I2733" s="27" t="s">
        <v>13</v>
      </c>
      <c r="J2733" s="28" t="s">
        <v>3901</v>
      </c>
      <c r="K2733" s="29">
        <v>66187</v>
      </c>
      <c r="L2733" s="29">
        <v>66187</v>
      </c>
      <c r="M2733" s="29">
        <v>0</v>
      </c>
      <c r="N2733" s="29">
        <v>0</v>
      </c>
      <c r="O2733" s="31" t="s">
        <v>4601</v>
      </c>
    </row>
    <row r="2734" spans="1:15" ht="30" x14ac:dyDescent="0.25">
      <c r="A2734" s="30" t="s">
        <v>89</v>
      </c>
      <c r="B2734" s="27" t="s">
        <v>155</v>
      </c>
      <c r="C2734" s="27" t="s">
        <v>156</v>
      </c>
      <c r="D2734" s="27" t="str">
        <f>VLOOKUP(C2734,state!A:B,2)</f>
        <v>West Virginia</v>
      </c>
      <c r="E2734" s="33" t="s">
        <v>2718</v>
      </c>
      <c r="F2734" s="33" t="str">
        <f>VLOOKUP(E2734,Sheet4!A:B,2,FALSE)</f>
        <v>Fairmont</v>
      </c>
      <c r="G2734" s="27" t="s">
        <v>2719</v>
      </c>
      <c r="H2734" s="27" t="s">
        <v>4</v>
      </c>
      <c r="I2734" s="27" t="s">
        <v>13</v>
      </c>
      <c r="J2734" s="28" t="s">
        <v>3902</v>
      </c>
      <c r="K2734" s="29">
        <v>117000</v>
      </c>
      <c r="L2734" s="29">
        <v>117000</v>
      </c>
      <c r="M2734" s="29">
        <v>0</v>
      </c>
      <c r="N2734" s="29">
        <v>0</v>
      </c>
      <c r="O2734" s="31" t="s">
        <v>296</v>
      </c>
    </row>
    <row r="2735" spans="1:15" ht="30" x14ac:dyDescent="0.25">
      <c r="A2735" s="30" t="s">
        <v>89</v>
      </c>
      <c r="B2735" s="27" t="s">
        <v>155</v>
      </c>
      <c r="C2735" s="27" t="s">
        <v>156</v>
      </c>
      <c r="D2735" s="27" t="str">
        <f>VLOOKUP(C2735,state!A:B,2)</f>
        <v>West Virginia</v>
      </c>
      <c r="E2735" s="33" t="s">
        <v>2689</v>
      </c>
      <c r="F2735" s="33" t="str">
        <f>VLOOKUP(E2735,Sheet4!A:B,2,FALSE)</f>
        <v>Philippi</v>
      </c>
      <c r="G2735" s="27" t="s">
        <v>2691</v>
      </c>
      <c r="H2735" s="27" t="s">
        <v>4</v>
      </c>
      <c r="I2735" s="27" t="s">
        <v>13</v>
      </c>
      <c r="J2735" s="28" t="s">
        <v>3902</v>
      </c>
      <c r="K2735" s="29">
        <v>102800</v>
      </c>
      <c r="L2735" s="29">
        <v>102800</v>
      </c>
      <c r="M2735" s="29">
        <v>0</v>
      </c>
      <c r="N2735" s="29">
        <v>0</v>
      </c>
      <c r="O2735" s="31" t="s">
        <v>1971</v>
      </c>
    </row>
    <row r="2736" spans="1:15" ht="30" x14ac:dyDescent="0.25">
      <c r="A2736" s="30" t="s">
        <v>89</v>
      </c>
      <c r="B2736" s="27" t="s">
        <v>155</v>
      </c>
      <c r="C2736" s="27" t="s">
        <v>156</v>
      </c>
      <c r="D2736" s="27" t="str">
        <f>VLOOKUP(C2736,state!A:B,2)</f>
        <v>West Virginia</v>
      </c>
      <c r="E2736" s="33" t="s">
        <v>2689</v>
      </c>
      <c r="F2736" s="33" t="str">
        <f>VLOOKUP(E2736,Sheet4!A:B,2,FALSE)</f>
        <v>Philippi</v>
      </c>
      <c r="G2736" s="27" t="s">
        <v>2691</v>
      </c>
      <c r="H2736" s="27" t="s">
        <v>4</v>
      </c>
      <c r="I2736" s="27" t="s">
        <v>13</v>
      </c>
      <c r="J2736" s="28" t="s">
        <v>3901</v>
      </c>
      <c r="K2736" s="29">
        <v>110759</v>
      </c>
      <c r="L2736" s="29">
        <v>110759</v>
      </c>
      <c r="M2736" s="29">
        <v>0</v>
      </c>
      <c r="N2736" s="29">
        <v>0</v>
      </c>
      <c r="O2736" s="31" t="s">
        <v>131</v>
      </c>
    </row>
    <row r="2737" spans="1:15" ht="30" x14ac:dyDescent="0.25">
      <c r="A2737" s="30" t="s">
        <v>89</v>
      </c>
      <c r="B2737" s="27" t="s">
        <v>155</v>
      </c>
      <c r="C2737" s="27" t="s">
        <v>156</v>
      </c>
      <c r="D2737" s="27" t="str">
        <f>VLOOKUP(C2737,state!A:B,2)</f>
        <v>West Virginia</v>
      </c>
      <c r="E2737" s="33" t="s">
        <v>155</v>
      </c>
      <c r="F2737" s="33" t="str">
        <f>VLOOKUP(E2737,Sheet4!A:B,2,FALSE)</f>
        <v>Beckley</v>
      </c>
      <c r="G2737" s="27" t="s">
        <v>2649</v>
      </c>
      <c r="H2737" s="27" t="s">
        <v>4</v>
      </c>
      <c r="I2737" s="27" t="s">
        <v>13</v>
      </c>
      <c r="J2737" s="28" t="s">
        <v>3945</v>
      </c>
      <c r="K2737" s="29">
        <v>4108531</v>
      </c>
      <c r="L2737" s="29">
        <v>150000</v>
      </c>
      <c r="M2737" s="29">
        <v>3958531</v>
      </c>
      <c r="N2737" s="29">
        <v>0</v>
      </c>
      <c r="O2737" s="31" t="s">
        <v>4645</v>
      </c>
    </row>
    <row r="2738" spans="1:15" ht="30" x14ac:dyDescent="0.25">
      <c r="A2738" s="30" t="s">
        <v>89</v>
      </c>
      <c r="B2738" s="27" t="s">
        <v>155</v>
      </c>
      <c r="C2738" s="27" t="s">
        <v>156</v>
      </c>
      <c r="D2738" s="27" t="str">
        <f>VLOOKUP(C2738,state!A:B,2)</f>
        <v>West Virginia</v>
      </c>
      <c r="E2738" s="33" t="s">
        <v>2475</v>
      </c>
      <c r="F2738" s="33" t="str">
        <f>VLOOKUP(E2738,Sheet4!A:B,2,FALSE)</f>
        <v>Bluefield</v>
      </c>
      <c r="G2738" s="27" t="s">
        <v>2477</v>
      </c>
      <c r="H2738" s="27" t="s">
        <v>4</v>
      </c>
      <c r="I2738" s="27" t="s">
        <v>13</v>
      </c>
      <c r="J2738" s="28" t="s">
        <v>3973</v>
      </c>
      <c r="K2738" s="29">
        <v>1664580</v>
      </c>
      <c r="L2738" s="29">
        <v>270860</v>
      </c>
      <c r="M2738" s="29">
        <v>1393720</v>
      </c>
      <c r="N2738" s="29">
        <v>0</v>
      </c>
      <c r="O2738" s="31" t="s">
        <v>4645</v>
      </c>
    </row>
    <row r="2739" spans="1:15" ht="45" x14ac:dyDescent="0.25">
      <c r="A2739" s="30" t="s">
        <v>89</v>
      </c>
      <c r="B2739" s="27" t="s">
        <v>155</v>
      </c>
      <c r="C2739" s="27" t="s">
        <v>156</v>
      </c>
      <c r="D2739" s="27" t="str">
        <f>VLOOKUP(C2739,state!A:B,2)</f>
        <v>West Virginia</v>
      </c>
      <c r="E2739" s="33" t="s">
        <v>3635</v>
      </c>
      <c r="F2739" s="33" t="str">
        <f>VLOOKUP(E2739,Sheet4!A:B,2,FALSE)</f>
        <v>Elkins</v>
      </c>
      <c r="G2739" s="27" t="s">
        <v>3637</v>
      </c>
      <c r="H2739" s="27" t="s">
        <v>4</v>
      </c>
      <c r="I2739" s="27" t="s">
        <v>13</v>
      </c>
      <c r="J2739" s="28" t="s">
        <v>3898</v>
      </c>
      <c r="K2739" s="29">
        <v>36050</v>
      </c>
      <c r="L2739" s="29">
        <v>36050</v>
      </c>
      <c r="M2739" s="29">
        <v>0</v>
      </c>
      <c r="N2739" s="29">
        <v>0</v>
      </c>
      <c r="O2739" s="31" t="s">
        <v>4948</v>
      </c>
    </row>
    <row r="2740" spans="1:15" ht="30" x14ac:dyDescent="0.25">
      <c r="A2740" s="30" t="s">
        <v>89</v>
      </c>
      <c r="B2740" s="27" t="s">
        <v>155</v>
      </c>
      <c r="C2740" s="27" t="s">
        <v>156</v>
      </c>
      <c r="D2740" s="27" t="str">
        <f>VLOOKUP(C2740,state!A:B,2)</f>
        <v>West Virginia</v>
      </c>
      <c r="E2740" s="33" t="s">
        <v>1438</v>
      </c>
      <c r="F2740" s="33" t="str">
        <f>VLOOKUP(E2740,Sheet4!A:B,2,FALSE)</f>
        <v>Moundsville</v>
      </c>
      <c r="G2740" s="27" t="s">
        <v>1440</v>
      </c>
      <c r="H2740" s="27" t="s">
        <v>4</v>
      </c>
      <c r="I2740" s="27" t="s">
        <v>13</v>
      </c>
      <c r="J2740" s="28" t="s">
        <v>3898</v>
      </c>
      <c r="K2740" s="29">
        <v>84730</v>
      </c>
      <c r="L2740" s="29">
        <v>84730</v>
      </c>
      <c r="M2740" s="29">
        <v>0</v>
      </c>
      <c r="N2740" s="29">
        <v>0</v>
      </c>
      <c r="O2740" s="31" t="s">
        <v>4262</v>
      </c>
    </row>
    <row r="2741" spans="1:15" ht="30" x14ac:dyDescent="0.25">
      <c r="A2741" s="30" t="s">
        <v>89</v>
      </c>
      <c r="B2741" s="27" t="s">
        <v>155</v>
      </c>
      <c r="C2741" s="27" t="s">
        <v>156</v>
      </c>
      <c r="D2741" s="27" t="str">
        <f>VLOOKUP(C2741,state!A:B,2)</f>
        <v>West Virginia</v>
      </c>
      <c r="E2741" s="33" t="s">
        <v>1438</v>
      </c>
      <c r="F2741" s="33" t="str">
        <f>VLOOKUP(E2741,Sheet4!A:B,2,FALSE)</f>
        <v>Moundsville</v>
      </c>
      <c r="G2741" s="27" t="s">
        <v>1440</v>
      </c>
      <c r="H2741" s="27" t="s">
        <v>4</v>
      </c>
      <c r="I2741" s="27" t="s">
        <v>13</v>
      </c>
      <c r="J2741" s="28" t="s">
        <v>3898</v>
      </c>
      <c r="K2741" s="29">
        <v>244251</v>
      </c>
      <c r="L2741" s="29">
        <v>244251</v>
      </c>
      <c r="M2741" s="29">
        <v>0</v>
      </c>
      <c r="N2741" s="29">
        <v>0</v>
      </c>
      <c r="O2741" s="31" t="s">
        <v>4403</v>
      </c>
    </row>
    <row r="2742" spans="1:15" ht="30" x14ac:dyDescent="0.25">
      <c r="A2742" s="30" t="s">
        <v>89</v>
      </c>
      <c r="B2742" s="27" t="s">
        <v>155</v>
      </c>
      <c r="C2742" s="27" t="s">
        <v>156</v>
      </c>
      <c r="D2742" s="27" t="str">
        <f>VLOOKUP(C2742,state!A:B,2)</f>
        <v>West Virginia</v>
      </c>
      <c r="E2742" s="33" t="s">
        <v>1478</v>
      </c>
      <c r="F2742" s="33" t="str">
        <f>VLOOKUP(E2742,Sheet4!A:B,2,FALSE)</f>
        <v>Buckhannon</v>
      </c>
      <c r="G2742" s="27" t="s">
        <v>1480</v>
      </c>
      <c r="H2742" s="27" t="s">
        <v>4</v>
      </c>
      <c r="I2742" s="27" t="s">
        <v>13</v>
      </c>
      <c r="J2742" s="28" t="s">
        <v>3940</v>
      </c>
      <c r="K2742" s="29">
        <v>642388</v>
      </c>
      <c r="L2742" s="29">
        <v>642388</v>
      </c>
      <c r="M2742" s="29">
        <v>0</v>
      </c>
      <c r="N2742" s="29">
        <v>0</v>
      </c>
      <c r="O2742" s="31" t="s">
        <v>4282</v>
      </c>
    </row>
    <row r="2743" spans="1:15" x14ac:dyDescent="0.25">
      <c r="A2743" s="30" t="s">
        <v>89</v>
      </c>
      <c r="B2743" s="27" t="s">
        <v>155</v>
      </c>
      <c r="C2743" s="27" t="s">
        <v>156</v>
      </c>
      <c r="D2743" s="27" t="str">
        <f>VLOOKUP(C2743,state!A:B,2)</f>
        <v>West Virginia</v>
      </c>
      <c r="E2743" s="33" t="s">
        <v>1807</v>
      </c>
      <c r="F2743" s="33" t="str">
        <f>VLOOKUP(E2743,Sheet4!A:B,2,FALSE)</f>
        <v>Charleston</v>
      </c>
      <c r="G2743" s="27" t="s">
        <v>1809</v>
      </c>
      <c r="H2743" s="27" t="s">
        <v>53</v>
      </c>
      <c r="I2743" s="27" t="s">
        <v>57</v>
      </c>
      <c r="J2743" s="28" t="s">
        <v>3917</v>
      </c>
      <c r="K2743" s="29">
        <v>33847</v>
      </c>
      <c r="L2743" s="29">
        <v>0</v>
      </c>
      <c r="M2743" s="29">
        <v>33847</v>
      </c>
      <c r="N2743" s="29">
        <v>0</v>
      </c>
      <c r="O2743" s="31" t="s">
        <v>4368</v>
      </c>
    </row>
    <row r="2744" spans="1:15" x14ac:dyDescent="0.25">
      <c r="A2744" s="30" t="s">
        <v>89</v>
      </c>
      <c r="B2744" s="27" t="s">
        <v>155</v>
      </c>
      <c r="C2744" s="27" t="s">
        <v>156</v>
      </c>
      <c r="D2744" s="27" t="str">
        <f>VLOOKUP(C2744,state!A:B,2)</f>
        <v>West Virginia</v>
      </c>
      <c r="E2744" s="33" t="s">
        <v>1807</v>
      </c>
      <c r="F2744" s="33" t="str">
        <f>VLOOKUP(E2744,Sheet4!A:B,2,FALSE)</f>
        <v>Charleston</v>
      </c>
      <c r="G2744" s="27" t="s">
        <v>1809</v>
      </c>
      <c r="H2744" s="27" t="s">
        <v>53</v>
      </c>
      <c r="I2744" s="27" t="s">
        <v>57</v>
      </c>
      <c r="J2744" s="28" t="s">
        <v>3917</v>
      </c>
      <c r="K2744" s="29">
        <v>264697</v>
      </c>
      <c r="L2744" s="29">
        <v>0</v>
      </c>
      <c r="M2744" s="29">
        <v>264697</v>
      </c>
      <c r="N2744" s="29">
        <v>0</v>
      </c>
      <c r="O2744" s="31" t="s">
        <v>2105</v>
      </c>
    </row>
    <row r="2745" spans="1:15" x14ac:dyDescent="0.25">
      <c r="A2745" s="30" t="s">
        <v>89</v>
      </c>
      <c r="B2745" s="27" t="s">
        <v>155</v>
      </c>
      <c r="C2745" s="27" t="s">
        <v>156</v>
      </c>
      <c r="D2745" s="27" t="str">
        <f>VLOOKUP(C2745,state!A:B,2)</f>
        <v>West Virginia</v>
      </c>
      <c r="E2745" s="33" t="s">
        <v>1807</v>
      </c>
      <c r="F2745" s="33" t="str">
        <f>VLOOKUP(E2745,Sheet4!A:B,2,FALSE)</f>
        <v>Charleston</v>
      </c>
      <c r="G2745" s="27" t="s">
        <v>1809</v>
      </c>
      <c r="H2745" s="27" t="s">
        <v>53</v>
      </c>
      <c r="I2745" s="27" t="s">
        <v>57</v>
      </c>
      <c r="J2745" s="28" t="s">
        <v>3917</v>
      </c>
      <c r="K2745" s="29">
        <v>1027158</v>
      </c>
      <c r="L2745" s="29">
        <v>0</v>
      </c>
      <c r="M2745" s="29">
        <v>1027158</v>
      </c>
      <c r="N2745" s="29">
        <v>0</v>
      </c>
      <c r="O2745" s="31" t="s">
        <v>4868</v>
      </c>
    </row>
    <row r="2746" spans="1:15" x14ac:dyDescent="0.25">
      <c r="A2746" s="30" t="s">
        <v>89</v>
      </c>
      <c r="B2746" s="27" t="s">
        <v>155</v>
      </c>
      <c r="C2746" s="27" t="s">
        <v>156</v>
      </c>
      <c r="D2746" s="27" t="str">
        <f>VLOOKUP(C2746,state!A:B,2)</f>
        <v>West Virginia</v>
      </c>
      <c r="E2746" s="33" t="s">
        <v>1807</v>
      </c>
      <c r="F2746" s="33" t="str">
        <f>VLOOKUP(E2746,Sheet4!A:B,2,FALSE)</f>
        <v>Charleston</v>
      </c>
      <c r="G2746" s="27" t="s">
        <v>1809</v>
      </c>
      <c r="H2746" s="27" t="s">
        <v>53</v>
      </c>
      <c r="I2746" s="27" t="s">
        <v>57</v>
      </c>
      <c r="J2746" s="28" t="s">
        <v>3972</v>
      </c>
      <c r="K2746" s="29">
        <v>3481593</v>
      </c>
      <c r="L2746" s="29">
        <v>0</v>
      </c>
      <c r="M2746" s="29">
        <v>3481593</v>
      </c>
      <c r="N2746" s="29">
        <v>0</v>
      </c>
      <c r="O2746" s="31" t="s">
        <v>4869</v>
      </c>
    </row>
    <row r="2747" spans="1:15" x14ac:dyDescent="0.25">
      <c r="A2747" s="30" t="s">
        <v>89</v>
      </c>
      <c r="B2747" s="27" t="s">
        <v>155</v>
      </c>
      <c r="C2747" s="27" t="s">
        <v>156</v>
      </c>
      <c r="D2747" s="27" t="str">
        <f>VLOOKUP(C2747,state!A:B,2)</f>
        <v>West Virginia</v>
      </c>
      <c r="E2747" s="33" t="s">
        <v>1807</v>
      </c>
      <c r="F2747" s="33" t="str">
        <f>VLOOKUP(E2747,Sheet4!A:B,2,FALSE)</f>
        <v>Charleston</v>
      </c>
      <c r="G2747" s="27" t="s">
        <v>1809</v>
      </c>
      <c r="H2747" s="27" t="s">
        <v>53</v>
      </c>
      <c r="I2747" s="27" t="s">
        <v>57</v>
      </c>
      <c r="J2747" s="28" t="s">
        <v>3992</v>
      </c>
      <c r="K2747" s="29">
        <v>3708000</v>
      </c>
      <c r="L2747" s="29">
        <v>0</v>
      </c>
      <c r="M2747" s="29">
        <v>0</v>
      </c>
      <c r="N2747" s="29">
        <v>3708000</v>
      </c>
      <c r="O2747" s="31" t="s">
        <v>1146</v>
      </c>
    </row>
    <row r="2748" spans="1:15" x14ac:dyDescent="0.25">
      <c r="A2748" s="30" t="s">
        <v>89</v>
      </c>
      <c r="B2748" s="27" t="s">
        <v>155</v>
      </c>
      <c r="C2748" s="27" t="s">
        <v>156</v>
      </c>
      <c r="D2748" s="27" t="str">
        <f>VLOOKUP(C2748,state!A:B,2)</f>
        <v>West Virginia</v>
      </c>
      <c r="E2748" s="33" t="s">
        <v>1807</v>
      </c>
      <c r="F2748" s="33" t="str">
        <f>VLOOKUP(E2748,Sheet4!A:B,2,FALSE)</f>
        <v>Charleston</v>
      </c>
      <c r="G2748" s="27" t="s">
        <v>1809</v>
      </c>
      <c r="H2748" s="27" t="s">
        <v>53</v>
      </c>
      <c r="I2748" s="27" t="s">
        <v>57</v>
      </c>
      <c r="J2748" s="28" t="s">
        <v>3984</v>
      </c>
      <c r="K2748" s="29">
        <v>7026705</v>
      </c>
      <c r="L2748" s="29">
        <v>1974098</v>
      </c>
      <c r="M2748" s="29">
        <v>5052607</v>
      </c>
      <c r="N2748" s="29">
        <v>0</v>
      </c>
      <c r="O2748" s="31" t="s">
        <v>4870</v>
      </c>
    </row>
    <row r="2749" spans="1:15" ht="30" x14ac:dyDescent="0.25">
      <c r="A2749" s="30" t="s">
        <v>89</v>
      </c>
      <c r="B2749" s="27" t="s">
        <v>155</v>
      </c>
      <c r="C2749" s="27" t="s">
        <v>156</v>
      </c>
      <c r="D2749" s="27" t="str">
        <f>VLOOKUP(C2749,state!A:B,2)</f>
        <v>West Virginia</v>
      </c>
      <c r="E2749" s="33" t="s">
        <v>2407</v>
      </c>
      <c r="F2749" s="33" t="str">
        <f>VLOOKUP(E2749,Sheet4!A:B,2,FALSE)</f>
        <v>Huntington</v>
      </c>
      <c r="G2749" s="27" t="s">
        <v>2409</v>
      </c>
      <c r="H2749" s="27" t="s">
        <v>53</v>
      </c>
      <c r="I2749" s="27" t="s">
        <v>57</v>
      </c>
      <c r="J2749" s="28" t="s">
        <v>3939</v>
      </c>
      <c r="K2749" s="29">
        <v>408714</v>
      </c>
      <c r="L2749" s="29">
        <v>408714</v>
      </c>
      <c r="M2749" s="29">
        <v>0</v>
      </c>
      <c r="N2749" s="29">
        <v>0</v>
      </c>
      <c r="O2749" s="31" t="s">
        <v>5107</v>
      </c>
    </row>
    <row r="2750" spans="1:15" ht="30" x14ac:dyDescent="0.25">
      <c r="A2750" s="30" t="s">
        <v>89</v>
      </c>
      <c r="B2750" s="27" t="s">
        <v>155</v>
      </c>
      <c r="C2750" s="27" t="s">
        <v>156</v>
      </c>
      <c r="D2750" s="27" t="str">
        <f>VLOOKUP(C2750,state!A:B,2)</f>
        <v>West Virginia</v>
      </c>
      <c r="E2750" s="33" t="s">
        <v>2407</v>
      </c>
      <c r="F2750" s="33" t="str">
        <f>VLOOKUP(E2750,Sheet4!A:B,2,FALSE)</f>
        <v>Huntington</v>
      </c>
      <c r="G2750" s="27" t="s">
        <v>2409</v>
      </c>
      <c r="H2750" s="27" t="s">
        <v>53</v>
      </c>
      <c r="I2750" s="27" t="s">
        <v>57</v>
      </c>
      <c r="J2750" s="28" t="s">
        <v>3955</v>
      </c>
      <c r="K2750" s="29">
        <v>875572</v>
      </c>
      <c r="L2750" s="29">
        <v>875572</v>
      </c>
      <c r="M2750" s="29">
        <v>0</v>
      </c>
      <c r="N2750" s="29">
        <v>0</v>
      </c>
      <c r="O2750" s="31" t="s">
        <v>4734</v>
      </c>
    </row>
    <row r="2751" spans="1:15" ht="45" x14ac:dyDescent="0.25">
      <c r="A2751" s="30" t="s">
        <v>89</v>
      </c>
      <c r="B2751" s="27" t="s">
        <v>155</v>
      </c>
      <c r="C2751" s="27" t="s">
        <v>156</v>
      </c>
      <c r="D2751" s="27" t="str">
        <f>VLOOKUP(C2751,state!A:B,2)</f>
        <v>West Virginia</v>
      </c>
      <c r="E2751" s="33" t="s">
        <v>158</v>
      </c>
      <c r="F2751" s="33" t="str">
        <f>VLOOKUP(E2751,Sheet4!A:B,2,FALSE)</f>
        <v>Martinsburg</v>
      </c>
      <c r="G2751" s="27" t="s">
        <v>160</v>
      </c>
      <c r="H2751" s="27" t="s">
        <v>154</v>
      </c>
      <c r="I2751" s="27" t="s">
        <v>161</v>
      </c>
      <c r="J2751" s="28" t="s">
        <v>3909</v>
      </c>
      <c r="K2751" s="29">
        <v>114912</v>
      </c>
      <c r="L2751" s="29">
        <v>114912</v>
      </c>
      <c r="M2751" s="29">
        <v>0</v>
      </c>
      <c r="N2751" s="29">
        <v>0</v>
      </c>
      <c r="O2751" s="31" t="s">
        <v>45</v>
      </c>
    </row>
    <row r="2752" spans="1:15" ht="45" x14ac:dyDescent="0.25">
      <c r="A2752" s="30" t="s">
        <v>89</v>
      </c>
      <c r="B2752" s="27" t="s">
        <v>155</v>
      </c>
      <c r="C2752" s="27" t="s">
        <v>156</v>
      </c>
      <c r="D2752" s="27" t="str">
        <f>VLOOKUP(C2752,state!A:B,2)</f>
        <v>West Virginia</v>
      </c>
      <c r="E2752" s="33" t="s">
        <v>158</v>
      </c>
      <c r="F2752" s="33" t="str">
        <f>VLOOKUP(E2752,Sheet4!A:B,2,FALSE)</f>
        <v>Martinsburg</v>
      </c>
      <c r="G2752" s="27" t="s">
        <v>160</v>
      </c>
      <c r="H2752" s="27" t="s">
        <v>154</v>
      </c>
      <c r="I2752" s="27" t="s">
        <v>161</v>
      </c>
      <c r="J2752" s="28" t="s">
        <v>3909</v>
      </c>
      <c r="K2752" s="29">
        <v>154152</v>
      </c>
      <c r="L2752" s="29">
        <v>154152</v>
      </c>
      <c r="M2752" s="29">
        <v>0</v>
      </c>
      <c r="N2752" s="29">
        <v>0</v>
      </c>
      <c r="O2752" s="31" t="s">
        <v>44</v>
      </c>
    </row>
    <row r="2753" spans="1:15" ht="45" x14ac:dyDescent="0.25">
      <c r="A2753" s="30" t="s">
        <v>89</v>
      </c>
      <c r="B2753" s="27" t="s">
        <v>155</v>
      </c>
      <c r="C2753" s="27" t="s">
        <v>156</v>
      </c>
      <c r="D2753" s="27" t="str">
        <f>VLOOKUP(C2753,state!A:B,2)</f>
        <v>West Virginia</v>
      </c>
      <c r="E2753" s="33" t="s">
        <v>158</v>
      </c>
      <c r="F2753" s="33" t="str">
        <f>VLOOKUP(E2753,Sheet4!A:B,2,FALSE)</f>
        <v>Martinsburg</v>
      </c>
      <c r="G2753" s="27" t="s">
        <v>160</v>
      </c>
      <c r="H2753" s="27" t="s">
        <v>154</v>
      </c>
      <c r="I2753" s="27" t="s">
        <v>161</v>
      </c>
      <c r="J2753" s="28" t="s">
        <v>3909</v>
      </c>
      <c r="K2753" s="29">
        <v>238275</v>
      </c>
      <c r="L2753" s="29">
        <v>238275</v>
      </c>
      <c r="M2753" s="29">
        <v>0</v>
      </c>
      <c r="N2753" s="29">
        <v>0</v>
      </c>
      <c r="O2753" s="31" t="s">
        <v>139</v>
      </c>
    </row>
    <row r="2754" spans="1:15" ht="45" x14ac:dyDescent="0.25">
      <c r="A2754" s="30" t="s">
        <v>89</v>
      </c>
      <c r="B2754" s="27" t="s">
        <v>155</v>
      </c>
      <c r="C2754" s="27" t="s">
        <v>156</v>
      </c>
      <c r="D2754" s="27" t="str">
        <f>VLOOKUP(C2754,state!A:B,2)</f>
        <v>West Virginia</v>
      </c>
      <c r="E2754" s="33" t="s">
        <v>158</v>
      </c>
      <c r="F2754" s="33" t="str">
        <f>VLOOKUP(E2754,Sheet4!A:B,2,FALSE)</f>
        <v>Martinsburg</v>
      </c>
      <c r="G2754" s="27" t="s">
        <v>160</v>
      </c>
      <c r="H2754" s="27" t="s">
        <v>154</v>
      </c>
      <c r="I2754" s="27" t="s">
        <v>161</v>
      </c>
      <c r="J2754" s="28" t="s">
        <v>4015</v>
      </c>
      <c r="K2754" s="29">
        <v>252837</v>
      </c>
      <c r="L2754" s="29">
        <v>252837</v>
      </c>
      <c r="M2754" s="29">
        <v>0</v>
      </c>
      <c r="N2754" s="29">
        <v>0</v>
      </c>
      <c r="O2754" s="31" t="s">
        <v>5329</v>
      </c>
    </row>
    <row r="2755" spans="1:15" ht="45" x14ac:dyDescent="0.25">
      <c r="A2755" s="30" t="s">
        <v>89</v>
      </c>
      <c r="B2755" s="27" t="s">
        <v>155</v>
      </c>
      <c r="C2755" s="27" t="s">
        <v>156</v>
      </c>
      <c r="D2755" s="27" t="str">
        <f>VLOOKUP(C2755,state!A:B,2)</f>
        <v>West Virginia</v>
      </c>
      <c r="E2755" s="33" t="s">
        <v>158</v>
      </c>
      <c r="F2755" s="33" t="str">
        <f>VLOOKUP(E2755,Sheet4!A:B,2,FALSE)</f>
        <v>Martinsburg</v>
      </c>
      <c r="G2755" s="27" t="s">
        <v>160</v>
      </c>
      <c r="H2755" s="27" t="s">
        <v>154</v>
      </c>
      <c r="I2755" s="27" t="s">
        <v>161</v>
      </c>
      <c r="J2755" s="28" t="s">
        <v>3909</v>
      </c>
      <c r="K2755" s="29">
        <v>256977</v>
      </c>
      <c r="L2755" s="29">
        <v>256977</v>
      </c>
      <c r="M2755" s="29">
        <v>0</v>
      </c>
      <c r="N2755" s="29">
        <v>0</v>
      </c>
      <c r="O2755" s="31" t="s">
        <v>4780</v>
      </c>
    </row>
    <row r="2756" spans="1:15" ht="45" x14ac:dyDescent="0.25">
      <c r="A2756" s="30" t="s">
        <v>89</v>
      </c>
      <c r="B2756" s="27" t="s">
        <v>155</v>
      </c>
      <c r="C2756" s="27" t="s">
        <v>156</v>
      </c>
      <c r="D2756" s="27" t="str">
        <f>VLOOKUP(C2756,state!A:B,2)</f>
        <v>West Virginia</v>
      </c>
      <c r="E2756" s="33" t="s">
        <v>158</v>
      </c>
      <c r="F2756" s="33" t="str">
        <f>VLOOKUP(E2756,Sheet4!A:B,2,FALSE)</f>
        <v>Martinsburg</v>
      </c>
      <c r="G2756" s="27" t="s">
        <v>160</v>
      </c>
      <c r="H2756" s="27" t="s">
        <v>154</v>
      </c>
      <c r="I2756" s="27" t="s">
        <v>161</v>
      </c>
      <c r="J2756" s="28" t="s">
        <v>3909</v>
      </c>
      <c r="K2756" s="29">
        <v>328500</v>
      </c>
      <c r="L2756" s="29">
        <v>328500</v>
      </c>
      <c r="M2756" s="29">
        <v>0</v>
      </c>
      <c r="N2756" s="29">
        <v>0</v>
      </c>
      <c r="O2756" s="31" t="s">
        <v>5008</v>
      </c>
    </row>
    <row r="2757" spans="1:15" ht="45" x14ac:dyDescent="0.25">
      <c r="A2757" s="30" t="s">
        <v>89</v>
      </c>
      <c r="B2757" s="27" t="s">
        <v>155</v>
      </c>
      <c r="C2757" s="27" t="s">
        <v>156</v>
      </c>
      <c r="D2757" s="27" t="str">
        <f>VLOOKUP(C2757,state!A:B,2)</f>
        <v>West Virginia</v>
      </c>
      <c r="E2757" s="33" t="s">
        <v>158</v>
      </c>
      <c r="F2757" s="33" t="str">
        <f>VLOOKUP(E2757,Sheet4!A:B,2,FALSE)</f>
        <v>Martinsburg</v>
      </c>
      <c r="G2757" s="27" t="s">
        <v>160</v>
      </c>
      <c r="H2757" s="27" t="s">
        <v>154</v>
      </c>
      <c r="I2757" s="27" t="s">
        <v>161</v>
      </c>
      <c r="J2757" s="28" t="s">
        <v>3909</v>
      </c>
      <c r="K2757" s="29">
        <v>373742</v>
      </c>
      <c r="L2757" s="29">
        <v>373742</v>
      </c>
      <c r="M2757" s="29">
        <v>0</v>
      </c>
      <c r="N2757" s="29">
        <v>0</v>
      </c>
      <c r="O2757" s="31" t="s">
        <v>162</v>
      </c>
    </row>
    <row r="2758" spans="1:15" ht="30" x14ac:dyDescent="0.25">
      <c r="A2758" s="30" t="s">
        <v>58</v>
      </c>
      <c r="B2758" s="27" t="s">
        <v>164</v>
      </c>
      <c r="C2758" s="27" t="s">
        <v>177</v>
      </c>
      <c r="D2758" s="27" t="str">
        <f>VLOOKUP(C2758,state!A:B,2)</f>
        <v>Wyoming</v>
      </c>
      <c r="E2758" s="33" t="s">
        <v>1315</v>
      </c>
      <c r="F2758" s="33" t="str">
        <f>VLOOKUP(E2758,Sheet4!A:B,2,FALSE)</f>
        <v>Riverton</v>
      </c>
      <c r="G2758" s="27" t="s">
        <v>1317</v>
      </c>
      <c r="H2758" s="28" t="s">
        <v>222</v>
      </c>
      <c r="I2758" s="28" t="s">
        <v>229</v>
      </c>
      <c r="J2758" s="28" t="s">
        <v>3919</v>
      </c>
      <c r="K2758" s="29">
        <v>1600000</v>
      </c>
      <c r="L2758" s="29">
        <v>1600000</v>
      </c>
      <c r="M2758" s="29">
        <v>0</v>
      </c>
      <c r="N2758" s="29">
        <v>0</v>
      </c>
      <c r="O2758" s="31" t="s">
        <v>44</v>
      </c>
    </row>
    <row r="2759" spans="1:15" ht="30" x14ac:dyDescent="0.25">
      <c r="A2759" s="30" t="s">
        <v>58</v>
      </c>
      <c r="B2759" s="27" t="s">
        <v>164</v>
      </c>
      <c r="C2759" s="27" t="s">
        <v>177</v>
      </c>
      <c r="D2759" s="27" t="str">
        <f>VLOOKUP(C2759,state!A:B,2)</f>
        <v>Wyoming</v>
      </c>
      <c r="E2759" s="33" t="s">
        <v>456</v>
      </c>
      <c r="F2759" s="33" t="str">
        <f>VLOOKUP(E2759,Sheet4!A:B,2,FALSE)</f>
        <v>Big Piney</v>
      </c>
      <c r="G2759" s="27" t="s">
        <v>458</v>
      </c>
      <c r="H2759" s="27" t="s">
        <v>4</v>
      </c>
      <c r="I2759" s="27" t="s">
        <v>13</v>
      </c>
      <c r="J2759" s="28" t="s">
        <v>3895</v>
      </c>
      <c r="K2759" s="29">
        <v>100000</v>
      </c>
      <c r="L2759" s="29">
        <v>100000</v>
      </c>
      <c r="M2759" s="29">
        <v>0</v>
      </c>
      <c r="N2759" s="29">
        <v>0</v>
      </c>
      <c r="O2759" s="31" t="s">
        <v>1318</v>
      </c>
    </row>
    <row r="2760" spans="1:15" ht="30" x14ac:dyDescent="0.25">
      <c r="A2760" s="30" t="s">
        <v>58</v>
      </c>
      <c r="B2760" s="27" t="s">
        <v>164</v>
      </c>
      <c r="C2760" s="27" t="s">
        <v>177</v>
      </c>
      <c r="D2760" s="27" t="str">
        <f>VLOOKUP(C2760,state!A:B,2)</f>
        <v>Wyoming</v>
      </c>
      <c r="E2760" s="33" t="s">
        <v>456</v>
      </c>
      <c r="F2760" s="33" t="str">
        <f>VLOOKUP(E2760,Sheet4!A:B,2,FALSE)</f>
        <v>Big Piney</v>
      </c>
      <c r="G2760" s="27" t="s">
        <v>458</v>
      </c>
      <c r="H2760" s="27" t="s">
        <v>4</v>
      </c>
      <c r="I2760" s="27" t="s">
        <v>13</v>
      </c>
      <c r="J2760" s="28" t="s">
        <v>3895</v>
      </c>
      <c r="K2760" s="29">
        <v>106054</v>
      </c>
      <c r="L2760" s="29">
        <v>106054</v>
      </c>
      <c r="M2760" s="29">
        <v>0</v>
      </c>
      <c r="N2760" s="29">
        <v>0</v>
      </c>
      <c r="O2760" s="31" t="s">
        <v>23</v>
      </c>
    </row>
    <row r="2761" spans="1:15" ht="30" x14ac:dyDescent="0.25">
      <c r="A2761" s="30" t="s">
        <v>58</v>
      </c>
      <c r="B2761" s="27" t="s">
        <v>164</v>
      </c>
      <c r="C2761" s="27" t="s">
        <v>177</v>
      </c>
      <c r="D2761" s="27" t="str">
        <f>VLOOKUP(C2761,state!A:B,2)</f>
        <v>Wyoming</v>
      </c>
      <c r="E2761" s="33" t="s">
        <v>456</v>
      </c>
      <c r="F2761" s="33" t="str">
        <f>VLOOKUP(E2761,Sheet4!A:B,2,FALSE)</f>
        <v>Big Piney</v>
      </c>
      <c r="G2761" s="27" t="s">
        <v>458</v>
      </c>
      <c r="H2761" s="27" t="s">
        <v>4</v>
      </c>
      <c r="I2761" s="27" t="s">
        <v>13</v>
      </c>
      <c r="J2761" s="28" t="s">
        <v>3895</v>
      </c>
      <c r="K2761" s="29">
        <v>550000</v>
      </c>
      <c r="L2761" s="29">
        <v>550000</v>
      </c>
      <c r="M2761" s="29">
        <v>0</v>
      </c>
      <c r="N2761" s="29">
        <v>0</v>
      </c>
      <c r="O2761" s="31" t="s">
        <v>417</v>
      </c>
    </row>
    <row r="2762" spans="1:15" ht="30" x14ac:dyDescent="0.25">
      <c r="A2762" s="30" t="s">
        <v>58</v>
      </c>
      <c r="B2762" s="27" t="s">
        <v>164</v>
      </c>
      <c r="C2762" s="27" t="s">
        <v>177</v>
      </c>
      <c r="D2762" s="27" t="str">
        <f>VLOOKUP(C2762,state!A:B,2)</f>
        <v>Wyoming</v>
      </c>
      <c r="E2762" s="33" t="s">
        <v>626</v>
      </c>
      <c r="F2762" s="33" t="str">
        <f>VLOOKUP(E2762,Sheet4!A:B,2,FALSE)</f>
        <v>Dubois</v>
      </c>
      <c r="G2762" s="27" t="s">
        <v>629</v>
      </c>
      <c r="H2762" s="27" t="s">
        <v>4</v>
      </c>
      <c r="I2762" s="27" t="s">
        <v>13</v>
      </c>
      <c r="J2762" s="28" t="s">
        <v>3901</v>
      </c>
      <c r="K2762" s="29">
        <v>20000</v>
      </c>
      <c r="L2762" s="29">
        <v>20000</v>
      </c>
      <c r="M2762" s="29">
        <v>0</v>
      </c>
      <c r="N2762" s="29">
        <v>0</v>
      </c>
      <c r="O2762" s="31" t="s">
        <v>23</v>
      </c>
    </row>
    <row r="2763" spans="1:15" ht="30" x14ac:dyDescent="0.25">
      <c r="A2763" s="30" t="s">
        <v>58</v>
      </c>
      <c r="B2763" s="27" t="s">
        <v>164</v>
      </c>
      <c r="C2763" s="27" t="s">
        <v>177</v>
      </c>
      <c r="D2763" s="27" t="str">
        <f>VLOOKUP(C2763,state!A:B,2)</f>
        <v>Wyoming</v>
      </c>
      <c r="E2763" s="33" t="s">
        <v>626</v>
      </c>
      <c r="F2763" s="33" t="str">
        <f>VLOOKUP(E2763,Sheet4!A:B,2,FALSE)</f>
        <v>Dubois</v>
      </c>
      <c r="G2763" s="27" t="s">
        <v>629</v>
      </c>
      <c r="H2763" s="27" t="s">
        <v>4</v>
      </c>
      <c r="I2763" s="27" t="s">
        <v>13</v>
      </c>
      <c r="J2763" s="28" t="s">
        <v>3901</v>
      </c>
      <c r="K2763" s="29">
        <v>60000</v>
      </c>
      <c r="L2763" s="29">
        <v>60000</v>
      </c>
      <c r="M2763" s="29">
        <v>0</v>
      </c>
      <c r="N2763" s="29">
        <v>0</v>
      </c>
      <c r="O2763" s="31" t="s">
        <v>44</v>
      </c>
    </row>
    <row r="2764" spans="1:15" ht="30" x14ac:dyDescent="0.25">
      <c r="A2764" s="30" t="s">
        <v>58</v>
      </c>
      <c r="B2764" s="27" t="s">
        <v>164</v>
      </c>
      <c r="C2764" s="27" t="s">
        <v>177</v>
      </c>
      <c r="D2764" s="27" t="str">
        <f>VLOOKUP(C2764,state!A:B,2)</f>
        <v>Wyoming</v>
      </c>
      <c r="E2764" s="33" t="s">
        <v>1468</v>
      </c>
      <c r="F2764" s="33" t="str">
        <f>VLOOKUP(E2764,Sheet4!A:B,2,FALSE)</f>
        <v>Wheatland</v>
      </c>
      <c r="G2764" s="27" t="s">
        <v>1470</v>
      </c>
      <c r="H2764" s="27" t="s">
        <v>4</v>
      </c>
      <c r="I2764" s="27" t="s">
        <v>13</v>
      </c>
      <c r="J2764" s="28" t="s">
        <v>3924</v>
      </c>
      <c r="K2764" s="29">
        <v>3269015</v>
      </c>
      <c r="L2764" s="29">
        <v>0</v>
      </c>
      <c r="M2764" s="29">
        <v>0</v>
      </c>
      <c r="N2764" s="29">
        <v>3269015</v>
      </c>
      <c r="O2764" s="31" t="s">
        <v>436</v>
      </c>
    </row>
    <row r="2765" spans="1:15" ht="30" x14ac:dyDescent="0.25">
      <c r="A2765" s="30" t="s">
        <v>58</v>
      </c>
      <c r="B2765" s="27" t="s">
        <v>164</v>
      </c>
      <c r="C2765" s="27" t="s">
        <v>177</v>
      </c>
      <c r="D2765" s="27" t="str">
        <f>VLOOKUP(C2765,state!A:B,2)</f>
        <v>Wyoming</v>
      </c>
      <c r="E2765" s="33" t="s">
        <v>1468</v>
      </c>
      <c r="F2765" s="33" t="str">
        <f>VLOOKUP(E2765,Sheet4!A:B,2,FALSE)</f>
        <v>Wheatland</v>
      </c>
      <c r="G2765" s="27" t="s">
        <v>1470</v>
      </c>
      <c r="H2765" s="27" t="s">
        <v>4</v>
      </c>
      <c r="I2765" s="27" t="s">
        <v>13</v>
      </c>
      <c r="J2765" s="28" t="s">
        <v>3894</v>
      </c>
      <c r="K2765" s="29">
        <v>3932325</v>
      </c>
      <c r="L2765" s="29">
        <v>3932325</v>
      </c>
      <c r="M2765" s="29">
        <v>0</v>
      </c>
      <c r="N2765" s="29">
        <v>0</v>
      </c>
      <c r="O2765" s="31" t="s">
        <v>436</v>
      </c>
    </row>
    <row r="2766" spans="1:15" ht="30" x14ac:dyDescent="0.25">
      <c r="A2766" s="30" t="s">
        <v>58</v>
      </c>
      <c r="B2766" s="27" t="s">
        <v>164</v>
      </c>
      <c r="C2766" s="27" t="s">
        <v>177</v>
      </c>
      <c r="D2766" s="27" t="str">
        <f>VLOOKUP(C2766,state!A:B,2)</f>
        <v>Wyoming</v>
      </c>
      <c r="E2766" s="33" t="s">
        <v>490</v>
      </c>
      <c r="F2766" s="33" t="str">
        <f>VLOOKUP(E2766,Sheet4!A:B,2,FALSE)</f>
        <v>Kemmerer</v>
      </c>
      <c r="G2766" s="27" t="s">
        <v>492</v>
      </c>
      <c r="H2766" s="27" t="s">
        <v>4</v>
      </c>
      <c r="I2766" s="27" t="s">
        <v>13</v>
      </c>
      <c r="J2766" s="28" t="s">
        <v>3932</v>
      </c>
      <c r="K2766" s="29">
        <v>450000</v>
      </c>
      <c r="L2766" s="29">
        <v>450000</v>
      </c>
      <c r="M2766" s="29">
        <v>0</v>
      </c>
      <c r="N2766" s="29">
        <v>0</v>
      </c>
      <c r="O2766" s="31" t="s">
        <v>300</v>
      </c>
    </row>
    <row r="2767" spans="1:15" ht="30" x14ac:dyDescent="0.25">
      <c r="A2767" s="30" t="s">
        <v>58</v>
      </c>
      <c r="B2767" s="27" t="s">
        <v>164</v>
      </c>
      <c r="C2767" s="27" t="s">
        <v>177</v>
      </c>
      <c r="D2767" s="27" t="str">
        <f>VLOOKUP(C2767,state!A:B,2)</f>
        <v>Wyoming</v>
      </c>
      <c r="E2767" s="33" t="s">
        <v>1138</v>
      </c>
      <c r="F2767" s="33" t="str">
        <f>VLOOKUP(E2767,Sheet4!A:B,2,FALSE)</f>
        <v>Fort Bridger</v>
      </c>
      <c r="G2767" s="27" t="s">
        <v>1139</v>
      </c>
      <c r="H2767" s="27" t="s">
        <v>4</v>
      </c>
      <c r="I2767" s="27" t="s">
        <v>13</v>
      </c>
      <c r="J2767" s="28" t="s">
        <v>3918</v>
      </c>
      <c r="K2767" s="29">
        <v>715048</v>
      </c>
      <c r="L2767" s="29">
        <v>715048</v>
      </c>
      <c r="M2767" s="29">
        <v>0</v>
      </c>
      <c r="N2767" s="29">
        <v>0</v>
      </c>
      <c r="O2767" s="31" t="s">
        <v>44</v>
      </c>
    </row>
    <row r="2768" spans="1:15" ht="30" x14ac:dyDescent="0.25">
      <c r="A2768" s="30" t="s">
        <v>58</v>
      </c>
      <c r="B2768" s="27" t="s">
        <v>164</v>
      </c>
      <c r="C2768" s="27" t="s">
        <v>177</v>
      </c>
      <c r="D2768" s="27" t="str">
        <f>VLOOKUP(C2768,state!A:B,2)</f>
        <v>Wyoming</v>
      </c>
      <c r="E2768" s="33" t="s">
        <v>185</v>
      </c>
      <c r="F2768" s="33" t="str">
        <f>VLOOKUP(E2768,Sheet4!A:B,2,FALSE)</f>
        <v>Greybull</v>
      </c>
      <c r="G2768" s="27" t="s">
        <v>187</v>
      </c>
      <c r="H2768" s="27" t="s">
        <v>4</v>
      </c>
      <c r="I2768" s="27" t="s">
        <v>13</v>
      </c>
      <c r="J2768" s="28" t="s">
        <v>3914</v>
      </c>
      <c r="K2768" s="29">
        <v>260100</v>
      </c>
      <c r="L2768" s="29">
        <v>260100</v>
      </c>
      <c r="M2768" s="29">
        <v>0</v>
      </c>
      <c r="N2768" s="29">
        <v>0</v>
      </c>
      <c r="O2768" s="31" t="s">
        <v>188</v>
      </c>
    </row>
    <row r="2769" spans="1:15" ht="30" x14ac:dyDescent="0.25">
      <c r="A2769" s="30" t="s">
        <v>58</v>
      </c>
      <c r="B2769" s="27" t="s">
        <v>164</v>
      </c>
      <c r="C2769" s="27" t="s">
        <v>177</v>
      </c>
      <c r="D2769" s="27" t="str">
        <f>VLOOKUP(C2769,state!A:B,2)</f>
        <v>Wyoming</v>
      </c>
      <c r="E2769" s="33" t="s">
        <v>3450</v>
      </c>
      <c r="F2769" s="33" t="str">
        <f>VLOOKUP(E2769,Sheet4!A:B,2,FALSE)</f>
        <v>Thermopolis</v>
      </c>
      <c r="G2769" s="27" t="s">
        <v>3452</v>
      </c>
      <c r="H2769" s="27" t="s">
        <v>4</v>
      </c>
      <c r="I2769" s="27" t="s">
        <v>13</v>
      </c>
      <c r="J2769" s="28" t="s">
        <v>3894</v>
      </c>
      <c r="K2769" s="29">
        <v>100000</v>
      </c>
      <c r="L2769" s="29">
        <v>100000</v>
      </c>
      <c r="M2769" s="29">
        <v>0</v>
      </c>
      <c r="N2769" s="29">
        <v>0</v>
      </c>
      <c r="O2769" s="31" t="s">
        <v>52</v>
      </c>
    </row>
    <row r="2770" spans="1:15" ht="30" x14ac:dyDescent="0.25">
      <c r="A2770" s="30" t="s">
        <v>58</v>
      </c>
      <c r="B2770" s="27" t="s">
        <v>164</v>
      </c>
      <c r="C2770" s="27" t="s">
        <v>177</v>
      </c>
      <c r="D2770" s="27" t="str">
        <f>VLOOKUP(C2770,state!A:B,2)</f>
        <v>Wyoming</v>
      </c>
      <c r="E2770" s="33" t="s">
        <v>1140</v>
      </c>
      <c r="F2770" s="33" t="str">
        <f>VLOOKUP(E2770,Sheet4!A:B,2,FALSE)</f>
        <v>Pinedale</v>
      </c>
      <c r="G2770" s="27" t="s">
        <v>1142</v>
      </c>
      <c r="H2770" s="27" t="s">
        <v>4</v>
      </c>
      <c r="I2770" s="27" t="s">
        <v>13</v>
      </c>
      <c r="J2770" s="28" t="s">
        <v>3914</v>
      </c>
      <c r="K2770" s="29">
        <v>181773</v>
      </c>
      <c r="L2770" s="29">
        <v>181773</v>
      </c>
      <c r="M2770" s="29">
        <v>0</v>
      </c>
      <c r="N2770" s="29">
        <v>0</v>
      </c>
      <c r="O2770" s="31" t="s">
        <v>44</v>
      </c>
    </row>
    <row r="2771" spans="1:15" ht="30" x14ac:dyDescent="0.25">
      <c r="A2771" s="30" t="s">
        <v>58</v>
      </c>
      <c r="B2771" s="27" t="s">
        <v>164</v>
      </c>
      <c r="C2771" s="27" t="s">
        <v>177</v>
      </c>
      <c r="D2771" s="27" t="str">
        <f>VLOOKUP(C2771,state!A:B,2)</f>
        <v>Wyoming</v>
      </c>
      <c r="E2771" s="33" t="s">
        <v>2888</v>
      </c>
      <c r="F2771" s="33" t="str">
        <f>VLOOKUP(E2771,Sheet4!A:B,2,FALSE)</f>
        <v>Rawlins</v>
      </c>
      <c r="G2771" s="27" t="s">
        <v>2890</v>
      </c>
      <c r="H2771" s="27" t="s">
        <v>4</v>
      </c>
      <c r="I2771" s="27" t="s">
        <v>13</v>
      </c>
      <c r="J2771" s="28" t="s">
        <v>3915</v>
      </c>
      <c r="K2771" s="29">
        <v>302653</v>
      </c>
      <c r="L2771" s="29">
        <v>302653</v>
      </c>
      <c r="M2771" s="29">
        <v>0</v>
      </c>
      <c r="N2771" s="29">
        <v>0</v>
      </c>
      <c r="O2771" s="31" t="s">
        <v>69</v>
      </c>
    </row>
    <row r="2772" spans="1:15" ht="30" x14ac:dyDescent="0.25">
      <c r="A2772" s="30" t="s">
        <v>58</v>
      </c>
      <c r="B2772" s="27" t="s">
        <v>164</v>
      </c>
      <c r="C2772" s="27" t="s">
        <v>177</v>
      </c>
      <c r="D2772" s="27" t="str">
        <f>VLOOKUP(C2772,state!A:B,2)</f>
        <v>Wyoming</v>
      </c>
      <c r="E2772" s="33" t="s">
        <v>1432</v>
      </c>
      <c r="F2772" s="33" t="str">
        <f>VLOOKUP(E2772,Sheet4!A:B,2,FALSE)</f>
        <v>Sheridan</v>
      </c>
      <c r="G2772" s="27" t="s">
        <v>1434</v>
      </c>
      <c r="H2772" s="27" t="s">
        <v>4</v>
      </c>
      <c r="I2772" s="27" t="s">
        <v>13</v>
      </c>
      <c r="J2772" s="28" t="s">
        <v>3975</v>
      </c>
      <c r="K2772" s="29">
        <v>230000</v>
      </c>
      <c r="L2772" s="29">
        <v>230000</v>
      </c>
      <c r="M2772" s="29">
        <v>0</v>
      </c>
      <c r="N2772" s="29">
        <v>0</v>
      </c>
      <c r="O2772" s="31" t="s">
        <v>857</v>
      </c>
    </row>
    <row r="2773" spans="1:15" ht="30" x14ac:dyDescent="0.25">
      <c r="A2773" s="30" t="s">
        <v>58</v>
      </c>
      <c r="B2773" s="27" t="s">
        <v>164</v>
      </c>
      <c r="C2773" s="27" t="s">
        <v>177</v>
      </c>
      <c r="D2773" s="27" t="str">
        <f>VLOOKUP(C2773,state!A:B,2)</f>
        <v>Wyoming</v>
      </c>
      <c r="E2773" s="33" t="s">
        <v>1432</v>
      </c>
      <c r="F2773" s="33" t="str">
        <f>VLOOKUP(E2773,Sheet4!A:B,2,FALSE)</f>
        <v>Sheridan</v>
      </c>
      <c r="G2773" s="27" t="s">
        <v>1434</v>
      </c>
      <c r="H2773" s="27" t="s">
        <v>4</v>
      </c>
      <c r="I2773" s="27" t="s">
        <v>13</v>
      </c>
      <c r="J2773" s="28" t="s">
        <v>3975</v>
      </c>
      <c r="K2773" s="29">
        <v>328622</v>
      </c>
      <c r="L2773" s="29">
        <v>328622</v>
      </c>
      <c r="M2773" s="29">
        <v>0</v>
      </c>
      <c r="N2773" s="29">
        <v>0</v>
      </c>
      <c r="O2773" s="31" t="s">
        <v>417</v>
      </c>
    </row>
    <row r="2774" spans="1:15" ht="30" x14ac:dyDescent="0.25">
      <c r="A2774" s="30" t="s">
        <v>58</v>
      </c>
      <c r="B2774" s="27" t="s">
        <v>164</v>
      </c>
      <c r="C2774" s="27" t="s">
        <v>177</v>
      </c>
      <c r="D2774" s="27" t="str">
        <f>VLOOKUP(C2774,state!A:B,2)</f>
        <v>Wyoming</v>
      </c>
      <c r="E2774" s="33" t="s">
        <v>189</v>
      </c>
      <c r="F2774" s="33" t="str">
        <f>VLOOKUP(E2774,Sheet4!A:B,2,FALSE)</f>
        <v>Torrington</v>
      </c>
      <c r="G2774" s="27" t="s">
        <v>192</v>
      </c>
      <c r="H2774" s="27" t="s">
        <v>4</v>
      </c>
      <c r="I2774" s="27" t="s">
        <v>13</v>
      </c>
      <c r="J2774" s="28" t="s">
        <v>3915</v>
      </c>
      <c r="K2774" s="29">
        <v>70000</v>
      </c>
      <c r="L2774" s="29">
        <v>70000</v>
      </c>
      <c r="M2774" s="29">
        <v>0</v>
      </c>
      <c r="N2774" s="29">
        <v>0</v>
      </c>
      <c r="O2774" s="31" t="s">
        <v>124</v>
      </c>
    </row>
    <row r="2775" spans="1:15" ht="30" x14ac:dyDescent="0.25">
      <c r="A2775" s="30" t="s">
        <v>58</v>
      </c>
      <c r="B2775" s="27" t="s">
        <v>164</v>
      </c>
      <c r="C2775" s="27" t="s">
        <v>177</v>
      </c>
      <c r="D2775" s="27" t="str">
        <f>VLOOKUP(C2775,state!A:B,2)</f>
        <v>Wyoming</v>
      </c>
      <c r="E2775" s="33" t="s">
        <v>189</v>
      </c>
      <c r="F2775" s="33" t="str">
        <f>VLOOKUP(E2775,Sheet4!A:B,2,FALSE)</f>
        <v>Torrington</v>
      </c>
      <c r="G2775" s="27" t="s">
        <v>192</v>
      </c>
      <c r="H2775" s="27" t="s">
        <v>4</v>
      </c>
      <c r="I2775" s="27" t="s">
        <v>13</v>
      </c>
      <c r="J2775" s="28" t="s">
        <v>3915</v>
      </c>
      <c r="K2775" s="29">
        <v>75000</v>
      </c>
      <c r="L2775" s="29">
        <v>75000</v>
      </c>
      <c r="M2775" s="29">
        <v>0</v>
      </c>
      <c r="N2775" s="29">
        <v>0</v>
      </c>
      <c r="O2775" s="31" t="s">
        <v>176</v>
      </c>
    </row>
    <row r="2776" spans="1:15" ht="30" x14ac:dyDescent="0.25">
      <c r="A2776" s="30" t="s">
        <v>58</v>
      </c>
      <c r="B2776" s="27" t="s">
        <v>164</v>
      </c>
      <c r="C2776" s="27" t="s">
        <v>177</v>
      </c>
      <c r="D2776" s="27" t="str">
        <f>VLOOKUP(C2776,state!A:B,2)</f>
        <v>Wyoming</v>
      </c>
      <c r="E2776" s="33" t="s">
        <v>189</v>
      </c>
      <c r="F2776" s="33" t="str">
        <f>VLOOKUP(E2776,Sheet4!A:B,2,FALSE)</f>
        <v>Torrington</v>
      </c>
      <c r="G2776" s="27" t="s">
        <v>192</v>
      </c>
      <c r="H2776" s="27" t="s">
        <v>4</v>
      </c>
      <c r="I2776" s="27" t="s">
        <v>13</v>
      </c>
      <c r="J2776" s="28" t="s">
        <v>3915</v>
      </c>
      <c r="K2776" s="29">
        <v>155000</v>
      </c>
      <c r="L2776" s="29">
        <v>155000</v>
      </c>
      <c r="M2776" s="29">
        <v>0</v>
      </c>
      <c r="N2776" s="29">
        <v>0</v>
      </c>
      <c r="O2776" s="31" t="s">
        <v>355</v>
      </c>
    </row>
    <row r="2777" spans="1:15" ht="30" x14ac:dyDescent="0.25">
      <c r="A2777" s="30" t="s">
        <v>58</v>
      </c>
      <c r="B2777" s="27" t="s">
        <v>164</v>
      </c>
      <c r="C2777" s="27" t="s">
        <v>177</v>
      </c>
      <c r="D2777" s="27" t="str">
        <f>VLOOKUP(C2777,state!A:B,2)</f>
        <v>Wyoming</v>
      </c>
      <c r="E2777" s="33" t="s">
        <v>1372</v>
      </c>
      <c r="F2777" s="33" t="str">
        <f>VLOOKUP(E2777,Sheet4!A:B,2,FALSE)</f>
        <v>Worland</v>
      </c>
      <c r="G2777" s="27" t="s">
        <v>1374</v>
      </c>
      <c r="H2777" s="27" t="s">
        <v>4</v>
      </c>
      <c r="I2777" s="27" t="s">
        <v>13</v>
      </c>
      <c r="J2777" s="28" t="s">
        <v>3908</v>
      </c>
      <c r="K2777" s="29">
        <v>75000</v>
      </c>
      <c r="L2777" s="29">
        <v>75000</v>
      </c>
      <c r="M2777" s="29">
        <v>0</v>
      </c>
      <c r="N2777" s="29">
        <v>0</v>
      </c>
      <c r="O2777" s="31" t="s">
        <v>1331</v>
      </c>
    </row>
    <row r="2778" spans="1:15" x14ac:dyDescent="0.25">
      <c r="A2778" s="30" t="s">
        <v>58</v>
      </c>
      <c r="B2778" s="27" t="s">
        <v>164</v>
      </c>
      <c r="C2778" s="27" t="s">
        <v>177</v>
      </c>
      <c r="D2778" s="27" t="str">
        <f>VLOOKUP(C2778,state!A:B,2)</f>
        <v>Wyoming</v>
      </c>
      <c r="E2778" s="33" t="s">
        <v>179</v>
      </c>
      <c r="F2778" s="33" t="str">
        <f>VLOOKUP(E2778,Sheet4!A:B,2,FALSE)</f>
        <v>Cody</v>
      </c>
      <c r="G2778" s="27" t="s">
        <v>181</v>
      </c>
      <c r="H2778" s="27" t="s">
        <v>53</v>
      </c>
      <c r="I2778" s="27" t="s">
        <v>57</v>
      </c>
      <c r="J2778" s="28" t="s">
        <v>3912</v>
      </c>
      <c r="K2778" s="29">
        <v>399355</v>
      </c>
      <c r="L2778" s="29">
        <v>399355</v>
      </c>
      <c r="M2778" s="29">
        <v>0</v>
      </c>
      <c r="N2778" s="29">
        <v>0</v>
      </c>
      <c r="O2778" s="31" t="s">
        <v>69</v>
      </c>
    </row>
    <row r="2779" spans="1:15" x14ac:dyDescent="0.25">
      <c r="A2779" s="30" t="s">
        <v>58</v>
      </c>
      <c r="B2779" s="27" t="s">
        <v>164</v>
      </c>
      <c r="C2779" s="27" t="s">
        <v>177</v>
      </c>
      <c r="D2779" s="27" t="str">
        <f>VLOOKUP(C2779,state!A:B,2)</f>
        <v>Wyoming</v>
      </c>
      <c r="E2779" s="33" t="s">
        <v>179</v>
      </c>
      <c r="F2779" s="33" t="str">
        <f>VLOOKUP(E2779,Sheet4!A:B,2,FALSE)</f>
        <v>Cody</v>
      </c>
      <c r="G2779" s="27" t="s">
        <v>181</v>
      </c>
      <c r="H2779" s="27" t="s">
        <v>53</v>
      </c>
      <c r="I2779" s="27" t="s">
        <v>57</v>
      </c>
      <c r="J2779" s="28" t="s">
        <v>3967</v>
      </c>
      <c r="K2779" s="29">
        <v>1872681</v>
      </c>
      <c r="L2779" s="29">
        <v>1872681</v>
      </c>
      <c r="M2779" s="29">
        <v>0</v>
      </c>
      <c r="N2779" s="29">
        <v>0</v>
      </c>
      <c r="O2779" s="31" t="s">
        <v>4672</v>
      </c>
    </row>
    <row r="2780" spans="1:15" ht="30" x14ac:dyDescent="0.25">
      <c r="A2780" s="30" t="s">
        <v>58</v>
      </c>
      <c r="B2780" s="27" t="s">
        <v>164</v>
      </c>
      <c r="C2780" s="27" t="s">
        <v>177</v>
      </c>
      <c r="D2780" s="27" t="str">
        <f>VLOOKUP(C2780,state!A:B,2)</f>
        <v>Wyoming</v>
      </c>
      <c r="E2780" s="33" t="s">
        <v>2698</v>
      </c>
      <c r="F2780" s="33" t="str">
        <f>VLOOKUP(E2780,Sheet4!A:B,2,FALSE)</f>
        <v>Casper</v>
      </c>
      <c r="G2780" s="27" t="s">
        <v>2700</v>
      </c>
      <c r="H2780" s="27" t="s">
        <v>53</v>
      </c>
      <c r="I2780" s="27" t="s">
        <v>57</v>
      </c>
      <c r="J2780" s="28" t="s">
        <v>3955</v>
      </c>
      <c r="K2780" s="29">
        <v>2660172</v>
      </c>
      <c r="L2780" s="29">
        <v>1225172</v>
      </c>
      <c r="M2780" s="29">
        <v>1435000</v>
      </c>
      <c r="N2780" s="29">
        <v>0</v>
      </c>
      <c r="O2780" s="31" t="s">
        <v>45</v>
      </c>
    </row>
    <row r="2781" spans="1:15" ht="30" x14ac:dyDescent="0.25">
      <c r="A2781" s="30" t="s">
        <v>58</v>
      </c>
      <c r="B2781" s="27" t="s">
        <v>164</v>
      </c>
      <c r="C2781" s="27" t="s">
        <v>177</v>
      </c>
      <c r="D2781" s="27" t="str">
        <f>VLOOKUP(C2781,state!A:B,2)</f>
        <v>Wyoming</v>
      </c>
      <c r="E2781" s="33" t="s">
        <v>182</v>
      </c>
      <c r="F2781" s="33" t="str">
        <f>VLOOKUP(E2781,Sheet4!A:B,2,FALSE)</f>
        <v>Gillette</v>
      </c>
      <c r="G2781" s="27" t="s">
        <v>184</v>
      </c>
      <c r="H2781" s="27" t="s">
        <v>53</v>
      </c>
      <c r="I2781" s="27" t="s">
        <v>57</v>
      </c>
      <c r="J2781" s="28" t="s">
        <v>3913</v>
      </c>
      <c r="K2781" s="29">
        <v>85000</v>
      </c>
      <c r="L2781" s="29">
        <v>85000</v>
      </c>
      <c r="M2781" s="29">
        <v>0</v>
      </c>
      <c r="N2781" s="29">
        <v>0</v>
      </c>
      <c r="O2781" s="31" t="s">
        <v>377</v>
      </c>
    </row>
    <row r="2782" spans="1:15" ht="30" x14ac:dyDescent="0.25">
      <c r="A2782" s="30" t="s">
        <v>58</v>
      </c>
      <c r="B2782" s="27" t="s">
        <v>164</v>
      </c>
      <c r="C2782" s="27" t="s">
        <v>177</v>
      </c>
      <c r="D2782" s="27" t="str">
        <f>VLOOKUP(C2782,state!A:B,2)</f>
        <v>Wyoming</v>
      </c>
      <c r="E2782" s="33" t="s">
        <v>182</v>
      </c>
      <c r="F2782" s="33" t="str">
        <f>VLOOKUP(E2782,Sheet4!A:B,2,FALSE)</f>
        <v>Gillette</v>
      </c>
      <c r="G2782" s="27" t="s">
        <v>184</v>
      </c>
      <c r="H2782" s="27" t="s">
        <v>53</v>
      </c>
      <c r="I2782" s="27" t="s">
        <v>57</v>
      </c>
      <c r="J2782" s="28" t="s">
        <v>3913</v>
      </c>
      <c r="K2782" s="29">
        <v>85000</v>
      </c>
      <c r="L2782" s="29">
        <v>85000</v>
      </c>
      <c r="M2782" s="29">
        <v>0</v>
      </c>
      <c r="N2782" s="29">
        <v>0</v>
      </c>
      <c r="O2782" s="31" t="s">
        <v>377</v>
      </c>
    </row>
    <row r="2783" spans="1:15" ht="30" x14ac:dyDescent="0.25">
      <c r="A2783" s="30" t="s">
        <v>58</v>
      </c>
      <c r="B2783" s="27" t="s">
        <v>164</v>
      </c>
      <c r="C2783" s="27" t="s">
        <v>177</v>
      </c>
      <c r="D2783" s="27" t="str">
        <f>VLOOKUP(C2783,state!A:B,2)</f>
        <v>Wyoming</v>
      </c>
      <c r="E2783" s="33" t="s">
        <v>182</v>
      </c>
      <c r="F2783" s="33" t="str">
        <f>VLOOKUP(E2783,Sheet4!A:B,2,FALSE)</f>
        <v>Gillette</v>
      </c>
      <c r="G2783" s="27" t="s">
        <v>184</v>
      </c>
      <c r="H2783" s="27" t="s">
        <v>53</v>
      </c>
      <c r="I2783" s="27" t="s">
        <v>57</v>
      </c>
      <c r="J2783" s="28" t="s">
        <v>3913</v>
      </c>
      <c r="K2783" s="29">
        <v>175000</v>
      </c>
      <c r="L2783" s="29">
        <v>175000</v>
      </c>
      <c r="M2783" s="29">
        <v>0</v>
      </c>
      <c r="N2783" s="29">
        <v>0</v>
      </c>
      <c r="O2783" s="31" t="s">
        <v>4133</v>
      </c>
    </row>
    <row r="2784" spans="1:15" x14ac:dyDescent="0.25">
      <c r="A2784" s="30" t="s">
        <v>58</v>
      </c>
      <c r="B2784" s="27" t="s">
        <v>164</v>
      </c>
      <c r="C2784" s="27" t="s">
        <v>177</v>
      </c>
      <c r="D2784" s="27" t="str">
        <f>VLOOKUP(C2784,state!A:B,2)</f>
        <v>Wyoming</v>
      </c>
      <c r="E2784" s="33" t="s">
        <v>2814</v>
      </c>
      <c r="F2784" s="33" t="str">
        <f>VLOOKUP(E2784,Sheet4!A:B,2,FALSE)</f>
        <v>Jackson</v>
      </c>
      <c r="G2784" s="27" t="s">
        <v>2815</v>
      </c>
      <c r="H2784" s="27" t="s">
        <v>53</v>
      </c>
      <c r="I2784" s="27" t="s">
        <v>57</v>
      </c>
      <c r="J2784" s="28" t="s">
        <v>3929</v>
      </c>
      <c r="K2784" s="29">
        <v>2559086</v>
      </c>
      <c r="L2784" s="29">
        <v>2559086</v>
      </c>
      <c r="M2784" s="29">
        <v>0</v>
      </c>
      <c r="N2784" s="29">
        <v>0</v>
      </c>
      <c r="O2784" s="31" t="s">
        <v>162</v>
      </c>
    </row>
    <row r="2785" spans="1:15" x14ac:dyDescent="0.25">
      <c r="A2785" s="30" t="s">
        <v>58</v>
      </c>
      <c r="B2785" s="27" t="s">
        <v>164</v>
      </c>
      <c r="C2785" s="27" t="s">
        <v>177</v>
      </c>
      <c r="D2785" s="27" t="str">
        <f>VLOOKUP(C2785,state!A:B,2)</f>
        <v>Wyoming</v>
      </c>
      <c r="E2785" s="33" t="s">
        <v>1919</v>
      </c>
      <c r="F2785" s="33" t="str">
        <f>VLOOKUP(E2785,Sheet4!A:B,2,FALSE)</f>
        <v>Laramie</v>
      </c>
      <c r="G2785" s="27" t="s">
        <v>1921</v>
      </c>
      <c r="H2785" s="27" t="s">
        <v>53</v>
      </c>
      <c r="I2785" s="27" t="s">
        <v>57</v>
      </c>
      <c r="J2785" s="28" t="s">
        <v>3909</v>
      </c>
      <c r="K2785" s="29">
        <v>400000</v>
      </c>
      <c r="L2785" s="29">
        <v>0</v>
      </c>
      <c r="M2785" s="29">
        <v>400000</v>
      </c>
      <c r="N2785" s="29">
        <v>0</v>
      </c>
      <c r="O2785" s="31" t="s">
        <v>27</v>
      </c>
    </row>
    <row r="2786" spans="1:15" x14ac:dyDescent="0.25">
      <c r="A2786" s="44" t="s">
        <v>58</v>
      </c>
      <c r="B2786" s="45" t="s">
        <v>164</v>
      </c>
      <c r="C2786" s="45" t="s">
        <v>177</v>
      </c>
      <c r="D2786" s="45" t="str">
        <f>VLOOKUP(C2786,state!A:B,2)</f>
        <v>Wyoming</v>
      </c>
      <c r="E2786" s="46" t="s">
        <v>1919</v>
      </c>
      <c r="F2786" s="33" t="str">
        <f>VLOOKUP(E2786,Sheet4!A:B,2,FALSE)</f>
        <v>Laramie</v>
      </c>
      <c r="G2786" s="45" t="s">
        <v>1921</v>
      </c>
      <c r="H2786" s="45" t="s">
        <v>53</v>
      </c>
      <c r="I2786" s="27" t="s">
        <v>57</v>
      </c>
      <c r="J2786" s="47" t="s">
        <v>3909</v>
      </c>
      <c r="K2786" s="48">
        <v>4050000</v>
      </c>
      <c r="L2786" s="48">
        <v>1321878</v>
      </c>
      <c r="M2786" s="48">
        <v>2728122</v>
      </c>
      <c r="N2786" s="48">
        <v>0</v>
      </c>
      <c r="O2786" s="49" t="s">
        <v>96</v>
      </c>
    </row>
  </sheetData>
  <pageMargins left="0.25" right="0.25" top="0.75" bottom="0.75" header="0.3" footer="0.3"/>
  <pageSetup scale="60" fitToHeight="0" orientation="landscape" verticalDpi="599" r:id="rId1"/>
  <headerFooter>
    <oddHeader>&amp;LFAA - Office of Airports&amp;CFY 2018 AIP Grants Awarded</oddHeader>
    <oddFooter>&amp;L&amp;9Service Level Description: P - Primary; CS - Commercial Service; R - Reliever; GA - General Aviation&amp;C&amp;P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86"/>
  <sheetViews>
    <sheetView workbookViewId="0">
      <selection activeCell="A13" sqref="A13"/>
    </sheetView>
  </sheetViews>
  <sheetFormatPr defaultRowHeight="15" x14ac:dyDescent="0.25"/>
  <cols>
    <col min="1" max="1" width="18" bestFit="1" customWidth="1"/>
    <col min="2" max="2" width="23.710937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32" t="s">
        <v>722</v>
      </c>
      <c r="B2" s="32" t="s">
        <v>723</v>
      </c>
    </row>
    <row r="3" spans="1:2" x14ac:dyDescent="0.25">
      <c r="A3" s="32" t="s">
        <v>722</v>
      </c>
      <c r="B3" s="32" t="s">
        <v>723</v>
      </c>
    </row>
    <row r="4" spans="1:2" x14ac:dyDescent="0.25">
      <c r="A4" s="32" t="s">
        <v>722</v>
      </c>
      <c r="B4" s="32" t="s">
        <v>723</v>
      </c>
    </row>
    <row r="5" spans="1:2" x14ac:dyDescent="0.25">
      <c r="A5" s="32" t="s">
        <v>722</v>
      </c>
      <c r="B5" s="32" t="s">
        <v>723</v>
      </c>
    </row>
    <row r="6" spans="1:2" x14ac:dyDescent="0.25">
      <c r="A6" s="32" t="s">
        <v>722</v>
      </c>
      <c r="B6" s="32" t="s">
        <v>723</v>
      </c>
    </row>
    <row r="7" spans="1:2" x14ac:dyDescent="0.25">
      <c r="A7" s="32" t="s">
        <v>722</v>
      </c>
      <c r="B7" s="32" t="s">
        <v>723</v>
      </c>
    </row>
    <row r="8" spans="1:2" x14ac:dyDescent="0.25">
      <c r="A8" s="32" t="s">
        <v>722</v>
      </c>
      <c r="B8" s="32" t="s">
        <v>723</v>
      </c>
    </row>
    <row r="9" spans="1:2" x14ac:dyDescent="0.25">
      <c r="A9" s="32" t="s">
        <v>722</v>
      </c>
      <c r="B9" s="32" t="s">
        <v>723</v>
      </c>
    </row>
    <row r="10" spans="1:2" x14ac:dyDescent="0.25">
      <c r="A10" s="32" t="s">
        <v>722</v>
      </c>
      <c r="B10" s="32" t="s">
        <v>723</v>
      </c>
    </row>
    <row r="11" spans="1:2" x14ac:dyDescent="0.25">
      <c r="A11" s="32" t="s">
        <v>722</v>
      </c>
      <c r="B11" s="32" t="s">
        <v>723</v>
      </c>
    </row>
    <row r="12" spans="1:2" x14ac:dyDescent="0.25">
      <c r="A12" s="32" t="s">
        <v>722</v>
      </c>
      <c r="B12" s="32" t="s">
        <v>723</v>
      </c>
    </row>
    <row r="13" spans="1:2" x14ac:dyDescent="0.25">
      <c r="A13" s="32" t="s">
        <v>722</v>
      </c>
      <c r="B13" s="32" t="s">
        <v>723</v>
      </c>
    </row>
    <row r="14" spans="1:2" x14ac:dyDescent="0.25">
      <c r="A14" s="32" t="s">
        <v>722</v>
      </c>
      <c r="B14" s="32" t="s">
        <v>723</v>
      </c>
    </row>
    <row r="15" spans="1:2" x14ac:dyDescent="0.25">
      <c r="A15" s="32" t="s">
        <v>722</v>
      </c>
      <c r="B15" s="32" t="s">
        <v>723</v>
      </c>
    </row>
    <row r="16" spans="1:2" x14ac:dyDescent="0.25">
      <c r="A16" s="32" t="s">
        <v>722</v>
      </c>
      <c r="B16" s="32" t="s">
        <v>723</v>
      </c>
    </row>
    <row r="17" spans="1:2" x14ac:dyDescent="0.25">
      <c r="A17" s="32" t="s">
        <v>722</v>
      </c>
      <c r="B17" s="32" t="s">
        <v>723</v>
      </c>
    </row>
    <row r="18" spans="1:2" x14ac:dyDescent="0.25">
      <c r="A18" s="32" t="s">
        <v>722</v>
      </c>
      <c r="B18" s="32" t="s">
        <v>723</v>
      </c>
    </row>
    <row r="19" spans="1:2" x14ac:dyDescent="0.25">
      <c r="A19" s="32" t="s">
        <v>722</v>
      </c>
      <c r="B19" s="32" t="s">
        <v>723</v>
      </c>
    </row>
    <row r="20" spans="1:2" x14ac:dyDescent="0.25">
      <c r="A20" s="32" t="s">
        <v>722</v>
      </c>
      <c r="B20" s="32" t="s">
        <v>723</v>
      </c>
    </row>
    <row r="21" spans="1:2" x14ac:dyDescent="0.25">
      <c r="A21" s="32" t="s">
        <v>722</v>
      </c>
      <c r="B21" s="32" t="s">
        <v>723</v>
      </c>
    </row>
    <row r="22" spans="1:2" x14ac:dyDescent="0.25">
      <c r="A22" s="32" t="s">
        <v>722</v>
      </c>
      <c r="B22" s="32" t="s">
        <v>723</v>
      </c>
    </row>
    <row r="23" spans="1:2" x14ac:dyDescent="0.25">
      <c r="A23" s="32" t="s">
        <v>722</v>
      </c>
      <c r="B23" s="32" t="s">
        <v>723</v>
      </c>
    </row>
    <row r="24" spans="1:2" x14ac:dyDescent="0.25">
      <c r="A24" s="32" t="s">
        <v>722</v>
      </c>
      <c r="B24" s="32" t="s">
        <v>723</v>
      </c>
    </row>
    <row r="25" spans="1:2" x14ac:dyDescent="0.25">
      <c r="A25" s="32" t="s">
        <v>722</v>
      </c>
      <c r="B25" s="32" t="s">
        <v>723</v>
      </c>
    </row>
    <row r="26" spans="1:2" x14ac:dyDescent="0.25">
      <c r="A26" s="32" t="s">
        <v>722</v>
      </c>
      <c r="B26" s="32" t="s">
        <v>723</v>
      </c>
    </row>
    <row r="27" spans="1:2" x14ac:dyDescent="0.25">
      <c r="A27" s="32" t="s">
        <v>722</v>
      </c>
      <c r="B27" s="32" t="s">
        <v>723</v>
      </c>
    </row>
    <row r="28" spans="1:2" x14ac:dyDescent="0.25">
      <c r="A28" s="32" t="s">
        <v>722</v>
      </c>
      <c r="B28" s="32" t="s">
        <v>723</v>
      </c>
    </row>
    <row r="29" spans="1:2" x14ac:dyDescent="0.25">
      <c r="A29" s="32" t="s">
        <v>722</v>
      </c>
      <c r="B29" s="32" t="s">
        <v>723</v>
      </c>
    </row>
    <row r="30" spans="1:2" x14ac:dyDescent="0.25">
      <c r="A30" s="32" t="s">
        <v>722</v>
      </c>
      <c r="B30" s="32" t="s">
        <v>723</v>
      </c>
    </row>
    <row r="31" spans="1:2" x14ac:dyDescent="0.25">
      <c r="A31" s="32" t="s">
        <v>722</v>
      </c>
      <c r="B31" s="32" t="s">
        <v>723</v>
      </c>
    </row>
    <row r="32" spans="1:2" x14ac:dyDescent="0.25">
      <c r="A32" s="32" t="s">
        <v>722</v>
      </c>
      <c r="B32" s="32" t="s">
        <v>723</v>
      </c>
    </row>
    <row r="33" spans="1:2" x14ac:dyDescent="0.25">
      <c r="A33" s="32" t="s">
        <v>722</v>
      </c>
      <c r="B33" s="32" t="s">
        <v>723</v>
      </c>
    </row>
    <row r="34" spans="1:2" x14ac:dyDescent="0.25">
      <c r="A34" s="32" t="s">
        <v>722</v>
      </c>
      <c r="B34" s="32" t="s">
        <v>723</v>
      </c>
    </row>
    <row r="35" spans="1:2" x14ac:dyDescent="0.25">
      <c r="A35" s="32" t="s">
        <v>722</v>
      </c>
      <c r="B35" s="32" t="s">
        <v>723</v>
      </c>
    </row>
    <row r="36" spans="1:2" x14ac:dyDescent="0.25">
      <c r="A36" s="32" t="s">
        <v>722</v>
      </c>
      <c r="B36" s="32" t="s">
        <v>723</v>
      </c>
    </row>
    <row r="37" spans="1:2" x14ac:dyDescent="0.25">
      <c r="A37" s="32" t="s">
        <v>722</v>
      </c>
      <c r="B37" s="32" t="s">
        <v>723</v>
      </c>
    </row>
    <row r="38" spans="1:2" x14ac:dyDescent="0.25">
      <c r="A38" s="32" t="s">
        <v>722</v>
      </c>
      <c r="B38" s="32" t="s">
        <v>723</v>
      </c>
    </row>
    <row r="39" spans="1:2" x14ac:dyDescent="0.25">
      <c r="A39" s="32" t="s">
        <v>722</v>
      </c>
      <c r="B39" s="32" t="s">
        <v>723</v>
      </c>
    </row>
    <row r="40" spans="1:2" x14ac:dyDescent="0.25">
      <c r="A40" s="32" t="s">
        <v>722</v>
      </c>
      <c r="B40" s="32" t="s">
        <v>723</v>
      </c>
    </row>
    <row r="41" spans="1:2" x14ac:dyDescent="0.25">
      <c r="A41" s="32" t="s">
        <v>722</v>
      </c>
      <c r="B41" s="32" t="s">
        <v>723</v>
      </c>
    </row>
    <row r="42" spans="1:2" x14ac:dyDescent="0.25">
      <c r="A42" s="32" t="s">
        <v>722</v>
      </c>
      <c r="B42" s="32" t="s">
        <v>723</v>
      </c>
    </row>
    <row r="43" spans="1:2" x14ac:dyDescent="0.25">
      <c r="A43" s="32" t="s">
        <v>722</v>
      </c>
      <c r="B43" s="32" t="s">
        <v>723</v>
      </c>
    </row>
    <row r="44" spans="1:2" x14ac:dyDescent="0.25">
      <c r="A44" s="32" t="s">
        <v>722</v>
      </c>
      <c r="B44" s="32" t="s">
        <v>723</v>
      </c>
    </row>
    <row r="45" spans="1:2" x14ac:dyDescent="0.25">
      <c r="A45" s="32" t="s">
        <v>722</v>
      </c>
      <c r="B45" s="32" t="s">
        <v>723</v>
      </c>
    </row>
    <row r="46" spans="1:2" x14ac:dyDescent="0.25">
      <c r="A46" s="32" t="s">
        <v>722</v>
      </c>
      <c r="B46" s="32" t="s">
        <v>723</v>
      </c>
    </row>
    <row r="47" spans="1:2" x14ac:dyDescent="0.25">
      <c r="A47" s="32" t="s">
        <v>722</v>
      </c>
      <c r="B47" s="32" t="s">
        <v>723</v>
      </c>
    </row>
    <row r="48" spans="1:2" x14ac:dyDescent="0.25">
      <c r="A48" s="32" t="s">
        <v>722</v>
      </c>
      <c r="B48" s="32" t="s">
        <v>723</v>
      </c>
    </row>
    <row r="49" spans="1:2" x14ac:dyDescent="0.25">
      <c r="A49" s="32" t="s">
        <v>722</v>
      </c>
      <c r="B49" s="32" t="s">
        <v>723</v>
      </c>
    </row>
    <row r="50" spans="1:2" x14ac:dyDescent="0.25">
      <c r="A50" s="32" t="s">
        <v>722</v>
      </c>
      <c r="B50" s="32" t="s">
        <v>723</v>
      </c>
    </row>
    <row r="51" spans="1:2" x14ac:dyDescent="0.25">
      <c r="A51" s="32" t="s">
        <v>722</v>
      </c>
      <c r="B51" s="32" t="s">
        <v>723</v>
      </c>
    </row>
    <row r="52" spans="1:2" x14ac:dyDescent="0.25">
      <c r="A52" s="32" t="s">
        <v>722</v>
      </c>
      <c r="B52" s="32" t="s">
        <v>723</v>
      </c>
    </row>
    <row r="53" spans="1:2" x14ac:dyDescent="0.25">
      <c r="A53" s="32" t="s">
        <v>722</v>
      </c>
      <c r="B53" s="32" t="s">
        <v>723</v>
      </c>
    </row>
    <row r="54" spans="1:2" x14ac:dyDescent="0.25">
      <c r="A54" s="32" t="s">
        <v>722</v>
      </c>
      <c r="B54" s="32" t="s">
        <v>723</v>
      </c>
    </row>
    <row r="55" spans="1:2" x14ac:dyDescent="0.25">
      <c r="A55" s="32" t="s">
        <v>722</v>
      </c>
      <c r="B55" s="32" t="s">
        <v>723</v>
      </c>
    </row>
    <row r="56" spans="1:2" x14ac:dyDescent="0.25">
      <c r="A56" s="32" t="s">
        <v>722</v>
      </c>
      <c r="B56" s="32" t="s">
        <v>723</v>
      </c>
    </row>
    <row r="57" spans="1:2" x14ac:dyDescent="0.25">
      <c r="A57" s="32" t="s">
        <v>722</v>
      </c>
      <c r="B57" s="32" t="s">
        <v>723</v>
      </c>
    </row>
    <row r="58" spans="1:2" x14ac:dyDescent="0.25">
      <c r="A58" s="32" t="s">
        <v>722</v>
      </c>
      <c r="B58" s="32" t="s">
        <v>723</v>
      </c>
    </row>
    <row r="59" spans="1:2" x14ac:dyDescent="0.25">
      <c r="A59" s="32" t="s">
        <v>722</v>
      </c>
      <c r="B59" s="32" t="s">
        <v>723</v>
      </c>
    </row>
    <row r="60" spans="1:2" x14ac:dyDescent="0.25">
      <c r="A60" s="32" t="s">
        <v>722</v>
      </c>
      <c r="B60" s="32" t="s">
        <v>723</v>
      </c>
    </row>
    <row r="61" spans="1:2" x14ac:dyDescent="0.25">
      <c r="A61" s="32" t="s">
        <v>722</v>
      </c>
      <c r="B61" s="32" t="s">
        <v>723</v>
      </c>
    </row>
    <row r="62" spans="1:2" x14ac:dyDescent="0.25">
      <c r="A62" s="32" t="s">
        <v>722</v>
      </c>
      <c r="B62" s="32" t="s">
        <v>723</v>
      </c>
    </row>
    <row r="63" spans="1:2" x14ac:dyDescent="0.25">
      <c r="A63" s="32" t="s">
        <v>722</v>
      </c>
      <c r="B63" s="32" t="s">
        <v>723</v>
      </c>
    </row>
    <row r="64" spans="1:2" x14ac:dyDescent="0.25">
      <c r="A64" s="32" t="s">
        <v>722</v>
      </c>
      <c r="B64" s="32" t="s">
        <v>723</v>
      </c>
    </row>
    <row r="65" spans="1:2" x14ac:dyDescent="0.25">
      <c r="A65" s="32" t="s">
        <v>722</v>
      </c>
      <c r="B65" s="32" t="s">
        <v>723</v>
      </c>
    </row>
    <row r="66" spans="1:2" x14ac:dyDescent="0.25">
      <c r="A66" s="32" t="s">
        <v>722</v>
      </c>
      <c r="B66" s="32" t="s">
        <v>723</v>
      </c>
    </row>
    <row r="67" spans="1:2" x14ac:dyDescent="0.25">
      <c r="A67" s="32" t="s">
        <v>722</v>
      </c>
      <c r="B67" s="32" t="s">
        <v>723</v>
      </c>
    </row>
    <row r="68" spans="1:2" x14ac:dyDescent="0.25">
      <c r="A68" s="32" t="s">
        <v>722</v>
      </c>
      <c r="B68" s="32" t="s">
        <v>723</v>
      </c>
    </row>
    <row r="69" spans="1:2" x14ac:dyDescent="0.25">
      <c r="A69" s="32" t="s">
        <v>722</v>
      </c>
      <c r="B69" s="32" t="s">
        <v>723</v>
      </c>
    </row>
    <row r="70" spans="1:2" x14ac:dyDescent="0.25">
      <c r="A70" s="32" t="s">
        <v>722</v>
      </c>
      <c r="B70" s="32" t="s">
        <v>723</v>
      </c>
    </row>
    <row r="71" spans="1:2" x14ac:dyDescent="0.25">
      <c r="A71" s="32" t="s">
        <v>722</v>
      </c>
      <c r="B71" s="32" t="s">
        <v>723</v>
      </c>
    </row>
    <row r="72" spans="1:2" x14ac:dyDescent="0.25">
      <c r="A72" s="32" t="s">
        <v>722</v>
      </c>
      <c r="B72" s="32" t="s">
        <v>723</v>
      </c>
    </row>
    <row r="73" spans="1:2" x14ac:dyDescent="0.25">
      <c r="A73" s="32" t="s">
        <v>722</v>
      </c>
      <c r="B73" s="32" t="s">
        <v>723</v>
      </c>
    </row>
    <row r="74" spans="1:2" x14ac:dyDescent="0.25">
      <c r="A74" s="32" t="s">
        <v>722</v>
      </c>
      <c r="B74" s="32" t="s">
        <v>723</v>
      </c>
    </row>
    <row r="75" spans="1:2" x14ac:dyDescent="0.25">
      <c r="A75" s="32" t="s">
        <v>722</v>
      </c>
      <c r="B75" s="32" t="s">
        <v>723</v>
      </c>
    </row>
    <row r="76" spans="1:2" x14ac:dyDescent="0.25">
      <c r="A76" s="32" t="s">
        <v>722</v>
      </c>
      <c r="B76" s="32" t="s">
        <v>723</v>
      </c>
    </row>
    <row r="77" spans="1:2" x14ac:dyDescent="0.25">
      <c r="A77" s="32" t="s">
        <v>722</v>
      </c>
      <c r="B77" s="32" t="s">
        <v>723</v>
      </c>
    </row>
    <row r="78" spans="1:2" x14ac:dyDescent="0.25">
      <c r="A78" s="32" t="s">
        <v>722</v>
      </c>
      <c r="B78" s="32" t="s">
        <v>723</v>
      </c>
    </row>
    <row r="79" spans="1:2" x14ac:dyDescent="0.25">
      <c r="A79" s="32" t="s">
        <v>722</v>
      </c>
      <c r="B79" s="32" t="s">
        <v>723</v>
      </c>
    </row>
    <row r="80" spans="1:2" x14ac:dyDescent="0.25">
      <c r="A80" s="32" t="s">
        <v>722</v>
      </c>
      <c r="B80" s="32" t="s">
        <v>723</v>
      </c>
    </row>
    <row r="81" spans="1:2" x14ac:dyDescent="0.25">
      <c r="A81" s="32" t="s">
        <v>722</v>
      </c>
      <c r="B81" s="32" t="s">
        <v>723</v>
      </c>
    </row>
    <row r="82" spans="1:2" x14ac:dyDescent="0.25">
      <c r="A82" s="32" t="s">
        <v>722</v>
      </c>
      <c r="B82" s="32" t="s">
        <v>723</v>
      </c>
    </row>
    <row r="83" spans="1:2" x14ac:dyDescent="0.25">
      <c r="A83" s="32" t="s">
        <v>722</v>
      </c>
      <c r="B83" s="32" t="s">
        <v>723</v>
      </c>
    </row>
    <row r="84" spans="1:2" x14ac:dyDescent="0.25">
      <c r="A84" s="32" t="s">
        <v>722</v>
      </c>
      <c r="B84" s="32" t="s">
        <v>723</v>
      </c>
    </row>
    <row r="85" spans="1:2" x14ac:dyDescent="0.25">
      <c r="A85" s="32" t="s">
        <v>722</v>
      </c>
      <c r="B85" s="32" t="s">
        <v>723</v>
      </c>
    </row>
    <row r="86" spans="1:2" x14ac:dyDescent="0.25">
      <c r="A86" s="32" t="s">
        <v>722</v>
      </c>
      <c r="B86" s="32" t="s">
        <v>723</v>
      </c>
    </row>
    <row r="87" spans="1:2" x14ac:dyDescent="0.25">
      <c r="A87" s="32" t="s">
        <v>722</v>
      </c>
      <c r="B87" s="32" t="s">
        <v>723</v>
      </c>
    </row>
    <row r="88" spans="1:2" x14ac:dyDescent="0.25">
      <c r="A88" s="32" t="s">
        <v>722</v>
      </c>
      <c r="B88" s="32" t="s">
        <v>723</v>
      </c>
    </row>
    <row r="89" spans="1:2" x14ac:dyDescent="0.25">
      <c r="A89" s="32" t="s">
        <v>722</v>
      </c>
      <c r="B89" s="32" t="s">
        <v>723</v>
      </c>
    </row>
    <row r="90" spans="1:2" x14ac:dyDescent="0.25">
      <c r="A90" s="32" t="s">
        <v>722</v>
      </c>
      <c r="B90" s="32" t="s">
        <v>723</v>
      </c>
    </row>
    <row r="91" spans="1:2" x14ac:dyDescent="0.25">
      <c r="A91" s="32" t="s">
        <v>722</v>
      </c>
      <c r="B91" s="32" t="s">
        <v>723</v>
      </c>
    </row>
    <row r="92" spans="1:2" x14ac:dyDescent="0.25">
      <c r="A92" s="32" t="s">
        <v>722</v>
      </c>
      <c r="B92" s="32" t="s">
        <v>723</v>
      </c>
    </row>
    <row r="93" spans="1:2" x14ac:dyDescent="0.25">
      <c r="A93" s="32" t="s">
        <v>722</v>
      </c>
      <c r="B93" s="32" t="s">
        <v>723</v>
      </c>
    </row>
    <row r="94" spans="1:2" x14ac:dyDescent="0.25">
      <c r="A94" s="32" t="s">
        <v>722</v>
      </c>
      <c r="B94" s="32" t="s">
        <v>723</v>
      </c>
    </row>
    <row r="95" spans="1:2" x14ac:dyDescent="0.25">
      <c r="A95" s="32" t="s">
        <v>722</v>
      </c>
      <c r="B95" s="32" t="s">
        <v>723</v>
      </c>
    </row>
    <row r="96" spans="1:2" x14ac:dyDescent="0.25">
      <c r="A96" s="32" t="s">
        <v>722</v>
      </c>
      <c r="B96" s="32" t="s">
        <v>723</v>
      </c>
    </row>
    <row r="97" spans="1:2" x14ac:dyDescent="0.25">
      <c r="A97" s="32" t="s">
        <v>722</v>
      </c>
      <c r="B97" s="32" t="s">
        <v>723</v>
      </c>
    </row>
    <row r="98" spans="1:2" x14ac:dyDescent="0.25">
      <c r="A98" s="32" t="s">
        <v>722</v>
      </c>
      <c r="B98" s="32" t="s">
        <v>723</v>
      </c>
    </row>
    <row r="99" spans="1:2" x14ac:dyDescent="0.25">
      <c r="A99" s="32" t="s">
        <v>722</v>
      </c>
      <c r="B99" s="32" t="s">
        <v>723</v>
      </c>
    </row>
    <row r="100" spans="1:2" x14ac:dyDescent="0.25">
      <c r="A100" s="32" t="s">
        <v>722</v>
      </c>
      <c r="B100" s="32" t="s">
        <v>723</v>
      </c>
    </row>
    <row r="101" spans="1:2" x14ac:dyDescent="0.25">
      <c r="A101" s="32" t="s">
        <v>722</v>
      </c>
      <c r="B101" s="32" t="s">
        <v>723</v>
      </c>
    </row>
    <row r="102" spans="1:2" x14ac:dyDescent="0.25">
      <c r="A102" s="32" t="s">
        <v>722</v>
      </c>
      <c r="B102" s="32" t="s">
        <v>723</v>
      </c>
    </row>
    <row r="103" spans="1:2" x14ac:dyDescent="0.25">
      <c r="A103" s="32" t="s">
        <v>722</v>
      </c>
      <c r="B103" s="32" t="s">
        <v>723</v>
      </c>
    </row>
    <row r="104" spans="1:2" x14ac:dyDescent="0.25">
      <c r="A104" s="32" t="s">
        <v>722</v>
      </c>
      <c r="B104" s="32" t="s">
        <v>723</v>
      </c>
    </row>
    <row r="105" spans="1:2" x14ac:dyDescent="0.25">
      <c r="A105" s="32" t="s">
        <v>722</v>
      </c>
      <c r="B105" s="32" t="s">
        <v>723</v>
      </c>
    </row>
    <row r="106" spans="1:2" x14ac:dyDescent="0.25">
      <c r="A106" s="32" t="s">
        <v>722</v>
      </c>
      <c r="B106" s="32" t="s">
        <v>723</v>
      </c>
    </row>
    <row r="107" spans="1:2" x14ac:dyDescent="0.25">
      <c r="A107" s="32" t="s">
        <v>722</v>
      </c>
      <c r="B107" s="32" t="s">
        <v>723</v>
      </c>
    </row>
    <row r="108" spans="1:2" x14ac:dyDescent="0.25">
      <c r="A108" s="32" t="s">
        <v>722</v>
      </c>
      <c r="B108" s="32" t="s">
        <v>723</v>
      </c>
    </row>
    <row r="109" spans="1:2" x14ac:dyDescent="0.25">
      <c r="A109" s="32" t="s">
        <v>722</v>
      </c>
      <c r="B109" s="32" t="s">
        <v>723</v>
      </c>
    </row>
    <row r="110" spans="1:2" x14ac:dyDescent="0.25">
      <c r="A110" s="32" t="s">
        <v>722</v>
      </c>
      <c r="B110" s="32" t="s">
        <v>723</v>
      </c>
    </row>
    <row r="111" spans="1:2" x14ac:dyDescent="0.25">
      <c r="A111" s="32" t="s">
        <v>722</v>
      </c>
      <c r="B111" s="32" t="s">
        <v>723</v>
      </c>
    </row>
    <row r="112" spans="1:2" x14ac:dyDescent="0.25">
      <c r="A112" s="32" t="s">
        <v>722</v>
      </c>
      <c r="B112" s="32" t="s">
        <v>723</v>
      </c>
    </row>
    <row r="113" spans="1:2" x14ac:dyDescent="0.25">
      <c r="A113" s="32" t="s">
        <v>722</v>
      </c>
      <c r="B113" s="32" t="s">
        <v>723</v>
      </c>
    </row>
    <row r="114" spans="1:2" x14ac:dyDescent="0.25">
      <c r="A114" s="32" t="s">
        <v>722</v>
      </c>
      <c r="B114" s="32" t="s">
        <v>723</v>
      </c>
    </row>
    <row r="115" spans="1:2" x14ac:dyDescent="0.25">
      <c r="A115" s="32" t="s">
        <v>722</v>
      </c>
      <c r="B115" s="32" t="s">
        <v>723</v>
      </c>
    </row>
    <row r="116" spans="1:2" x14ac:dyDescent="0.25">
      <c r="A116" s="32" t="s">
        <v>722</v>
      </c>
      <c r="B116" s="32" t="s">
        <v>723</v>
      </c>
    </row>
    <row r="117" spans="1:2" x14ac:dyDescent="0.25">
      <c r="A117" s="32" t="s">
        <v>722</v>
      </c>
      <c r="B117" s="32" t="s">
        <v>723</v>
      </c>
    </row>
    <row r="118" spans="1:2" x14ac:dyDescent="0.25">
      <c r="A118" s="32" t="s">
        <v>722</v>
      </c>
      <c r="B118" s="32" t="s">
        <v>723</v>
      </c>
    </row>
    <row r="119" spans="1:2" x14ac:dyDescent="0.25">
      <c r="A119" s="32" t="s">
        <v>722</v>
      </c>
      <c r="B119" s="32" t="s">
        <v>723</v>
      </c>
    </row>
    <row r="120" spans="1:2" x14ac:dyDescent="0.25">
      <c r="A120" s="32" t="s">
        <v>722</v>
      </c>
      <c r="B120" s="32" t="s">
        <v>723</v>
      </c>
    </row>
    <row r="121" spans="1:2" x14ac:dyDescent="0.25">
      <c r="A121" s="32" t="s">
        <v>722</v>
      </c>
      <c r="B121" s="32" t="s">
        <v>723</v>
      </c>
    </row>
    <row r="122" spans="1:2" x14ac:dyDescent="0.25">
      <c r="A122" s="32" t="s">
        <v>722</v>
      </c>
      <c r="B122" s="32" t="s">
        <v>723</v>
      </c>
    </row>
    <row r="123" spans="1:2" x14ac:dyDescent="0.25">
      <c r="A123" s="32" t="s">
        <v>722</v>
      </c>
      <c r="B123" s="32" t="s">
        <v>723</v>
      </c>
    </row>
    <row r="124" spans="1:2" x14ac:dyDescent="0.25">
      <c r="A124" s="32" t="s">
        <v>722</v>
      </c>
      <c r="B124" s="32" t="s">
        <v>723</v>
      </c>
    </row>
    <row r="125" spans="1:2" x14ac:dyDescent="0.25">
      <c r="A125" s="32" t="s">
        <v>722</v>
      </c>
      <c r="B125" s="32" t="s">
        <v>723</v>
      </c>
    </row>
    <row r="126" spans="1:2" x14ac:dyDescent="0.25">
      <c r="A126" s="32" t="s">
        <v>722</v>
      </c>
      <c r="B126" s="32" t="s">
        <v>723</v>
      </c>
    </row>
    <row r="127" spans="1:2" x14ac:dyDescent="0.25">
      <c r="A127" s="32" t="s">
        <v>722</v>
      </c>
      <c r="B127" s="32" t="s">
        <v>723</v>
      </c>
    </row>
    <row r="128" spans="1:2" x14ac:dyDescent="0.25">
      <c r="A128" s="32" t="s">
        <v>722</v>
      </c>
      <c r="B128" s="32" t="s">
        <v>723</v>
      </c>
    </row>
    <row r="129" spans="1:2" x14ac:dyDescent="0.25">
      <c r="A129" s="32" t="s">
        <v>722</v>
      </c>
      <c r="B129" s="32" t="s">
        <v>723</v>
      </c>
    </row>
    <row r="130" spans="1:2" x14ac:dyDescent="0.25">
      <c r="A130" s="32" t="s">
        <v>722</v>
      </c>
      <c r="B130" s="32" t="s">
        <v>723</v>
      </c>
    </row>
    <row r="131" spans="1:2" x14ac:dyDescent="0.25">
      <c r="A131" s="32" t="s">
        <v>722</v>
      </c>
      <c r="B131" s="32" t="s">
        <v>723</v>
      </c>
    </row>
    <row r="132" spans="1:2" x14ac:dyDescent="0.25">
      <c r="A132" s="32" t="s">
        <v>722</v>
      </c>
      <c r="B132" s="32" t="s">
        <v>723</v>
      </c>
    </row>
    <row r="133" spans="1:2" x14ac:dyDescent="0.25">
      <c r="A133" s="32" t="s">
        <v>722</v>
      </c>
      <c r="B133" s="32" t="s">
        <v>723</v>
      </c>
    </row>
    <row r="134" spans="1:2" x14ac:dyDescent="0.25">
      <c r="A134" s="32" t="s">
        <v>722</v>
      </c>
      <c r="B134" s="32" t="s">
        <v>723</v>
      </c>
    </row>
    <row r="135" spans="1:2" x14ac:dyDescent="0.25">
      <c r="A135" s="32" t="s">
        <v>722</v>
      </c>
      <c r="B135" s="32" t="s">
        <v>723</v>
      </c>
    </row>
    <row r="136" spans="1:2" x14ac:dyDescent="0.25">
      <c r="A136" s="32" t="s">
        <v>722</v>
      </c>
      <c r="B136" s="32" t="s">
        <v>723</v>
      </c>
    </row>
    <row r="137" spans="1:2" x14ac:dyDescent="0.25">
      <c r="A137" s="32" t="s">
        <v>722</v>
      </c>
      <c r="B137" s="32" t="s">
        <v>723</v>
      </c>
    </row>
    <row r="138" spans="1:2" x14ac:dyDescent="0.25">
      <c r="A138" s="32" t="s">
        <v>722</v>
      </c>
      <c r="B138" s="32" t="s">
        <v>723</v>
      </c>
    </row>
    <row r="139" spans="1:2" x14ac:dyDescent="0.25">
      <c r="A139" s="32" t="s">
        <v>722</v>
      </c>
      <c r="B139" s="32" t="s">
        <v>723</v>
      </c>
    </row>
    <row r="140" spans="1:2" x14ac:dyDescent="0.25">
      <c r="A140" s="32" t="s">
        <v>722</v>
      </c>
      <c r="B140" s="32" t="s">
        <v>723</v>
      </c>
    </row>
    <row r="141" spans="1:2" x14ac:dyDescent="0.25">
      <c r="A141" s="32" t="s">
        <v>722</v>
      </c>
      <c r="B141" s="32" t="s">
        <v>723</v>
      </c>
    </row>
    <row r="142" spans="1:2" x14ac:dyDescent="0.25">
      <c r="A142" s="32" t="s">
        <v>722</v>
      </c>
      <c r="B142" s="32" t="s">
        <v>723</v>
      </c>
    </row>
    <row r="143" spans="1:2" x14ac:dyDescent="0.25">
      <c r="A143" s="32" t="s">
        <v>722</v>
      </c>
      <c r="B143" s="32" t="s">
        <v>723</v>
      </c>
    </row>
    <row r="144" spans="1:2" x14ac:dyDescent="0.25">
      <c r="A144" s="32" t="s">
        <v>722</v>
      </c>
      <c r="B144" s="32" t="s">
        <v>723</v>
      </c>
    </row>
    <row r="145" spans="1:2" x14ac:dyDescent="0.25">
      <c r="A145" s="32" t="s">
        <v>722</v>
      </c>
      <c r="B145" s="32" t="s">
        <v>723</v>
      </c>
    </row>
    <row r="146" spans="1:2" x14ac:dyDescent="0.25">
      <c r="A146" s="32" t="s">
        <v>722</v>
      </c>
      <c r="B146" s="32" t="s">
        <v>723</v>
      </c>
    </row>
    <row r="147" spans="1:2" x14ac:dyDescent="0.25">
      <c r="A147" s="32" t="s">
        <v>722</v>
      </c>
      <c r="B147" s="32" t="s">
        <v>723</v>
      </c>
    </row>
    <row r="148" spans="1:2" x14ac:dyDescent="0.25">
      <c r="A148" s="32" t="s">
        <v>722</v>
      </c>
      <c r="B148" s="32" t="s">
        <v>723</v>
      </c>
    </row>
    <row r="149" spans="1:2" x14ac:dyDescent="0.25">
      <c r="A149" s="32" t="s">
        <v>722</v>
      </c>
      <c r="B149" s="32" t="s">
        <v>723</v>
      </c>
    </row>
    <row r="150" spans="1:2" x14ac:dyDescent="0.25">
      <c r="A150" s="32" t="s">
        <v>722</v>
      </c>
      <c r="B150" s="32" t="s">
        <v>723</v>
      </c>
    </row>
    <row r="151" spans="1:2" x14ac:dyDescent="0.25">
      <c r="A151" s="32" t="s">
        <v>722</v>
      </c>
      <c r="B151" s="32" t="s">
        <v>723</v>
      </c>
    </row>
    <row r="152" spans="1:2" x14ac:dyDescent="0.25">
      <c r="A152" s="32" t="s">
        <v>722</v>
      </c>
      <c r="B152" s="32" t="s">
        <v>723</v>
      </c>
    </row>
    <row r="153" spans="1:2" x14ac:dyDescent="0.25">
      <c r="A153" s="32" t="s">
        <v>722</v>
      </c>
      <c r="B153" s="32" t="s">
        <v>723</v>
      </c>
    </row>
    <row r="154" spans="1:2" x14ac:dyDescent="0.25">
      <c r="A154" s="32" t="s">
        <v>722</v>
      </c>
      <c r="B154" s="32" t="s">
        <v>723</v>
      </c>
    </row>
    <row r="155" spans="1:2" x14ac:dyDescent="0.25">
      <c r="A155" s="32" t="s">
        <v>722</v>
      </c>
      <c r="B155" s="32" t="s">
        <v>723</v>
      </c>
    </row>
    <row r="156" spans="1:2" x14ac:dyDescent="0.25">
      <c r="A156" s="32" t="s">
        <v>722</v>
      </c>
      <c r="B156" s="32" t="s">
        <v>723</v>
      </c>
    </row>
    <row r="157" spans="1:2" x14ac:dyDescent="0.25">
      <c r="A157" s="32" t="s">
        <v>722</v>
      </c>
      <c r="B157" s="32" t="s">
        <v>723</v>
      </c>
    </row>
    <row r="158" spans="1:2" x14ac:dyDescent="0.25">
      <c r="A158" s="32" t="s">
        <v>722</v>
      </c>
      <c r="B158" s="32" t="s">
        <v>723</v>
      </c>
    </row>
    <row r="159" spans="1:2" x14ac:dyDescent="0.25">
      <c r="A159" s="32" t="s">
        <v>722</v>
      </c>
      <c r="B159" s="32" t="s">
        <v>723</v>
      </c>
    </row>
    <row r="160" spans="1:2" x14ac:dyDescent="0.25">
      <c r="A160" s="32" t="s">
        <v>722</v>
      </c>
      <c r="B160" s="32" t="s">
        <v>723</v>
      </c>
    </row>
    <row r="161" spans="1:2" x14ac:dyDescent="0.25">
      <c r="A161" s="32" t="s">
        <v>722</v>
      </c>
      <c r="B161" s="32" t="s">
        <v>723</v>
      </c>
    </row>
    <row r="162" spans="1:2" x14ac:dyDescent="0.25">
      <c r="A162" s="32" t="s">
        <v>722</v>
      </c>
      <c r="B162" s="32" t="s">
        <v>723</v>
      </c>
    </row>
    <row r="163" spans="1:2" x14ac:dyDescent="0.25">
      <c r="A163" s="32" t="s">
        <v>119</v>
      </c>
      <c r="B163" s="32" t="s">
        <v>120</v>
      </c>
    </row>
    <row r="164" spans="1:2" x14ac:dyDescent="0.25">
      <c r="A164" s="32" t="s">
        <v>119</v>
      </c>
      <c r="B164" s="32" t="s">
        <v>120</v>
      </c>
    </row>
    <row r="165" spans="1:2" x14ac:dyDescent="0.25">
      <c r="A165" s="32" t="s">
        <v>119</v>
      </c>
      <c r="B165" s="32" t="s">
        <v>120</v>
      </c>
    </row>
    <row r="166" spans="1:2" x14ac:dyDescent="0.25">
      <c r="A166" s="32" t="s">
        <v>119</v>
      </c>
      <c r="B166" s="32" t="s">
        <v>120</v>
      </c>
    </row>
    <row r="167" spans="1:2" x14ac:dyDescent="0.25">
      <c r="A167" s="32" t="s">
        <v>119</v>
      </c>
      <c r="B167" s="32" t="s">
        <v>120</v>
      </c>
    </row>
    <row r="168" spans="1:2" x14ac:dyDescent="0.25">
      <c r="A168" s="32" t="s">
        <v>119</v>
      </c>
      <c r="B168" s="32" t="s">
        <v>120</v>
      </c>
    </row>
    <row r="169" spans="1:2" x14ac:dyDescent="0.25">
      <c r="A169" s="32" t="s">
        <v>119</v>
      </c>
      <c r="B169" s="32" t="s">
        <v>120</v>
      </c>
    </row>
    <row r="170" spans="1:2" x14ac:dyDescent="0.25">
      <c r="A170" s="32" t="s">
        <v>119</v>
      </c>
      <c r="B170" s="32" t="s">
        <v>120</v>
      </c>
    </row>
    <row r="171" spans="1:2" x14ac:dyDescent="0.25">
      <c r="A171" s="32" t="s">
        <v>119</v>
      </c>
      <c r="B171" s="32" t="s">
        <v>120</v>
      </c>
    </row>
    <row r="172" spans="1:2" x14ac:dyDescent="0.25">
      <c r="A172" s="32" t="s">
        <v>119</v>
      </c>
      <c r="B172" s="32" t="s">
        <v>120</v>
      </c>
    </row>
    <row r="173" spans="1:2" x14ac:dyDescent="0.25">
      <c r="A173" s="32" t="s">
        <v>119</v>
      </c>
      <c r="B173" s="32" t="s">
        <v>120</v>
      </c>
    </row>
    <row r="174" spans="1:2" x14ac:dyDescent="0.25">
      <c r="A174" s="32" t="s">
        <v>119</v>
      </c>
      <c r="B174" s="32" t="s">
        <v>120</v>
      </c>
    </row>
    <row r="175" spans="1:2" x14ac:dyDescent="0.25">
      <c r="A175" s="32" t="s">
        <v>119</v>
      </c>
      <c r="B175" s="32" t="s">
        <v>120</v>
      </c>
    </row>
    <row r="176" spans="1:2" x14ac:dyDescent="0.25">
      <c r="A176" s="32" t="s">
        <v>119</v>
      </c>
      <c r="B176" s="32" t="s">
        <v>120</v>
      </c>
    </row>
    <row r="177" spans="1:2" x14ac:dyDescent="0.25">
      <c r="A177" s="32" t="s">
        <v>119</v>
      </c>
      <c r="B177" s="32" t="s">
        <v>120</v>
      </c>
    </row>
    <row r="178" spans="1:2" x14ac:dyDescent="0.25">
      <c r="A178" s="32" t="s">
        <v>119</v>
      </c>
      <c r="B178" s="32" t="s">
        <v>120</v>
      </c>
    </row>
    <row r="179" spans="1:2" x14ac:dyDescent="0.25">
      <c r="A179" s="32" t="s">
        <v>119</v>
      </c>
      <c r="B179" s="32" t="s">
        <v>120</v>
      </c>
    </row>
    <row r="180" spans="1:2" x14ac:dyDescent="0.25">
      <c r="A180" s="32" t="s">
        <v>119</v>
      </c>
      <c r="B180" s="32" t="s">
        <v>120</v>
      </c>
    </row>
    <row r="181" spans="1:2" x14ac:dyDescent="0.25">
      <c r="A181" s="32" t="s">
        <v>119</v>
      </c>
      <c r="B181" s="32" t="s">
        <v>120</v>
      </c>
    </row>
    <row r="182" spans="1:2" x14ac:dyDescent="0.25">
      <c r="A182" s="32" t="s">
        <v>119</v>
      </c>
      <c r="B182" s="32" t="s">
        <v>120</v>
      </c>
    </row>
    <row r="183" spans="1:2" x14ac:dyDescent="0.25">
      <c r="A183" s="32" t="s">
        <v>119</v>
      </c>
      <c r="B183" s="32" t="s">
        <v>120</v>
      </c>
    </row>
    <row r="184" spans="1:2" x14ac:dyDescent="0.25">
      <c r="A184" s="32" t="s">
        <v>119</v>
      </c>
      <c r="B184" s="32" t="s">
        <v>120</v>
      </c>
    </row>
    <row r="185" spans="1:2" x14ac:dyDescent="0.25">
      <c r="A185" s="32" t="s">
        <v>119</v>
      </c>
      <c r="B185" s="32" t="s">
        <v>120</v>
      </c>
    </row>
    <row r="186" spans="1:2" x14ac:dyDescent="0.25">
      <c r="A186" s="32" t="s">
        <v>119</v>
      </c>
      <c r="B186" s="32" t="s">
        <v>120</v>
      </c>
    </row>
    <row r="187" spans="1:2" x14ac:dyDescent="0.25">
      <c r="A187" s="32" t="s">
        <v>119</v>
      </c>
      <c r="B187" s="32" t="s">
        <v>120</v>
      </c>
    </row>
    <row r="188" spans="1:2" x14ac:dyDescent="0.25">
      <c r="A188" s="32" t="s">
        <v>119</v>
      </c>
      <c r="B188" s="32" t="s">
        <v>120</v>
      </c>
    </row>
    <row r="189" spans="1:2" x14ac:dyDescent="0.25">
      <c r="A189" s="32" t="s">
        <v>119</v>
      </c>
      <c r="B189" s="32" t="s">
        <v>120</v>
      </c>
    </row>
    <row r="190" spans="1:2" x14ac:dyDescent="0.25">
      <c r="A190" s="32" t="s">
        <v>119</v>
      </c>
      <c r="B190" s="32" t="s">
        <v>120</v>
      </c>
    </row>
    <row r="191" spans="1:2" x14ac:dyDescent="0.25">
      <c r="A191" s="32" t="s">
        <v>119</v>
      </c>
      <c r="B191" s="32" t="s">
        <v>120</v>
      </c>
    </row>
    <row r="192" spans="1:2" x14ac:dyDescent="0.25">
      <c r="A192" s="32" t="s">
        <v>119</v>
      </c>
      <c r="B192" s="32" t="s">
        <v>120</v>
      </c>
    </row>
    <row r="193" spans="1:2" x14ac:dyDescent="0.25">
      <c r="A193" s="32" t="s">
        <v>119</v>
      </c>
      <c r="B193" s="32" t="s">
        <v>120</v>
      </c>
    </row>
    <row r="194" spans="1:2" x14ac:dyDescent="0.25">
      <c r="A194" s="32" t="s">
        <v>119</v>
      </c>
      <c r="B194" s="32" t="s">
        <v>120</v>
      </c>
    </row>
    <row r="195" spans="1:2" x14ac:dyDescent="0.25">
      <c r="A195" s="32" t="s">
        <v>119</v>
      </c>
      <c r="B195" s="32" t="s">
        <v>120</v>
      </c>
    </row>
    <row r="196" spans="1:2" x14ac:dyDescent="0.25">
      <c r="A196" s="32" t="s">
        <v>119</v>
      </c>
      <c r="B196" s="32" t="s">
        <v>120</v>
      </c>
    </row>
    <row r="197" spans="1:2" x14ac:dyDescent="0.25">
      <c r="A197" s="32" t="s">
        <v>119</v>
      </c>
      <c r="B197" s="32" t="s">
        <v>120</v>
      </c>
    </row>
    <row r="198" spans="1:2" x14ac:dyDescent="0.25">
      <c r="A198" s="32" t="s">
        <v>119</v>
      </c>
      <c r="B198" s="32" t="s">
        <v>120</v>
      </c>
    </row>
    <row r="199" spans="1:2" x14ac:dyDescent="0.25">
      <c r="A199" s="32" t="s">
        <v>119</v>
      </c>
      <c r="B199" s="32" t="s">
        <v>120</v>
      </c>
    </row>
    <row r="200" spans="1:2" x14ac:dyDescent="0.25">
      <c r="A200" s="32" t="s">
        <v>119</v>
      </c>
      <c r="B200" s="32" t="s">
        <v>120</v>
      </c>
    </row>
    <row r="201" spans="1:2" x14ac:dyDescent="0.25">
      <c r="A201" s="32" t="s">
        <v>119</v>
      </c>
      <c r="B201" s="32" t="s">
        <v>120</v>
      </c>
    </row>
    <row r="202" spans="1:2" x14ac:dyDescent="0.25">
      <c r="A202" s="32" t="s">
        <v>119</v>
      </c>
      <c r="B202" s="32" t="s">
        <v>120</v>
      </c>
    </row>
    <row r="203" spans="1:2" x14ac:dyDescent="0.25">
      <c r="A203" s="32" t="s">
        <v>119</v>
      </c>
      <c r="B203" s="32" t="s">
        <v>120</v>
      </c>
    </row>
    <row r="204" spans="1:2" x14ac:dyDescent="0.25">
      <c r="A204" s="32" t="s">
        <v>119</v>
      </c>
      <c r="B204" s="32" t="s">
        <v>120</v>
      </c>
    </row>
    <row r="205" spans="1:2" x14ac:dyDescent="0.25">
      <c r="A205" s="32" t="s">
        <v>119</v>
      </c>
      <c r="B205" s="32" t="s">
        <v>120</v>
      </c>
    </row>
    <row r="206" spans="1:2" x14ac:dyDescent="0.25">
      <c r="A206" s="32" t="s">
        <v>119</v>
      </c>
      <c r="B206" s="32" t="s">
        <v>120</v>
      </c>
    </row>
    <row r="207" spans="1:2" x14ac:dyDescent="0.25">
      <c r="A207" s="32" t="s">
        <v>119</v>
      </c>
      <c r="B207" s="32" t="s">
        <v>120</v>
      </c>
    </row>
    <row r="208" spans="1:2" x14ac:dyDescent="0.25">
      <c r="A208" s="32" t="s">
        <v>119</v>
      </c>
      <c r="B208" s="32" t="s">
        <v>120</v>
      </c>
    </row>
    <row r="209" spans="1:2" x14ac:dyDescent="0.25">
      <c r="A209" s="32" t="s">
        <v>119</v>
      </c>
      <c r="B209" s="32" t="s">
        <v>120</v>
      </c>
    </row>
    <row r="210" spans="1:2" x14ac:dyDescent="0.25">
      <c r="A210" s="32" t="s">
        <v>119</v>
      </c>
      <c r="B210" s="32" t="s">
        <v>120</v>
      </c>
    </row>
    <row r="211" spans="1:2" x14ac:dyDescent="0.25">
      <c r="A211" s="32" t="s">
        <v>119</v>
      </c>
      <c r="B211" s="32" t="s">
        <v>120</v>
      </c>
    </row>
    <row r="212" spans="1:2" x14ac:dyDescent="0.25">
      <c r="A212" s="32" t="s">
        <v>119</v>
      </c>
      <c r="B212" s="32" t="s">
        <v>120</v>
      </c>
    </row>
    <row r="213" spans="1:2" x14ac:dyDescent="0.25">
      <c r="A213" s="32" t="s">
        <v>119</v>
      </c>
      <c r="B213" s="32" t="s">
        <v>120</v>
      </c>
    </row>
    <row r="214" spans="1:2" x14ac:dyDescent="0.25">
      <c r="A214" s="32" t="s">
        <v>119</v>
      </c>
      <c r="B214" s="32" t="s">
        <v>120</v>
      </c>
    </row>
    <row r="215" spans="1:2" x14ac:dyDescent="0.25">
      <c r="A215" s="32" t="s">
        <v>119</v>
      </c>
      <c r="B215" s="32" t="s">
        <v>120</v>
      </c>
    </row>
    <row r="216" spans="1:2" x14ac:dyDescent="0.25">
      <c r="A216" s="32" t="s">
        <v>119</v>
      </c>
      <c r="B216" s="32" t="s">
        <v>120</v>
      </c>
    </row>
    <row r="217" spans="1:2" x14ac:dyDescent="0.25">
      <c r="A217" s="32" t="s">
        <v>119</v>
      </c>
      <c r="B217" s="32" t="s">
        <v>120</v>
      </c>
    </row>
    <row r="218" spans="1:2" x14ac:dyDescent="0.25">
      <c r="A218" s="32" t="s">
        <v>119</v>
      </c>
      <c r="B218" s="32" t="s">
        <v>120</v>
      </c>
    </row>
    <row r="219" spans="1:2" x14ac:dyDescent="0.25">
      <c r="A219" s="32" t="s">
        <v>119</v>
      </c>
      <c r="B219" s="32" t="s">
        <v>120</v>
      </c>
    </row>
    <row r="220" spans="1:2" x14ac:dyDescent="0.25">
      <c r="A220" s="32" t="s">
        <v>119</v>
      </c>
      <c r="B220" s="32" t="s">
        <v>120</v>
      </c>
    </row>
    <row r="221" spans="1:2" x14ac:dyDescent="0.25">
      <c r="A221" s="32" t="s">
        <v>119</v>
      </c>
      <c r="B221" s="32" t="s">
        <v>120</v>
      </c>
    </row>
    <row r="222" spans="1:2" x14ac:dyDescent="0.25">
      <c r="A222" s="32" t="s">
        <v>119</v>
      </c>
      <c r="B222" s="32" t="s">
        <v>120</v>
      </c>
    </row>
    <row r="223" spans="1:2" x14ac:dyDescent="0.25">
      <c r="A223" s="32" t="s">
        <v>119</v>
      </c>
      <c r="B223" s="32" t="s">
        <v>120</v>
      </c>
    </row>
    <row r="224" spans="1:2" x14ac:dyDescent="0.25">
      <c r="A224" s="32" t="s">
        <v>119</v>
      </c>
      <c r="B224" s="32" t="s">
        <v>120</v>
      </c>
    </row>
    <row r="225" spans="1:2" x14ac:dyDescent="0.25">
      <c r="A225" s="32" t="s">
        <v>119</v>
      </c>
      <c r="B225" s="32" t="s">
        <v>120</v>
      </c>
    </row>
    <row r="226" spans="1:2" x14ac:dyDescent="0.25">
      <c r="A226" s="32" t="s">
        <v>119</v>
      </c>
      <c r="B226" s="32" t="s">
        <v>120</v>
      </c>
    </row>
    <row r="227" spans="1:2" x14ac:dyDescent="0.25">
      <c r="A227" s="32" t="s">
        <v>119</v>
      </c>
      <c r="B227" s="32" t="s">
        <v>120</v>
      </c>
    </row>
    <row r="228" spans="1:2" x14ac:dyDescent="0.25">
      <c r="A228" s="32" t="s">
        <v>119</v>
      </c>
      <c r="B228" s="32" t="s">
        <v>120</v>
      </c>
    </row>
    <row r="229" spans="1:2" x14ac:dyDescent="0.25">
      <c r="A229" s="32" t="s">
        <v>119</v>
      </c>
      <c r="B229" s="32" t="s">
        <v>120</v>
      </c>
    </row>
    <row r="230" spans="1:2" x14ac:dyDescent="0.25">
      <c r="A230" s="32" t="s">
        <v>119</v>
      </c>
      <c r="B230" s="32" t="s">
        <v>120</v>
      </c>
    </row>
    <row r="231" spans="1:2" x14ac:dyDescent="0.25">
      <c r="A231" s="32" t="s">
        <v>119</v>
      </c>
      <c r="B231" s="32" t="s">
        <v>120</v>
      </c>
    </row>
    <row r="232" spans="1:2" x14ac:dyDescent="0.25">
      <c r="A232" s="32" t="s">
        <v>119</v>
      </c>
      <c r="B232" s="32" t="s">
        <v>120</v>
      </c>
    </row>
    <row r="233" spans="1:2" x14ac:dyDescent="0.25">
      <c r="A233" s="32" t="s">
        <v>119</v>
      </c>
      <c r="B233" s="32" t="s">
        <v>120</v>
      </c>
    </row>
    <row r="234" spans="1:2" x14ac:dyDescent="0.25">
      <c r="A234" s="32" t="s">
        <v>119</v>
      </c>
      <c r="B234" s="32" t="s">
        <v>120</v>
      </c>
    </row>
    <row r="235" spans="1:2" x14ac:dyDescent="0.25">
      <c r="A235" s="32" t="s">
        <v>119</v>
      </c>
      <c r="B235" s="32" t="s">
        <v>120</v>
      </c>
    </row>
    <row r="236" spans="1:2" x14ac:dyDescent="0.25">
      <c r="A236" s="32" t="s">
        <v>119</v>
      </c>
      <c r="B236" s="32" t="s">
        <v>120</v>
      </c>
    </row>
    <row r="237" spans="1:2" x14ac:dyDescent="0.25">
      <c r="A237" s="32" t="s">
        <v>119</v>
      </c>
      <c r="B237" s="32" t="s">
        <v>120</v>
      </c>
    </row>
    <row r="238" spans="1:2" x14ac:dyDescent="0.25">
      <c r="A238" s="32" t="s">
        <v>119</v>
      </c>
      <c r="B238" s="32" t="s">
        <v>120</v>
      </c>
    </row>
    <row r="239" spans="1:2" x14ac:dyDescent="0.25">
      <c r="A239" s="32" t="s">
        <v>119</v>
      </c>
      <c r="B239" s="32" t="s">
        <v>120</v>
      </c>
    </row>
    <row r="240" spans="1:2" x14ac:dyDescent="0.25">
      <c r="A240" s="32" t="s">
        <v>119</v>
      </c>
      <c r="B240" s="32" t="s">
        <v>120</v>
      </c>
    </row>
    <row r="241" spans="1:2" x14ac:dyDescent="0.25">
      <c r="A241" s="32" t="s">
        <v>119</v>
      </c>
      <c r="B241" s="32" t="s">
        <v>120</v>
      </c>
    </row>
    <row r="242" spans="1:2" x14ac:dyDescent="0.25">
      <c r="A242" s="32" t="s">
        <v>119</v>
      </c>
      <c r="B242" s="32" t="s">
        <v>120</v>
      </c>
    </row>
    <row r="243" spans="1:2" x14ac:dyDescent="0.25">
      <c r="A243" s="32" t="s">
        <v>119</v>
      </c>
      <c r="B243" s="32" t="s">
        <v>120</v>
      </c>
    </row>
    <row r="244" spans="1:2" x14ac:dyDescent="0.25">
      <c r="A244" s="32" t="s">
        <v>119</v>
      </c>
      <c r="B244" s="32" t="s">
        <v>120</v>
      </c>
    </row>
    <row r="245" spans="1:2" x14ac:dyDescent="0.25">
      <c r="A245" s="32" t="s">
        <v>119</v>
      </c>
      <c r="B245" s="32" t="s">
        <v>120</v>
      </c>
    </row>
    <row r="246" spans="1:2" x14ac:dyDescent="0.25">
      <c r="A246" s="32" t="s">
        <v>119</v>
      </c>
      <c r="B246" s="32" t="s">
        <v>120</v>
      </c>
    </row>
    <row r="247" spans="1:2" x14ac:dyDescent="0.25">
      <c r="A247" s="32" t="s">
        <v>119</v>
      </c>
      <c r="B247" s="32" t="s">
        <v>120</v>
      </c>
    </row>
    <row r="248" spans="1:2" x14ac:dyDescent="0.25">
      <c r="A248" s="32" t="s">
        <v>119</v>
      </c>
      <c r="B248" s="32" t="s">
        <v>120</v>
      </c>
    </row>
    <row r="249" spans="1:2" x14ac:dyDescent="0.25">
      <c r="A249" s="32" t="s">
        <v>84</v>
      </c>
      <c r="B249" s="32" t="s">
        <v>85</v>
      </c>
    </row>
    <row r="250" spans="1:2" x14ac:dyDescent="0.25">
      <c r="A250" s="32" t="s">
        <v>84</v>
      </c>
      <c r="B250" s="32" t="s">
        <v>85</v>
      </c>
    </row>
    <row r="251" spans="1:2" x14ac:dyDescent="0.25">
      <c r="A251" s="32" t="s">
        <v>84</v>
      </c>
      <c r="B251" s="32" t="s">
        <v>85</v>
      </c>
    </row>
    <row r="252" spans="1:2" x14ac:dyDescent="0.25">
      <c r="A252" s="32" t="s">
        <v>84</v>
      </c>
      <c r="B252" s="32" t="s">
        <v>85</v>
      </c>
    </row>
    <row r="253" spans="1:2" x14ac:dyDescent="0.25">
      <c r="A253" s="32" t="s">
        <v>84</v>
      </c>
      <c r="B253" s="32" t="s">
        <v>85</v>
      </c>
    </row>
    <row r="254" spans="1:2" x14ac:dyDescent="0.25">
      <c r="A254" s="32" t="s">
        <v>84</v>
      </c>
      <c r="B254" s="32" t="s">
        <v>85</v>
      </c>
    </row>
    <row r="255" spans="1:2" x14ac:dyDescent="0.25">
      <c r="A255" s="32" t="s">
        <v>84</v>
      </c>
      <c r="B255" s="32" t="s">
        <v>85</v>
      </c>
    </row>
    <row r="256" spans="1:2" x14ac:dyDescent="0.25">
      <c r="A256" s="32" t="s">
        <v>84</v>
      </c>
      <c r="B256" s="32" t="s">
        <v>85</v>
      </c>
    </row>
    <row r="257" spans="1:2" x14ac:dyDescent="0.25">
      <c r="A257" s="32" t="s">
        <v>84</v>
      </c>
      <c r="B257" s="32" t="s">
        <v>85</v>
      </c>
    </row>
    <row r="258" spans="1:2" x14ac:dyDescent="0.25">
      <c r="A258" s="32" t="s">
        <v>84</v>
      </c>
      <c r="B258" s="32" t="s">
        <v>85</v>
      </c>
    </row>
    <row r="259" spans="1:2" x14ac:dyDescent="0.25">
      <c r="A259" s="32" t="s">
        <v>84</v>
      </c>
      <c r="B259" s="32" t="s">
        <v>85</v>
      </c>
    </row>
    <row r="260" spans="1:2" x14ac:dyDescent="0.25">
      <c r="A260" s="32" t="s">
        <v>84</v>
      </c>
      <c r="B260" s="32" t="s">
        <v>85</v>
      </c>
    </row>
    <row r="261" spans="1:2" x14ac:dyDescent="0.25">
      <c r="A261" s="32" t="s">
        <v>84</v>
      </c>
      <c r="B261" s="32" t="s">
        <v>85</v>
      </c>
    </row>
    <row r="262" spans="1:2" x14ac:dyDescent="0.25">
      <c r="A262" s="32" t="s">
        <v>84</v>
      </c>
      <c r="B262" s="32" t="s">
        <v>85</v>
      </c>
    </row>
    <row r="263" spans="1:2" x14ac:dyDescent="0.25">
      <c r="A263" s="32" t="s">
        <v>84</v>
      </c>
      <c r="B263" s="32" t="s">
        <v>85</v>
      </c>
    </row>
    <row r="264" spans="1:2" x14ac:dyDescent="0.25">
      <c r="A264" s="32" t="s">
        <v>84</v>
      </c>
      <c r="B264" s="32" t="s">
        <v>85</v>
      </c>
    </row>
    <row r="265" spans="1:2" x14ac:dyDescent="0.25">
      <c r="A265" s="32" t="s">
        <v>84</v>
      </c>
      <c r="B265" s="32" t="s">
        <v>85</v>
      </c>
    </row>
    <row r="266" spans="1:2" x14ac:dyDescent="0.25">
      <c r="A266" s="32" t="s">
        <v>84</v>
      </c>
      <c r="B266" s="32" t="s">
        <v>85</v>
      </c>
    </row>
    <row r="267" spans="1:2" x14ac:dyDescent="0.25">
      <c r="A267" s="32" t="s">
        <v>84</v>
      </c>
      <c r="B267" s="32" t="s">
        <v>85</v>
      </c>
    </row>
    <row r="268" spans="1:2" x14ac:dyDescent="0.25">
      <c r="A268" s="32" t="s">
        <v>84</v>
      </c>
      <c r="B268" s="32" t="s">
        <v>85</v>
      </c>
    </row>
    <row r="269" spans="1:2" x14ac:dyDescent="0.25">
      <c r="A269" s="32" t="s">
        <v>84</v>
      </c>
      <c r="B269" s="32" t="s">
        <v>85</v>
      </c>
    </row>
    <row r="270" spans="1:2" x14ac:dyDescent="0.25">
      <c r="A270" s="32" t="s">
        <v>84</v>
      </c>
      <c r="B270" s="32" t="s">
        <v>85</v>
      </c>
    </row>
    <row r="271" spans="1:2" x14ac:dyDescent="0.25">
      <c r="A271" s="32" t="s">
        <v>84</v>
      </c>
      <c r="B271" s="32" t="s">
        <v>85</v>
      </c>
    </row>
    <row r="272" spans="1:2" x14ac:dyDescent="0.25">
      <c r="A272" s="32" t="s">
        <v>84</v>
      </c>
      <c r="B272" s="32" t="s">
        <v>85</v>
      </c>
    </row>
    <row r="273" spans="1:2" x14ac:dyDescent="0.25">
      <c r="A273" s="32" t="s">
        <v>84</v>
      </c>
      <c r="B273" s="32" t="s">
        <v>85</v>
      </c>
    </row>
    <row r="274" spans="1:2" x14ac:dyDescent="0.25">
      <c r="A274" s="32" t="s">
        <v>84</v>
      </c>
      <c r="B274" s="32" t="s">
        <v>85</v>
      </c>
    </row>
    <row r="275" spans="1:2" x14ac:dyDescent="0.25">
      <c r="A275" s="32" t="s">
        <v>84</v>
      </c>
      <c r="B275" s="32" t="s">
        <v>85</v>
      </c>
    </row>
    <row r="276" spans="1:2" x14ac:dyDescent="0.25">
      <c r="A276" s="32" t="s">
        <v>84</v>
      </c>
      <c r="B276" s="32" t="s">
        <v>85</v>
      </c>
    </row>
    <row r="277" spans="1:2" x14ac:dyDescent="0.25">
      <c r="A277" s="32" t="s">
        <v>84</v>
      </c>
      <c r="B277" s="32" t="s">
        <v>85</v>
      </c>
    </row>
    <row r="278" spans="1:2" x14ac:dyDescent="0.25">
      <c r="A278" s="32" t="s">
        <v>84</v>
      </c>
      <c r="B278" s="32" t="s">
        <v>85</v>
      </c>
    </row>
    <row r="279" spans="1:2" x14ac:dyDescent="0.25">
      <c r="A279" s="32" t="s">
        <v>84</v>
      </c>
      <c r="B279" s="32" t="s">
        <v>85</v>
      </c>
    </row>
    <row r="280" spans="1:2" x14ac:dyDescent="0.25">
      <c r="A280" s="32" t="s">
        <v>84</v>
      </c>
      <c r="B280" s="32" t="s">
        <v>85</v>
      </c>
    </row>
    <row r="281" spans="1:2" x14ac:dyDescent="0.25">
      <c r="A281" s="32" t="s">
        <v>84</v>
      </c>
      <c r="B281" s="32" t="s">
        <v>85</v>
      </c>
    </row>
    <row r="282" spans="1:2" x14ac:dyDescent="0.25">
      <c r="A282" s="32" t="s">
        <v>84</v>
      </c>
      <c r="B282" s="32" t="s">
        <v>85</v>
      </c>
    </row>
    <row r="283" spans="1:2" x14ac:dyDescent="0.25">
      <c r="A283" s="32" t="s">
        <v>84</v>
      </c>
      <c r="B283" s="32" t="s">
        <v>85</v>
      </c>
    </row>
    <row r="284" spans="1:2" x14ac:dyDescent="0.25">
      <c r="A284" s="32" t="s">
        <v>84</v>
      </c>
      <c r="B284" s="32" t="s">
        <v>85</v>
      </c>
    </row>
    <row r="285" spans="1:2" x14ac:dyDescent="0.25">
      <c r="A285" s="32" t="s">
        <v>84</v>
      </c>
      <c r="B285" s="32" t="s">
        <v>85</v>
      </c>
    </row>
    <row r="286" spans="1:2" x14ac:dyDescent="0.25">
      <c r="A286" s="32" t="s">
        <v>84</v>
      </c>
      <c r="B286" s="32" t="s">
        <v>85</v>
      </c>
    </row>
    <row r="287" spans="1:2" x14ac:dyDescent="0.25">
      <c r="A287" s="32" t="s">
        <v>84</v>
      </c>
      <c r="B287" s="32" t="s">
        <v>85</v>
      </c>
    </row>
    <row r="288" spans="1:2" x14ac:dyDescent="0.25">
      <c r="A288" s="32" t="s">
        <v>84</v>
      </c>
      <c r="B288" s="32" t="s">
        <v>85</v>
      </c>
    </row>
    <row r="289" spans="1:2" x14ac:dyDescent="0.25">
      <c r="A289" s="32" t="s">
        <v>84</v>
      </c>
      <c r="B289" s="32" t="s">
        <v>85</v>
      </c>
    </row>
    <row r="290" spans="1:2" x14ac:dyDescent="0.25">
      <c r="A290" s="32" t="s">
        <v>84</v>
      </c>
      <c r="B290" s="32" t="s">
        <v>85</v>
      </c>
    </row>
    <row r="291" spans="1:2" x14ac:dyDescent="0.25">
      <c r="A291" s="32" t="s">
        <v>84</v>
      </c>
      <c r="B291" s="32" t="s">
        <v>85</v>
      </c>
    </row>
    <row r="292" spans="1:2" x14ac:dyDescent="0.25">
      <c r="A292" s="32" t="s">
        <v>84</v>
      </c>
      <c r="B292" s="32" t="s">
        <v>85</v>
      </c>
    </row>
    <row r="293" spans="1:2" x14ac:dyDescent="0.25">
      <c r="A293" s="32" t="s">
        <v>84</v>
      </c>
      <c r="B293" s="32" t="s">
        <v>85</v>
      </c>
    </row>
    <row r="294" spans="1:2" x14ac:dyDescent="0.25">
      <c r="A294" s="32" t="s">
        <v>84</v>
      </c>
      <c r="B294" s="32" t="s">
        <v>85</v>
      </c>
    </row>
    <row r="295" spans="1:2" x14ac:dyDescent="0.25">
      <c r="A295" s="32" t="s">
        <v>84</v>
      </c>
      <c r="B295" s="32" t="s">
        <v>85</v>
      </c>
    </row>
    <row r="296" spans="1:2" x14ac:dyDescent="0.25">
      <c r="A296" s="32" t="s">
        <v>84</v>
      </c>
      <c r="B296" s="32" t="s">
        <v>85</v>
      </c>
    </row>
    <row r="297" spans="1:2" x14ac:dyDescent="0.25">
      <c r="A297" s="32" t="s">
        <v>84</v>
      </c>
      <c r="B297" s="32" t="s">
        <v>85</v>
      </c>
    </row>
    <row r="298" spans="1:2" x14ac:dyDescent="0.25">
      <c r="A298" s="32" t="s">
        <v>84</v>
      </c>
      <c r="B298" s="32" t="s">
        <v>85</v>
      </c>
    </row>
    <row r="299" spans="1:2" x14ac:dyDescent="0.25">
      <c r="A299" s="32" t="s">
        <v>84</v>
      </c>
      <c r="B299" s="32" t="s">
        <v>85</v>
      </c>
    </row>
    <row r="300" spans="1:2" x14ac:dyDescent="0.25">
      <c r="A300" s="32" t="s">
        <v>84</v>
      </c>
      <c r="B300" s="32" t="s">
        <v>85</v>
      </c>
    </row>
    <row r="301" spans="1:2" x14ac:dyDescent="0.25">
      <c r="A301" s="32" t="s">
        <v>84</v>
      </c>
      <c r="B301" s="32" t="s">
        <v>85</v>
      </c>
    </row>
    <row r="302" spans="1:2" x14ac:dyDescent="0.25">
      <c r="A302" s="32" t="s">
        <v>84</v>
      </c>
      <c r="B302" s="32" t="s">
        <v>85</v>
      </c>
    </row>
    <row r="303" spans="1:2" x14ac:dyDescent="0.25">
      <c r="A303" s="32" t="s">
        <v>84</v>
      </c>
      <c r="B303" s="32" t="s">
        <v>85</v>
      </c>
    </row>
    <row r="304" spans="1:2" x14ac:dyDescent="0.25">
      <c r="A304" s="32" t="s">
        <v>84</v>
      </c>
      <c r="B304" s="32" t="s">
        <v>85</v>
      </c>
    </row>
    <row r="305" spans="1:2" x14ac:dyDescent="0.25">
      <c r="A305" s="32" t="s">
        <v>84</v>
      </c>
      <c r="B305" s="32" t="s">
        <v>85</v>
      </c>
    </row>
    <row r="306" spans="1:2" x14ac:dyDescent="0.25">
      <c r="A306" s="32" t="s">
        <v>84</v>
      </c>
      <c r="B306" s="32" t="s">
        <v>85</v>
      </c>
    </row>
    <row r="307" spans="1:2" x14ac:dyDescent="0.25">
      <c r="A307" s="32" t="s">
        <v>84</v>
      </c>
      <c r="B307" s="32" t="s">
        <v>85</v>
      </c>
    </row>
    <row r="308" spans="1:2" x14ac:dyDescent="0.25">
      <c r="A308" s="32" t="s">
        <v>84</v>
      </c>
      <c r="B308" s="32" t="s">
        <v>85</v>
      </c>
    </row>
    <row r="309" spans="1:2" x14ac:dyDescent="0.25">
      <c r="A309" s="32" t="s">
        <v>84</v>
      </c>
      <c r="B309" s="32" t="s">
        <v>85</v>
      </c>
    </row>
    <row r="310" spans="1:2" x14ac:dyDescent="0.25">
      <c r="A310" s="32" t="s">
        <v>2095</v>
      </c>
      <c r="B310" s="32" t="s">
        <v>2096</v>
      </c>
    </row>
    <row r="311" spans="1:2" x14ac:dyDescent="0.25">
      <c r="A311" s="32" t="s">
        <v>2095</v>
      </c>
      <c r="B311" s="32" t="s">
        <v>2096</v>
      </c>
    </row>
    <row r="312" spans="1:2" x14ac:dyDescent="0.25">
      <c r="A312" s="32" t="s">
        <v>2095</v>
      </c>
      <c r="B312" s="32" t="s">
        <v>2096</v>
      </c>
    </row>
    <row r="313" spans="1:2" x14ac:dyDescent="0.25">
      <c r="A313" s="32" t="s">
        <v>516</v>
      </c>
      <c r="B313" s="32" t="s">
        <v>517</v>
      </c>
    </row>
    <row r="314" spans="1:2" x14ac:dyDescent="0.25">
      <c r="A314" s="32" t="s">
        <v>516</v>
      </c>
      <c r="B314" s="32" t="s">
        <v>517</v>
      </c>
    </row>
    <row r="315" spans="1:2" x14ac:dyDescent="0.25">
      <c r="A315" s="32" t="s">
        <v>516</v>
      </c>
      <c r="B315" s="32" t="s">
        <v>517</v>
      </c>
    </row>
    <row r="316" spans="1:2" x14ac:dyDescent="0.25">
      <c r="A316" s="32" t="s">
        <v>516</v>
      </c>
      <c r="B316" s="32" t="s">
        <v>517</v>
      </c>
    </row>
    <row r="317" spans="1:2" x14ac:dyDescent="0.25">
      <c r="A317" s="32" t="s">
        <v>516</v>
      </c>
      <c r="B317" s="32" t="s">
        <v>517</v>
      </c>
    </row>
    <row r="318" spans="1:2" x14ac:dyDescent="0.25">
      <c r="A318" s="32" t="s">
        <v>516</v>
      </c>
      <c r="B318" s="32" t="s">
        <v>517</v>
      </c>
    </row>
    <row r="319" spans="1:2" x14ac:dyDescent="0.25">
      <c r="A319" s="32" t="s">
        <v>516</v>
      </c>
      <c r="B319" s="32" t="s">
        <v>517</v>
      </c>
    </row>
    <row r="320" spans="1:2" x14ac:dyDescent="0.25">
      <c r="A320" s="32" t="s">
        <v>516</v>
      </c>
      <c r="B320" s="32" t="s">
        <v>517</v>
      </c>
    </row>
    <row r="321" spans="1:2" x14ac:dyDescent="0.25">
      <c r="A321" s="32" t="s">
        <v>516</v>
      </c>
      <c r="B321" s="32" t="s">
        <v>517</v>
      </c>
    </row>
    <row r="322" spans="1:2" x14ac:dyDescent="0.25">
      <c r="A322" s="32" t="s">
        <v>516</v>
      </c>
      <c r="B322" s="32" t="s">
        <v>517</v>
      </c>
    </row>
    <row r="323" spans="1:2" x14ac:dyDescent="0.25">
      <c r="A323" s="32" t="s">
        <v>516</v>
      </c>
      <c r="B323" s="32" t="s">
        <v>517</v>
      </c>
    </row>
    <row r="324" spans="1:2" x14ac:dyDescent="0.25">
      <c r="A324" s="32" t="s">
        <v>516</v>
      </c>
      <c r="B324" s="32" t="s">
        <v>517</v>
      </c>
    </row>
    <row r="325" spans="1:2" x14ac:dyDescent="0.25">
      <c r="A325" s="32" t="s">
        <v>516</v>
      </c>
      <c r="B325" s="32" t="s">
        <v>517</v>
      </c>
    </row>
    <row r="326" spans="1:2" x14ac:dyDescent="0.25">
      <c r="A326" s="32" t="s">
        <v>516</v>
      </c>
      <c r="B326" s="32" t="s">
        <v>517</v>
      </c>
    </row>
    <row r="327" spans="1:2" x14ac:dyDescent="0.25">
      <c r="A327" s="32" t="s">
        <v>516</v>
      </c>
      <c r="B327" s="32" t="s">
        <v>517</v>
      </c>
    </row>
    <row r="328" spans="1:2" x14ac:dyDescent="0.25">
      <c r="A328" s="32" t="s">
        <v>516</v>
      </c>
      <c r="B328" s="32" t="s">
        <v>517</v>
      </c>
    </row>
    <row r="329" spans="1:2" x14ac:dyDescent="0.25">
      <c r="A329" s="32" t="s">
        <v>516</v>
      </c>
      <c r="B329" s="32" t="s">
        <v>517</v>
      </c>
    </row>
    <row r="330" spans="1:2" x14ac:dyDescent="0.25">
      <c r="A330" s="32" t="s">
        <v>516</v>
      </c>
      <c r="B330" s="32" t="s">
        <v>517</v>
      </c>
    </row>
    <row r="331" spans="1:2" x14ac:dyDescent="0.25">
      <c r="A331" s="32" t="s">
        <v>516</v>
      </c>
      <c r="B331" s="32" t="s">
        <v>517</v>
      </c>
    </row>
    <row r="332" spans="1:2" x14ac:dyDescent="0.25">
      <c r="A332" s="32" t="s">
        <v>516</v>
      </c>
      <c r="B332" s="32" t="s">
        <v>517</v>
      </c>
    </row>
    <row r="333" spans="1:2" x14ac:dyDescent="0.25">
      <c r="A333" s="32" t="s">
        <v>516</v>
      </c>
      <c r="B333" s="32" t="s">
        <v>517</v>
      </c>
    </row>
    <row r="334" spans="1:2" x14ac:dyDescent="0.25">
      <c r="A334" s="32" t="s">
        <v>516</v>
      </c>
      <c r="B334" s="32" t="s">
        <v>517</v>
      </c>
    </row>
    <row r="335" spans="1:2" x14ac:dyDescent="0.25">
      <c r="A335" s="32" t="s">
        <v>516</v>
      </c>
      <c r="B335" s="32" t="s">
        <v>517</v>
      </c>
    </row>
    <row r="336" spans="1:2" x14ac:dyDescent="0.25">
      <c r="A336" s="32" t="s">
        <v>516</v>
      </c>
      <c r="B336" s="32" t="s">
        <v>517</v>
      </c>
    </row>
    <row r="337" spans="1:2" x14ac:dyDescent="0.25">
      <c r="A337" s="32" t="s">
        <v>516</v>
      </c>
      <c r="B337" s="32" t="s">
        <v>517</v>
      </c>
    </row>
    <row r="338" spans="1:2" x14ac:dyDescent="0.25">
      <c r="A338" s="32" t="s">
        <v>516</v>
      </c>
      <c r="B338" s="32" t="s">
        <v>517</v>
      </c>
    </row>
    <row r="339" spans="1:2" x14ac:dyDescent="0.25">
      <c r="A339" s="32" t="s">
        <v>516</v>
      </c>
      <c r="B339" s="32" t="s">
        <v>517</v>
      </c>
    </row>
    <row r="340" spans="1:2" x14ac:dyDescent="0.25">
      <c r="A340" s="32" t="s">
        <v>516</v>
      </c>
      <c r="B340" s="32" t="s">
        <v>517</v>
      </c>
    </row>
    <row r="341" spans="1:2" x14ac:dyDescent="0.25">
      <c r="A341" s="32" t="s">
        <v>516</v>
      </c>
      <c r="B341" s="32" t="s">
        <v>517</v>
      </c>
    </row>
    <row r="342" spans="1:2" x14ac:dyDescent="0.25">
      <c r="A342" s="32" t="s">
        <v>516</v>
      </c>
      <c r="B342" s="32" t="s">
        <v>517</v>
      </c>
    </row>
    <row r="343" spans="1:2" x14ac:dyDescent="0.25">
      <c r="A343" s="32" t="s">
        <v>516</v>
      </c>
      <c r="B343" s="32" t="s">
        <v>517</v>
      </c>
    </row>
    <row r="344" spans="1:2" x14ac:dyDescent="0.25">
      <c r="A344" s="32" t="s">
        <v>516</v>
      </c>
      <c r="B344" s="32" t="s">
        <v>517</v>
      </c>
    </row>
    <row r="345" spans="1:2" x14ac:dyDescent="0.25">
      <c r="A345" s="32" t="s">
        <v>516</v>
      </c>
      <c r="B345" s="32" t="s">
        <v>517</v>
      </c>
    </row>
    <row r="346" spans="1:2" x14ac:dyDescent="0.25">
      <c r="A346" s="32" t="s">
        <v>516</v>
      </c>
      <c r="B346" s="32" t="s">
        <v>517</v>
      </c>
    </row>
    <row r="347" spans="1:2" x14ac:dyDescent="0.25">
      <c r="A347" s="32" t="s">
        <v>516</v>
      </c>
      <c r="B347" s="32" t="s">
        <v>517</v>
      </c>
    </row>
    <row r="348" spans="1:2" x14ac:dyDescent="0.25">
      <c r="A348" s="32" t="s">
        <v>516</v>
      </c>
      <c r="B348" s="32" t="s">
        <v>517</v>
      </c>
    </row>
    <row r="349" spans="1:2" x14ac:dyDescent="0.25">
      <c r="A349" s="32" t="s">
        <v>516</v>
      </c>
      <c r="B349" s="32" t="s">
        <v>517</v>
      </c>
    </row>
    <row r="350" spans="1:2" x14ac:dyDescent="0.25">
      <c r="A350" s="32" t="s">
        <v>516</v>
      </c>
      <c r="B350" s="32" t="s">
        <v>517</v>
      </c>
    </row>
    <row r="351" spans="1:2" x14ac:dyDescent="0.25">
      <c r="A351" s="32" t="s">
        <v>516</v>
      </c>
      <c r="B351" s="32" t="s">
        <v>517</v>
      </c>
    </row>
    <row r="352" spans="1:2" x14ac:dyDescent="0.25">
      <c r="A352" s="32" t="s">
        <v>516</v>
      </c>
      <c r="B352" s="32" t="s">
        <v>517</v>
      </c>
    </row>
    <row r="353" spans="1:2" x14ac:dyDescent="0.25">
      <c r="A353" s="32" t="s">
        <v>516</v>
      </c>
      <c r="B353" s="32" t="s">
        <v>517</v>
      </c>
    </row>
    <row r="354" spans="1:2" x14ac:dyDescent="0.25">
      <c r="A354" s="32" t="s">
        <v>516</v>
      </c>
      <c r="B354" s="32" t="s">
        <v>517</v>
      </c>
    </row>
    <row r="355" spans="1:2" x14ac:dyDescent="0.25">
      <c r="A355" s="32" t="s">
        <v>516</v>
      </c>
      <c r="B355" s="32" t="s">
        <v>517</v>
      </c>
    </row>
    <row r="356" spans="1:2" x14ac:dyDescent="0.25">
      <c r="A356" s="32" t="s">
        <v>516</v>
      </c>
      <c r="B356" s="32" t="s">
        <v>517</v>
      </c>
    </row>
    <row r="357" spans="1:2" x14ac:dyDescent="0.25">
      <c r="A357" s="32" t="s">
        <v>516</v>
      </c>
      <c r="B357" s="32" t="s">
        <v>517</v>
      </c>
    </row>
    <row r="358" spans="1:2" x14ac:dyDescent="0.25">
      <c r="A358" s="32" t="s">
        <v>516</v>
      </c>
      <c r="B358" s="32" t="s">
        <v>517</v>
      </c>
    </row>
    <row r="359" spans="1:2" x14ac:dyDescent="0.25">
      <c r="A359" s="32" t="s">
        <v>150</v>
      </c>
      <c r="B359" s="32" t="s">
        <v>151</v>
      </c>
    </row>
    <row r="360" spans="1:2" x14ac:dyDescent="0.25">
      <c r="A360" s="32" t="s">
        <v>150</v>
      </c>
      <c r="B360" s="32" t="s">
        <v>151</v>
      </c>
    </row>
    <row r="361" spans="1:2" x14ac:dyDescent="0.25">
      <c r="A361" s="32" t="s">
        <v>150</v>
      </c>
      <c r="B361" s="32" t="s">
        <v>151</v>
      </c>
    </row>
    <row r="362" spans="1:2" x14ac:dyDescent="0.25">
      <c r="A362" s="32" t="s">
        <v>150</v>
      </c>
      <c r="B362" s="32" t="s">
        <v>151</v>
      </c>
    </row>
    <row r="363" spans="1:2" x14ac:dyDescent="0.25">
      <c r="A363" s="32" t="s">
        <v>150</v>
      </c>
      <c r="B363" s="32" t="s">
        <v>151</v>
      </c>
    </row>
    <row r="364" spans="1:2" x14ac:dyDescent="0.25">
      <c r="A364" s="32" t="s">
        <v>150</v>
      </c>
      <c r="B364" s="32" t="s">
        <v>151</v>
      </c>
    </row>
    <row r="365" spans="1:2" x14ac:dyDescent="0.25">
      <c r="A365" s="32" t="s">
        <v>150</v>
      </c>
      <c r="B365" s="32" t="s">
        <v>151</v>
      </c>
    </row>
    <row r="366" spans="1:2" x14ac:dyDescent="0.25">
      <c r="A366" s="32" t="s">
        <v>150</v>
      </c>
      <c r="B366" s="32" t="s">
        <v>151</v>
      </c>
    </row>
    <row r="367" spans="1:2" x14ac:dyDescent="0.25">
      <c r="A367" s="32" t="s">
        <v>150</v>
      </c>
      <c r="B367" s="32" t="s">
        <v>151</v>
      </c>
    </row>
    <row r="368" spans="1:2" x14ac:dyDescent="0.25">
      <c r="A368" s="32" t="s">
        <v>150</v>
      </c>
      <c r="B368" s="32" t="s">
        <v>151</v>
      </c>
    </row>
    <row r="369" spans="1:2" x14ac:dyDescent="0.25">
      <c r="A369" s="32" t="s">
        <v>150</v>
      </c>
      <c r="B369" s="32" t="s">
        <v>151</v>
      </c>
    </row>
    <row r="370" spans="1:2" x14ac:dyDescent="0.25">
      <c r="A370" s="32" t="s">
        <v>150</v>
      </c>
      <c r="B370" s="32" t="s">
        <v>151</v>
      </c>
    </row>
    <row r="371" spans="1:2" x14ac:dyDescent="0.25">
      <c r="A371" s="32" t="s">
        <v>150</v>
      </c>
      <c r="B371" s="32" t="s">
        <v>151</v>
      </c>
    </row>
    <row r="372" spans="1:2" x14ac:dyDescent="0.25">
      <c r="A372" s="32" t="s">
        <v>150</v>
      </c>
      <c r="B372" s="32" t="s">
        <v>151</v>
      </c>
    </row>
    <row r="373" spans="1:2" x14ac:dyDescent="0.25">
      <c r="A373" s="32" t="s">
        <v>150</v>
      </c>
      <c r="B373" s="32" t="s">
        <v>151</v>
      </c>
    </row>
    <row r="374" spans="1:2" x14ac:dyDescent="0.25">
      <c r="A374" s="32" t="s">
        <v>150</v>
      </c>
      <c r="B374" s="32" t="s">
        <v>151</v>
      </c>
    </row>
    <row r="375" spans="1:2" x14ac:dyDescent="0.25">
      <c r="A375" s="32" t="s">
        <v>150</v>
      </c>
      <c r="B375" s="32" t="s">
        <v>151</v>
      </c>
    </row>
    <row r="376" spans="1:2" x14ac:dyDescent="0.25">
      <c r="A376" s="32" t="s">
        <v>150</v>
      </c>
      <c r="B376" s="32" t="s">
        <v>151</v>
      </c>
    </row>
    <row r="377" spans="1:2" x14ac:dyDescent="0.25">
      <c r="A377" s="32" t="s">
        <v>150</v>
      </c>
      <c r="B377" s="32" t="s">
        <v>151</v>
      </c>
    </row>
    <row r="378" spans="1:2" x14ac:dyDescent="0.25">
      <c r="A378" s="32" t="s">
        <v>150</v>
      </c>
      <c r="B378" s="32" t="s">
        <v>151</v>
      </c>
    </row>
    <row r="379" spans="1:2" x14ac:dyDescent="0.25">
      <c r="A379" s="32" t="s">
        <v>150</v>
      </c>
      <c r="B379" s="32" t="s">
        <v>151</v>
      </c>
    </row>
    <row r="380" spans="1:2" x14ac:dyDescent="0.25">
      <c r="A380" s="32" t="s">
        <v>150</v>
      </c>
      <c r="B380" s="32" t="s">
        <v>151</v>
      </c>
    </row>
    <row r="381" spans="1:2" x14ac:dyDescent="0.25">
      <c r="A381" s="32" t="s">
        <v>150</v>
      </c>
      <c r="B381" s="32" t="s">
        <v>151</v>
      </c>
    </row>
    <row r="382" spans="1:2" x14ac:dyDescent="0.25">
      <c r="A382" s="32" t="s">
        <v>150</v>
      </c>
      <c r="B382" s="32" t="s">
        <v>151</v>
      </c>
    </row>
    <row r="383" spans="1:2" x14ac:dyDescent="0.25">
      <c r="A383" s="32" t="s">
        <v>150</v>
      </c>
      <c r="B383" s="32" t="s">
        <v>151</v>
      </c>
    </row>
    <row r="384" spans="1:2" x14ac:dyDescent="0.25">
      <c r="A384" s="32" t="s">
        <v>150</v>
      </c>
      <c r="B384" s="32" t="s">
        <v>151</v>
      </c>
    </row>
    <row r="385" spans="1:2" x14ac:dyDescent="0.25">
      <c r="A385" s="32" t="s">
        <v>150</v>
      </c>
      <c r="B385" s="32" t="s">
        <v>151</v>
      </c>
    </row>
    <row r="386" spans="1:2" x14ac:dyDescent="0.25">
      <c r="A386" s="32" t="s">
        <v>150</v>
      </c>
      <c r="B386" s="32" t="s">
        <v>151</v>
      </c>
    </row>
    <row r="387" spans="1:2" x14ac:dyDescent="0.25">
      <c r="A387" s="32" t="s">
        <v>150</v>
      </c>
      <c r="B387" s="32" t="s">
        <v>151</v>
      </c>
    </row>
    <row r="388" spans="1:2" x14ac:dyDescent="0.25">
      <c r="A388" s="32" t="s">
        <v>150</v>
      </c>
      <c r="B388" s="32" t="s">
        <v>151</v>
      </c>
    </row>
    <row r="389" spans="1:2" x14ac:dyDescent="0.25">
      <c r="A389" s="32" t="s">
        <v>150</v>
      </c>
      <c r="B389" s="32" t="s">
        <v>151</v>
      </c>
    </row>
    <row r="390" spans="1:2" x14ac:dyDescent="0.25">
      <c r="A390" s="32" t="s">
        <v>150</v>
      </c>
      <c r="B390" s="32" t="s">
        <v>151</v>
      </c>
    </row>
    <row r="391" spans="1:2" x14ac:dyDescent="0.25">
      <c r="A391" s="32" t="s">
        <v>150</v>
      </c>
      <c r="B391" s="32" t="s">
        <v>151</v>
      </c>
    </row>
    <row r="392" spans="1:2" x14ac:dyDescent="0.25">
      <c r="A392" s="32" t="s">
        <v>150</v>
      </c>
      <c r="B392" s="32" t="s">
        <v>151</v>
      </c>
    </row>
    <row r="393" spans="1:2" x14ac:dyDescent="0.25">
      <c r="A393" s="32" t="s">
        <v>150</v>
      </c>
      <c r="B393" s="32" t="s">
        <v>151</v>
      </c>
    </row>
    <row r="394" spans="1:2" x14ac:dyDescent="0.25">
      <c r="A394" s="32" t="s">
        <v>150</v>
      </c>
      <c r="B394" s="32" t="s">
        <v>151</v>
      </c>
    </row>
    <row r="395" spans="1:2" x14ac:dyDescent="0.25">
      <c r="A395" s="32" t="s">
        <v>150</v>
      </c>
      <c r="B395" s="32" t="s">
        <v>151</v>
      </c>
    </row>
    <row r="396" spans="1:2" x14ac:dyDescent="0.25">
      <c r="A396" s="32" t="s">
        <v>150</v>
      </c>
      <c r="B396" s="32" t="s">
        <v>151</v>
      </c>
    </row>
    <row r="397" spans="1:2" x14ac:dyDescent="0.25">
      <c r="A397" s="32" t="s">
        <v>150</v>
      </c>
      <c r="B397" s="32" t="s">
        <v>151</v>
      </c>
    </row>
    <row r="398" spans="1:2" x14ac:dyDescent="0.25">
      <c r="A398" s="32" t="s">
        <v>150</v>
      </c>
      <c r="B398" s="32" t="s">
        <v>151</v>
      </c>
    </row>
    <row r="399" spans="1:2" x14ac:dyDescent="0.25">
      <c r="A399" s="32" t="s">
        <v>150</v>
      </c>
      <c r="B399" s="32" t="s">
        <v>151</v>
      </c>
    </row>
    <row r="400" spans="1:2" x14ac:dyDescent="0.25">
      <c r="A400" s="32" t="s">
        <v>150</v>
      </c>
      <c r="B400" s="32" t="s">
        <v>151</v>
      </c>
    </row>
    <row r="401" spans="1:2" x14ac:dyDescent="0.25">
      <c r="A401" s="32" t="s">
        <v>150</v>
      </c>
      <c r="B401" s="32" t="s">
        <v>151</v>
      </c>
    </row>
    <row r="402" spans="1:2" x14ac:dyDescent="0.25">
      <c r="A402" s="32" t="s">
        <v>150</v>
      </c>
      <c r="B402" s="32" t="s">
        <v>151</v>
      </c>
    </row>
    <row r="403" spans="1:2" x14ac:dyDescent="0.25">
      <c r="A403" s="32" t="s">
        <v>150</v>
      </c>
      <c r="B403" s="32" t="s">
        <v>151</v>
      </c>
    </row>
    <row r="404" spans="1:2" x14ac:dyDescent="0.25">
      <c r="A404" s="32" t="s">
        <v>150</v>
      </c>
      <c r="B404" s="32" t="s">
        <v>151</v>
      </c>
    </row>
    <row r="405" spans="1:2" x14ac:dyDescent="0.25">
      <c r="A405" s="32" t="s">
        <v>150</v>
      </c>
      <c r="B405" s="32" t="s">
        <v>151</v>
      </c>
    </row>
    <row r="406" spans="1:2" x14ac:dyDescent="0.25">
      <c r="A406" s="32" t="s">
        <v>150</v>
      </c>
      <c r="B406" s="32" t="s">
        <v>151</v>
      </c>
    </row>
    <row r="407" spans="1:2" x14ac:dyDescent="0.25">
      <c r="A407" s="32" t="s">
        <v>150</v>
      </c>
      <c r="B407" s="32" t="s">
        <v>151</v>
      </c>
    </row>
    <row r="408" spans="1:2" x14ac:dyDescent="0.25">
      <c r="A408" s="32" t="s">
        <v>150</v>
      </c>
      <c r="B408" s="32" t="s">
        <v>151</v>
      </c>
    </row>
    <row r="409" spans="1:2" x14ac:dyDescent="0.25">
      <c r="A409" s="32" t="s">
        <v>150</v>
      </c>
      <c r="B409" s="32" t="s">
        <v>151</v>
      </c>
    </row>
    <row r="410" spans="1:2" x14ac:dyDescent="0.25">
      <c r="A410" s="32" t="s">
        <v>150</v>
      </c>
      <c r="B410" s="32" t="s">
        <v>151</v>
      </c>
    </row>
    <row r="411" spans="1:2" x14ac:dyDescent="0.25">
      <c r="A411" s="32" t="s">
        <v>150</v>
      </c>
      <c r="B411" s="32" t="s">
        <v>151</v>
      </c>
    </row>
    <row r="412" spans="1:2" x14ac:dyDescent="0.25">
      <c r="A412" s="32" t="s">
        <v>150</v>
      </c>
      <c r="B412" s="32" t="s">
        <v>151</v>
      </c>
    </row>
    <row r="413" spans="1:2" x14ac:dyDescent="0.25">
      <c r="A413" s="32" t="s">
        <v>150</v>
      </c>
      <c r="B413" s="32" t="s">
        <v>151</v>
      </c>
    </row>
    <row r="414" spans="1:2" x14ac:dyDescent="0.25">
      <c r="A414" s="32" t="s">
        <v>150</v>
      </c>
      <c r="B414" s="32" t="s">
        <v>151</v>
      </c>
    </row>
    <row r="415" spans="1:2" x14ac:dyDescent="0.25">
      <c r="A415" s="32" t="s">
        <v>150</v>
      </c>
      <c r="B415" s="32" t="s">
        <v>151</v>
      </c>
    </row>
    <row r="416" spans="1:2" x14ac:dyDescent="0.25">
      <c r="A416" s="32" t="s">
        <v>150</v>
      </c>
      <c r="B416" s="32" t="s">
        <v>151</v>
      </c>
    </row>
    <row r="417" spans="1:2" x14ac:dyDescent="0.25">
      <c r="A417" s="32" t="s">
        <v>150</v>
      </c>
      <c r="B417" s="32" t="s">
        <v>151</v>
      </c>
    </row>
    <row r="418" spans="1:2" x14ac:dyDescent="0.25">
      <c r="A418" s="32" t="s">
        <v>150</v>
      </c>
      <c r="B418" s="32" t="s">
        <v>151</v>
      </c>
    </row>
    <row r="419" spans="1:2" x14ac:dyDescent="0.25">
      <c r="A419" s="32" t="s">
        <v>150</v>
      </c>
      <c r="B419" s="32" t="s">
        <v>151</v>
      </c>
    </row>
    <row r="420" spans="1:2" x14ac:dyDescent="0.25">
      <c r="A420" s="32" t="s">
        <v>150</v>
      </c>
      <c r="B420" s="32" t="s">
        <v>151</v>
      </c>
    </row>
    <row r="421" spans="1:2" x14ac:dyDescent="0.25">
      <c r="A421" s="32" t="s">
        <v>150</v>
      </c>
      <c r="B421" s="32" t="s">
        <v>151</v>
      </c>
    </row>
    <row r="422" spans="1:2" x14ac:dyDescent="0.25">
      <c r="A422" s="32" t="s">
        <v>150</v>
      </c>
      <c r="B422" s="32" t="s">
        <v>151</v>
      </c>
    </row>
    <row r="423" spans="1:2" x14ac:dyDescent="0.25">
      <c r="A423" s="32" t="s">
        <v>150</v>
      </c>
      <c r="B423" s="32" t="s">
        <v>151</v>
      </c>
    </row>
    <row r="424" spans="1:2" x14ac:dyDescent="0.25">
      <c r="A424" s="32" t="s">
        <v>150</v>
      </c>
      <c r="B424" s="32" t="s">
        <v>151</v>
      </c>
    </row>
    <row r="425" spans="1:2" x14ac:dyDescent="0.25">
      <c r="A425" s="32" t="s">
        <v>150</v>
      </c>
      <c r="B425" s="32" t="s">
        <v>151</v>
      </c>
    </row>
    <row r="426" spans="1:2" x14ac:dyDescent="0.25">
      <c r="A426" s="32" t="s">
        <v>150</v>
      </c>
      <c r="B426" s="32" t="s">
        <v>151</v>
      </c>
    </row>
    <row r="427" spans="1:2" x14ac:dyDescent="0.25">
      <c r="A427" s="32" t="s">
        <v>150</v>
      </c>
      <c r="B427" s="32" t="s">
        <v>151</v>
      </c>
    </row>
    <row r="428" spans="1:2" x14ac:dyDescent="0.25">
      <c r="A428" s="32" t="s">
        <v>150</v>
      </c>
      <c r="B428" s="32" t="s">
        <v>151</v>
      </c>
    </row>
    <row r="429" spans="1:2" x14ac:dyDescent="0.25">
      <c r="A429" s="32" t="s">
        <v>150</v>
      </c>
      <c r="B429" s="32" t="s">
        <v>151</v>
      </c>
    </row>
    <row r="430" spans="1:2" x14ac:dyDescent="0.25">
      <c r="A430" s="32" t="s">
        <v>150</v>
      </c>
      <c r="B430" s="32" t="s">
        <v>151</v>
      </c>
    </row>
    <row r="431" spans="1:2" x14ac:dyDescent="0.25">
      <c r="A431" s="32" t="s">
        <v>150</v>
      </c>
      <c r="B431" s="32" t="s">
        <v>151</v>
      </c>
    </row>
    <row r="432" spans="1:2" x14ac:dyDescent="0.25">
      <c r="A432" s="32" t="s">
        <v>150</v>
      </c>
      <c r="B432" s="32" t="s">
        <v>151</v>
      </c>
    </row>
    <row r="433" spans="1:2" x14ac:dyDescent="0.25">
      <c r="A433" s="32" t="s">
        <v>150</v>
      </c>
      <c r="B433" s="32" t="s">
        <v>151</v>
      </c>
    </row>
    <row r="434" spans="1:2" x14ac:dyDescent="0.25">
      <c r="A434" s="32" t="s">
        <v>150</v>
      </c>
      <c r="B434" s="32" t="s">
        <v>151</v>
      </c>
    </row>
    <row r="435" spans="1:2" x14ac:dyDescent="0.25">
      <c r="A435" s="32" t="s">
        <v>150</v>
      </c>
      <c r="B435" s="32" t="s">
        <v>151</v>
      </c>
    </row>
    <row r="436" spans="1:2" x14ac:dyDescent="0.25">
      <c r="A436" s="32" t="s">
        <v>150</v>
      </c>
      <c r="B436" s="32" t="s">
        <v>151</v>
      </c>
    </row>
    <row r="437" spans="1:2" x14ac:dyDescent="0.25">
      <c r="A437" s="32" t="s">
        <v>150</v>
      </c>
      <c r="B437" s="32" t="s">
        <v>151</v>
      </c>
    </row>
    <row r="438" spans="1:2" x14ac:dyDescent="0.25">
      <c r="A438" s="32" t="s">
        <v>150</v>
      </c>
      <c r="B438" s="32" t="s">
        <v>151</v>
      </c>
    </row>
    <row r="439" spans="1:2" x14ac:dyDescent="0.25">
      <c r="A439" s="32" t="s">
        <v>150</v>
      </c>
      <c r="B439" s="32" t="s">
        <v>151</v>
      </c>
    </row>
    <row r="440" spans="1:2" x14ac:dyDescent="0.25">
      <c r="A440" s="32" t="s">
        <v>150</v>
      </c>
      <c r="B440" s="32" t="s">
        <v>151</v>
      </c>
    </row>
    <row r="441" spans="1:2" x14ac:dyDescent="0.25">
      <c r="A441" s="32" t="s">
        <v>150</v>
      </c>
      <c r="B441" s="32" t="s">
        <v>151</v>
      </c>
    </row>
    <row r="442" spans="1:2" x14ac:dyDescent="0.25">
      <c r="A442" s="32" t="s">
        <v>150</v>
      </c>
      <c r="B442" s="32" t="s">
        <v>151</v>
      </c>
    </row>
    <row r="443" spans="1:2" x14ac:dyDescent="0.25">
      <c r="A443" s="32" t="s">
        <v>150</v>
      </c>
      <c r="B443" s="32" t="s">
        <v>151</v>
      </c>
    </row>
    <row r="444" spans="1:2" x14ac:dyDescent="0.25">
      <c r="A444" s="32" t="s">
        <v>150</v>
      </c>
      <c r="B444" s="32" t="s">
        <v>151</v>
      </c>
    </row>
    <row r="445" spans="1:2" x14ac:dyDescent="0.25">
      <c r="A445" s="32" t="s">
        <v>150</v>
      </c>
      <c r="B445" s="32" t="s">
        <v>151</v>
      </c>
    </row>
    <row r="446" spans="1:2" x14ac:dyDescent="0.25">
      <c r="A446" s="32" t="s">
        <v>150</v>
      </c>
      <c r="B446" s="32" t="s">
        <v>151</v>
      </c>
    </row>
    <row r="447" spans="1:2" x14ac:dyDescent="0.25">
      <c r="A447" s="32" t="s">
        <v>150</v>
      </c>
      <c r="B447" s="32" t="s">
        <v>151</v>
      </c>
    </row>
    <row r="448" spans="1:2" x14ac:dyDescent="0.25">
      <c r="A448" s="32" t="s">
        <v>150</v>
      </c>
      <c r="B448" s="32" t="s">
        <v>151</v>
      </c>
    </row>
    <row r="449" spans="1:2" x14ac:dyDescent="0.25">
      <c r="A449" s="32" t="s">
        <v>150</v>
      </c>
      <c r="B449" s="32" t="s">
        <v>151</v>
      </c>
    </row>
    <row r="450" spans="1:2" x14ac:dyDescent="0.25">
      <c r="A450" s="32" t="s">
        <v>150</v>
      </c>
      <c r="B450" s="32" t="s">
        <v>151</v>
      </c>
    </row>
    <row r="451" spans="1:2" x14ac:dyDescent="0.25">
      <c r="A451" s="32" t="s">
        <v>150</v>
      </c>
      <c r="B451" s="32" t="s">
        <v>151</v>
      </c>
    </row>
    <row r="452" spans="1:2" x14ac:dyDescent="0.25">
      <c r="A452" s="32" t="s">
        <v>150</v>
      </c>
      <c r="B452" s="32" t="s">
        <v>151</v>
      </c>
    </row>
    <row r="453" spans="1:2" x14ac:dyDescent="0.25">
      <c r="A453" s="32" t="s">
        <v>150</v>
      </c>
      <c r="B453" s="32" t="s">
        <v>151</v>
      </c>
    </row>
    <row r="454" spans="1:2" x14ac:dyDescent="0.25">
      <c r="A454" s="32" t="s">
        <v>150</v>
      </c>
      <c r="B454" s="32" t="s">
        <v>151</v>
      </c>
    </row>
    <row r="455" spans="1:2" x14ac:dyDescent="0.25">
      <c r="A455" s="32" t="s">
        <v>150</v>
      </c>
      <c r="B455" s="32" t="s">
        <v>151</v>
      </c>
    </row>
    <row r="456" spans="1:2" x14ac:dyDescent="0.25">
      <c r="A456" s="32" t="s">
        <v>150</v>
      </c>
      <c r="B456" s="32" t="s">
        <v>151</v>
      </c>
    </row>
    <row r="457" spans="1:2" x14ac:dyDescent="0.25">
      <c r="A457" s="32" t="s">
        <v>150</v>
      </c>
      <c r="B457" s="32" t="s">
        <v>151</v>
      </c>
    </row>
    <row r="458" spans="1:2" x14ac:dyDescent="0.25">
      <c r="A458" s="32" t="s">
        <v>150</v>
      </c>
      <c r="B458" s="32" t="s">
        <v>151</v>
      </c>
    </row>
    <row r="459" spans="1:2" x14ac:dyDescent="0.25">
      <c r="A459" s="32" t="s">
        <v>150</v>
      </c>
      <c r="B459" s="32" t="s">
        <v>151</v>
      </c>
    </row>
    <row r="460" spans="1:2" x14ac:dyDescent="0.25">
      <c r="A460" s="32" t="s">
        <v>150</v>
      </c>
      <c r="B460" s="32" t="s">
        <v>151</v>
      </c>
    </row>
    <row r="461" spans="1:2" x14ac:dyDescent="0.25">
      <c r="A461" s="32" t="s">
        <v>150</v>
      </c>
      <c r="B461" s="32" t="s">
        <v>151</v>
      </c>
    </row>
    <row r="462" spans="1:2" x14ac:dyDescent="0.25">
      <c r="A462" s="32" t="s">
        <v>150</v>
      </c>
      <c r="B462" s="32" t="s">
        <v>151</v>
      </c>
    </row>
    <row r="463" spans="1:2" x14ac:dyDescent="0.25">
      <c r="A463" s="32" t="s">
        <v>150</v>
      </c>
      <c r="B463" s="32" t="s">
        <v>151</v>
      </c>
    </row>
    <row r="464" spans="1:2" x14ac:dyDescent="0.25">
      <c r="A464" s="32" t="s">
        <v>150</v>
      </c>
      <c r="B464" s="32" t="s">
        <v>151</v>
      </c>
    </row>
    <row r="465" spans="1:2" x14ac:dyDescent="0.25">
      <c r="A465" s="32" t="s">
        <v>150</v>
      </c>
      <c r="B465" s="32" t="s">
        <v>151</v>
      </c>
    </row>
    <row r="466" spans="1:2" x14ac:dyDescent="0.25">
      <c r="A466" s="32" t="s">
        <v>150</v>
      </c>
      <c r="B466" s="32" t="s">
        <v>151</v>
      </c>
    </row>
    <row r="467" spans="1:2" x14ac:dyDescent="0.25">
      <c r="A467" s="32" t="s">
        <v>150</v>
      </c>
      <c r="B467" s="32" t="s">
        <v>151</v>
      </c>
    </row>
    <row r="468" spans="1:2" x14ac:dyDescent="0.25">
      <c r="A468" s="32" t="s">
        <v>150</v>
      </c>
      <c r="B468" s="32" t="s">
        <v>151</v>
      </c>
    </row>
    <row r="469" spans="1:2" x14ac:dyDescent="0.25">
      <c r="A469" s="32" t="s">
        <v>150</v>
      </c>
      <c r="B469" s="32" t="s">
        <v>151</v>
      </c>
    </row>
    <row r="470" spans="1:2" x14ac:dyDescent="0.25">
      <c r="A470" s="32" t="s">
        <v>150</v>
      </c>
      <c r="B470" s="32" t="s">
        <v>151</v>
      </c>
    </row>
    <row r="471" spans="1:2" x14ac:dyDescent="0.25">
      <c r="A471" s="32" t="s">
        <v>150</v>
      </c>
      <c r="B471" s="32" t="s">
        <v>151</v>
      </c>
    </row>
    <row r="472" spans="1:2" x14ac:dyDescent="0.25">
      <c r="A472" s="32" t="s">
        <v>150</v>
      </c>
      <c r="B472" s="32" t="s">
        <v>151</v>
      </c>
    </row>
    <row r="473" spans="1:2" x14ac:dyDescent="0.25">
      <c r="A473" s="32" t="s">
        <v>150</v>
      </c>
      <c r="B473" s="32" t="s">
        <v>151</v>
      </c>
    </row>
    <row r="474" spans="1:2" x14ac:dyDescent="0.25">
      <c r="A474" s="32" t="s">
        <v>150</v>
      </c>
      <c r="B474" s="32" t="s">
        <v>151</v>
      </c>
    </row>
    <row r="475" spans="1:2" x14ac:dyDescent="0.25">
      <c r="A475" s="32" t="s">
        <v>150</v>
      </c>
      <c r="B475" s="32" t="s">
        <v>151</v>
      </c>
    </row>
    <row r="476" spans="1:2" x14ac:dyDescent="0.25">
      <c r="A476" s="32" t="s">
        <v>150</v>
      </c>
      <c r="B476" s="32" t="s">
        <v>151</v>
      </c>
    </row>
    <row r="477" spans="1:2" x14ac:dyDescent="0.25">
      <c r="A477" s="32" t="s">
        <v>150</v>
      </c>
      <c r="B477" s="32" t="s">
        <v>151</v>
      </c>
    </row>
    <row r="478" spans="1:2" x14ac:dyDescent="0.25">
      <c r="A478" s="32" t="s">
        <v>150</v>
      </c>
      <c r="B478" s="32" t="s">
        <v>151</v>
      </c>
    </row>
    <row r="479" spans="1:2" x14ac:dyDescent="0.25">
      <c r="A479" s="32" t="s">
        <v>150</v>
      </c>
      <c r="B479" s="32" t="s">
        <v>151</v>
      </c>
    </row>
    <row r="480" spans="1:2" x14ac:dyDescent="0.25">
      <c r="A480" s="32" t="s">
        <v>150</v>
      </c>
      <c r="B480" s="32" t="s">
        <v>151</v>
      </c>
    </row>
    <row r="481" spans="1:2" x14ac:dyDescent="0.25">
      <c r="A481" s="32" t="s">
        <v>150</v>
      </c>
      <c r="B481" s="32" t="s">
        <v>151</v>
      </c>
    </row>
    <row r="482" spans="1:2" x14ac:dyDescent="0.25">
      <c r="A482" s="32" t="s">
        <v>150</v>
      </c>
      <c r="B482" s="32" t="s">
        <v>151</v>
      </c>
    </row>
    <row r="483" spans="1:2" x14ac:dyDescent="0.25">
      <c r="A483" s="32" t="s">
        <v>150</v>
      </c>
      <c r="B483" s="32" t="s">
        <v>151</v>
      </c>
    </row>
    <row r="484" spans="1:2" x14ac:dyDescent="0.25">
      <c r="A484" s="32" t="s">
        <v>165</v>
      </c>
      <c r="B484" s="32" t="s">
        <v>166</v>
      </c>
    </row>
    <row r="485" spans="1:2" x14ac:dyDescent="0.25">
      <c r="A485" s="32" t="s">
        <v>165</v>
      </c>
      <c r="B485" s="32" t="s">
        <v>166</v>
      </c>
    </row>
    <row r="486" spans="1:2" x14ac:dyDescent="0.25">
      <c r="A486" s="32" t="s">
        <v>165</v>
      </c>
      <c r="B486" s="32" t="s">
        <v>166</v>
      </c>
    </row>
    <row r="487" spans="1:2" x14ac:dyDescent="0.25">
      <c r="A487" s="32" t="s">
        <v>165</v>
      </c>
      <c r="B487" s="32" t="s">
        <v>166</v>
      </c>
    </row>
    <row r="488" spans="1:2" x14ac:dyDescent="0.25">
      <c r="A488" s="32" t="s">
        <v>165</v>
      </c>
      <c r="B488" s="32" t="s">
        <v>166</v>
      </c>
    </row>
    <row r="489" spans="1:2" x14ac:dyDescent="0.25">
      <c r="A489" s="32" t="s">
        <v>165</v>
      </c>
      <c r="B489" s="32" t="s">
        <v>166</v>
      </c>
    </row>
    <row r="490" spans="1:2" x14ac:dyDescent="0.25">
      <c r="A490" s="32" t="s">
        <v>165</v>
      </c>
      <c r="B490" s="32" t="s">
        <v>166</v>
      </c>
    </row>
    <row r="491" spans="1:2" x14ac:dyDescent="0.25">
      <c r="A491" s="32" t="s">
        <v>165</v>
      </c>
      <c r="B491" s="32" t="s">
        <v>166</v>
      </c>
    </row>
    <row r="492" spans="1:2" x14ac:dyDescent="0.25">
      <c r="A492" s="32" t="s">
        <v>165</v>
      </c>
      <c r="B492" s="32" t="s">
        <v>166</v>
      </c>
    </row>
    <row r="493" spans="1:2" x14ac:dyDescent="0.25">
      <c r="A493" s="32" t="s">
        <v>165</v>
      </c>
      <c r="B493" s="32" t="s">
        <v>166</v>
      </c>
    </row>
    <row r="494" spans="1:2" x14ac:dyDescent="0.25">
      <c r="A494" s="32" t="s">
        <v>165</v>
      </c>
      <c r="B494" s="32" t="s">
        <v>166</v>
      </c>
    </row>
    <row r="495" spans="1:2" x14ac:dyDescent="0.25">
      <c r="A495" s="32" t="s">
        <v>165</v>
      </c>
      <c r="B495" s="32" t="s">
        <v>166</v>
      </c>
    </row>
    <row r="496" spans="1:2" x14ac:dyDescent="0.25">
      <c r="A496" s="32" t="s">
        <v>165</v>
      </c>
      <c r="B496" s="32" t="s">
        <v>166</v>
      </c>
    </row>
    <row r="497" spans="1:2" x14ac:dyDescent="0.25">
      <c r="A497" s="32" t="s">
        <v>165</v>
      </c>
      <c r="B497" s="32" t="s">
        <v>166</v>
      </c>
    </row>
    <row r="498" spans="1:2" x14ac:dyDescent="0.25">
      <c r="A498" s="32" t="s">
        <v>165</v>
      </c>
      <c r="B498" s="32" t="s">
        <v>166</v>
      </c>
    </row>
    <row r="499" spans="1:2" x14ac:dyDescent="0.25">
      <c r="A499" s="32" t="s">
        <v>165</v>
      </c>
      <c r="B499" s="32" t="s">
        <v>166</v>
      </c>
    </row>
    <row r="500" spans="1:2" x14ac:dyDescent="0.25">
      <c r="A500" s="32" t="s">
        <v>165</v>
      </c>
      <c r="B500" s="32" t="s">
        <v>166</v>
      </c>
    </row>
    <row r="501" spans="1:2" x14ac:dyDescent="0.25">
      <c r="A501" s="32" t="s">
        <v>165</v>
      </c>
      <c r="B501" s="32" t="s">
        <v>166</v>
      </c>
    </row>
    <row r="502" spans="1:2" x14ac:dyDescent="0.25">
      <c r="A502" s="32" t="s">
        <v>165</v>
      </c>
      <c r="B502" s="32" t="s">
        <v>166</v>
      </c>
    </row>
    <row r="503" spans="1:2" x14ac:dyDescent="0.25">
      <c r="A503" s="32" t="s">
        <v>165</v>
      </c>
      <c r="B503" s="32" t="s">
        <v>166</v>
      </c>
    </row>
    <row r="504" spans="1:2" x14ac:dyDescent="0.25">
      <c r="A504" s="32" t="s">
        <v>165</v>
      </c>
      <c r="B504" s="32" t="s">
        <v>166</v>
      </c>
    </row>
    <row r="505" spans="1:2" x14ac:dyDescent="0.25">
      <c r="A505" s="32" t="s">
        <v>165</v>
      </c>
      <c r="B505" s="32" t="s">
        <v>166</v>
      </c>
    </row>
    <row r="506" spans="1:2" x14ac:dyDescent="0.25">
      <c r="A506" s="32" t="s">
        <v>165</v>
      </c>
      <c r="B506" s="32" t="s">
        <v>166</v>
      </c>
    </row>
    <row r="507" spans="1:2" x14ac:dyDescent="0.25">
      <c r="A507" s="32" t="s">
        <v>165</v>
      </c>
      <c r="B507" s="32" t="s">
        <v>166</v>
      </c>
    </row>
    <row r="508" spans="1:2" x14ac:dyDescent="0.25">
      <c r="A508" s="32" t="s">
        <v>165</v>
      </c>
      <c r="B508" s="32" t="s">
        <v>166</v>
      </c>
    </row>
    <row r="509" spans="1:2" x14ac:dyDescent="0.25">
      <c r="A509" s="32" t="s">
        <v>165</v>
      </c>
      <c r="B509" s="32" t="s">
        <v>166</v>
      </c>
    </row>
    <row r="510" spans="1:2" x14ac:dyDescent="0.25">
      <c r="A510" s="32" t="s">
        <v>165</v>
      </c>
      <c r="B510" s="32" t="s">
        <v>166</v>
      </c>
    </row>
    <row r="511" spans="1:2" x14ac:dyDescent="0.25">
      <c r="A511" s="32" t="s">
        <v>165</v>
      </c>
      <c r="B511" s="32" t="s">
        <v>166</v>
      </c>
    </row>
    <row r="512" spans="1:2" x14ac:dyDescent="0.25">
      <c r="A512" s="32" t="s">
        <v>165</v>
      </c>
      <c r="B512" s="32" t="s">
        <v>166</v>
      </c>
    </row>
    <row r="513" spans="1:2" x14ac:dyDescent="0.25">
      <c r="A513" s="32" t="s">
        <v>165</v>
      </c>
      <c r="B513" s="32" t="s">
        <v>166</v>
      </c>
    </row>
    <row r="514" spans="1:2" x14ac:dyDescent="0.25">
      <c r="A514" s="32" t="s">
        <v>165</v>
      </c>
      <c r="B514" s="32" t="s">
        <v>166</v>
      </c>
    </row>
    <row r="515" spans="1:2" x14ac:dyDescent="0.25">
      <c r="A515" s="32" t="s">
        <v>165</v>
      </c>
      <c r="B515" s="32" t="s">
        <v>166</v>
      </c>
    </row>
    <row r="516" spans="1:2" x14ac:dyDescent="0.25">
      <c r="A516" s="32" t="s">
        <v>165</v>
      </c>
      <c r="B516" s="32" t="s">
        <v>166</v>
      </c>
    </row>
    <row r="517" spans="1:2" x14ac:dyDescent="0.25">
      <c r="A517" s="32" t="s">
        <v>165</v>
      </c>
      <c r="B517" s="32" t="s">
        <v>166</v>
      </c>
    </row>
    <row r="518" spans="1:2" x14ac:dyDescent="0.25">
      <c r="A518" s="32" t="s">
        <v>165</v>
      </c>
      <c r="B518" s="32" t="s">
        <v>166</v>
      </c>
    </row>
    <row r="519" spans="1:2" x14ac:dyDescent="0.25">
      <c r="A519" s="32" t="s">
        <v>165</v>
      </c>
      <c r="B519" s="32" t="s">
        <v>166</v>
      </c>
    </row>
    <row r="520" spans="1:2" x14ac:dyDescent="0.25">
      <c r="A520" s="32" t="s">
        <v>165</v>
      </c>
      <c r="B520" s="32" t="s">
        <v>166</v>
      </c>
    </row>
    <row r="521" spans="1:2" x14ac:dyDescent="0.25">
      <c r="A521" s="32" t="s">
        <v>165</v>
      </c>
      <c r="B521" s="32" t="s">
        <v>166</v>
      </c>
    </row>
    <row r="522" spans="1:2" x14ac:dyDescent="0.25">
      <c r="A522" s="32" t="s">
        <v>165</v>
      </c>
      <c r="B522" s="32" t="s">
        <v>166</v>
      </c>
    </row>
    <row r="523" spans="1:2" x14ac:dyDescent="0.25">
      <c r="A523" s="32" t="s">
        <v>165</v>
      </c>
      <c r="B523" s="32" t="s">
        <v>166</v>
      </c>
    </row>
    <row r="524" spans="1:2" x14ac:dyDescent="0.25">
      <c r="A524" s="32" t="s">
        <v>165</v>
      </c>
      <c r="B524" s="32" t="s">
        <v>166</v>
      </c>
    </row>
    <row r="525" spans="1:2" x14ac:dyDescent="0.25">
      <c r="A525" s="32" t="s">
        <v>165</v>
      </c>
      <c r="B525" s="32" t="s">
        <v>166</v>
      </c>
    </row>
    <row r="526" spans="1:2" x14ac:dyDescent="0.25">
      <c r="A526" s="32" t="s">
        <v>165</v>
      </c>
      <c r="B526" s="32" t="s">
        <v>166</v>
      </c>
    </row>
    <row r="527" spans="1:2" x14ac:dyDescent="0.25">
      <c r="A527" s="32" t="s">
        <v>165</v>
      </c>
      <c r="B527" s="32" t="s">
        <v>166</v>
      </c>
    </row>
    <row r="528" spans="1:2" x14ac:dyDescent="0.25">
      <c r="A528" s="32" t="s">
        <v>165</v>
      </c>
      <c r="B528" s="32" t="s">
        <v>166</v>
      </c>
    </row>
    <row r="529" spans="1:2" x14ac:dyDescent="0.25">
      <c r="A529" s="32" t="s">
        <v>165</v>
      </c>
      <c r="B529" s="32" t="s">
        <v>166</v>
      </c>
    </row>
    <row r="530" spans="1:2" x14ac:dyDescent="0.25">
      <c r="A530" s="32" t="s">
        <v>165</v>
      </c>
      <c r="B530" s="32" t="s">
        <v>166</v>
      </c>
    </row>
    <row r="531" spans="1:2" x14ac:dyDescent="0.25">
      <c r="A531" s="32" t="s">
        <v>165</v>
      </c>
      <c r="B531" s="32" t="s">
        <v>166</v>
      </c>
    </row>
    <row r="532" spans="1:2" x14ac:dyDescent="0.25">
      <c r="A532" s="32" t="s">
        <v>165</v>
      </c>
      <c r="B532" s="32" t="s">
        <v>166</v>
      </c>
    </row>
    <row r="533" spans="1:2" x14ac:dyDescent="0.25">
      <c r="A533" s="32" t="s">
        <v>1838</v>
      </c>
      <c r="B533" s="32" t="s">
        <v>1839</v>
      </c>
    </row>
    <row r="534" spans="1:2" x14ac:dyDescent="0.25">
      <c r="A534" s="32" t="s">
        <v>1838</v>
      </c>
      <c r="B534" s="32" t="s">
        <v>1839</v>
      </c>
    </row>
    <row r="535" spans="1:2" x14ac:dyDescent="0.25">
      <c r="A535" s="32" t="s">
        <v>1838</v>
      </c>
      <c r="B535" s="32" t="s">
        <v>1839</v>
      </c>
    </row>
    <row r="536" spans="1:2" x14ac:dyDescent="0.25">
      <c r="A536" s="32" t="s">
        <v>1838</v>
      </c>
      <c r="B536" s="32" t="s">
        <v>1839</v>
      </c>
    </row>
    <row r="537" spans="1:2" x14ac:dyDescent="0.25">
      <c r="A537" s="32" t="s">
        <v>1838</v>
      </c>
      <c r="B537" s="32" t="s">
        <v>1839</v>
      </c>
    </row>
    <row r="538" spans="1:2" x14ac:dyDescent="0.25">
      <c r="A538" s="32" t="s">
        <v>1838</v>
      </c>
      <c r="B538" s="32" t="s">
        <v>1839</v>
      </c>
    </row>
    <row r="539" spans="1:2" x14ac:dyDescent="0.25">
      <c r="A539" s="32" t="s">
        <v>1838</v>
      </c>
      <c r="B539" s="32" t="s">
        <v>1839</v>
      </c>
    </row>
    <row r="540" spans="1:2" x14ac:dyDescent="0.25">
      <c r="A540" s="32" t="s">
        <v>1838</v>
      </c>
      <c r="B540" s="32" t="s">
        <v>1839</v>
      </c>
    </row>
    <row r="541" spans="1:2" x14ac:dyDescent="0.25">
      <c r="A541" s="32" t="s">
        <v>1838</v>
      </c>
      <c r="B541" s="32" t="s">
        <v>1839</v>
      </c>
    </row>
    <row r="542" spans="1:2" x14ac:dyDescent="0.25">
      <c r="A542" s="32" t="s">
        <v>1838</v>
      </c>
      <c r="B542" s="32" t="s">
        <v>1839</v>
      </c>
    </row>
    <row r="543" spans="1:2" x14ac:dyDescent="0.25">
      <c r="A543" s="32" t="s">
        <v>1279</v>
      </c>
      <c r="B543" s="32" t="s">
        <v>3068</v>
      </c>
    </row>
    <row r="544" spans="1:2" x14ac:dyDescent="0.25">
      <c r="A544" s="32" t="s">
        <v>215</v>
      </c>
      <c r="B544" s="32" t="s">
        <v>216</v>
      </c>
    </row>
    <row r="545" spans="1:2" x14ac:dyDescent="0.25">
      <c r="A545" s="32" t="s">
        <v>215</v>
      </c>
      <c r="B545" s="32" t="s">
        <v>216</v>
      </c>
    </row>
    <row r="546" spans="1:2" x14ac:dyDescent="0.25">
      <c r="A546" s="32" t="s">
        <v>215</v>
      </c>
      <c r="B546" s="32" t="s">
        <v>216</v>
      </c>
    </row>
    <row r="547" spans="1:2" x14ac:dyDescent="0.25">
      <c r="A547" s="32" t="s">
        <v>215</v>
      </c>
      <c r="B547" s="32" t="s">
        <v>216</v>
      </c>
    </row>
    <row r="548" spans="1:2" x14ac:dyDescent="0.25">
      <c r="A548" s="32" t="s">
        <v>215</v>
      </c>
      <c r="B548" s="32" t="s">
        <v>216</v>
      </c>
    </row>
    <row r="549" spans="1:2" x14ac:dyDescent="0.25">
      <c r="A549" s="32" t="s">
        <v>215</v>
      </c>
      <c r="B549" s="32" t="s">
        <v>216</v>
      </c>
    </row>
    <row r="550" spans="1:2" x14ac:dyDescent="0.25">
      <c r="A550" s="32" t="s">
        <v>215</v>
      </c>
      <c r="B550" s="32" t="s">
        <v>216</v>
      </c>
    </row>
    <row r="551" spans="1:2" x14ac:dyDescent="0.25">
      <c r="A551" s="32" t="s">
        <v>215</v>
      </c>
      <c r="B551" s="32" t="s">
        <v>216</v>
      </c>
    </row>
    <row r="552" spans="1:2" x14ac:dyDescent="0.25">
      <c r="A552" s="32" t="s">
        <v>467</v>
      </c>
      <c r="B552" s="32" t="s">
        <v>468</v>
      </c>
    </row>
    <row r="553" spans="1:2" x14ac:dyDescent="0.25">
      <c r="A553" s="32" t="s">
        <v>467</v>
      </c>
      <c r="B553" s="32" t="s">
        <v>468</v>
      </c>
    </row>
    <row r="554" spans="1:2" x14ac:dyDescent="0.25">
      <c r="A554" s="32" t="s">
        <v>467</v>
      </c>
      <c r="B554" s="32" t="s">
        <v>468</v>
      </c>
    </row>
    <row r="555" spans="1:2" x14ac:dyDescent="0.25">
      <c r="A555" s="32" t="s">
        <v>467</v>
      </c>
      <c r="B555" s="32" t="s">
        <v>468</v>
      </c>
    </row>
    <row r="556" spans="1:2" x14ac:dyDescent="0.25">
      <c r="A556" s="32" t="s">
        <v>467</v>
      </c>
      <c r="B556" s="32" t="s">
        <v>468</v>
      </c>
    </row>
    <row r="557" spans="1:2" x14ac:dyDescent="0.25">
      <c r="A557" s="32" t="s">
        <v>467</v>
      </c>
      <c r="B557" s="32" t="s">
        <v>468</v>
      </c>
    </row>
    <row r="558" spans="1:2" x14ac:dyDescent="0.25">
      <c r="A558" s="32" t="s">
        <v>467</v>
      </c>
      <c r="B558" s="32" t="s">
        <v>468</v>
      </c>
    </row>
    <row r="559" spans="1:2" x14ac:dyDescent="0.25">
      <c r="A559" s="32" t="s">
        <v>467</v>
      </c>
      <c r="B559" s="32" t="s">
        <v>468</v>
      </c>
    </row>
    <row r="560" spans="1:2" x14ac:dyDescent="0.25">
      <c r="A560" s="32" t="s">
        <v>467</v>
      </c>
      <c r="B560" s="32" t="s">
        <v>468</v>
      </c>
    </row>
    <row r="561" spans="1:2" x14ac:dyDescent="0.25">
      <c r="A561" s="32" t="s">
        <v>467</v>
      </c>
      <c r="B561" s="32" t="s">
        <v>468</v>
      </c>
    </row>
    <row r="562" spans="1:2" x14ac:dyDescent="0.25">
      <c r="A562" s="32" t="s">
        <v>467</v>
      </c>
      <c r="B562" s="32" t="s">
        <v>468</v>
      </c>
    </row>
    <row r="563" spans="1:2" x14ac:dyDescent="0.25">
      <c r="A563" s="32" t="s">
        <v>467</v>
      </c>
      <c r="B563" s="32" t="s">
        <v>468</v>
      </c>
    </row>
    <row r="564" spans="1:2" x14ac:dyDescent="0.25">
      <c r="A564" s="32" t="s">
        <v>467</v>
      </c>
      <c r="B564" s="32" t="s">
        <v>468</v>
      </c>
    </row>
    <row r="565" spans="1:2" x14ac:dyDescent="0.25">
      <c r="A565" s="32" t="s">
        <v>467</v>
      </c>
      <c r="B565" s="32" t="s">
        <v>468</v>
      </c>
    </row>
    <row r="566" spans="1:2" x14ac:dyDescent="0.25">
      <c r="A566" s="32" t="s">
        <v>467</v>
      </c>
      <c r="B566" s="32" t="s">
        <v>468</v>
      </c>
    </row>
    <row r="567" spans="1:2" x14ac:dyDescent="0.25">
      <c r="A567" s="32" t="s">
        <v>467</v>
      </c>
      <c r="B567" s="32" t="s">
        <v>468</v>
      </c>
    </row>
    <row r="568" spans="1:2" x14ac:dyDescent="0.25">
      <c r="A568" s="32" t="s">
        <v>467</v>
      </c>
      <c r="B568" s="32" t="s">
        <v>468</v>
      </c>
    </row>
    <row r="569" spans="1:2" x14ac:dyDescent="0.25">
      <c r="A569" s="32" t="s">
        <v>467</v>
      </c>
      <c r="B569" s="32" t="s">
        <v>468</v>
      </c>
    </row>
    <row r="570" spans="1:2" x14ac:dyDescent="0.25">
      <c r="A570" s="32" t="s">
        <v>467</v>
      </c>
      <c r="B570" s="32" t="s">
        <v>468</v>
      </c>
    </row>
    <row r="571" spans="1:2" x14ac:dyDescent="0.25">
      <c r="A571" s="32" t="s">
        <v>467</v>
      </c>
      <c r="B571" s="32" t="s">
        <v>468</v>
      </c>
    </row>
    <row r="572" spans="1:2" x14ac:dyDescent="0.25">
      <c r="A572" s="32" t="s">
        <v>467</v>
      </c>
      <c r="B572" s="32" t="s">
        <v>468</v>
      </c>
    </row>
    <row r="573" spans="1:2" x14ac:dyDescent="0.25">
      <c r="A573" s="32" t="s">
        <v>467</v>
      </c>
      <c r="B573" s="32" t="s">
        <v>468</v>
      </c>
    </row>
    <row r="574" spans="1:2" x14ac:dyDescent="0.25">
      <c r="A574" s="32" t="s">
        <v>467</v>
      </c>
      <c r="B574" s="32" t="s">
        <v>468</v>
      </c>
    </row>
    <row r="575" spans="1:2" x14ac:dyDescent="0.25">
      <c r="A575" s="32" t="s">
        <v>467</v>
      </c>
      <c r="B575" s="32" t="s">
        <v>468</v>
      </c>
    </row>
    <row r="576" spans="1:2" x14ac:dyDescent="0.25">
      <c r="A576" s="32" t="s">
        <v>467</v>
      </c>
      <c r="B576" s="32" t="s">
        <v>468</v>
      </c>
    </row>
    <row r="577" spans="1:2" x14ac:dyDescent="0.25">
      <c r="A577" s="32" t="s">
        <v>467</v>
      </c>
      <c r="B577" s="32" t="s">
        <v>468</v>
      </c>
    </row>
    <row r="578" spans="1:2" x14ac:dyDescent="0.25">
      <c r="A578" s="32" t="s">
        <v>467</v>
      </c>
      <c r="B578" s="32" t="s">
        <v>468</v>
      </c>
    </row>
    <row r="579" spans="1:2" x14ac:dyDescent="0.25">
      <c r="A579" s="32" t="s">
        <v>467</v>
      </c>
      <c r="B579" s="32" t="s">
        <v>468</v>
      </c>
    </row>
    <row r="580" spans="1:2" x14ac:dyDescent="0.25">
      <c r="A580" s="32" t="s">
        <v>467</v>
      </c>
      <c r="B580" s="32" t="s">
        <v>468</v>
      </c>
    </row>
    <row r="581" spans="1:2" x14ac:dyDescent="0.25">
      <c r="A581" s="32" t="s">
        <v>467</v>
      </c>
      <c r="B581" s="32" t="s">
        <v>468</v>
      </c>
    </row>
    <row r="582" spans="1:2" x14ac:dyDescent="0.25">
      <c r="A582" s="32" t="s">
        <v>467</v>
      </c>
      <c r="B582" s="32" t="s">
        <v>468</v>
      </c>
    </row>
    <row r="583" spans="1:2" x14ac:dyDescent="0.25">
      <c r="A583" s="32" t="s">
        <v>467</v>
      </c>
      <c r="B583" s="32" t="s">
        <v>468</v>
      </c>
    </row>
    <row r="584" spans="1:2" x14ac:dyDescent="0.25">
      <c r="A584" s="32" t="s">
        <v>467</v>
      </c>
      <c r="B584" s="32" t="s">
        <v>468</v>
      </c>
    </row>
    <row r="585" spans="1:2" x14ac:dyDescent="0.25">
      <c r="A585" s="32" t="s">
        <v>467</v>
      </c>
      <c r="B585" s="32" t="s">
        <v>468</v>
      </c>
    </row>
    <row r="586" spans="1:2" x14ac:dyDescent="0.25">
      <c r="A586" s="32" t="s">
        <v>467</v>
      </c>
      <c r="B586" s="32" t="s">
        <v>468</v>
      </c>
    </row>
    <row r="587" spans="1:2" x14ac:dyDescent="0.25">
      <c r="A587" s="32" t="s">
        <v>467</v>
      </c>
      <c r="B587" s="32" t="s">
        <v>468</v>
      </c>
    </row>
    <row r="588" spans="1:2" x14ac:dyDescent="0.25">
      <c r="A588" s="32" t="s">
        <v>467</v>
      </c>
      <c r="B588" s="32" t="s">
        <v>468</v>
      </c>
    </row>
    <row r="589" spans="1:2" x14ac:dyDescent="0.25">
      <c r="A589" s="32" t="s">
        <v>467</v>
      </c>
      <c r="B589" s="32" t="s">
        <v>468</v>
      </c>
    </row>
    <row r="590" spans="1:2" x14ac:dyDescent="0.25">
      <c r="A590" s="32" t="s">
        <v>467</v>
      </c>
      <c r="B590" s="32" t="s">
        <v>468</v>
      </c>
    </row>
    <row r="591" spans="1:2" x14ac:dyDescent="0.25">
      <c r="A591" s="32" t="s">
        <v>467</v>
      </c>
      <c r="B591" s="32" t="s">
        <v>468</v>
      </c>
    </row>
    <row r="592" spans="1:2" x14ac:dyDescent="0.25">
      <c r="A592" s="32" t="s">
        <v>467</v>
      </c>
      <c r="B592" s="32" t="s">
        <v>468</v>
      </c>
    </row>
    <row r="593" spans="1:2" x14ac:dyDescent="0.25">
      <c r="A593" s="32" t="s">
        <v>467</v>
      </c>
      <c r="B593" s="32" t="s">
        <v>468</v>
      </c>
    </row>
    <row r="594" spans="1:2" x14ac:dyDescent="0.25">
      <c r="A594" s="32" t="s">
        <v>467</v>
      </c>
      <c r="B594" s="32" t="s">
        <v>468</v>
      </c>
    </row>
    <row r="595" spans="1:2" x14ac:dyDescent="0.25">
      <c r="A595" s="32" t="s">
        <v>467</v>
      </c>
      <c r="B595" s="32" t="s">
        <v>468</v>
      </c>
    </row>
    <row r="596" spans="1:2" x14ac:dyDescent="0.25">
      <c r="A596" s="32" t="s">
        <v>467</v>
      </c>
      <c r="B596" s="32" t="s">
        <v>468</v>
      </c>
    </row>
    <row r="597" spans="1:2" x14ac:dyDescent="0.25">
      <c r="A597" s="32" t="s">
        <v>467</v>
      </c>
      <c r="B597" s="32" t="s">
        <v>468</v>
      </c>
    </row>
    <row r="598" spans="1:2" x14ac:dyDescent="0.25">
      <c r="A598" s="32" t="s">
        <v>467</v>
      </c>
      <c r="B598" s="32" t="s">
        <v>468</v>
      </c>
    </row>
    <row r="599" spans="1:2" x14ac:dyDescent="0.25">
      <c r="A599" s="32" t="s">
        <v>467</v>
      </c>
      <c r="B599" s="32" t="s">
        <v>468</v>
      </c>
    </row>
    <row r="600" spans="1:2" x14ac:dyDescent="0.25">
      <c r="A600" s="32" t="s">
        <v>467</v>
      </c>
      <c r="B600" s="32" t="s">
        <v>468</v>
      </c>
    </row>
    <row r="601" spans="1:2" x14ac:dyDescent="0.25">
      <c r="A601" s="32" t="s">
        <v>467</v>
      </c>
      <c r="B601" s="32" t="s">
        <v>468</v>
      </c>
    </row>
    <row r="602" spans="1:2" x14ac:dyDescent="0.25">
      <c r="A602" s="32" t="s">
        <v>467</v>
      </c>
      <c r="B602" s="32" t="s">
        <v>468</v>
      </c>
    </row>
    <row r="603" spans="1:2" x14ac:dyDescent="0.25">
      <c r="A603" s="32" t="s">
        <v>467</v>
      </c>
      <c r="B603" s="32" t="s">
        <v>468</v>
      </c>
    </row>
    <row r="604" spans="1:2" x14ac:dyDescent="0.25">
      <c r="A604" s="32" t="s">
        <v>467</v>
      </c>
      <c r="B604" s="32" t="s">
        <v>468</v>
      </c>
    </row>
    <row r="605" spans="1:2" x14ac:dyDescent="0.25">
      <c r="A605" s="32" t="s">
        <v>467</v>
      </c>
      <c r="B605" s="32" t="s">
        <v>468</v>
      </c>
    </row>
    <row r="606" spans="1:2" x14ac:dyDescent="0.25">
      <c r="A606" s="32" t="s">
        <v>467</v>
      </c>
      <c r="B606" s="32" t="s">
        <v>468</v>
      </c>
    </row>
    <row r="607" spans="1:2" x14ac:dyDescent="0.25">
      <c r="A607" s="32" t="s">
        <v>467</v>
      </c>
      <c r="B607" s="32" t="s">
        <v>468</v>
      </c>
    </row>
    <row r="608" spans="1:2" x14ac:dyDescent="0.25">
      <c r="A608" s="32" t="s">
        <v>467</v>
      </c>
      <c r="B608" s="32" t="s">
        <v>468</v>
      </c>
    </row>
    <row r="609" spans="1:2" x14ac:dyDescent="0.25">
      <c r="A609" s="32" t="s">
        <v>467</v>
      </c>
      <c r="B609" s="32" t="s">
        <v>468</v>
      </c>
    </row>
    <row r="610" spans="1:2" x14ac:dyDescent="0.25">
      <c r="A610" s="32" t="s">
        <v>467</v>
      </c>
      <c r="B610" s="32" t="s">
        <v>468</v>
      </c>
    </row>
    <row r="611" spans="1:2" x14ac:dyDescent="0.25">
      <c r="A611" s="32" t="s">
        <v>467</v>
      </c>
      <c r="B611" s="32" t="s">
        <v>468</v>
      </c>
    </row>
    <row r="612" spans="1:2" x14ac:dyDescent="0.25">
      <c r="A612" s="32" t="s">
        <v>467</v>
      </c>
      <c r="B612" s="32" t="s">
        <v>468</v>
      </c>
    </row>
    <row r="613" spans="1:2" x14ac:dyDescent="0.25">
      <c r="A613" s="32" t="s">
        <v>467</v>
      </c>
      <c r="B613" s="32" t="s">
        <v>468</v>
      </c>
    </row>
    <row r="614" spans="1:2" x14ac:dyDescent="0.25">
      <c r="A614" s="32" t="s">
        <v>467</v>
      </c>
      <c r="B614" s="32" t="s">
        <v>468</v>
      </c>
    </row>
    <row r="615" spans="1:2" x14ac:dyDescent="0.25">
      <c r="A615" s="32" t="s">
        <v>467</v>
      </c>
      <c r="B615" s="32" t="s">
        <v>468</v>
      </c>
    </row>
    <row r="616" spans="1:2" x14ac:dyDescent="0.25">
      <c r="A616" s="32" t="s">
        <v>467</v>
      </c>
      <c r="B616" s="32" t="s">
        <v>468</v>
      </c>
    </row>
    <row r="617" spans="1:2" x14ac:dyDescent="0.25">
      <c r="A617" s="32" t="s">
        <v>467</v>
      </c>
      <c r="B617" s="32" t="s">
        <v>468</v>
      </c>
    </row>
    <row r="618" spans="1:2" x14ac:dyDescent="0.25">
      <c r="A618" s="32" t="s">
        <v>467</v>
      </c>
      <c r="B618" s="32" t="s">
        <v>468</v>
      </c>
    </row>
    <row r="619" spans="1:2" x14ac:dyDescent="0.25">
      <c r="A619" s="32" t="s">
        <v>467</v>
      </c>
      <c r="B619" s="32" t="s">
        <v>468</v>
      </c>
    </row>
    <row r="620" spans="1:2" x14ac:dyDescent="0.25">
      <c r="A620" s="32" t="s">
        <v>467</v>
      </c>
      <c r="B620" s="32" t="s">
        <v>468</v>
      </c>
    </row>
    <row r="621" spans="1:2" x14ac:dyDescent="0.25">
      <c r="A621" s="32" t="s">
        <v>467</v>
      </c>
      <c r="B621" s="32" t="s">
        <v>468</v>
      </c>
    </row>
    <row r="622" spans="1:2" x14ac:dyDescent="0.25">
      <c r="A622" s="32" t="s">
        <v>467</v>
      </c>
      <c r="B622" s="32" t="s">
        <v>468</v>
      </c>
    </row>
    <row r="623" spans="1:2" x14ac:dyDescent="0.25">
      <c r="A623" s="32" t="s">
        <v>467</v>
      </c>
      <c r="B623" s="32" t="s">
        <v>468</v>
      </c>
    </row>
    <row r="624" spans="1:2" x14ac:dyDescent="0.25">
      <c r="A624" s="32" t="s">
        <v>467</v>
      </c>
      <c r="B624" s="32" t="s">
        <v>468</v>
      </c>
    </row>
    <row r="625" spans="1:2" x14ac:dyDescent="0.25">
      <c r="A625" s="32" t="s">
        <v>467</v>
      </c>
      <c r="B625" s="32" t="s">
        <v>468</v>
      </c>
    </row>
    <row r="626" spans="1:2" x14ac:dyDescent="0.25">
      <c r="A626" s="32" t="s">
        <v>467</v>
      </c>
      <c r="B626" s="32" t="s">
        <v>468</v>
      </c>
    </row>
    <row r="627" spans="1:2" x14ac:dyDescent="0.25">
      <c r="A627" s="32" t="s">
        <v>467</v>
      </c>
      <c r="B627" s="32" t="s">
        <v>468</v>
      </c>
    </row>
    <row r="628" spans="1:2" x14ac:dyDescent="0.25">
      <c r="A628" s="32" t="s">
        <v>467</v>
      </c>
      <c r="B628" s="32" t="s">
        <v>468</v>
      </c>
    </row>
    <row r="629" spans="1:2" x14ac:dyDescent="0.25">
      <c r="A629" s="32" t="s">
        <v>467</v>
      </c>
      <c r="B629" s="32" t="s">
        <v>468</v>
      </c>
    </row>
    <row r="630" spans="1:2" x14ac:dyDescent="0.25">
      <c r="A630" s="32" t="s">
        <v>467</v>
      </c>
      <c r="B630" s="32" t="s">
        <v>468</v>
      </c>
    </row>
    <row r="631" spans="1:2" x14ac:dyDescent="0.25">
      <c r="A631" s="32" t="s">
        <v>467</v>
      </c>
      <c r="B631" s="32" t="s">
        <v>468</v>
      </c>
    </row>
    <row r="632" spans="1:2" x14ac:dyDescent="0.25">
      <c r="A632" s="32" t="s">
        <v>467</v>
      </c>
      <c r="B632" s="32" t="s">
        <v>468</v>
      </c>
    </row>
    <row r="633" spans="1:2" x14ac:dyDescent="0.25">
      <c r="A633" s="32" t="s">
        <v>467</v>
      </c>
      <c r="B633" s="32" t="s">
        <v>468</v>
      </c>
    </row>
    <row r="634" spans="1:2" x14ac:dyDescent="0.25">
      <c r="A634" s="32" t="s">
        <v>467</v>
      </c>
      <c r="B634" s="32" t="s">
        <v>468</v>
      </c>
    </row>
    <row r="635" spans="1:2" x14ac:dyDescent="0.25">
      <c r="A635" s="32" t="s">
        <v>467</v>
      </c>
      <c r="B635" s="32" t="s">
        <v>468</v>
      </c>
    </row>
    <row r="636" spans="1:2" x14ac:dyDescent="0.25">
      <c r="A636" s="32" t="s">
        <v>467</v>
      </c>
      <c r="B636" s="32" t="s">
        <v>468</v>
      </c>
    </row>
    <row r="637" spans="1:2" x14ac:dyDescent="0.25">
      <c r="A637" s="32" t="s">
        <v>467</v>
      </c>
      <c r="B637" s="32" t="s">
        <v>468</v>
      </c>
    </row>
    <row r="638" spans="1:2" x14ac:dyDescent="0.25">
      <c r="A638" s="32" t="s">
        <v>467</v>
      </c>
      <c r="B638" s="32" t="s">
        <v>468</v>
      </c>
    </row>
    <row r="639" spans="1:2" x14ac:dyDescent="0.25">
      <c r="A639" s="32" t="s">
        <v>467</v>
      </c>
      <c r="B639" s="32" t="s">
        <v>468</v>
      </c>
    </row>
    <row r="640" spans="1:2" x14ac:dyDescent="0.25">
      <c r="A640" s="32" t="s">
        <v>467</v>
      </c>
      <c r="B640" s="32" t="s">
        <v>468</v>
      </c>
    </row>
    <row r="641" spans="1:2" x14ac:dyDescent="0.25">
      <c r="A641" s="32" t="s">
        <v>467</v>
      </c>
      <c r="B641" s="32" t="s">
        <v>468</v>
      </c>
    </row>
    <row r="642" spans="1:2" x14ac:dyDescent="0.25">
      <c r="A642" s="32" t="s">
        <v>467</v>
      </c>
      <c r="B642" s="32" t="s">
        <v>468</v>
      </c>
    </row>
    <row r="643" spans="1:2" x14ac:dyDescent="0.25">
      <c r="A643" s="32" t="s">
        <v>467</v>
      </c>
      <c r="B643" s="32" t="s">
        <v>468</v>
      </c>
    </row>
    <row r="644" spans="1:2" x14ac:dyDescent="0.25">
      <c r="A644" s="32" t="s">
        <v>467</v>
      </c>
      <c r="B644" s="32" t="s">
        <v>468</v>
      </c>
    </row>
    <row r="645" spans="1:2" x14ac:dyDescent="0.25">
      <c r="A645" s="32" t="s">
        <v>467</v>
      </c>
      <c r="B645" s="32" t="s">
        <v>468</v>
      </c>
    </row>
    <row r="646" spans="1:2" x14ac:dyDescent="0.25">
      <c r="A646" s="32" t="s">
        <v>467</v>
      </c>
      <c r="B646" s="32" t="s">
        <v>468</v>
      </c>
    </row>
    <row r="647" spans="1:2" x14ac:dyDescent="0.25">
      <c r="A647" s="32" t="s">
        <v>467</v>
      </c>
      <c r="B647" s="32" t="s">
        <v>468</v>
      </c>
    </row>
    <row r="648" spans="1:2" x14ac:dyDescent="0.25">
      <c r="A648" s="32" t="s">
        <v>467</v>
      </c>
      <c r="B648" s="32" t="s">
        <v>468</v>
      </c>
    </row>
    <row r="649" spans="1:2" x14ac:dyDescent="0.25">
      <c r="A649" s="32" t="s">
        <v>467</v>
      </c>
      <c r="B649" s="32" t="s">
        <v>468</v>
      </c>
    </row>
    <row r="650" spans="1:2" x14ac:dyDescent="0.25">
      <c r="A650" s="32" t="s">
        <v>467</v>
      </c>
      <c r="B650" s="32" t="s">
        <v>468</v>
      </c>
    </row>
    <row r="651" spans="1:2" x14ac:dyDescent="0.25">
      <c r="A651" s="32" t="s">
        <v>4</v>
      </c>
      <c r="B651" s="32" t="s">
        <v>553</v>
      </c>
    </row>
    <row r="652" spans="1:2" x14ac:dyDescent="0.25">
      <c r="A652" s="32" t="s">
        <v>4</v>
      </c>
      <c r="B652" s="32" t="s">
        <v>553</v>
      </c>
    </row>
    <row r="653" spans="1:2" x14ac:dyDescent="0.25">
      <c r="A653" s="32" t="s">
        <v>4</v>
      </c>
      <c r="B653" s="32" t="s">
        <v>553</v>
      </c>
    </row>
    <row r="654" spans="1:2" x14ac:dyDescent="0.25">
      <c r="A654" s="32" t="s">
        <v>4</v>
      </c>
      <c r="B654" s="32" t="s">
        <v>553</v>
      </c>
    </row>
    <row r="655" spans="1:2" x14ac:dyDescent="0.25">
      <c r="A655" s="32" t="s">
        <v>4</v>
      </c>
      <c r="B655" s="32" t="s">
        <v>553</v>
      </c>
    </row>
    <row r="656" spans="1:2" x14ac:dyDescent="0.25">
      <c r="A656" s="32" t="s">
        <v>4</v>
      </c>
      <c r="B656" s="32" t="s">
        <v>553</v>
      </c>
    </row>
    <row r="657" spans="1:2" x14ac:dyDescent="0.25">
      <c r="A657" s="32" t="s">
        <v>4</v>
      </c>
      <c r="B657" s="32" t="s">
        <v>553</v>
      </c>
    </row>
    <row r="658" spans="1:2" x14ac:dyDescent="0.25">
      <c r="A658" s="32" t="s">
        <v>4</v>
      </c>
      <c r="B658" s="32" t="s">
        <v>553</v>
      </c>
    </row>
    <row r="659" spans="1:2" x14ac:dyDescent="0.25">
      <c r="A659" s="32" t="s">
        <v>4</v>
      </c>
      <c r="B659" s="32" t="s">
        <v>553</v>
      </c>
    </row>
    <row r="660" spans="1:2" x14ac:dyDescent="0.25">
      <c r="A660" s="32" t="s">
        <v>4</v>
      </c>
      <c r="B660" s="32" t="s">
        <v>553</v>
      </c>
    </row>
    <row r="661" spans="1:2" x14ac:dyDescent="0.25">
      <c r="A661" s="32" t="s">
        <v>4</v>
      </c>
      <c r="B661" s="32" t="s">
        <v>553</v>
      </c>
    </row>
    <row r="662" spans="1:2" x14ac:dyDescent="0.25">
      <c r="A662" s="32" t="s">
        <v>4</v>
      </c>
      <c r="B662" s="32" t="s">
        <v>553</v>
      </c>
    </row>
    <row r="663" spans="1:2" x14ac:dyDescent="0.25">
      <c r="A663" s="32" t="s">
        <v>4</v>
      </c>
      <c r="B663" s="32" t="s">
        <v>553</v>
      </c>
    </row>
    <row r="664" spans="1:2" x14ac:dyDescent="0.25">
      <c r="A664" s="32" t="s">
        <v>4</v>
      </c>
      <c r="B664" s="32" t="s">
        <v>553</v>
      </c>
    </row>
    <row r="665" spans="1:2" x14ac:dyDescent="0.25">
      <c r="A665" s="32" t="s">
        <v>4</v>
      </c>
      <c r="B665" s="32" t="s">
        <v>553</v>
      </c>
    </row>
    <row r="666" spans="1:2" x14ac:dyDescent="0.25">
      <c r="A666" s="32" t="s">
        <v>4</v>
      </c>
      <c r="B666" s="32" t="s">
        <v>553</v>
      </c>
    </row>
    <row r="667" spans="1:2" x14ac:dyDescent="0.25">
      <c r="A667" s="32" t="s">
        <v>4</v>
      </c>
      <c r="B667" s="32" t="s">
        <v>553</v>
      </c>
    </row>
    <row r="668" spans="1:2" x14ac:dyDescent="0.25">
      <c r="A668" s="32" t="s">
        <v>4</v>
      </c>
      <c r="B668" s="32" t="s">
        <v>553</v>
      </c>
    </row>
    <row r="669" spans="1:2" x14ac:dyDescent="0.25">
      <c r="A669" s="32" t="s">
        <v>4</v>
      </c>
      <c r="B669" s="32" t="s">
        <v>553</v>
      </c>
    </row>
    <row r="670" spans="1:2" x14ac:dyDescent="0.25">
      <c r="A670" s="32" t="s">
        <v>4</v>
      </c>
      <c r="B670" s="32" t="s">
        <v>553</v>
      </c>
    </row>
    <row r="671" spans="1:2" x14ac:dyDescent="0.25">
      <c r="A671" s="32" t="s">
        <v>842</v>
      </c>
      <c r="B671" s="32" t="s">
        <v>843</v>
      </c>
    </row>
    <row r="672" spans="1:2" x14ac:dyDescent="0.25">
      <c r="A672" s="32" t="s">
        <v>842</v>
      </c>
      <c r="B672" s="32" t="s">
        <v>843</v>
      </c>
    </row>
    <row r="673" spans="1:2" x14ac:dyDescent="0.25">
      <c r="A673" s="32" t="s">
        <v>665</v>
      </c>
      <c r="B673" s="32" t="s">
        <v>666</v>
      </c>
    </row>
    <row r="674" spans="1:2" x14ac:dyDescent="0.25">
      <c r="A674" s="32" t="s">
        <v>665</v>
      </c>
      <c r="B674" s="32" t="s">
        <v>666</v>
      </c>
    </row>
    <row r="675" spans="1:2" x14ac:dyDescent="0.25">
      <c r="A675" s="32" t="s">
        <v>665</v>
      </c>
      <c r="B675" s="32" t="s">
        <v>666</v>
      </c>
    </row>
    <row r="676" spans="1:2" x14ac:dyDescent="0.25">
      <c r="A676" s="32" t="s">
        <v>665</v>
      </c>
      <c r="B676" s="32" t="s">
        <v>666</v>
      </c>
    </row>
    <row r="677" spans="1:2" x14ac:dyDescent="0.25">
      <c r="A677" s="32" t="s">
        <v>665</v>
      </c>
      <c r="B677" s="32" t="s">
        <v>666</v>
      </c>
    </row>
    <row r="678" spans="1:2" x14ac:dyDescent="0.25">
      <c r="A678" s="32" t="s">
        <v>665</v>
      </c>
      <c r="B678" s="32" t="s">
        <v>666</v>
      </c>
    </row>
    <row r="679" spans="1:2" x14ac:dyDescent="0.25">
      <c r="A679" s="32" t="s">
        <v>665</v>
      </c>
      <c r="B679" s="32" t="s">
        <v>666</v>
      </c>
    </row>
    <row r="680" spans="1:2" x14ac:dyDescent="0.25">
      <c r="A680" s="32" t="s">
        <v>665</v>
      </c>
      <c r="B680" s="32" t="s">
        <v>666</v>
      </c>
    </row>
    <row r="681" spans="1:2" x14ac:dyDescent="0.25">
      <c r="A681" s="32" t="s">
        <v>665</v>
      </c>
      <c r="B681" s="32" t="s">
        <v>666</v>
      </c>
    </row>
    <row r="682" spans="1:2" x14ac:dyDescent="0.25">
      <c r="A682" s="32" t="s">
        <v>665</v>
      </c>
      <c r="B682" s="32" t="s">
        <v>666</v>
      </c>
    </row>
    <row r="683" spans="1:2" x14ac:dyDescent="0.25">
      <c r="A683" s="32" t="s">
        <v>665</v>
      </c>
      <c r="B683" s="32" t="s">
        <v>666</v>
      </c>
    </row>
    <row r="684" spans="1:2" x14ac:dyDescent="0.25">
      <c r="A684" s="32" t="s">
        <v>459</v>
      </c>
      <c r="B684" s="32" t="s">
        <v>460</v>
      </c>
    </row>
    <row r="685" spans="1:2" x14ac:dyDescent="0.25">
      <c r="A685" s="32" t="s">
        <v>459</v>
      </c>
      <c r="B685" s="32" t="s">
        <v>460</v>
      </c>
    </row>
    <row r="686" spans="1:2" x14ac:dyDescent="0.25">
      <c r="A686" s="32" t="s">
        <v>459</v>
      </c>
      <c r="B686" s="32" t="s">
        <v>460</v>
      </c>
    </row>
    <row r="687" spans="1:2" x14ac:dyDescent="0.25">
      <c r="A687" s="32" t="s">
        <v>459</v>
      </c>
      <c r="B687" s="32" t="s">
        <v>460</v>
      </c>
    </row>
    <row r="688" spans="1:2" x14ac:dyDescent="0.25">
      <c r="A688" s="32" t="s">
        <v>459</v>
      </c>
      <c r="B688" s="32" t="s">
        <v>460</v>
      </c>
    </row>
    <row r="689" spans="1:2" x14ac:dyDescent="0.25">
      <c r="A689" s="32" t="s">
        <v>459</v>
      </c>
      <c r="B689" s="32" t="s">
        <v>460</v>
      </c>
    </row>
    <row r="690" spans="1:2" x14ac:dyDescent="0.25">
      <c r="A690" s="32" t="s">
        <v>459</v>
      </c>
      <c r="B690" s="32" t="s">
        <v>460</v>
      </c>
    </row>
    <row r="691" spans="1:2" x14ac:dyDescent="0.25">
      <c r="A691" s="32" t="s">
        <v>459</v>
      </c>
      <c r="B691" s="32" t="s">
        <v>460</v>
      </c>
    </row>
    <row r="692" spans="1:2" x14ac:dyDescent="0.25">
      <c r="A692" s="32" t="s">
        <v>459</v>
      </c>
      <c r="B692" s="32" t="s">
        <v>460</v>
      </c>
    </row>
    <row r="693" spans="1:2" x14ac:dyDescent="0.25">
      <c r="A693" s="32" t="s">
        <v>459</v>
      </c>
      <c r="B693" s="32" t="s">
        <v>460</v>
      </c>
    </row>
    <row r="694" spans="1:2" x14ac:dyDescent="0.25">
      <c r="A694" s="32" t="s">
        <v>459</v>
      </c>
      <c r="B694" s="32" t="s">
        <v>460</v>
      </c>
    </row>
    <row r="695" spans="1:2" x14ac:dyDescent="0.25">
      <c r="A695" s="32" t="s">
        <v>459</v>
      </c>
      <c r="B695" s="32" t="s">
        <v>460</v>
      </c>
    </row>
    <row r="696" spans="1:2" x14ac:dyDescent="0.25">
      <c r="A696" s="32" t="s">
        <v>459</v>
      </c>
      <c r="B696" s="32" t="s">
        <v>460</v>
      </c>
    </row>
    <row r="697" spans="1:2" x14ac:dyDescent="0.25">
      <c r="A697" s="32" t="s">
        <v>459</v>
      </c>
      <c r="B697" s="32" t="s">
        <v>460</v>
      </c>
    </row>
    <row r="698" spans="1:2" x14ac:dyDescent="0.25">
      <c r="A698" s="32" t="s">
        <v>459</v>
      </c>
      <c r="B698" s="32" t="s">
        <v>460</v>
      </c>
    </row>
    <row r="699" spans="1:2" x14ac:dyDescent="0.25">
      <c r="A699" s="32" t="s">
        <v>459</v>
      </c>
      <c r="B699" s="32" t="s">
        <v>460</v>
      </c>
    </row>
    <row r="700" spans="1:2" x14ac:dyDescent="0.25">
      <c r="A700" s="32" t="s">
        <v>459</v>
      </c>
      <c r="B700" s="32" t="s">
        <v>460</v>
      </c>
    </row>
    <row r="701" spans="1:2" x14ac:dyDescent="0.25">
      <c r="A701" s="32" t="s">
        <v>459</v>
      </c>
      <c r="B701" s="32" t="s">
        <v>460</v>
      </c>
    </row>
    <row r="702" spans="1:2" x14ac:dyDescent="0.25">
      <c r="A702" s="32" t="s">
        <v>459</v>
      </c>
      <c r="B702" s="32" t="s">
        <v>460</v>
      </c>
    </row>
    <row r="703" spans="1:2" x14ac:dyDescent="0.25">
      <c r="A703" s="32" t="s">
        <v>459</v>
      </c>
      <c r="B703" s="32" t="s">
        <v>460</v>
      </c>
    </row>
    <row r="704" spans="1:2" x14ac:dyDescent="0.25">
      <c r="A704" s="32" t="s">
        <v>459</v>
      </c>
      <c r="B704" s="32" t="s">
        <v>460</v>
      </c>
    </row>
    <row r="705" spans="1:2" x14ac:dyDescent="0.25">
      <c r="A705" s="32" t="s">
        <v>459</v>
      </c>
      <c r="B705" s="32" t="s">
        <v>460</v>
      </c>
    </row>
    <row r="706" spans="1:2" x14ac:dyDescent="0.25">
      <c r="A706" s="32" t="s">
        <v>459</v>
      </c>
      <c r="B706" s="32" t="s">
        <v>460</v>
      </c>
    </row>
    <row r="707" spans="1:2" x14ac:dyDescent="0.25">
      <c r="A707" s="32" t="s">
        <v>459</v>
      </c>
      <c r="B707" s="32" t="s">
        <v>460</v>
      </c>
    </row>
    <row r="708" spans="1:2" x14ac:dyDescent="0.25">
      <c r="A708" s="32" t="s">
        <v>459</v>
      </c>
      <c r="B708" s="32" t="s">
        <v>460</v>
      </c>
    </row>
    <row r="709" spans="1:2" x14ac:dyDescent="0.25">
      <c r="A709" s="32" t="s">
        <v>459</v>
      </c>
      <c r="B709" s="32" t="s">
        <v>460</v>
      </c>
    </row>
    <row r="710" spans="1:2" x14ac:dyDescent="0.25">
      <c r="A710" s="32" t="s">
        <v>459</v>
      </c>
      <c r="B710" s="32" t="s">
        <v>460</v>
      </c>
    </row>
    <row r="711" spans="1:2" x14ac:dyDescent="0.25">
      <c r="A711" s="32" t="s">
        <v>459</v>
      </c>
      <c r="B711" s="32" t="s">
        <v>460</v>
      </c>
    </row>
    <row r="712" spans="1:2" x14ac:dyDescent="0.25">
      <c r="A712" s="32" t="s">
        <v>459</v>
      </c>
      <c r="B712" s="32" t="s">
        <v>460</v>
      </c>
    </row>
    <row r="713" spans="1:2" x14ac:dyDescent="0.25">
      <c r="A713" s="32" t="s">
        <v>459</v>
      </c>
      <c r="B713" s="32" t="s">
        <v>460</v>
      </c>
    </row>
    <row r="714" spans="1:2" x14ac:dyDescent="0.25">
      <c r="A714" s="32" t="s">
        <v>459</v>
      </c>
      <c r="B714" s="32" t="s">
        <v>460</v>
      </c>
    </row>
    <row r="715" spans="1:2" x14ac:dyDescent="0.25">
      <c r="A715" s="32" t="s">
        <v>459</v>
      </c>
      <c r="B715" s="32" t="s">
        <v>460</v>
      </c>
    </row>
    <row r="716" spans="1:2" x14ac:dyDescent="0.25">
      <c r="A716" s="32" t="s">
        <v>459</v>
      </c>
      <c r="B716" s="32" t="s">
        <v>460</v>
      </c>
    </row>
    <row r="717" spans="1:2" x14ac:dyDescent="0.25">
      <c r="A717" s="32" t="s">
        <v>459</v>
      </c>
      <c r="B717" s="32" t="s">
        <v>460</v>
      </c>
    </row>
    <row r="718" spans="1:2" x14ac:dyDescent="0.25">
      <c r="A718" s="32" t="s">
        <v>459</v>
      </c>
      <c r="B718" s="32" t="s">
        <v>460</v>
      </c>
    </row>
    <row r="719" spans="1:2" x14ac:dyDescent="0.25">
      <c r="A719" s="32" t="s">
        <v>459</v>
      </c>
      <c r="B719" s="32" t="s">
        <v>460</v>
      </c>
    </row>
    <row r="720" spans="1:2" x14ac:dyDescent="0.25">
      <c r="A720" s="32" t="s">
        <v>459</v>
      </c>
      <c r="B720" s="32" t="s">
        <v>460</v>
      </c>
    </row>
    <row r="721" spans="1:2" x14ac:dyDescent="0.25">
      <c r="A721" s="32" t="s">
        <v>459</v>
      </c>
      <c r="B721" s="32" t="s">
        <v>460</v>
      </c>
    </row>
    <row r="722" spans="1:2" x14ac:dyDescent="0.25">
      <c r="A722" s="32" t="s">
        <v>459</v>
      </c>
      <c r="B722" s="32" t="s">
        <v>460</v>
      </c>
    </row>
    <row r="723" spans="1:2" x14ac:dyDescent="0.25">
      <c r="A723" s="32" t="s">
        <v>459</v>
      </c>
      <c r="B723" s="32" t="s">
        <v>460</v>
      </c>
    </row>
    <row r="724" spans="1:2" x14ac:dyDescent="0.25">
      <c r="A724" s="32" t="s">
        <v>459</v>
      </c>
      <c r="B724" s="32" t="s">
        <v>460</v>
      </c>
    </row>
    <row r="725" spans="1:2" x14ac:dyDescent="0.25">
      <c r="A725" s="32" t="s">
        <v>459</v>
      </c>
      <c r="B725" s="32" t="s">
        <v>460</v>
      </c>
    </row>
    <row r="726" spans="1:2" x14ac:dyDescent="0.25">
      <c r="A726" s="32" t="s">
        <v>459</v>
      </c>
      <c r="B726" s="32" t="s">
        <v>460</v>
      </c>
    </row>
    <row r="727" spans="1:2" x14ac:dyDescent="0.25">
      <c r="A727" s="32" t="s">
        <v>459</v>
      </c>
      <c r="B727" s="32" t="s">
        <v>460</v>
      </c>
    </row>
    <row r="728" spans="1:2" x14ac:dyDescent="0.25">
      <c r="A728" s="32" t="s">
        <v>459</v>
      </c>
      <c r="B728" s="32" t="s">
        <v>460</v>
      </c>
    </row>
    <row r="729" spans="1:2" x14ac:dyDescent="0.25">
      <c r="A729" s="32" t="s">
        <v>459</v>
      </c>
      <c r="B729" s="32" t="s">
        <v>460</v>
      </c>
    </row>
    <row r="730" spans="1:2" x14ac:dyDescent="0.25">
      <c r="A730" s="32" t="s">
        <v>459</v>
      </c>
      <c r="B730" s="32" t="s">
        <v>460</v>
      </c>
    </row>
    <row r="731" spans="1:2" x14ac:dyDescent="0.25">
      <c r="A731" s="32" t="s">
        <v>459</v>
      </c>
      <c r="B731" s="32" t="s">
        <v>460</v>
      </c>
    </row>
    <row r="732" spans="1:2" x14ac:dyDescent="0.25">
      <c r="A732" s="32" t="s">
        <v>459</v>
      </c>
      <c r="B732" s="32" t="s">
        <v>460</v>
      </c>
    </row>
    <row r="733" spans="1:2" x14ac:dyDescent="0.25">
      <c r="A733" s="32" t="s">
        <v>459</v>
      </c>
      <c r="B733" s="32" t="s">
        <v>460</v>
      </c>
    </row>
    <row r="734" spans="1:2" x14ac:dyDescent="0.25">
      <c r="A734" s="32" t="s">
        <v>459</v>
      </c>
      <c r="B734" s="32" t="s">
        <v>460</v>
      </c>
    </row>
    <row r="735" spans="1:2" x14ac:dyDescent="0.25">
      <c r="A735" s="32" t="s">
        <v>459</v>
      </c>
      <c r="B735" s="32" t="s">
        <v>460</v>
      </c>
    </row>
    <row r="736" spans="1:2" x14ac:dyDescent="0.25">
      <c r="A736" s="32" t="s">
        <v>459</v>
      </c>
      <c r="B736" s="32" t="s">
        <v>460</v>
      </c>
    </row>
    <row r="737" spans="1:2" x14ac:dyDescent="0.25">
      <c r="A737" s="32" t="s">
        <v>459</v>
      </c>
      <c r="B737" s="32" t="s">
        <v>460</v>
      </c>
    </row>
    <row r="738" spans="1:2" x14ac:dyDescent="0.25">
      <c r="A738" s="32" t="s">
        <v>459</v>
      </c>
      <c r="B738" s="32" t="s">
        <v>460</v>
      </c>
    </row>
    <row r="739" spans="1:2" x14ac:dyDescent="0.25">
      <c r="A739" s="32" t="s">
        <v>459</v>
      </c>
      <c r="B739" s="32" t="s">
        <v>460</v>
      </c>
    </row>
    <row r="740" spans="1:2" x14ac:dyDescent="0.25">
      <c r="A740" s="32" t="s">
        <v>459</v>
      </c>
      <c r="B740" s="32" t="s">
        <v>460</v>
      </c>
    </row>
    <row r="741" spans="1:2" x14ac:dyDescent="0.25">
      <c r="A741" s="32" t="s">
        <v>459</v>
      </c>
      <c r="B741" s="32" t="s">
        <v>460</v>
      </c>
    </row>
    <row r="742" spans="1:2" x14ac:dyDescent="0.25">
      <c r="A742" s="32" t="s">
        <v>459</v>
      </c>
      <c r="B742" s="32" t="s">
        <v>460</v>
      </c>
    </row>
    <row r="743" spans="1:2" x14ac:dyDescent="0.25">
      <c r="A743" s="32" t="s">
        <v>315</v>
      </c>
      <c r="B743" s="32" t="s">
        <v>316</v>
      </c>
    </row>
    <row r="744" spans="1:2" x14ac:dyDescent="0.25">
      <c r="A744" s="32" t="s">
        <v>315</v>
      </c>
      <c r="B744" s="32" t="s">
        <v>316</v>
      </c>
    </row>
    <row r="745" spans="1:2" x14ac:dyDescent="0.25">
      <c r="A745" s="32" t="s">
        <v>315</v>
      </c>
      <c r="B745" s="32" t="s">
        <v>316</v>
      </c>
    </row>
    <row r="746" spans="1:2" x14ac:dyDescent="0.25">
      <c r="A746" s="32" t="s">
        <v>315</v>
      </c>
      <c r="B746" s="32" t="s">
        <v>316</v>
      </c>
    </row>
    <row r="747" spans="1:2" x14ac:dyDescent="0.25">
      <c r="A747" s="32" t="s">
        <v>315</v>
      </c>
      <c r="B747" s="32" t="s">
        <v>316</v>
      </c>
    </row>
    <row r="748" spans="1:2" x14ac:dyDescent="0.25">
      <c r="A748" s="32" t="s">
        <v>315</v>
      </c>
      <c r="B748" s="32" t="s">
        <v>316</v>
      </c>
    </row>
    <row r="749" spans="1:2" x14ac:dyDescent="0.25">
      <c r="A749" s="32" t="s">
        <v>315</v>
      </c>
      <c r="B749" s="32" t="s">
        <v>316</v>
      </c>
    </row>
    <row r="750" spans="1:2" x14ac:dyDescent="0.25">
      <c r="A750" s="32" t="s">
        <v>315</v>
      </c>
      <c r="B750" s="32" t="s">
        <v>316</v>
      </c>
    </row>
    <row r="751" spans="1:2" x14ac:dyDescent="0.25">
      <c r="A751" s="32" t="s">
        <v>315</v>
      </c>
      <c r="B751" s="32" t="s">
        <v>316</v>
      </c>
    </row>
    <row r="752" spans="1:2" x14ac:dyDescent="0.25">
      <c r="A752" s="32" t="s">
        <v>315</v>
      </c>
      <c r="B752" s="32" t="s">
        <v>316</v>
      </c>
    </row>
    <row r="753" spans="1:2" x14ac:dyDescent="0.25">
      <c r="A753" s="32" t="s">
        <v>315</v>
      </c>
      <c r="B753" s="32" t="s">
        <v>316</v>
      </c>
    </row>
    <row r="754" spans="1:2" x14ac:dyDescent="0.25">
      <c r="A754" s="32" t="s">
        <v>315</v>
      </c>
      <c r="B754" s="32" t="s">
        <v>316</v>
      </c>
    </row>
    <row r="755" spans="1:2" x14ac:dyDescent="0.25">
      <c r="A755" s="32" t="s">
        <v>315</v>
      </c>
      <c r="B755" s="32" t="s">
        <v>316</v>
      </c>
    </row>
    <row r="756" spans="1:2" x14ac:dyDescent="0.25">
      <c r="A756" s="32" t="s">
        <v>315</v>
      </c>
      <c r="B756" s="32" t="s">
        <v>316</v>
      </c>
    </row>
    <row r="757" spans="1:2" x14ac:dyDescent="0.25">
      <c r="A757" s="32" t="s">
        <v>315</v>
      </c>
      <c r="B757" s="32" t="s">
        <v>316</v>
      </c>
    </row>
    <row r="758" spans="1:2" x14ac:dyDescent="0.25">
      <c r="A758" s="32" t="s">
        <v>315</v>
      </c>
      <c r="B758" s="32" t="s">
        <v>316</v>
      </c>
    </row>
    <row r="759" spans="1:2" x14ac:dyDescent="0.25">
      <c r="A759" s="32" t="s">
        <v>315</v>
      </c>
      <c r="B759" s="32" t="s">
        <v>316</v>
      </c>
    </row>
    <row r="760" spans="1:2" x14ac:dyDescent="0.25">
      <c r="A760" s="32" t="s">
        <v>315</v>
      </c>
      <c r="B760" s="32" t="s">
        <v>316</v>
      </c>
    </row>
    <row r="761" spans="1:2" x14ac:dyDescent="0.25">
      <c r="A761" s="32" t="s">
        <v>315</v>
      </c>
      <c r="B761" s="32" t="s">
        <v>316</v>
      </c>
    </row>
    <row r="762" spans="1:2" x14ac:dyDescent="0.25">
      <c r="A762" s="32" t="s">
        <v>315</v>
      </c>
      <c r="B762" s="32" t="s">
        <v>316</v>
      </c>
    </row>
    <row r="763" spans="1:2" x14ac:dyDescent="0.25">
      <c r="A763" s="32" t="s">
        <v>315</v>
      </c>
      <c r="B763" s="32" t="s">
        <v>316</v>
      </c>
    </row>
    <row r="764" spans="1:2" x14ac:dyDescent="0.25">
      <c r="A764" s="32" t="s">
        <v>315</v>
      </c>
      <c r="B764" s="32" t="s">
        <v>316</v>
      </c>
    </row>
    <row r="765" spans="1:2" x14ac:dyDescent="0.25">
      <c r="A765" s="32" t="s">
        <v>315</v>
      </c>
      <c r="B765" s="32" t="s">
        <v>316</v>
      </c>
    </row>
    <row r="766" spans="1:2" x14ac:dyDescent="0.25">
      <c r="A766" s="32" t="s">
        <v>315</v>
      </c>
      <c r="B766" s="32" t="s">
        <v>316</v>
      </c>
    </row>
    <row r="767" spans="1:2" x14ac:dyDescent="0.25">
      <c r="A767" s="32" t="s">
        <v>315</v>
      </c>
      <c r="B767" s="32" t="s">
        <v>316</v>
      </c>
    </row>
    <row r="768" spans="1:2" x14ac:dyDescent="0.25">
      <c r="A768" s="32" t="s">
        <v>315</v>
      </c>
      <c r="B768" s="32" t="s">
        <v>316</v>
      </c>
    </row>
    <row r="769" spans="1:2" x14ac:dyDescent="0.25">
      <c r="A769" s="32" t="s">
        <v>315</v>
      </c>
      <c r="B769" s="32" t="s">
        <v>316</v>
      </c>
    </row>
    <row r="770" spans="1:2" x14ac:dyDescent="0.25">
      <c r="A770" s="32" t="s">
        <v>315</v>
      </c>
      <c r="B770" s="32" t="s">
        <v>316</v>
      </c>
    </row>
    <row r="771" spans="1:2" x14ac:dyDescent="0.25">
      <c r="A771" s="32" t="s">
        <v>315</v>
      </c>
      <c r="B771" s="32" t="s">
        <v>316</v>
      </c>
    </row>
    <row r="772" spans="1:2" x14ac:dyDescent="0.25">
      <c r="A772" s="32" t="s">
        <v>315</v>
      </c>
      <c r="B772" s="32" t="s">
        <v>316</v>
      </c>
    </row>
    <row r="773" spans="1:2" x14ac:dyDescent="0.25">
      <c r="A773" s="32" t="s">
        <v>315</v>
      </c>
      <c r="B773" s="32" t="s">
        <v>316</v>
      </c>
    </row>
    <row r="774" spans="1:2" x14ac:dyDescent="0.25">
      <c r="A774" s="32" t="s">
        <v>315</v>
      </c>
      <c r="B774" s="32" t="s">
        <v>316</v>
      </c>
    </row>
    <row r="775" spans="1:2" x14ac:dyDescent="0.25">
      <c r="A775" s="32" t="s">
        <v>315</v>
      </c>
      <c r="B775" s="32" t="s">
        <v>316</v>
      </c>
    </row>
    <row r="776" spans="1:2" x14ac:dyDescent="0.25">
      <c r="A776" s="32" t="s">
        <v>315</v>
      </c>
      <c r="B776" s="32" t="s">
        <v>316</v>
      </c>
    </row>
    <row r="777" spans="1:2" x14ac:dyDescent="0.25">
      <c r="A777" s="32" t="s">
        <v>315</v>
      </c>
      <c r="B777" s="32" t="s">
        <v>316</v>
      </c>
    </row>
    <row r="778" spans="1:2" x14ac:dyDescent="0.25">
      <c r="A778" s="32" t="s">
        <v>315</v>
      </c>
      <c r="B778" s="32" t="s">
        <v>316</v>
      </c>
    </row>
    <row r="779" spans="1:2" x14ac:dyDescent="0.25">
      <c r="A779" s="32" t="s">
        <v>315</v>
      </c>
      <c r="B779" s="32" t="s">
        <v>316</v>
      </c>
    </row>
    <row r="780" spans="1:2" x14ac:dyDescent="0.25">
      <c r="A780" s="32" t="s">
        <v>315</v>
      </c>
      <c r="B780" s="32" t="s">
        <v>316</v>
      </c>
    </row>
    <row r="781" spans="1:2" x14ac:dyDescent="0.25">
      <c r="A781" s="32" t="s">
        <v>315</v>
      </c>
      <c r="B781" s="32" t="s">
        <v>316</v>
      </c>
    </row>
    <row r="782" spans="1:2" x14ac:dyDescent="0.25">
      <c r="A782" s="32" t="s">
        <v>315</v>
      </c>
      <c r="B782" s="32" t="s">
        <v>316</v>
      </c>
    </row>
    <row r="783" spans="1:2" x14ac:dyDescent="0.25">
      <c r="A783" s="32" t="s">
        <v>315</v>
      </c>
      <c r="B783" s="32" t="s">
        <v>316</v>
      </c>
    </row>
    <row r="784" spans="1:2" x14ac:dyDescent="0.25">
      <c r="A784" s="32" t="s">
        <v>315</v>
      </c>
      <c r="B784" s="32" t="s">
        <v>316</v>
      </c>
    </row>
    <row r="785" spans="1:2" x14ac:dyDescent="0.25">
      <c r="A785" s="32" t="s">
        <v>315</v>
      </c>
      <c r="B785" s="32" t="s">
        <v>316</v>
      </c>
    </row>
    <row r="786" spans="1:2" x14ac:dyDescent="0.25">
      <c r="A786" s="32" t="s">
        <v>315</v>
      </c>
      <c r="B786" s="32" t="s">
        <v>316</v>
      </c>
    </row>
    <row r="787" spans="1:2" x14ac:dyDescent="0.25">
      <c r="A787" s="32" t="s">
        <v>315</v>
      </c>
      <c r="B787" s="32" t="s">
        <v>316</v>
      </c>
    </row>
    <row r="788" spans="1:2" x14ac:dyDescent="0.25">
      <c r="A788" s="32" t="s">
        <v>315</v>
      </c>
      <c r="B788" s="32" t="s">
        <v>316</v>
      </c>
    </row>
    <row r="789" spans="1:2" x14ac:dyDescent="0.25">
      <c r="A789" s="32" t="s">
        <v>315</v>
      </c>
      <c r="B789" s="32" t="s">
        <v>316</v>
      </c>
    </row>
    <row r="790" spans="1:2" x14ac:dyDescent="0.25">
      <c r="A790" s="32" t="s">
        <v>315</v>
      </c>
      <c r="B790" s="32" t="s">
        <v>316</v>
      </c>
    </row>
    <row r="791" spans="1:2" x14ac:dyDescent="0.25">
      <c r="A791" s="32" t="s">
        <v>315</v>
      </c>
      <c r="B791" s="32" t="s">
        <v>316</v>
      </c>
    </row>
    <row r="792" spans="1:2" x14ac:dyDescent="0.25">
      <c r="A792" s="32" t="s">
        <v>315</v>
      </c>
      <c r="B792" s="32" t="s">
        <v>316</v>
      </c>
    </row>
    <row r="793" spans="1:2" x14ac:dyDescent="0.25">
      <c r="A793" s="32" t="s">
        <v>315</v>
      </c>
      <c r="B793" s="32" t="s">
        <v>316</v>
      </c>
    </row>
    <row r="794" spans="1:2" x14ac:dyDescent="0.25">
      <c r="A794" s="32" t="s">
        <v>315</v>
      </c>
      <c r="B794" s="32" t="s">
        <v>316</v>
      </c>
    </row>
    <row r="795" spans="1:2" x14ac:dyDescent="0.25">
      <c r="A795" s="32" t="s">
        <v>315</v>
      </c>
      <c r="B795" s="32" t="s">
        <v>316</v>
      </c>
    </row>
    <row r="796" spans="1:2" x14ac:dyDescent="0.25">
      <c r="A796" s="32" t="s">
        <v>315</v>
      </c>
      <c r="B796" s="32" t="s">
        <v>316</v>
      </c>
    </row>
    <row r="797" spans="1:2" x14ac:dyDescent="0.25">
      <c r="A797" s="32" t="s">
        <v>315</v>
      </c>
      <c r="B797" s="32" t="s">
        <v>316</v>
      </c>
    </row>
    <row r="798" spans="1:2" x14ac:dyDescent="0.25">
      <c r="A798" s="32" t="s">
        <v>315</v>
      </c>
      <c r="B798" s="32" t="s">
        <v>316</v>
      </c>
    </row>
    <row r="799" spans="1:2" x14ac:dyDescent="0.25">
      <c r="A799" s="32" t="s">
        <v>315</v>
      </c>
      <c r="B799" s="32" t="s">
        <v>316</v>
      </c>
    </row>
    <row r="800" spans="1:2" x14ac:dyDescent="0.25">
      <c r="A800" s="32" t="s">
        <v>1025</v>
      </c>
      <c r="B800" s="32" t="s">
        <v>1026</v>
      </c>
    </row>
    <row r="801" spans="1:2" x14ac:dyDescent="0.25">
      <c r="A801" s="32" t="s">
        <v>1025</v>
      </c>
      <c r="B801" s="32" t="s">
        <v>1026</v>
      </c>
    </row>
    <row r="802" spans="1:2" x14ac:dyDescent="0.25">
      <c r="A802" s="32" t="s">
        <v>1025</v>
      </c>
      <c r="B802" s="32" t="s">
        <v>1026</v>
      </c>
    </row>
    <row r="803" spans="1:2" x14ac:dyDescent="0.25">
      <c r="A803" s="32" t="s">
        <v>1025</v>
      </c>
      <c r="B803" s="32" t="s">
        <v>1026</v>
      </c>
    </row>
    <row r="804" spans="1:2" x14ac:dyDescent="0.25">
      <c r="A804" s="32" t="s">
        <v>1025</v>
      </c>
      <c r="B804" s="32" t="s">
        <v>1026</v>
      </c>
    </row>
    <row r="805" spans="1:2" x14ac:dyDescent="0.25">
      <c r="A805" s="32" t="s">
        <v>1025</v>
      </c>
      <c r="B805" s="32" t="s">
        <v>1026</v>
      </c>
    </row>
    <row r="806" spans="1:2" x14ac:dyDescent="0.25">
      <c r="A806" s="32" t="s">
        <v>1025</v>
      </c>
      <c r="B806" s="32" t="s">
        <v>1026</v>
      </c>
    </row>
    <row r="807" spans="1:2" x14ac:dyDescent="0.25">
      <c r="A807" s="32" t="s">
        <v>1025</v>
      </c>
      <c r="B807" s="32" t="s">
        <v>1026</v>
      </c>
    </row>
    <row r="808" spans="1:2" x14ac:dyDescent="0.25">
      <c r="A808" s="32" t="s">
        <v>1025</v>
      </c>
      <c r="B808" s="32" t="s">
        <v>1026</v>
      </c>
    </row>
    <row r="809" spans="1:2" x14ac:dyDescent="0.25">
      <c r="A809" s="32" t="s">
        <v>1025</v>
      </c>
      <c r="B809" s="32" t="s">
        <v>1026</v>
      </c>
    </row>
    <row r="810" spans="1:2" x14ac:dyDescent="0.25">
      <c r="A810" s="32" t="s">
        <v>1025</v>
      </c>
      <c r="B810" s="32" t="s">
        <v>1026</v>
      </c>
    </row>
    <row r="811" spans="1:2" x14ac:dyDescent="0.25">
      <c r="A811" s="32" t="s">
        <v>1025</v>
      </c>
      <c r="B811" s="32" t="s">
        <v>1026</v>
      </c>
    </row>
    <row r="812" spans="1:2" x14ac:dyDescent="0.25">
      <c r="A812" s="32" t="s">
        <v>1025</v>
      </c>
      <c r="B812" s="32" t="s">
        <v>1026</v>
      </c>
    </row>
    <row r="813" spans="1:2" x14ac:dyDescent="0.25">
      <c r="A813" s="32" t="s">
        <v>1025</v>
      </c>
      <c r="B813" s="32" t="s">
        <v>1026</v>
      </c>
    </row>
    <row r="814" spans="1:2" x14ac:dyDescent="0.25">
      <c r="A814" s="32" t="s">
        <v>1025</v>
      </c>
      <c r="B814" s="32" t="s">
        <v>1026</v>
      </c>
    </row>
    <row r="815" spans="1:2" x14ac:dyDescent="0.25">
      <c r="A815" s="32" t="s">
        <v>1025</v>
      </c>
      <c r="B815" s="32" t="s">
        <v>1026</v>
      </c>
    </row>
    <row r="816" spans="1:2" x14ac:dyDescent="0.25">
      <c r="A816" s="32" t="s">
        <v>1025</v>
      </c>
      <c r="B816" s="32" t="s">
        <v>1026</v>
      </c>
    </row>
    <row r="817" spans="1:2" x14ac:dyDescent="0.25">
      <c r="A817" s="32" t="s">
        <v>1025</v>
      </c>
      <c r="B817" s="32" t="s">
        <v>1026</v>
      </c>
    </row>
    <row r="818" spans="1:2" x14ac:dyDescent="0.25">
      <c r="A818" s="32" t="s">
        <v>1025</v>
      </c>
      <c r="B818" s="32" t="s">
        <v>1026</v>
      </c>
    </row>
    <row r="819" spans="1:2" x14ac:dyDescent="0.25">
      <c r="A819" s="32" t="s">
        <v>1025</v>
      </c>
      <c r="B819" s="32" t="s">
        <v>1026</v>
      </c>
    </row>
    <row r="820" spans="1:2" x14ac:dyDescent="0.25">
      <c r="A820" s="32" t="s">
        <v>1025</v>
      </c>
      <c r="B820" s="32" t="s">
        <v>1026</v>
      </c>
    </row>
    <row r="821" spans="1:2" x14ac:dyDescent="0.25">
      <c r="A821" s="32" t="s">
        <v>1025</v>
      </c>
      <c r="B821" s="32" t="s">
        <v>1026</v>
      </c>
    </row>
    <row r="822" spans="1:2" x14ac:dyDescent="0.25">
      <c r="A822" s="32" t="s">
        <v>1025</v>
      </c>
      <c r="B822" s="32" t="s">
        <v>1026</v>
      </c>
    </row>
    <row r="823" spans="1:2" x14ac:dyDescent="0.25">
      <c r="A823" s="32" t="s">
        <v>1025</v>
      </c>
      <c r="B823" s="32" t="s">
        <v>1026</v>
      </c>
    </row>
    <row r="824" spans="1:2" x14ac:dyDescent="0.25">
      <c r="A824" s="32" t="s">
        <v>1025</v>
      </c>
      <c r="B824" s="32" t="s">
        <v>1026</v>
      </c>
    </row>
    <row r="825" spans="1:2" x14ac:dyDescent="0.25">
      <c r="A825" s="32" t="s">
        <v>1025</v>
      </c>
      <c r="B825" s="32" t="s">
        <v>1026</v>
      </c>
    </row>
    <row r="826" spans="1:2" x14ac:dyDescent="0.25">
      <c r="A826" s="32" t="s">
        <v>1025</v>
      </c>
      <c r="B826" s="32" t="s">
        <v>1026</v>
      </c>
    </row>
    <row r="827" spans="1:2" x14ac:dyDescent="0.25">
      <c r="A827" s="32" t="s">
        <v>1025</v>
      </c>
      <c r="B827" s="32" t="s">
        <v>1026</v>
      </c>
    </row>
    <row r="828" spans="1:2" x14ac:dyDescent="0.25">
      <c r="A828" s="32" t="s">
        <v>1025</v>
      </c>
      <c r="B828" s="32" t="s">
        <v>1026</v>
      </c>
    </row>
    <row r="829" spans="1:2" x14ac:dyDescent="0.25">
      <c r="A829" s="32" t="s">
        <v>1025</v>
      </c>
      <c r="B829" s="32" t="s">
        <v>1026</v>
      </c>
    </row>
    <row r="830" spans="1:2" x14ac:dyDescent="0.25">
      <c r="A830" s="32" t="s">
        <v>1025</v>
      </c>
      <c r="B830" s="32" t="s">
        <v>1026</v>
      </c>
    </row>
    <row r="831" spans="1:2" x14ac:dyDescent="0.25">
      <c r="A831" s="32" t="s">
        <v>1025</v>
      </c>
      <c r="B831" s="32" t="s">
        <v>1026</v>
      </c>
    </row>
    <row r="832" spans="1:2" x14ac:dyDescent="0.25">
      <c r="A832" s="32" t="s">
        <v>1025</v>
      </c>
      <c r="B832" s="32" t="s">
        <v>1026</v>
      </c>
    </row>
    <row r="833" spans="1:2" x14ac:dyDescent="0.25">
      <c r="A833" s="32" t="s">
        <v>1025</v>
      </c>
      <c r="B833" s="32" t="s">
        <v>1026</v>
      </c>
    </row>
    <row r="834" spans="1:2" x14ac:dyDescent="0.25">
      <c r="A834" s="32" t="s">
        <v>1025</v>
      </c>
      <c r="B834" s="32" t="s">
        <v>1026</v>
      </c>
    </row>
    <row r="835" spans="1:2" x14ac:dyDescent="0.25">
      <c r="A835" s="32" t="s">
        <v>1025</v>
      </c>
      <c r="B835" s="32" t="s">
        <v>1026</v>
      </c>
    </row>
    <row r="836" spans="1:2" x14ac:dyDescent="0.25">
      <c r="A836" s="32" t="s">
        <v>1025</v>
      </c>
      <c r="B836" s="32" t="s">
        <v>1026</v>
      </c>
    </row>
    <row r="837" spans="1:2" x14ac:dyDescent="0.25">
      <c r="A837" s="32" t="s">
        <v>1025</v>
      </c>
      <c r="B837" s="32" t="s">
        <v>1026</v>
      </c>
    </row>
    <row r="838" spans="1:2" x14ac:dyDescent="0.25">
      <c r="A838" s="32" t="s">
        <v>1025</v>
      </c>
      <c r="B838" s="32" t="s">
        <v>1026</v>
      </c>
    </row>
    <row r="839" spans="1:2" x14ac:dyDescent="0.25">
      <c r="A839" s="32" t="s">
        <v>1025</v>
      </c>
      <c r="B839" s="32" t="s">
        <v>1026</v>
      </c>
    </row>
    <row r="840" spans="1:2" x14ac:dyDescent="0.25">
      <c r="A840" s="32" t="s">
        <v>22</v>
      </c>
      <c r="B840" s="32" t="s">
        <v>111</v>
      </c>
    </row>
    <row r="841" spans="1:2" x14ac:dyDescent="0.25">
      <c r="A841" s="32" t="s">
        <v>22</v>
      </c>
      <c r="B841" s="32" t="s">
        <v>111</v>
      </c>
    </row>
    <row r="842" spans="1:2" x14ac:dyDescent="0.25">
      <c r="A842" s="32" t="s">
        <v>22</v>
      </c>
      <c r="B842" s="32" t="s">
        <v>111</v>
      </c>
    </row>
    <row r="843" spans="1:2" x14ac:dyDescent="0.25">
      <c r="A843" s="32" t="s">
        <v>22</v>
      </c>
      <c r="B843" s="32" t="s">
        <v>111</v>
      </c>
    </row>
    <row r="844" spans="1:2" x14ac:dyDescent="0.25">
      <c r="A844" s="32" t="s">
        <v>22</v>
      </c>
      <c r="B844" s="32" t="s">
        <v>111</v>
      </c>
    </row>
    <row r="845" spans="1:2" x14ac:dyDescent="0.25">
      <c r="A845" s="32" t="s">
        <v>22</v>
      </c>
      <c r="B845" s="32" t="s">
        <v>111</v>
      </c>
    </row>
    <row r="846" spans="1:2" x14ac:dyDescent="0.25">
      <c r="A846" s="32" t="s">
        <v>22</v>
      </c>
      <c r="B846" s="32" t="s">
        <v>111</v>
      </c>
    </row>
    <row r="847" spans="1:2" x14ac:dyDescent="0.25">
      <c r="A847" s="32" t="s">
        <v>22</v>
      </c>
      <c r="B847" s="32" t="s">
        <v>111</v>
      </c>
    </row>
    <row r="848" spans="1:2" x14ac:dyDescent="0.25">
      <c r="A848" s="32" t="s">
        <v>22</v>
      </c>
      <c r="B848" s="32" t="s">
        <v>111</v>
      </c>
    </row>
    <row r="849" spans="1:2" x14ac:dyDescent="0.25">
      <c r="A849" s="32" t="s">
        <v>22</v>
      </c>
      <c r="B849" s="32" t="s">
        <v>111</v>
      </c>
    </row>
    <row r="850" spans="1:2" x14ac:dyDescent="0.25">
      <c r="A850" s="32" t="s">
        <v>22</v>
      </c>
      <c r="B850" s="32" t="s">
        <v>111</v>
      </c>
    </row>
    <row r="851" spans="1:2" x14ac:dyDescent="0.25">
      <c r="A851" s="32" t="s">
        <v>22</v>
      </c>
      <c r="B851" s="32" t="s">
        <v>111</v>
      </c>
    </row>
    <row r="852" spans="1:2" x14ac:dyDescent="0.25">
      <c r="A852" s="32" t="s">
        <v>22</v>
      </c>
      <c r="B852" s="32" t="s">
        <v>111</v>
      </c>
    </row>
    <row r="853" spans="1:2" x14ac:dyDescent="0.25">
      <c r="A853" s="32" t="s">
        <v>22</v>
      </c>
      <c r="B853" s="32" t="s">
        <v>111</v>
      </c>
    </row>
    <row r="854" spans="1:2" x14ac:dyDescent="0.25">
      <c r="A854" s="32" t="s">
        <v>22</v>
      </c>
      <c r="B854" s="32" t="s">
        <v>111</v>
      </c>
    </row>
    <row r="855" spans="1:2" x14ac:dyDescent="0.25">
      <c r="A855" s="32" t="s">
        <v>22</v>
      </c>
      <c r="B855" s="32" t="s">
        <v>111</v>
      </c>
    </row>
    <row r="856" spans="1:2" x14ac:dyDescent="0.25">
      <c r="A856" s="32" t="s">
        <v>22</v>
      </c>
      <c r="B856" s="32" t="s">
        <v>111</v>
      </c>
    </row>
    <row r="857" spans="1:2" x14ac:dyDescent="0.25">
      <c r="A857" s="32" t="s">
        <v>22</v>
      </c>
      <c r="B857" s="32" t="s">
        <v>111</v>
      </c>
    </row>
    <row r="858" spans="1:2" x14ac:dyDescent="0.25">
      <c r="A858" s="32" t="s">
        <v>22</v>
      </c>
      <c r="B858" s="32" t="s">
        <v>111</v>
      </c>
    </row>
    <row r="859" spans="1:2" x14ac:dyDescent="0.25">
      <c r="A859" s="32" t="s">
        <v>22</v>
      </c>
      <c r="B859" s="32" t="s">
        <v>111</v>
      </c>
    </row>
    <row r="860" spans="1:2" x14ac:dyDescent="0.25">
      <c r="A860" s="32" t="s">
        <v>22</v>
      </c>
      <c r="B860" s="32" t="s">
        <v>111</v>
      </c>
    </row>
    <row r="861" spans="1:2" x14ac:dyDescent="0.25">
      <c r="A861" s="32" t="s">
        <v>22</v>
      </c>
      <c r="B861" s="32" t="s">
        <v>111</v>
      </c>
    </row>
    <row r="862" spans="1:2" x14ac:dyDescent="0.25">
      <c r="A862" s="32" t="s">
        <v>22</v>
      </c>
      <c r="B862" s="32" t="s">
        <v>111</v>
      </c>
    </row>
    <row r="863" spans="1:2" x14ac:dyDescent="0.25">
      <c r="A863" s="32" t="s">
        <v>22</v>
      </c>
      <c r="B863" s="32" t="s">
        <v>111</v>
      </c>
    </row>
    <row r="864" spans="1:2" x14ac:dyDescent="0.25">
      <c r="A864" s="32" t="s">
        <v>22</v>
      </c>
      <c r="B864" s="32" t="s">
        <v>111</v>
      </c>
    </row>
    <row r="865" spans="1:2" x14ac:dyDescent="0.25">
      <c r="A865" s="32" t="s">
        <v>22</v>
      </c>
      <c r="B865" s="32" t="s">
        <v>111</v>
      </c>
    </row>
    <row r="866" spans="1:2" x14ac:dyDescent="0.25">
      <c r="A866" s="32" t="s">
        <v>22</v>
      </c>
      <c r="B866" s="32" t="s">
        <v>111</v>
      </c>
    </row>
    <row r="867" spans="1:2" x14ac:dyDescent="0.25">
      <c r="A867" s="32" t="s">
        <v>22</v>
      </c>
      <c r="B867" s="32" t="s">
        <v>111</v>
      </c>
    </row>
    <row r="868" spans="1:2" x14ac:dyDescent="0.25">
      <c r="A868" s="32" t="s">
        <v>22</v>
      </c>
      <c r="B868" s="32" t="s">
        <v>111</v>
      </c>
    </row>
    <row r="869" spans="1:2" x14ac:dyDescent="0.25">
      <c r="A869" s="32" t="s">
        <v>22</v>
      </c>
      <c r="B869" s="32" t="s">
        <v>111</v>
      </c>
    </row>
    <row r="870" spans="1:2" x14ac:dyDescent="0.25">
      <c r="A870" s="32" t="s">
        <v>22</v>
      </c>
      <c r="B870" s="32" t="s">
        <v>111</v>
      </c>
    </row>
    <row r="871" spans="1:2" x14ac:dyDescent="0.25">
      <c r="A871" s="32" t="s">
        <v>22</v>
      </c>
      <c r="B871" s="32" t="s">
        <v>111</v>
      </c>
    </row>
    <row r="872" spans="1:2" x14ac:dyDescent="0.25">
      <c r="A872" s="32" t="s">
        <v>22</v>
      </c>
      <c r="B872" s="32" t="s">
        <v>111</v>
      </c>
    </row>
    <row r="873" spans="1:2" x14ac:dyDescent="0.25">
      <c r="A873" s="32" t="s">
        <v>22</v>
      </c>
      <c r="B873" s="32" t="s">
        <v>111</v>
      </c>
    </row>
    <row r="874" spans="1:2" x14ac:dyDescent="0.25">
      <c r="A874" s="32" t="s">
        <v>22</v>
      </c>
      <c r="B874" s="32" t="s">
        <v>111</v>
      </c>
    </row>
    <row r="875" spans="1:2" x14ac:dyDescent="0.25">
      <c r="A875" s="32" t="s">
        <v>22</v>
      </c>
      <c r="B875" s="32" t="s">
        <v>111</v>
      </c>
    </row>
    <row r="876" spans="1:2" x14ac:dyDescent="0.25">
      <c r="A876" s="32" t="s">
        <v>22</v>
      </c>
      <c r="B876" s="32" t="s">
        <v>111</v>
      </c>
    </row>
    <row r="877" spans="1:2" x14ac:dyDescent="0.25">
      <c r="A877" s="32" t="s">
        <v>22</v>
      </c>
      <c r="B877" s="32" t="s">
        <v>111</v>
      </c>
    </row>
    <row r="878" spans="1:2" x14ac:dyDescent="0.25">
      <c r="A878" s="32" t="s">
        <v>22</v>
      </c>
      <c r="B878" s="32" t="s">
        <v>111</v>
      </c>
    </row>
    <row r="879" spans="1:2" x14ac:dyDescent="0.25">
      <c r="A879" s="32" t="s">
        <v>22</v>
      </c>
      <c r="B879" s="32" t="s">
        <v>111</v>
      </c>
    </row>
    <row r="880" spans="1:2" x14ac:dyDescent="0.25">
      <c r="A880" s="32" t="s">
        <v>22</v>
      </c>
      <c r="B880" s="32" t="s">
        <v>111</v>
      </c>
    </row>
    <row r="881" spans="1:2" x14ac:dyDescent="0.25">
      <c r="A881" s="32" t="s">
        <v>22</v>
      </c>
      <c r="B881" s="32" t="s">
        <v>111</v>
      </c>
    </row>
    <row r="882" spans="1:2" x14ac:dyDescent="0.25">
      <c r="A882" s="32" t="s">
        <v>22</v>
      </c>
      <c r="B882" s="32" t="s">
        <v>111</v>
      </c>
    </row>
    <row r="883" spans="1:2" x14ac:dyDescent="0.25">
      <c r="A883" s="32" t="s">
        <v>22</v>
      </c>
      <c r="B883" s="32" t="s">
        <v>111</v>
      </c>
    </row>
    <row r="884" spans="1:2" x14ac:dyDescent="0.25">
      <c r="A884" s="32" t="s">
        <v>22</v>
      </c>
      <c r="B884" s="32" t="s">
        <v>111</v>
      </c>
    </row>
    <row r="885" spans="1:2" x14ac:dyDescent="0.25">
      <c r="A885" s="32" t="s">
        <v>22</v>
      </c>
      <c r="B885" s="32" t="s">
        <v>111</v>
      </c>
    </row>
    <row r="886" spans="1:2" x14ac:dyDescent="0.25">
      <c r="A886" s="32" t="s">
        <v>22</v>
      </c>
      <c r="B886" s="32" t="s">
        <v>111</v>
      </c>
    </row>
    <row r="887" spans="1:2" x14ac:dyDescent="0.25">
      <c r="A887" s="32" t="s">
        <v>22</v>
      </c>
      <c r="B887" s="32" t="s">
        <v>111</v>
      </c>
    </row>
    <row r="888" spans="1:2" x14ac:dyDescent="0.25">
      <c r="A888" s="32" t="s">
        <v>22</v>
      </c>
      <c r="B888" s="32" t="s">
        <v>111</v>
      </c>
    </row>
    <row r="889" spans="1:2" x14ac:dyDescent="0.25">
      <c r="A889" s="32" t="s">
        <v>22</v>
      </c>
      <c r="B889" s="32" t="s">
        <v>111</v>
      </c>
    </row>
    <row r="890" spans="1:2" x14ac:dyDescent="0.25">
      <c r="A890" s="32" t="s">
        <v>22</v>
      </c>
      <c r="B890" s="32" t="s">
        <v>111</v>
      </c>
    </row>
    <row r="891" spans="1:2" x14ac:dyDescent="0.25">
      <c r="A891" s="32" t="s">
        <v>22</v>
      </c>
      <c r="B891" s="32" t="s">
        <v>111</v>
      </c>
    </row>
    <row r="892" spans="1:2" x14ac:dyDescent="0.25">
      <c r="A892" s="32" t="s">
        <v>22</v>
      </c>
      <c r="B892" s="32" t="s">
        <v>111</v>
      </c>
    </row>
    <row r="893" spans="1:2" x14ac:dyDescent="0.25">
      <c r="A893" s="32" t="s">
        <v>22</v>
      </c>
      <c r="B893" s="32" t="s">
        <v>111</v>
      </c>
    </row>
    <row r="894" spans="1:2" x14ac:dyDescent="0.25">
      <c r="A894" s="32" t="s">
        <v>22</v>
      </c>
      <c r="B894" s="32" t="s">
        <v>111</v>
      </c>
    </row>
    <row r="895" spans="1:2" x14ac:dyDescent="0.25">
      <c r="A895" s="32" t="s">
        <v>22</v>
      </c>
      <c r="B895" s="32" t="s">
        <v>111</v>
      </c>
    </row>
    <row r="896" spans="1:2" x14ac:dyDescent="0.25">
      <c r="A896" s="32" t="s">
        <v>22</v>
      </c>
      <c r="B896" s="32" t="s">
        <v>111</v>
      </c>
    </row>
    <row r="897" spans="1:2" x14ac:dyDescent="0.25">
      <c r="A897" s="32" t="s">
        <v>22</v>
      </c>
      <c r="B897" s="32" t="s">
        <v>111</v>
      </c>
    </row>
    <row r="898" spans="1:2" x14ac:dyDescent="0.25">
      <c r="A898" s="32" t="s">
        <v>22</v>
      </c>
      <c r="B898" s="32" t="s">
        <v>111</v>
      </c>
    </row>
    <row r="899" spans="1:2" x14ac:dyDescent="0.25">
      <c r="A899" s="32" t="s">
        <v>22</v>
      </c>
      <c r="B899" s="32" t="s">
        <v>111</v>
      </c>
    </row>
    <row r="900" spans="1:2" x14ac:dyDescent="0.25">
      <c r="A900" s="32" t="s">
        <v>22</v>
      </c>
      <c r="B900" s="32" t="s">
        <v>111</v>
      </c>
    </row>
    <row r="901" spans="1:2" x14ac:dyDescent="0.25">
      <c r="A901" s="32" t="s">
        <v>22</v>
      </c>
      <c r="B901" s="32" t="s">
        <v>111</v>
      </c>
    </row>
    <row r="902" spans="1:2" x14ac:dyDescent="0.25">
      <c r="A902" s="32" t="s">
        <v>22</v>
      </c>
      <c r="B902" s="32" t="s">
        <v>111</v>
      </c>
    </row>
    <row r="903" spans="1:2" x14ac:dyDescent="0.25">
      <c r="A903" s="32" t="s">
        <v>22</v>
      </c>
      <c r="B903" s="32" t="s">
        <v>111</v>
      </c>
    </row>
    <row r="904" spans="1:2" x14ac:dyDescent="0.25">
      <c r="A904" s="32" t="s">
        <v>22</v>
      </c>
      <c r="B904" s="32" t="s">
        <v>111</v>
      </c>
    </row>
    <row r="905" spans="1:2" x14ac:dyDescent="0.25">
      <c r="A905" s="32" t="s">
        <v>22</v>
      </c>
      <c r="B905" s="32" t="s">
        <v>111</v>
      </c>
    </row>
    <row r="906" spans="1:2" x14ac:dyDescent="0.25">
      <c r="A906" s="32" t="s">
        <v>22</v>
      </c>
      <c r="B906" s="32" t="s">
        <v>111</v>
      </c>
    </row>
    <row r="907" spans="1:2" x14ac:dyDescent="0.25">
      <c r="A907" s="32" t="s">
        <v>22</v>
      </c>
      <c r="B907" s="32" t="s">
        <v>111</v>
      </c>
    </row>
    <row r="908" spans="1:2" x14ac:dyDescent="0.25">
      <c r="A908" s="32" t="s">
        <v>22</v>
      </c>
      <c r="B908" s="32" t="s">
        <v>111</v>
      </c>
    </row>
    <row r="909" spans="1:2" x14ac:dyDescent="0.25">
      <c r="A909" s="32" t="s">
        <v>22</v>
      </c>
      <c r="B909" s="32" t="s">
        <v>111</v>
      </c>
    </row>
    <row r="910" spans="1:2" x14ac:dyDescent="0.25">
      <c r="A910" s="32" t="s">
        <v>22</v>
      </c>
      <c r="B910" s="32" t="s">
        <v>111</v>
      </c>
    </row>
    <row r="911" spans="1:2" x14ac:dyDescent="0.25">
      <c r="A911" s="32" t="s">
        <v>22</v>
      </c>
      <c r="B911" s="32" t="s">
        <v>111</v>
      </c>
    </row>
    <row r="912" spans="1:2" x14ac:dyDescent="0.25">
      <c r="A912" s="32" t="s">
        <v>22</v>
      </c>
      <c r="B912" s="32" t="s">
        <v>111</v>
      </c>
    </row>
    <row r="913" spans="1:2" x14ac:dyDescent="0.25">
      <c r="A913" s="32" t="s">
        <v>22</v>
      </c>
      <c r="B913" s="32" t="s">
        <v>111</v>
      </c>
    </row>
    <row r="914" spans="1:2" x14ac:dyDescent="0.25">
      <c r="A914" s="32" t="s">
        <v>22</v>
      </c>
      <c r="B914" s="32" t="s">
        <v>111</v>
      </c>
    </row>
    <row r="915" spans="1:2" x14ac:dyDescent="0.25">
      <c r="A915" s="32" t="s">
        <v>22</v>
      </c>
      <c r="B915" s="32" t="s">
        <v>111</v>
      </c>
    </row>
    <row r="916" spans="1:2" x14ac:dyDescent="0.25">
      <c r="A916" s="32" t="s">
        <v>22</v>
      </c>
      <c r="B916" s="32" t="s">
        <v>111</v>
      </c>
    </row>
    <row r="917" spans="1:2" x14ac:dyDescent="0.25">
      <c r="A917" s="32" t="s">
        <v>22</v>
      </c>
      <c r="B917" s="32" t="s">
        <v>111</v>
      </c>
    </row>
    <row r="918" spans="1:2" x14ac:dyDescent="0.25">
      <c r="A918" s="32" t="s">
        <v>22</v>
      </c>
      <c r="B918" s="32" t="s">
        <v>111</v>
      </c>
    </row>
    <row r="919" spans="1:2" x14ac:dyDescent="0.25">
      <c r="A919" s="32" t="s">
        <v>22</v>
      </c>
      <c r="B919" s="32" t="s">
        <v>111</v>
      </c>
    </row>
    <row r="920" spans="1:2" x14ac:dyDescent="0.25">
      <c r="A920" s="32" t="s">
        <v>22</v>
      </c>
      <c r="B920" s="32" t="s">
        <v>111</v>
      </c>
    </row>
    <row r="921" spans="1:2" x14ac:dyDescent="0.25">
      <c r="A921" s="32" t="s">
        <v>22</v>
      </c>
      <c r="B921" s="32" t="s">
        <v>111</v>
      </c>
    </row>
    <row r="922" spans="1:2" x14ac:dyDescent="0.25">
      <c r="A922" s="32" t="s">
        <v>22</v>
      </c>
      <c r="B922" s="32" t="s">
        <v>111</v>
      </c>
    </row>
    <row r="923" spans="1:2" x14ac:dyDescent="0.25">
      <c r="A923" s="32" t="s">
        <v>22</v>
      </c>
      <c r="B923" s="32" t="s">
        <v>111</v>
      </c>
    </row>
    <row r="924" spans="1:2" x14ac:dyDescent="0.25">
      <c r="A924" s="32" t="s">
        <v>424</v>
      </c>
      <c r="B924" s="32" t="s">
        <v>425</v>
      </c>
    </row>
    <row r="925" spans="1:2" x14ac:dyDescent="0.25">
      <c r="A925" s="32" t="s">
        <v>424</v>
      </c>
      <c r="B925" s="32" t="s">
        <v>425</v>
      </c>
    </row>
    <row r="926" spans="1:2" x14ac:dyDescent="0.25">
      <c r="A926" s="32" t="s">
        <v>424</v>
      </c>
      <c r="B926" s="32" t="s">
        <v>425</v>
      </c>
    </row>
    <row r="927" spans="1:2" x14ac:dyDescent="0.25">
      <c r="A927" s="32" t="s">
        <v>424</v>
      </c>
      <c r="B927" s="32" t="s">
        <v>425</v>
      </c>
    </row>
    <row r="928" spans="1:2" x14ac:dyDescent="0.25">
      <c r="A928" s="32" t="s">
        <v>424</v>
      </c>
      <c r="B928" s="32" t="s">
        <v>425</v>
      </c>
    </row>
    <row r="929" spans="1:2" x14ac:dyDescent="0.25">
      <c r="A929" s="32" t="s">
        <v>424</v>
      </c>
      <c r="B929" s="32" t="s">
        <v>425</v>
      </c>
    </row>
    <row r="930" spans="1:2" x14ac:dyDescent="0.25">
      <c r="A930" s="32" t="s">
        <v>424</v>
      </c>
      <c r="B930" s="32" t="s">
        <v>425</v>
      </c>
    </row>
    <row r="931" spans="1:2" x14ac:dyDescent="0.25">
      <c r="A931" s="32" t="s">
        <v>424</v>
      </c>
      <c r="B931" s="32" t="s">
        <v>425</v>
      </c>
    </row>
    <row r="932" spans="1:2" x14ac:dyDescent="0.25">
      <c r="A932" s="32" t="s">
        <v>424</v>
      </c>
      <c r="B932" s="32" t="s">
        <v>425</v>
      </c>
    </row>
    <row r="933" spans="1:2" x14ac:dyDescent="0.25">
      <c r="A933" s="32" t="s">
        <v>424</v>
      </c>
      <c r="B933" s="32" t="s">
        <v>425</v>
      </c>
    </row>
    <row r="934" spans="1:2" x14ac:dyDescent="0.25">
      <c r="A934" s="32" t="s">
        <v>424</v>
      </c>
      <c r="B934" s="32" t="s">
        <v>425</v>
      </c>
    </row>
    <row r="935" spans="1:2" x14ac:dyDescent="0.25">
      <c r="A935" s="32" t="s">
        <v>424</v>
      </c>
      <c r="B935" s="32" t="s">
        <v>425</v>
      </c>
    </row>
    <row r="936" spans="1:2" x14ac:dyDescent="0.25">
      <c r="A936" s="32" t="s">
        <v>424</v>
      </c>
      <c r="B936" s="32" t="s">
        <v>425</v>
      </c>
    </row>
    <row r="937" spans="1:2" x14ac:dyDescent="0.25">
      <c r="A937" s="32" t="s">
        <v>424</v>
      </c>
      <c r="B937" s="32" t="s">
        <v>425</v>
      </c>
    </row>
    <row r="938" spans="1:2" x14ac:dyDescent="0.25">
      <c r="A938" s="32" t="s">
        <v>424</v>
      </c>
      <c r="B938" s="32" t="s">
        <v>425</v>
      </c>
    </row>
    <row r="939" spans="1:2" x14ac:dyDescent="0.25">
      <c r="A939" s="32" t="s">
        <v>424</v>
      </c>
      <c r="B939" s="32" t="s">
        <v>425</v>
      </c>
    </row>
    <row r="940" spans="1:2" x14ac:dyDescent="0.25">
      <c r="A940" s="32" t="s">
        <v>424</v>
      </c>
      <c r="B940" s="32" t="s">
        <v>425</v>
      </c>
    </row>
    <row r="941" spans="1:2" x14ac:dyDescent="0.25">
      <c r="A941" s="32" t="s">
        <v>424</v>
      </c>
      <c r="B941" s="32" t="s">
        <v>425</v>
      </c>
    </row>
    <row r="942" spans="1:2" x14ac:dyDescent="0.25">
      <c r="A942" s="32" t="s">
        <v>424</v>
      </c>
      <c r="B942" s="32" t="s">
        <v>425</v>
      </c>
    </row>
    <row r="943" spans="1:2" x14ac:dyDescent="0.25">
      <c r="A943" s="32" t="s">
        <v>424</v>
      </c>
      <c r="B943" s="32" t="s">
        <v>425</v>
      </c>
    </row>
    <row r="944" spans="1:2" x14ac:dyDescent="0.25">
      <c r="A944" s="32" t="s">
        <v>424</v>
      </c>
      <c r="B944" s="32" t="s">
        <v>425</v>
      </c>
    </row>
    <row r="945" spans="1:2" x14ac:dyDescent="0.25">
      <c r="A945" s="32" t="s">
        <v>424</v>
      </c>
      <c r="B945" s="32" t="s">
        <v>425</v>
      </c>
    </row>
    <row r="946" spans="1:2" x14ac:dyDescent="0.25">
      <c r="A946" s="32" t="s">
        <v>424</v>
      </c>
      <c r="B946" s="32" t="s">
        <v>425</v>
      </c>
    </row>
    <row r="947" spans="1:2" x14ac:dyDescent="0.25">
      <c r="A947" s="32" t="s">
        <v>424</v>
      </c>
      <c r="B947" s="32" t="s">
        <v>425</v>
      </c>
    </row>
    <row r="948" spans="1:2" x14ac:dyDescent="0.25">
      <c r="A948" s="32" t="s">
        <v>424</v>
      </c>
      <c r="B948" s="32" t="s">
        <v>425</v>
      </c>
    </row>
    <row r="949" spans="1:2" x14ac:dyDescent="0.25">
      <c r="A949" s="32" t="s">
        <v>424</v>
      </c>
      <c r="B949" s="32" t="s">
        <v>425</v>
      </c>
    </row>
    <row r="950" spans="1:2" x14ac:dyDescent="0.25">
      <c r="A950" s="32" t="s">
        <v>424</v>
      </c>
      <c r="B950" s="32" t="s">
        <v>425</v>
      </c>
    </row>
    <row r="951" spans="1:2" x14ac:dyDescent="0.25">
      <c r="A951" s="32" t="s">
        <v>424</v>
      </c>
      <c r="B951" s="32" t="s">
        <v>425</v>
      </c>
    </row>
    <row r="952" spans="1:2" x14ac:dyDescent="0.25">
      <c r="A952" s="32" t="s">
        <v>424</v>
      </c>
      <c r="B952" s="32" t="s">
        <v>425</v>
      </c>
    </row>
    <row r="953" spans="1:2" x14ac:dyDescent="0.25">
      <c r="A953" s="32" t="s">
        <v>424</v>
      </c>
      <c r="B953" s="32" t="s">
        <v>425</v>
      </c>
    </row>
    <row r="954" spans="1:2" x14ac:dyDescent="0.25">
      <c r="A954" s="32" t="s">
        <v>424</v>
      </c>
      <c r="B954" s="32" t="s">
        <v>425</v>
      </c>
    </row>
    <row r="955" spans="1:2" x14ac:dyDescent="0.25">
      <c r="A955" s="32" t="s">
        <v>424</v>
      </c>
      <c r="B955" s="32" t="s">
        <v>425</v>
      </c>
    </row>
    <row r="956" spans="1:2" x14ac:dyDescent="0.25">
      <c r="A956" s="32" t="s">
        <v>424</v>
      </c>
      <c r="B956" s="32" t="s">
        <v>425</v>
      </c>
    </row>
    <row r="957" spans="1:2" x14ac:dyDescent="0.25">
      <c r="A957" s="32" t="s">
        <v>424</v>
      </c>
      <c r="B957" s="32" t="s">
        <v>425</v>
      </c>
    </row>
    <row r="958" spans="1:2" x14ac:dyDescent="0.25">
      <c r="A958" s="32" t="s">
        <v>424</v>
      </c>
      <c r="B958" s="32" t="s">
        <v>425</v>
      </c>
    </row>
    <row r="959" spans="1:2" x14ac:dyDescent="0.25">
      <c r="A959" s="32" t="s">
        <v>424</v>
      </c>
      <c r="B959" s="32" t="s">
        <v>425</v>
      </c>
    </row>
    <row r="960" spans="1:2" x14ac:dyDescent="0.25">
      <c r="A960" s="32" t="s">
        <v>424</v>
      </c>
      <c r="B960" s="32" t="s">
        <v>425</v>
      </c>
    </row>
    <row r="961" spans="1:2" x14ac:dyDescent="0.25">
      <c r="A961" s="32" t="s">
        <v>424</v>
      </c>
      <c r="B961" s="32" t="s">
        <v>425</v>
      </c>
    </row>
    <row r="962" spans="1:2" x14ac:dyDescent="0.25">
      <c r="A962" s="32" t="s">
        <v>424</v>
      </c>
      <c r="B962" s="32" t="s">
        <v>425</v>
      </c>
    </row>
    <row r="963" spans="1:2" x14ac:dyDescent="0.25">
      <c r="A963" s="32" t="s">
        <v>424</v>
      </c>
      <c r="B963" s="32" t="s">
        <v>425</v>
      </c>
    </row>
    <row r="964" spans="1:2" x14ac:dyDescent="0.25">
      <c r="A964" s="32" t="s">
        <v>424</v>
      </c>
      <c r="B964" s="32" t="s">
        <v>425</v>
      </c>
    </row>
    <row r="965" spans="1:2" x14ac:dyDescent="0.25">
      <c r="A965" s="32" t="s">
        <v>424</v>
      </c>
      <c r="B965" s="32" t="s">
        <v>425</v>
      </c>
    </row>
    <row r="966" spans="1:2" x14ac:dyDescent="0.25">
      <c r="A966" s="32" t="s">
        <v>424</v>
      </c>
      <c r="B966" s="32" t="s">
        <v>425</v>
      </c>
    </row>
    <row r="967" spans="1:2" x14ac:dyDescent="0.25">
      <c r="A967" s="32" t="s">
        <v>424</v>
      </c>
      <c r="B967" s="32" t="s">
        <v>425</v>
      </c>
    </row>
    <row r="968" spans="1:2" x14ac:dyDescent="0.25">
      <c r="A968" s="32" t="s">
        <v>424</v>
      </c>
      <c r="B968" s="32" t="s">
        <v>425</v>
      </c>
    </row>
    <row r="969" spans="1:2" x14ac:dyDescent="0.25">
      <c r="A969" s="32" t="s">
        <v>424</v>
      </c>
      <c r="B969" s="32" t="s">
        <v>425</v>
      </c>
    </row>
    <row r="970" spans="1:2" x14ac:dyDescent="0.25">
      <c r="A970" s="32" t="s">
        <v>424</v>
      </c>
      <c r="B970" s="32" t="s">
        <v>425</v>
      </c>
    </row>
    <row r="971" spans="1:2" x14ac:dyDescent="0.25">
      <c r="A971" s="32" t="s">
        <v>424</v>
      </c>
      <c r="B971" s="32" t="s">
        <v>425</v>
      </c>
    </row>
    <row r="972" spans="1:2" x14ac:dyDescent="0.25">
      <c r="A972" s="32" t="s">
        <v>424</v>
      </c>
      <c r="B972" s="32" t="s">
        <v>425</v>
      </c>
    </row>
    <row r="973" spans="1:2" x14ac:dyDescent="0.25">
      <c r="A973" s="32" t="s">
        <v>424</v>
      </c>
      <c r="B973" s="32" t="s">
        <v>425</v>
      </c>
    </row>
    <row r="974" spans="1:2" x14ac:dyDescent="0.25">
      <c r="A974" s="32" t="s">
        <v>424</v>
      </c>
      <c r="B974" s="32" t="s">
        <v>425</v>
      </c>
    </row>
    <row r="975" spans="1:2" x14ac:dyDescent="0.25">
      <c r="A975" s="32" t="s">
        <v>424</v>
      </c>
      <c r="B975" s="32" t="s">
        <v>425</v>
      </c>
    </row>
    <row r="976" spans="1:2" x14ac:dyDescent="0.25">
      <c r="A976" s="32" t="s">
        <v>424</v>
      </c>
      <c r="B976" s="32" t="s">
        <v>425</v>
      </c>
    </row>
    <row r="977" spans="1:2" x14ac:dyDescent="0.25">
      <c r="A977" s="32" t="s">
        <v>424</v>
      </c>
      <c r="B977" s="32" t="s">
        <v>425</v>
      </c>
    </row>
    <row r="978" spans="1:2" x14ac:dyDescent="0.25">
      <c r="A978" s="32" t="s">
        <v>424</v>
      </c>
      <c r="B978" s="32" t="s">
        <v>425</v>
      </c>
    </row>
    <row r="979" spans="1:2" x14ac:dyDescent="0.25">
      <c r="A979" s="32" t="s">
        <v>424</v>
      </c>
      <c r="B979" s="32" t="s">
        <v>425</v>
      </c>
    </row>
    <row r="980" spans="1:2" x14ac:dyDescent="0.25">
      <c r="A980" s="32" t="s">
        <v>424</v>
      </c>
      <c r="B980" s="32" t="s">
        <v>425</v>
      </c>
    </row>
    <row r="981" spans="1:2" x14ac:dyDescent="0.25">
      <c r="A981" s="32" t="s">
        <v>424</v>
      </c>
      <c r="B981" s="32" t="s">
        <v>425</v>
      </c>
    </row>
    <row r="982" spans="1:2" x14ac:dyDescent="0.25">
      <c r="A982" s="32" t="s">
        <v>7</v>
      </c>
      <c r="B982" s="32" t="s">
        <v>8</v>
      </c>
    </row>
    <row r="983" spans="1:2" x14ac:dyDescent="0.25">
      <c r="A983" s="32" t="s">
        <v>7</v>
      </c>
      <c r="B983" s="32" t="s">
        <v>8</v>
      </c>
    </row>
    <row r="984" spans="1:2" x14ac:dyDescent="0.25">
      <c r="A984" s="32" t="s">
        <v>7</v>
      </c>
      <c r="B984" s="32" t="s">
        <v>8</v>
      </c>
    </row>
    <row r="985" spans="1:2" x14ac:dyDescent="0.25">
      <c r="A985" s="32" t="s">
        <v>7</v>
      </c>
      <c r="B985" s="32" t="s">
        <v>8</v>
      </c>
    </row>
    <row r="986" spans="1:2" x14ac:dyDescent="0.25">
      <c r="A986" s="32" t="s">
        <v>7</v>
      </c>
      <c r="B986" s="32" t="s">
        <v>8</v>
      </c>
    </row>
    <row r="987" spans="1:2" x14ac:dyDescent="0.25">
      <c r="A987" s="32" t="s">
        <v>7</v>
      </c>
      <c r="B987" s="32" t="s">
        <v>8</v>
      </c>
    </row>
    <row r="988" spans="1:2" x14ac:dyDescent="0.25">
      <c r="A988" s="32" t="s">
        <v>7</v>
      </c>
      <c r="B988" s="32" t="s">
        <v>8</v>
      </c>
    </row>
    <row r="989" spans="1:2" x14ac:dyDescent="0.25">
      <c r="A989" s="32" t="s">
        <v>7</v>
      </c>
      <c r="B989" s="32" t="s">
        <v>8</v>
      </c>
    </row>
    <row r="990" spans="1:2" x14ac:dyDescent="0.25">
      <c r="A990" s="32" t="s">
        <v>7</v>
      </c>
      <c r="B990" s="32" t="s">
        <v>8</v>
      </c>
    </row>
    <row r="991" spans="1:2" x14ac:dyDescent="0.25">
      <c r="A991" s="32" t="s">
        <v>7</v>
      </c>
      <c r="B991" s="32" t="s">
        <v>8</v>
      </c>
    </row>
    <row r="992" spans="1:2" x14ac:dyDescent="0.25">
      <c r="A992" s="32" t="s">
        <v>7</v>
      </c>
      <c r="B992" s="32" t="s">
        <v>8</v>
      </c>
    </row>
    <row r="993" spans="1:2" x14ac:dyDescent="0.25">
      <c r="A993" s="32" t="s">
        <v>7</v>
      </c>
      <c r="B993" s="32" t="s">
        <v>8</v>
      </c>
    </row>
    <row r="994" spans="1:2" x14ac:dyDescent="0.25">
      <c r="A994" s="32" t="s">
        <v>7</v>
      </c>
      <c r="B994" s="32" t="s">
        <v>8</v>
      </c>
    </row>
    <row r="995" spans="1:2" x14ac:dyDescent="0.25">
      <c r="A995" s="32" t="s">
        <v>7</v>
      </c>
      <c r="B995" s="32" t="s">
        <v>8</v>
      </c>
    </row>
    <row r="996" spans="1:2" x14ac:dyDescent="0.25">
      <c r="A996" s="32" t="s">
        <v>7</v>
      </c>
      <c r="B996" s="32" t="s">
        <v>8</v>
      </c>
    </row>
    <row r="997" spans="1:2" x14ac:dyDescent="0.25">
      <c r="A997" s="32" t="s">
        <v>7</v>
      </c>
      <c r="B997" s="32" t="s">
        <v>8</v>
      </c>
    </row>
    <row r="998" spans="1:2" x14ac:dyDescent="0.25">
      <c r="A998" s="32" t="s">
        <v>7</v>
      </c>
      <c r="B998" s="32" t="s">
        <v>8</v>
      </c>
    </row>
    <row r="999" spans="1:2" x14ac:dyDescent="0.25">
      <c r="A999" s="32" t="s">
        <v>7</v>
      </c>
      <c r="B999" s="32" t="s">
        <v>8</v>
      </c>
    </row>
    <row r="1000" spans="1:2" x14ac:dyDescent="0.25">
      <c r="A1000" s="32" t="s">
        <v>7</v>
      </c>
      <c r="B1000" s="32" t="s">
        <v>8</v>
      </c>
    </row>
    <row r="1001" spans="1:2" x14ac:dyDescent="0.25">
      <c r="A1001" s="32" t="s">
        <v>7</v>
      </c>
      <c r="B1001" s="32" t="s">
        <v>8</v>
      </c>
    </row>
    <row r="1002" spans="1:2" x14ac:dyDescent="0.25">
      <c r="A1002" s="32" t="s">
        <v>7</v>
      </c>
      <c r="B1002" s="32" t="s">
        <v>8</v>
      </c>
    </row>
    <row r="1003" spans="1:2" x14ac:dyDescent="0.25">
      <c r="A1003" s="32" t="s">
        <v>7</v>
      </c>
      <c r="B1003" s="32" t="s">
        <v>8</v>
      </c>
    </row>
    <row r="1004" spans="1:2" x14ac:dyDescent="0.25">
      <c r="A1004" s="32" t="s">
        <v>7</v>
      </c>
      <c r="B1004" s="32" t="s">
        <v>8</v>
      </c>
    </row>
    <row r="1005" spans="1:2" x14ac:dyDescent="0.25">
      <c r="A1005" s="32" t="s">
        <v>7</v>
      </c>
      <c r="B1005" s="32" t="s">
        <v>8</v>
      </c>
    </row>
    <row r="1006" spans="1:2" x14ac:dyDescent="0.25">
      <c r="A1006" s="32" t="s">
        <v>7</v>
      </c>
      <c r="B1006" s="32" t="s">
        <v>8</v>
      </c>
    </row>
    <row r="1007" spans="1:2" x14ac:dyDescent="0.25">
      <c r="A1007" s="32" t="s">
        <v>7</v>
      </c>
      <c r="B1007" s="32" t="s">
        <v>8</v>
      </c>
    </row>
    <row r="1008" spans="1:2" x14ac:dyDescent="0.25">
      <c r="A1008" s="32" t="s">
        <v>7</v>
      </c>
      <c r="B1008" s="32" t="s">
        <v>8</v>
      </c>
    </row>
    <row r="1009" spans="1:2" x14ac:dyDescent="0.25">
      <c r="A1009" s="32" t="s">
        <v>7</v>
      </c>
      <c r="B1009" s="32" t="s">
        <v>8</v>
      </c>
    </row>
    <row r="1010" spans="1:2" x14ac:dyDescent="0.25">
      <c r="A1010" s="32" t="s">
        <v>7</v>
      </c>
      <c r="B1010" s="32" t="s">
        <v>8</v>
      </c>
    </row>
    <row r="1011" spans="1:2" x14ac:dyDescent="0.25">
      <c r="A1011" s="32" t="s">
        <v>7</v>
      </c>
      <c r="B1011" s="32" t="s">
        <v>8</v>
      </c>
    </row>
    <row r="1012" spans="1:2" x14ac:dyDescent="0.25">
      <c r="A1012" s="32" t="s">
        <v>7</v>
      </c>
      <c r="B1012" s="32" t="s">
        <v>8</v>
      </c>
    </row>
    <row r="1013" spans="1:2" x14ac:dyDescent="0.25">
      <c r="A1013" s="32" t="s">
        <v>7</v>
      </c>
      <c r="B1013" s="32" t="s">
        <v>8</v>
      </c>
    </row>
    <row r="1014" spans="1:2" x14ac:dyDescent="0.25">
      <c r="A1014" s="32" t="s">
        <v>7</v>
      </c>
      <c r="B1014" s="32" t="s">
        <v>8</v>
      </c>
    </row>
    <row r="1015" spans="1:2" x14ac:dyDescent="0.25">
      <c r="A1015" s="32" t="s">
        <v>7</v>
      </c>
      <c r="B1015" s="32" t="s">
        <v>8</v>
      </c>
    </row>
    <row r="1016" spans="1:2" x14ac:dyDescent="0.25">
      <c r="A1016" s="32" t="s">
        <v>7</v>
      </c>
      <c r="B1016" s="32" t="s">
        <v>8</v>
      </c>
    </row>
    <row r="1017" spans="1:2" x14ac:dyDescent="0.25">
      <c r="A1017" s="32" t="s">
        <v>7</v>
      </c>
      <c r="B1017" s="32" t="s">
        <v>8</v>
      </c>
    </row>
    <row r="1018" spans="1:2" x14ac:dyDescent="0.25">
      <c r="A1018" s="32" t="s">
        <v>7</v>
      </c>
      <c r="B1018" s="32" t="s">
        <v>8</v>
      </c>
    </row>
    <row r="1019" spans="1:2" x14ac:dyDescent="0.25">
      <c r="A1019" s="32" t="s">
        <v>7</v>
      </c>
      <c r="B1019" s="32" t="s">
        <v>8</v>
      </c>
    </row>
    <row r="1020" spans="1:2" x14ac:dyDescent="0.25">
      <c r="A1020" s="32" t="s">
        <v>7</v>
      </c>
      <c r="B1020" s="32" t="s">
        <v>8</v>
      </c>
    </row>
    <row r="1021" spans="1:2" x14ac:dyDescent="0.25">
      <c r="A1021" s="32" t="s">
        <v>7</v>
      </c>
      <c r="B1021" s="32" t="s">
        <v>8</v>
      </c>
    </row>
    <row r="1022" spans="1:2" x14ac:dyDescent="0.25">
      <c r="A1022" s="32" t="s">
        <v>7</v>
      </c>
      <c r="B1022" s="32" t="s">
        <v>8</v>
      </c>
    </row>
    <row r="1023" spans="1:2" x14ac:dyDescent="0.25">
      <c r="A1023" s="32" t="s">
        <v>7</v>
      </c>
      <c r="B1023" s="32" t="s">
        <v>8</v>
      </c>
    </row>
    <row r="1024" spans="1:2" x14ac:dyDescent="0.25">
      <c r="A1024" s="32" t="s">
        <v>7</v>
      </c>
      <c r="B1024" s="32" t="s">
        <v>8</v>
      </c>
    </row>
    <row r="1025" spans="1:2" x14ac:dyDescent="0.25">
      <c r="A1025" s="32" t="s">
        <v>7</v>
      </c>
      <c r="B1025" s="32" t="s">
        <v>8</v>
      </c>
    </row>
    <row r="1026" spans="1:2" x14ac:dyDescent="0.25">
      <c r="A1026" s="32" t="s">
        <v>7</v>
      </c>
      <c r="B1026" s="32" t="s">
        <v>8</v>
      </c>
    </row>
    <row r="1027" spans="1:2" x14ac:dyDescent="0.25">
      <c r="A1027" s="32" t="s">
        <v>7</v>
      </c>
      <c r="B1027" s="32" t="s">
        <v>8</v>
      </c>
    </row>
    <row r="1028" spans="1:2" x14ac:dyDescent="0.25">
      <c r="A1028" s="32" t="s">
        <v>7</v>
      </c>
      <c r="B1028" s="32" t="s">
        <v>8</v>
      </c>
    </row>
    <row r="1029" spans="1:2" x14ac:dyDescent="0.25">
      <c r="A1029" s="32" t="s">
        <v>7</v>
      </c>
      <c r="B1029" s="32" t="s">
        <v>8</v>
      </c>
    </row>
    <row r="1030" spans="1:2" x14ac:dyDescent="0.25">
      <c r="A1030" s="32" t="s">
        <v>7</v>
      </c>
      <c r="B1030" s="32" t="s">
        <v>8</v>
      </c>
    </row>
    <row r="1031" spans="1:2" x14ac:dyDescent="0.25">
      <c r="A1031" s="32" t="s">
        <v>7</v>
      </c>
      <c r="B1031" s="32" t="s">
        <v>8</v>
      </c>
    </row>
    <row r="1032" spans="1:2" x14ac:dyDescent="0.25">
      <c r="A1032" s="32" t="s">
        <v>7</v>
      </c>
      <c r="B1032" s="32" t="s">
        <v>8</v>
      </c>
    </row>
    <row r="1033" spans="1:2" x14ac:dyDescent="0.25">
      <c r="A1033" s="32" t="s">
        <v>7</v>
      </c>
      <c r="B1033" s="32" t="s">
        <v>8</v>
      </c>
    </row>
    <row r="1034" spans="1:2" x14ac:dyDescent="0.25">
      <c r="A1034" s="32" t="s">
        <v>7</v>
      </c>
      <c r="B1034" s="32" t="s">
        <v>8</v>
      </c>
    </row>
    <row r="1035" spans="1:2" x14ac:dyDescent="0.25">
      <c r="A1035" s="32" t="s">
        <v>7</v>
      </c>
      <c r="B1035" s="32" t="s">
        <v>8</v>
      </c>
    </row>
    <row r="1036" spans="1:2" x14ac:dyDescent="0.25">
      <c r="A1036" s="32" t="s">
        <v>7</v>
      </c>
      <c r="B1036" s="32" t="s">
        <v>8</v>
      </c>
    </row>
    <row r="1037" spans="1:2" x14ac:dyDescent="0.25">
      <c r="A1037" s="32" t="s">
        <v>7</v>
      </c>
      <c r="B1037" s="32" t="s">
        <v>8</v>
      </c>
    </row>
    <row r="1038" spans="1:2" x14ac:dyDescent="0.25">
      <c r="A1038" s="32" t="s">
        <v>7</v>
      </c>
      <c r="B1038" s="32" t="s">
        <v>8</v>
      </c>
    </row>
    <row r="1039" spans="1:2" x14ac:dyDescent="0.25">
      <c r="A1039" s="32" t="s">
        <v>7</v>
      </c>
      <c r="B1039" s="32" t="s">
        <v>8</v>
      </c>
    </row>
    <row r="1040" spans="1:2" x14ac:dyDescent="0.25">
      <c r="A1040" s="32" t="s">
        <v>7</v>
      </c>
      <c r="B1040" s="32" t="s">
        <v>8</v>
      </c>
    </row>
    <row r="1041" spans="1:2" x14ac:dyDescent="0.25">
      <c r="A1041" s="32" t="s">
        <v>7</v>
      </c>
      <c r="B1041" s="32" t="s">
        <v>8</v>
      </c>
    </row>
    <row r="1042" spans="1:2" x14ac:dyDescent="0.25">
      <c r="A1042" s="32" t="s">
        <v>7</v>
      </c>
      <c r="B1042" s="32" t="s">
        <v>8</v>
      </c>
    </row>
    <row r="1043" spans="1:2" x14ac:dyDescent="0.25">
      <c r="A1043" s="32" t="s">
        <v>7</v>
      </c>
      <c r="B1043" s="32" t="s">
        <v>8</v>
      </c>
    </row>
    <row r="1044" spans="1:2" x14ac:dyDescent="0.25">
      <c r="A1044" s="32" t="s">
        <v>7</v>
      </c>
      <c r="B1044" s="32" t="s">
        <v>8</v>
      </c>
    </row>
    <row r="1045" spans="1:2" x14ac:dyDescent="0.25">
      <c r="A1045" s="32" t="s">
        <v>7</v>
      </c>
      <c r="B1045" s="32" t="s">
        <v>8</v>
      </c>
    </row>
    <row r="1046" spans="1:2" x14ac:dyDescent="0.25">
      <c r="A1046" s="32" t="s">
        <v>7</v>
      </c>
      <c r="B1046" s="32" t="s">
        <v>8</v>
      </c>
    </row>
    <row r="1047" spans="1:2" x14ac:dyDescent="0.25">
      <c r="A1047" s="32" t="s">
        <v>7</v>
      </c>
      <c r="B1047" s="32" t="s">
        <v>8</v>
      </c>
    </row>
    <row r="1048" spans="1:2" x14ac:dyDescent="0.25">
      <c r="A1048" s="32" t="s">
        <v>7</v>
      </c>
      <c r="B1048" s="32" t="s">
        <v>8</v>
      </c>
    </row>
    <row r="1049" spans="1:2" x14ac:dyDescent="0.25">
      <c r="A1049" s="32" t="s">
        <v>7</v>
      </c>
      <c r="B1049" s="32" t="s">
        <v>8</v>
      </c>
    </row>
    <row r="1050" spans="1:2" x14ac:dyDescent="0.25">
      <c r="A1050" s="32" t="s">
        <v>7</v>
      </c>
      <c r="B1050" s="32" t="s">
        <v>8</v>
      </c>
    </row>
    <row r="1051" spans="1:2" x14ac:dyDescent="0.25">
      <c r="A1051" s="32" t="s">
        <v>7</v>
      </c>
      <c r="B1051" s="32" t="s">
        <v>8</v>
      </c>
    </row>
    <row r="1052" spans="1:2" x14ac:dyDescent="0.25">
      <c r="A1052" s="32" t="s">
        <v>7</v>
      </c>
      <c r="B1052" s="32" t="s">
        <v>8</v>
      </c>
    </row>
    <row r="1053" spans="1:2" x14ac:dyDescent="0.25">
      <c r="A1053" s="32" t="s">
        <v>7</v>
      </c>
      <c r="B1053" s="32" t="s">
        <v>8</v>
      </c>
    </row>
    <row r="1054" spans="1:2" x14ac:dyDescent="0.25">
      <c r="A1054" s="32" t="s">
        <v>7</v>
      </c>
      <c r="B1054" s="32" t="s">
        <v>8</v>
      </c>
    </row>
    <row r="1055" spans="1:2" x14ac:dyDescent="0.25">
      <c r="A1055" s="32" t="s">
        <v>878</v>
      </c>
      <c r="B1055" s="32" t="s">
        <v>879</v>
      </c>
    </row>
    <row r="1056" spans="1:2" x14ac:dyDescent="0.25">
      <c r="A1056" s="32" t="s">
        <v>878</v>
      </c>
      <c r="B1056" s="32" t="s">
        <v>879</v>
      </c>
    </row>
    <row r="1057" spans="1:2" x14ac:dyDescent="0.25">
      <c r="A1057" s="32" t="s">
        <v>878</v>
      </c>
      <c r="B1057" s="32" t="s">
        <v>879</v>
      </c>
    </row>
    <row r="1058" spans="1:2" x14ac:dyDescent="0.25">
      <c r="A1058" s="32" t="s">
        <v>878</v>
      </c>
      <c r="B1058" s="32" t="s">
        <v>879</v>
      </c>
    </row>
    <row r="1059" spans="1:2" x14ac:dyDescent="0.25">
      <c r="A1059" s="32" t="s">
        <v>878</v>
      </c>
      <c r="B1059" s="32" t="s">
        <v>879</v>
      </c>
    </row>
    <row r="1060" spans="1:2" x14ac:dyDescent="0.25">
      <c r="A1060" s="32" t="s">
        <v>878</v>
      </c>
      <c r="B1060" s="32" t="s">
        <v>879</v>
      </c>
    </row>
    <row r="1061" spans="1:2" x14ac:dyDescent="0.25">
      <c r="A1061" s="32" t="s">
        <v>878</v>
      </c>
      <c r="B1061" s="32" t="s">
        <v>879</v>
      </c>
    </row>
    <row r="1062" spans="1:2" x14ac:dyDescent="0.25">
      <c r="A1062" s="32" t="s">
        <v>878</v>
      </c>
      <c r="B1062" s="32" t="s">
        <v>879</v>
      </c>
    </row>
    <row r="1063" spans="1:2" x14ac:dyDescent="0.25">
      <c r="A1063" s="32" t="s">
        <v>878</v>
      </c>
      <c r="B1063" s="32" t="s">
        <v>879</v>
      </c>
    </row>
    <row r="1064" spans="1:2" x14ac:dyDescent="0.25">
      <c r="A1064" s="32" t="s">
        <v>878</v>
      </c>
      <c r="B1064" s="32" t="s">
        <v>879</v>
      </c>
    </row>
    <row r="1065" spans="1:2" x14ac:dyDescent="0.25">
      <c r="A1065" s="32" t="s">
        <v>878</v>
      </c>
      <c r="B1065" s="32" t="s">
        <v>879</v>
      </c>
    </row>
    <row r="1066" spans="1:2" x14ac:dyDescent="0.25">
      <c r="A1066" s="32" t="s">
        <v>878</v>
      </c>
      <c r="B1066" s="32" t="s">
        <v>879</v>
      </c>
    </row>
    <row r="1067" spans="1:2" x14ac:dyDescent="0.25">
      <c r="A1067" s="32" t="s">
        <v>878</v>
      </c>
      <c r="B1067" s="32" t="s">
        <v>879</v>
      </c>
    </row>
    <row r="1068" spans="1:2" x14ac:dyDescent="0.25">
      <c r="A1068" s="32" t="s">
        <v>878</v>
      </c>
      <c r="B1068" s="32" t="s">
        <v>879</v>
      </c>
    </row>
    <row r="1069" spans="1:2" x14ac:dyDescent="0.25">
      <c r="A1069" s="32" t="s">
        <v>878</v>
      </c>
      <c r="B1069" s="32" t="s">
        <v>879</v>
      </c>
    </row>
    <row r="1070" spans="1:2" x14ac:dyDescent="0.25">
      <c r="A1070" s="32" t="s">
        <v>878</v>
      </c>
      <c r="B1070" s="32" t="s">
        <v>879</v>
      </c>
    </row>
    <row r="1071" spans="1:2" x14ac:dyDescent="0.25">
      <c r="A1071" s="32" t="s">
        <v>878</v>
      </c>
      <c r="B1071" s="32" t="s">
        <v>879</v>
      </c>
    </row>
    <row r="1072" spans="1:2" x14ac:dyDescent="0.25">
      <c r="A1072" s="32" t="s">
        <v>878</v>
      </c>
      <c r="B1072" s="32" t="s">
        <v>879</v>
      </c>
    </row>
    <row r="1073" spans="1:2" x14ac:dyDescent="0.25">
      <c r="A1073" s="32" t="s">
        <v>878</v>
      </c>
      <c r="B1073" s="32" t="s">
        <v>879</v>
      </c>
    </row>
    <row r="1074" spans="1:2" x14ac:dyDescent="0.25">
      <c r="A1074" s="32" t="s">
        <v>878</v>
      </c>
      <c r="B1074" s="32" t="s">
        <v>879</v>
      </c>
    </row>
    <row r="1075" spans="1:2" x14ac:dyDescent="0.25">
      <c r="A1075" s="32" t="s">
        <v>878</v>
      </c>
      <c r="B1075" s="32" t="s">
        <v>879</v>
      </c>
    </row>
    <row r="1076" spans="1:2" x14ac:dyDescent="0.25">
      <c r="A1076" s="32" t="s">
        <v>878</v>
      </c>
      <c r="B1076" s="32" t="s">
        <v>879</v>
      </c>
    </row>
    <row r="1077" spans="1:2" x14ac:dyDescent="0.25">
      <c r="A1077" s="32" t="s">
        <v>878</v>
      </c>
      <c r="B1077" s="32" t="s">
        <v>879</v>
      </c>
    </row>
    <row r="1078" spans="1:2" x14ac:dyDescent="0.25">
      <c r="A1078" s="32" t="s">
        <v>878</v>
      </c>
      <c r="B1078" s="32" t="s">
        <v>879</v>
      </c>
    </row>
    <row r="1079" spans="1:2" x14ac:dyDescent="0.25">
      <c r="A1079" s="32" t="s">
        <v>878</v>
      </c>
      <c r="B1079" s="32" t="s">
        <v>879</v>
      </c>
    </row>
    <row r="1080" spans="1:2" x14ac:dyDescent="0.25">
      <c r="A1080" s="32" t="s">
        <v>878</v>
      </c>
      <c r="B1080" s="32" t="s">
        <v>879</v>
      </c>
    </row>
    <row r="1081" spans="1:2" x14ac:dyDescent="0.25">
      <c r="A1081" s="32" t="s">
        <v>878</v>
      </c>
      <c r="B1081" s="32" t="s">
        <v>879</v>
      </c>
    </row>
    <row r="1082" spans="1:2" x14ac:dyDescent="0.25">
      <c r="A1082" s="32" t="s">
        <v>878</v>
      </c>
      <c r="B1082" s="32" t="s">
        <v>879</v>
      </c>
    </row>
    <row r="1083" spans="1:2" x14ac:dyDescent="0.25">
      <c r="A1083" s="32" t="s">
        <v>878</v>
      </c>
      <c r="B1083" s="32" t="s">
        <v>879</v>
      </c>
    </row>
    <row r="1084" spans="1:2" x14ac:dyDescent="0.25">
      <c r="A1084" s="32" t="s">
        <v>878</v>
      </c>
      <c r="B1084" s="32" t="s">
        <v>879</v>
      </c>
    </row>
    <row r="1085" spans="1:2" x14ac:dyDescent="0.25">
      <c r="A1085" s="32" t="s">
        <v>878</v>
      </c>
      <c r="B1085" s="32" t="s">
        <v>879</v>
      </c>
    </row>
    <row r="1086" spans="1:2" x14ac:dyDescent="0.25">
      <c r="A1086" s="32" t="s">
        <v>68</v>
      </c>
      <c r="B1086" s="32" t="s">
        <v>252</v>
      </c>
    </row>
    <row r="1087" spans="1:2" x14ac:dyDescent="0.25">
      <c r="A1087" s="32" t="s">
        <v>68</v>
      </c>
      <c r="B1087" s="32" t="s">
        <v>252</v>
      </c>
    </row>
    <row r="1088" spans="1:2" x14ac:dyDescent="0.25">
      <c r="A1088" s="32" t="s">
        <v>68</v>
      </c>
      <c r="B1088" s="32" t="s">
        <v>252</v>
      </c>
    </row>
    <row r="1089" spans="1:2" x14ac:dyDescent="0.25">
      <c r="A1089" s="32" t="s">
        <v>68</v>
      </c>
      <c r="B1089" s="32" t="s">
        <v>252</v>
      </c>
    </row>
    <row r="1090" spans="1:2" x14ac:dyDescent="0.25">
      <c r="A1090" s="32" t="s">
        <v>68</v>
      </c>
      <c r="B1090" s="32" t="s">
        <v>252</v>
      </c>
    </row>
    <row r="1091" spans="1:2" x14ac:dyDescent="0.25">
      <c r="A1091" s="32" t="s">
        <v>68</v>
      </c>
      <c r="B1091" s="32" t="s">
        <v>252</v>
      </c>
    </row>
    <row r="1092" spans="1:2" x14ac:dyDescent="0.25">
      <c r="A1092" s="32" t="s">
        <v>68</v>
      </c>
      <c r="B1092" s="32" t="s">
        <v>252</v>
      </c>
    </row>
    <row r="1093" spans="1:2" x14ac:dyDescent="0.25">
      <c r="A1093" s="32" t="s">
        <v>68</v>
      </c>
      <c r="B1093" s="32" t="s">
        <v>252</v>
      </c>
    </row>
    <row r="1094" spans="1:2" x14ac:dyDescent="0.25">
      <c r="A1094" s="32" t="s">
        <v>68</v>
      </c>
      <c r="B1094" s="32" t="s">
        <v>252</v>
      </c>
    </row>
    <row r="1095" spans="1:2" x14ac:dyDescent="0.25">
      <c r="A1095" s="32" t="s">
        <v>68</v>
      </c>
      <c r="B1095" s="32" t="s">
        <v>252</v>
      </c>
    </row>
    <row r="1096" spans="1:2" x14ac:dyDescent="0.25">
      <c r="A1096" s="32" t="s">
        <v>68</v>
      </c>
      <c r="B1096" s="32" t="s">
        <v>252</v>
      </c>
    </row>
    <row r="1097" spans="1:2" x14ac:dyDescent="0.25">
      <c r="A1097" s="32" t="s">
        <v>68</v>
      </c>
      <c r="B1097" s="32" t="s">
        <v>252</v>
      </c>
    </row>
    <row r="1098" spans="1:2" x14ac:dyDescent="0.25">
      <c r="A1098" s="32" t="s">
        <v>68</v>
      </c>
      <c r="B1098" s="32" t="s">
        <v>252</v>
      </c>
    </row>
    <row r="1099" spans="1:2" x14ac:dyDescent="0.25">
      <c r="A1099" s="32" t="s">
        <v>68</v>
      </c>
      <c r="B1099" s="32" t="s">
        <v>252</v>
      </c>
    </row>
    <row r="1100" spans="1:2" x14ac:dyDescent="0.25">
      <c r="A1100" s="32" t="s">
        <v>68</v>
      </c>
      <c r="B1100" s="32" t="s">
        <v>252</v>
      </c>
    </row>
    <row r="1101" spans="1:2" x14ac:dyDescent="0.25">
      <c r="A1101" s="32" t="s">
        <v>68</v>
      </c>
      <c r="B1101" s="32" t="s">
        <v>252</v>
      </c>
    </row>
    <row r="1102" spans="1:2" x14ac:dyDescent="0.25">
      <c r="A1102" s="32" t="s">
        <v>68</v>
      </c>
      <c r="B1102" s="32" t="s">
        <v>252</v>
      </c>
    </row>
    <row r="1103" spans="1:2" x14ac:dyDescent="0.25">
      <c r="A1103" s="32" t="s">
        <v>68</v>
      </c>
      <c r="B1103" s="32" t="s">
        <v>252</v>
      </c>
    </row>
    <row r="1104" spans="1:2" x14ac:dyDescent="0.25">
      <c r="A1104" s="32" t="s">
        <v>68</v>
      </c>
      <c r="B1104" s="32" t="s">
        <v>252</v>
      </c>
    </row>
    <row r="1105" spans="1:2" x14ac:dyDescent="0.25">
      <c r="A1105" s="32" t="s">
        <v>68</v>
      </c>
      <c r="B1105" s="32" t="s">
        <v>252</v>
      </c>
    </row>
    <row r="1106" spans="1:2" x14ac:dyDescent="0.25">
      <c r="A1106" s="32" t="s">
        <v>68</v>
      </c>
      <c r="B1106" s="32" t="s">
        <v>252</v>
      </c>
    </row>
    <row r="1107" spans="1:2" x14ac:dyDescent="0.25">
      <c r="A1107" s="32" t="s">
        <v>68</v>
      </c>
      <c r="B1107" s="32" t="s">
        <v>252</v>
      </c>
    </row>
    <row r="1108" spans="1:2" x14ac:dyDescent="0.25">
      <c r="A1108" s="32" t="s">
        <v>68</v>
      </c>
      <c r="B1108" s="32" t="s">
        <v>252</v>
      </c>
    </row>
    <row r="1109" spans="1:2" x14ac:dyDescent="0.25">
      <c r="A1109" s="32" t="s">
        <v>68</v>
      </c>
      <c r="B1109" s="32" t="s">
        <v>252</v>
      </c>
    </row>
    <row r="1110" spans="1:2" x14ac:dyDescent="0.25">
      <c r="A1110" s="32" t="s">
        <v>68</v>
      </c>
      <c r="B1110" s="32" t="s">
        <v>252</v>
      </c>
    </row>
    <row r="1111" spans="1:2" x14ac:dyDescent="0.25">
      <c r="A1111" s="32" t="s">
        <v>68</v>
      </c>
      <c r="B1111" s="32" t="s">
        <v>252</v>
      </c>
    </row>
    <row r="1112" spans="1:2" x14ac:dyDescent="0.25">
      <c r="A1112" s="32" t="s">
        <v>68</v>
      </c>
      <c r="B1112" s="32" t="s">
        <v>252</v>
      </c>
    </row>
    <row r="1113" spans="1:2" x14ac:dyDescent="0.25">
      <c r="A1113" s="32" t="s">
        <v>68</v>
      </c>
      <c r="B1113" s="32" t="s">
        <v>252</v>
      </c>
    </row>
    <row r="1114" spans="1:2" x14ac:dyDescent="0.25">
      <c r="A1114" s="32" t="s">
        <v>68</v>
      </c>
      <c r="B1114" s="32" t="s">
        <v>252</v>
      </c>
    </row>
    <row r="1115" spans="1:2" x14ac:dyDescent="0.25">
      <c r="A1115" s="32" t="s">
        <v>68</v>
      </c>
      <c r="B1115" s="32" t="s">
        <v>252</v>
      </c>
    </row>
    <row r="1116" spans="1:2" x14ac:dyDescent="0.25">
      <c r="A1116" s="32" t="s">
        <v>68</v>
      </c>
      <c r="B1116" s="32" t="s">
        <v>252</v>
      </c>
    </row>
    <row r="1117" spans="1:2" x14ac:dyDescent="0.25">
      <c r="A1117" s="32" t="s">
        <v>68</v>
      </c>
      <c r="B1117" s="32" t="s">
        <v>252</v>
      </c>
    </row>
    <row r="1118" spans="1:2" x14ac:dyDescent="0.25">
      <c r="A1118" s="32" t="s">
        <v>68</v>
      </c>
      <c r="B1118" s="32" t="s">
        <v>252</v>
      </c>
    </row>
    <row r="1119" spans="1:2" x14ac:dyDescent="0.25">
      <c r="A1119" s="32" t="s">
        <v>68</v>
      </c>
      <c r="B1119" s="32" t="s">
        <v>252</v>
      </c>
    </row>
    <row r="1120" spans="1:2" x14ac:dyDescent="0.25">
      <c r="A1120" s="32" t="s">
        <v>68</v>
      </c>
      <c r="B1120" s="32" t="s">
        <v>252</v>
      </c>
    </row>
    <row r="1121" spans="1:2" x14ac:dyDescent="0.25">
      <c r="A1121" s="32" t="s">
        <v>68</v>
      </c>
      <c r="B1121" s="32" t="s">
        <v>252</v>
      </c>
    </row>
    <row r="1122" spans="1:2" x14ac:dyDescent="0.25">
      <c r="A1122" s="32" t="s">
        <v>68</v>
      </c>
      <c r="B1122" s="32" t="s">
        <v>252</v>
      </c>
    </row>
    <row r="1123" spans="1:2" x14ac:dyDescent="0.25">
      <c r="A1123" s="32" t="s">
        <v>68</v>
      </c>
      <c r="B1123" s="32" t="s">
        <v>252</v>
      </c>
    </row>
    <row r="1124" spans="1:2" x14ac:dyDescent="0.25">
      <c r="A1124" s="32" t="s">
        <v>68</v>
      </c>
      <c r="B1124" s="32" t="s">
        <v>252</v>
      </c>
    </row>
    <row r="1125" spans="1:2" x14ac:dyDescent="0.25">
      <c r="A1125" s="32" t="s">
        <v>68</v>
      </c>
      <c r="B1125" s="32" t="s">
        <v>252</v>
      </c>
    </row>
    <row r="1126" spans="1:2" x14ac:dyDescent="0.25">
      <c r="A1126" s="32" t="s">
        <v>68</v>
      </c>
      <c r="B1126" s="32" t="s">
        <v>252</v>
      </c>
    </row>
    <row r="1127" spans="1:2" x14ac:dyDescent="0.25">
      <c r="A1127" s="32" t="s">
        <v>68</v>
      </c>
      <c r="B1127" s="32" t="s">
        <v>252</v>
      </c>
    </row>
    <row r="1128" spans="1:2" x14ac:dyDescent="0.25">
      <c r="A1128" s="32" t="s">
        <v>68</v>
      </c>
      <c r="B1128" s="32" t="s">
        <v>252</v>
      </c>
    </row>
    <row r="1129" spans="1:2" x14ac:dyDescent="0.25">
      <c r="A1129" s="32" t="s">
        <v>304</v>
      </c>
      <c r="B1129" s="32" t="s">
        <v>305</v>
      </c>
    </row>
    <row r="1130" spans="1:2" x14ac:dyDescent="0.25">
      <c r="A1130" s="32" t="s">
        <v>304</v>
      </c>
      <c r="B1130" s="32" t="s">
        <v>305</v>
      </c>
    </row>
    <row r="1131" spans="1:2" x14ac:dyDescent="0.25">
      <c r="A1131" s="32" t="s">
        <v>304</v>
      </c>
      <c r="B1131" s="32" t="s">
        <v>305</v>
      </c>
    </row>
    <row r="1132" spans="1:2" x14ac:dyDescent="0.25">
      <c r="A1132" s="32" t="s">
        <v>304</v>
      </c>
      <c r="B1132" s="32" t="s">
        <v>305</v>
      </c>
    </row>
    <row r="1133" spans="1:2" x14ac:dyDescent="0.25">
      <c r="A1133" s="32" t="s">
        <v>304</v>
      </c>
      <c r="B1133" s="32" t="s">
        <v>305</v>
      </c>
    </row>
    <row r="1134" spans="1:2" x14ac:dyDescent="0.25">
      <c r="A1134" s="32" t="s">
        <v>304</v>
      </c>
      <c r="B1134" s="32" t="s">
        <v>305</v>
      </c>
    </row>
    <row r="1135" spans="1:2" x14ac:dyDescent="0.25">
      <c r="A1135" s="32" t="s">
        <v>304</v>
      </c>
      <c r="B1135" s="32" t="s">
        <v>305</v>
      </c>
    </row>
    <row r="1136" spans="1:2" x14ac:dyDescent="0.25">
      <c r="A1136" s="32" t="s">
        <v>304</v>
      </c>
      <c r="B1136" s="32" t="s">
        <v>305</v>
      </c>
    </row>
    <row r="1137" spans="1:2" x14ac:dyDescent="0.25">
      <c r="A1137" s="32" t="s">
        <v>304</v>
      </c>
      <c r="B1137" s="32" t="s">
        <v>305</v>
      </c>
    </row>
    <row r="1138" spans="1:2" x14ac:dyDescent="0.25">
      <c r="A1138" s="32" t="s">
        <v>304</v>
      </c>
      <c r="B1138" s="32" t="s">
        <v>305</v>
      </c>
    </row>
    <row r="1139" spans="1:2" x14ac:dyDescent="0.25">
      <c r="A1139" s="32" t="s">
        <v>304</v>
      </c>
      <c r="B1139" s="32" t="s">
        <v>305</v>
      </c>
    </row>
    <row r="1140" spans="1:2" x14ac:dyDescent="0.25">
      <c r="A1140" s="32" t="s">
        <v>304</v>
      </c>
      <c r="B1140" s="32" t="s">
        <v>305</v>
      </c>
    </row>
    <row r="1141" spans="1:2" x14ac:dyDescent="0.25">
      <c r="A1141" s="32" t="s">
        <v>304</v>
      </c>
      <c r="B1141" s="32" t="s">
        <v>305</v>
      </c>
    </row>
    <row r="1142" spans="1:2" x14ac:dyDescent="0.25">
      <c r="A1142" s="32" t="s">
        <v>304</v>
      </c>
      <c r="B1142" s="32" t="s">
        <v>305</v>
      </c>
    </row>
    <row r="1143" spans="1:2" x14ac:dyDescent="0.25">
      <c r="A1143" s="32" t="s">
        <v>304</v>
      </c>
      <c r="B1143" s="32" t="s">
        <v>305</v>
      </c>
    </row>
    <row r="1144" spans="1:2" x14ac:dyDescent="0.25">
      <c r="A1144" s="32" t="s">
        <v>304</v>
      </c>
      <c r="B1144" s="32" t="s">
        <v>305</v>
      </c>
    </row>
    <row r="1145" spans="1:2" x14ac:dyDescent="0.25">
      <c r="A1145" s="32" t="s">
        <v>304</v>
      </c>
      <c r="B1145" s="32" t="s">
        <v>305</v>
      </c>
    </row>
    <row r="1146" spans="1:2" x14ac:dyDescent="0.25">
      <c r="A1146" s="32" t="s">
        <v>304</v>
      </c>
      <c r="B1146" s="32" t="s">
        <v>305</v>
      </c>
    </row>
    <row r="1147" spans="1:2" x14ac:dyDescent="0.25">
      <c r="A1147" s="32" t="s">
        <v>304</v>
      </c>
      <c r="B1147" s="32" t="s">
        <v>305</v>
      </c>
    </row>
    <row r="1148" spans="1:2" x14ac:dyDescent="0.25">
      <c r="A1148" s="32" t="s">
        <v>304</v>
      </c>
      <c r="B1148" s="32" t="s">
        <v>305</v>
      </c>
    </row>
    <row r="1149" spans="1:2" x14ac:dyDescent="0.25">
      <c r="A1149" s="32" t="s">
        <v>304</v>
      </c>
      <c r="B1149" s="32" t="s">
        <v>305</v>
      </c>
    </row>
    <row r="1150" spans="1:2" x14ac:dyDescent="0.25">
      <c r="A1150" s="32" t="s">
        <v>261</v>
      </c>
      <c r="B1150" s="32" t="s">
        <v>262</v>
      </c>
    </row>
    <row r="1151" spans="1:2" x14ac:dyDescent="0.25">
      <c r="A1151" s="32" t="s">
        <v>261</v>
      </c>
      <c r="B1151" s="32" t="s">
        <v>262</v>
      </c>
    </row>
    <row r="1152" spans="1:2" x14ac:dyDescent="0.25">
      <c r="A1152" s="32" t="s">
        <v>261</v>
      </c>
      <c r="B1152" s="32" t="s">
        <v>262</v>
      </c>
    </row>
    <row r="1153" spans="1:2" x14ac:dyDescent="0.25">
      <c r="A1153" s="32" t="s">
        <v>261</v>
      </c>
      <c r="B1153" s="32" t="s">
        <v>262</v>
      </c>
    </row>
    <row r="1154" spans="1:2" x14ac:dyDescent="0.25">
      <c r="A1154" s="32" t="s">
        <v>261</v>
      </c>
      <c r="B1154" s="32" t="s">
        <v>262</v>
      </c>
    </row>
    <row r="1155" spans="1:2" x14ac:dyDescent="0.25">
      <c r="A1155" s="32" t="s">
        <v>261</v>
      </c>
      <c r="B1155" s="32" t="s">
        <v>262</v>
      </c>
    </row>
    <row r="1156" spans="1:2" x14ac:dyDescent="0.25">
      <c r="A1156" s="32" t="s">
        <v>261</v>
      </c>
      <c r="B1156" s="32" t="s">
        <v>262</v>
      </c>
    </row>
    <row r="1157" spans="1:2" x14ac:dyDescent="0.25">
      <c r="A1157" s="32" t="s">
        <v>261</v>
      </c>
      <c r="B1157" s="32" t="s">
        <v>262</v>
      </c>
    </row>
    <row r="1158" spans="1:2" x14ac:dyDescent="0.25">
      <c r="A1158" s="32" t="s">
        <v>261</v>
      </c>
      <c r="B1158" s="32" t="s">
        <v>262</v>
      </c>
    </row>
    <row r="1159" spans="1:2" x14ac:dyDescent="0.25">
      <c r="A1159" s="32" t="s">
        <v>261</v>
      </c>
      <c r="B1159" s="32" t="s">
        <v>262</v>
      </c>
    </row>
    <row r="1160" spans="1:2" x14ac:dyDescent="0.25">
      <c r="A1160" s="32" t="s">
        <v>261</v>
      </c>
      <c r="B1160" s="32" t="s">
        <v>262</v>
      </c>
    </row>
    <row r="1161" spans="1:2" x14ac:dyDescent="0.25">
      <c r="A1161" s="32" t="s">
        <v>261</v>
      </c>
      <c r="B1161" s="32" t="s">
        <v>262</v>
      </c>
    </row>
    <row r="1162" spans="1:2" x14ac:dyDescent="0.25">
      <c r="A1162" s="32" t="s">
        <v>261</v>
      </c>
      <c r="B1162" s="32" t="s">
        <v>262</v>
      </c>
    </row>
    <row r="1163" spans="1:2" x14ac:dyDescent="0.25">
      <c r="A1163" s="32" t="s">
        <v>261</v>
      </c>
      <c r="B1163" s="32" t="s">
        <v>262</v>
      </c>
    </row>
    <row r="1164" spans="1:2" x14ac:dyDescent="0.25">
      <c r="A1164" s="32" t="s">
        <v>261</v>
      </c>
      <c r="B1164" s="32" t="s">
        <v>262</v>
      </c>
    </row>
    <row r="1165" spans="1:2" x14ac:dyDescent="0.25">
      <c r="A1165" s="32" t="s">
        <v>261</v>
      </c>
      <c r="B1165" s="32" t="s">
        <v>262</v>
      </c>
    </row>
    <row r="1166" spans="1:2" x14ac:dyDescent="0.25">
      <c r="A1166" s="32" t="s">
        <v>261</v>
      </c>
      <c r="B1166" s="32" t="s">
        <v>262</v>
      </c>
    </row>
    <row r="1167" spans="1:2" x14ac:dyDescent="0.25">
      <c r="A1167" s="32" t="s">
        <v>261</v>
      </c>
      <c r="B1167" s="32" t="s">
        <v>262</v>
      </c>
    </row>
    <row r="1168" spans="1:2" x14ac:dyDescent="0.25">
      <c r="A1168" s="32" t="s">
        <v>261</v>
      </c>
      <c r="B1168" s="32" t="s">
        <v>262</v>
      </c>
    </row>
    <row r="1169" spans="1:2" x14ac:dyDescent="0.25">
      <c r="A1169" s="32" t="s">
        <v>261</v>
      </c>
      <c r="B1169" s="32" t="s">
        <v>262</v>
      </c>
    </row>
    <row r="1170" spans="1:2" x14ac:dyDescent="0.25">
      <c r="A1170" s="32" t="s">
        <v>261</v>
      </c>
      <c r="B1170" s="32" t="s">
        <v>262</v>
      </c>
    </row>
    <row r="1171" spans="1:2" x14ac:dyDescent="0.25">
      <c r="A1171" s="32" t="s">
        <v>261</v>
      </c>
      <c r="B1171" s="32" t="s">
        <v>262</v>
      </c>
    </row>
    <row r="1172" spans="1:2" x14ac:dyDescent="0.25">
      <c r="A1172" s="32" t="s">
        <v>261</v>
      </c>
      <c r="B1172" s="32" t="s">
        <v>262</v>
      </c>
    </row>
    <row r="1173" spans="1:2" x14ac:dyDescent="0.25">
      <c r="A1173" s="32" t="s">
        <v>261</v>
      </c>
      <c r="B1173" s="32" t="s">
        <v>262</v>
      </c>
    </row>
    <row r="1174" spans="1:2" x14ac:dyDescent="0.25">
      <c r="A1174" s="32" t="s">
        <v>261</v>
      </c>
      <c r="B1174" s="32" t="s">
        <v>262</v>
      </c>
    </row>
    <row r="1175" spans="1:2" x14ac:dyDescent="0.25">
      <c r="A1175" s="32" t="s">
        <v>261</v>
      </c>
      <c r="B1175" s="32" t="s">
        <v>262</v>
      </c>
    </row>
    <row r="1176" spans="1:2" x14ac:dyDescent="0.25">
      <c r="A1176" s="32" t="s">
        <v>261</v>
      </c>
      <c r="B1176" s="32" t="s">
        <v>262</v>
      </c>
    </row>
    <row r="1177" spans="1:2" x14ac:dyDescent="0.25">
      <c r="A1177" s="32" t="s">
        <v>261</v>
      </c>
      <c r="B1177" s="32" t="s">
        <v>262</v>
      </c>
    </row>
    <row r="1178" spans="1:2" x14ac:dyDescent="0.25">
      <c r="A1178" s="32" t="s">
        <v>261</v>
      </c>
      <c r="B1178" s="32" t="s">
        <v>262</v>
      </c>
    </row>
    <row r="1179" spans="1:2" x14ac:dyDescent="0.25">
      <c r="A1179" s="32" t="s">
        <v>261</v>
      </c>
      <c r="B1179" s="32" t="s">
        <v>262</v>
      </c>
    </row>
    <row r="1180" spans="1:2" x14ac:dyDescent="0.25">
      <c r="A1180" s="32" t="s">
        <v>261</v>
      </c>
      <c r="B1180" s="32" t="s">
        <v>262</v>
      </c>
    </row>
    <row r="1181" spans="1:2" x14ac:dyDescent="0.25">
      <c r="A1181" s="32" t="s">
        <v>261</v>
      </c>
      <c r="B1181" s="32" t="s">
        <v>262</v>
      </c>
    </row>
    <row r="1182" spans="1:2" x14ac:dyDescent="0.25">
      <c r="A1182" s="32" t="s">
        <v>261</v>
      </c>
      <c r="B1182" s="32" t="s">
        <v>262</v>
      </c>
    </row>
    <row r="1183" spans="1:2" x14ac:dyDescent="0.25">
      <c r="A1183" s="32" t="s">
        <v>261</v>
      </c>
      <c r="B1183" s="32" t="s">
        <v>262</v>
      </c>
    </row>
    <row r="1184" spans="1:2" x14ac:dyDescent="0.25">
      <c r="A1184" s="32" t="s">
        <v>261</v>
      </c>
      <c r="B1184" s="32" t="s">
        <v>262</v>
      </c>
    </row>
    <row r="1185" spans="1:2" x14ac:dyDescent="0.25">
      <c r="A1185" s="32" t="s">
        <v>261</v>
      </c>
      <c r="B1185" s="32" t="s">
        <v>262</v>
      </c>
    </row>
    <row r="1186" spans="1:2" x14ac:dyDescent="0.25">
      <c r="A1186" s="32" t="s">
        <v>261</v>
      </c>
      <c r="B1186" s="32" t="s">
        <v>262</v>
      </c>
    </row>
    <row r="1187" spans="1:2" x14ac:dyDescent="0.25">
      <c r="A1187" s="32" t="s">
        <v>261</v>
      </c>
      <c r="B1187" s="32" t="s">
        <v>262</v>
      </c>
    </row>
    <row r="1188" spans="1:2" x14ac:dyDescent="0.25">
      <c r="A1188" s="32" t="s">
        <v>261</v>
      </c>
      <c r="B1188" s="32" t="s">
        <v>262</v>
      </c>
    </row>
    <row r="1189" spans="1:2" x14ac:dyDescent="0.25">
      <c r="A1189" s="32" t="s">
        <v>261</v>
      </c>
      <c r="B1189" s="32" t="s">
        <v>262</v>
      </c>
    </row>
    <row r="1190" spans="1:2" x14ac:dyDescent="0.25">
      <c r="A1190" s="32" t="s">
        <v>261</v>
      </c>
      <c r="B1190" s="32" t="s">
        <v>262</v>
      </c>
    </row>
    <row r="1191" spans="1:2" x14ac:dyDescent="0.25">
      <c r="A1191" s="32" t="s">
        <v>261</v>
      </c>
      <c r="B1191" s="32" t="s">
        <v>262</v>
      </c>
    </row>
    <row r="1192" spans="1:2" x14ac:dyDescent="0.25">
      <c r="A1192" s="32" t="s">
        <v>261</v>
      </c>
      <c r="B1192" s="32" t="s">
        <v>262</v>
      </c>
    </row>
    <row r="1193" spans="1:2" x14ac:dyDescent="0.25">
      <c r="A1193" s="32" t="s">
        <v>261</v>
      </c>
      <c r="B1193" s="32" t="s">
        <v>262</v>
      </c>
    </row>
    <row r="1194" spans="1:2" x14ac:dyDescent="0.25">
      <c r="A1194" s="32" t="s">
        <v>261</v>
      </c>
      <c r="B1194" s="32" t="s">
        <v>262</v>
      </c>
    </row>
    <row r="1195" spans="1:2" x14ac:dyDescent="0.25">
      <c r="A1195" s="32" t="s">
        <v>261</v>
      </c>
      <c r="B1195" s="32" t="s">
        <v>262</v>
      </c>
    </row>
    <row r="1196" spans="1:2" x14ac:dyDescent="0.25">
      <c r="A1196" s="32" t="s">
        <v>261</v>
      </c>
      <c r="B1196" s="32" t="s">
        <v>262</v>
      </c>
    </row>
    <row r="1197" spans="1:2" x14ac:dyDescent="0.25">
      <c r="A1197" s="32" t="s">
        <v>261</v>
      </c>
      <c r="B1197" s="32" t="s">
        <v>262</v>
      </c>
    </row>
    <row r="1198" spans="1:2" x14ac:dyDescent="0.25">
      <c r="A1198" s="32" t="s">
        <v>261</v>
      </c>
      <c r="B1198" s="32" t="s">
        <v>262</v>
      </c>
    </row>
    <row r="1199" spans="1:2" x14ac:dyDescent="0.25">
      <c r="A1199" s="32" t="s">
        <v>261</v>
      </c>
      <c r="B1199" s="32" t="s">
        <v>262</v>
      </c>
    </row>
    <row r="1200" spans="1:2" x14ac:dyDescent="0.25">
      <c r="A1200" s="32" t="s">
        <v>261</v>
      </c>
      <c r="B1200" s="32" t="s">
        <v>262</v>
      </c>
    </row>
    <row r="1201" spans="1:2" x14ac:dyDescent="0.25">
      <c r="A1201" s="32" t="s">
        <v>261</v>
      </c>
      <c r="B1201" s="32" t="s">
        <v>262</v>
      </c>
    </row>
    <row r="1202" spans="1:2" x14ac:dyDescent="0.25">
      <c r="A1202" s="32" t="s">
        <v>261</v>
      </c>
      <c r="B1202" s="32" t="s">
        <v>262</v>
      </c>
    </row>
    <row r="1203" spans="1:2" x14ac:dyDescent="0.25">
      <c r="A1203" s="32" t="s">
        <v>261</v>
      </c>
      <c r="B1203" s="32" t="s">
        <v>262</v>
      </c>
    </row>
    <row r="1204" spans="1:2" x14ac:dyDescent="0.25">
      <c r="A1204" s="32" t="s">
        <v>261</v>
      </c>
      <c r="B1204" s="32" t="s">
        <v>262</v>
      </c>
    </row>
    <row r="1205" spans="1:2" x14ac:dyDescent="0.25">
      <c r="A1205" s="32" t="s">
        <v>261</v>
      </c>
      <c r="B1205" s="32" t="s">
        <v>262</v>
      </c>
    </row>
    <row r="1206" spans="1:2" x14ac:dyDescent="0.25">
      <c r="A1206" s="32" t="s">
        <v>261</v>
      </c>
      <c r="B1206" s="32" t="s">
        <v>262</v>
      </c>
    </row>
    <row r="1207" spans="1:2" x14ac:dyDescent="0.25">
      <c r="A1207" s="32" t="s">
        <v>261</v>
      </c>
      <c r="B1207" s="32" t="s">
        <v>262</v>
      </c>
    </row>
    <row r="1208" spans="1:2" x14ac:dyDescent="0.25">
      <c r="A1208" s="32" t="s">
        <v>261</v>
      </c>
      <c r="B1208" s="32" t="s">
        <v>262</v>
      </c>
    </row>
    <row r="1209" spans="1:2" ht="30" x14ac:dyDescent="0.25">
      <c r="A1209" s="32" t="s">
        <v>2100</v>
      </c>
      <c r="B1209" s="32" t="s">
        <v>2101</v>
      </c>
    </row>
    <row r="1210" spans="1:2" x14ac:dyDescent="0.25">
      <c r="A1210" s="32" t="s">
        <v>1045</v>
      </c>
      <c r="B1210" s="32" t="s">
        <v>1046</v>
      </c>
    </row>
    <row r="1211" spans="1:2" x14ac:dyDescent="0.25">
      <c r="A1211" s="32" t="s">
        <v>1045</v>
      </c>
      <c r="B1211" s="32" t="s">
        <v>1046</v>
      </c>
    </row>
    <row r="1212" spans="1:2" x14ac:dyDescent="0.25">
      <c r="A1212" s="32" t="s">
        <v>1045</v>
      </c>
      <c r="B1212" s="32" t="s">
        <v>1046</v>
      </c>
    </row>
    <row r="1213" spans="1:2" x14ac:dyDescent="0.25">
      <c r="A1213" s="32" t="s">
        <v>1045</v>
      </c>
      <c r="B1213" s="32" t="s">
        <v>1046</v>
      </c>
    </row>
    <row r="1214" spans="1:2" x14ac:dyDescent="0.25">
      <c r="A1214" s="32" t="s">
        <v>1045</v>
      </c>
      <c r="B1214" s="32" t="s">
        <v>1046</v>
      </c>
    </row>
    <row r="1215" spans="1:2" x14ac:dyDescent="0.25">
      <c r="A1215" s="32" t="s">
        <v>1045</v>
      </c>
      <c r="B1215" s="32" t="s">
        <v>1046</v>
      </c>
    </row>
    <row r="1216" spans="1:2" x14ac:dyDescent="0.25">
      <c r="A1216" s="32" t="s">
        <v>1045</v>
      </c>
      <c r="B1216" s="32" t="s">
        <v>1046</v>
      </c>
    </row>
    <row r="1217" spans="1:2" x14ac:dyDescent="0.25">
      <c r="A1217" s="32" t="s">
        <v>1045</v>
      </c>
      <c r="B1217" s="32" t="s">
        <v>1046</v>
      </c>
    </row>
    <row r="1218" spans="1:2" x14ac:dyDescent="0.25">
      <c r="A1218" s="32" t="s">
        <v>1045</v>
      </c>
      <c r="B1218" s="32" t="s">
        <v>1046</v>
      </c>
    </row>
    <row r="1219" spans="1:2" x14ac:dyDescent="0.25">
      <c r="A1219" s="32" t="s">
        <v>1045</v>
      </c>
      <c r="B1219" s="32" t="s">
        <v>1046</v>
      </c>
    </row>
    <row r="1220" spans="1:2" x14ac:dyDescent="0.25">
      <c r="A1220" s="32" t="s">
        <v>1045</v>
      </c>
      <c r="B1220" s="32" t="s">
        <v>1046</v>
      </c>
    </row>
    <row r="1221" spans="1:2" x14ac:dyDescent="0.25">
      <c r="A1221" s="32" t="s">
        <v>1045</v>
      </c>
      <c r="B1221" s="32" t="s">
        <v>1046</v>
      </c>
    </row>
    <row r="1222" spans="1:2" x14ac:dyDescent="0.25">
      <c r="A1222" s="32" t="s">
        <v>1045</v>
      </c>
      <c r="B1222" s="32" t="s">
        <v>1046</v>
      </c>
    </row>
    <row r="1223" spans="1:2" x14ac:dyDescent="0.25">
      <c r="A1223" s="32" t="s">
        <v>1045</v>
      </c>
      <c r="B1223" s="32" t="s">
        <v>1046</v>
      </c>
    </row>
    <row r="1224" spans="1:2" x14ac:dyDescent="0.25">
      <c r="A1224" s="32" t="s">
        <v>1045</v>
      </c>
      <c r="B1224" s="32" t="s">
        <v>1046</v>
      </c>
    </row>
    <row r="1225" spans="1:2" x14ac:dyDescent="0.25">
      <c r="A1225" s="32" t="s">
        <v>1045</v>
      </c>
      <c r="B1225" s="32" t="s">
        <v>1046</v>
      </c>
    </row>
    <row r="1226" spans="1:2" x14ac:dyDescent="0.25">
      <c r="A1226" s="32" t="s">
        <v>1045</v>
      </c>
      <c r="B1226" s="32" t="s">
        <v>1046</v>
      </c>
    </row>
    <row r="1227" spans="1:2" x14ac:dyDescent="0.25">
      <c r="A1227" s="32" t="s">
        <v>1045</v>
      </c>
      <c r="B1227" s="32" t="s">
        <v>1046</v>
      </c>
    </row>
    <row r="1228" spans="1:2" x14ac:dyDescent="0.25">
      <c r="A1228" s="32" t="s">
        <v>1045</v>
      </c>
      <c r="B1228" s="32" t="s">
        <v>1046</v>
      </c>
    </row>
    <row r="1229" spans="1:2" x14ac:dyDescent="0.25">
      <c r="A1229" s="32" t="s">
        <v>1045</v>
      </c>
      <c r="B1229" s="32" t="s">
        <v>1046</v>
      </c>
    </row>
    <row r="1230" spans="1:2" x14ac:dyDescent="0.25">
      <c r="A1230" s="32" t="s">
        <v>1045</v>
      </c>
      <c r="B1230" s="32" t="s">
        <v>1046</v>
      </c>
    </row>
    <row r="1231" spans="1:2" x14ac:dyDescent="0.25">
      <c r="A1231" s="32" t="s">
        <v>1045</v>
      </c>
      <c r="B1231" s="32" t="s">
        <v>1046</v>
      </c>
    </row>
    <row r="1232" spans="1:2" x14ac:dyDescent="0.25">
      <c r="A1232" s="32" t="s">
        <v>1045</v>
      </c>
      <c r="B1232" s="32" t="s">
        <v>1046</v>
      </c>
    </row>
    <row r="1233" spans="1:2" x14ac:dyDescent="0.25">
      <c r="A1233" s="32" t="s">
        <v>1045</v>
      </c>
      <c r="B1233" s="32" t="s">
        <v>1046</v>
      </c>
    </row>
    <row r="1234" spans="1:2" x14ac:dyDescent="0.25">
      <c r="A1234" s="32" t="s">
        <v>1045</v>
      </c>
      <c r="B1234" s="32" t="s">
        <v>1046</v>
      </c>
    </row>
    <row r="1235" spans="1:2" x14ac:dyDescent="0.25">
      <c r="A1235" s="32" t="s">
        <v>1045</v>
      </c>
      <c r="B1235" s="32" t="s">
        <v>1046</v>
      </c>
    </row>
    <row r="1236" spans="1:2" x14ac:dyDescent="0.25">
      <c r="A1236" s="32" t="s">
        <v>1045</v>
      </c>
      <c r="B1236" s="32" t="s">
        <v>1046</v>
      </c>
    </row>
    <row r="1237" spans="1:2" x14ac:dyDescent="0.25">
      <c r="A1237" s="32" t="s">
        <v>1045</v>
      </c>
      <c r="B1237" s="32" t="s">
        <v>1046</v>
      </c>
    </row>
    <row r="1238" spans="1:2" x14ac:dyDescent="0.25">
      <c r="A1238" s="32" t="s">
        <v>1045</v>
      </c>
      <c r="B1238" s="32" t="s">
        <v>1046</v>
      </c>
    </row>
    <row r="1239" spans="1:2" x14ac:dyDescent="0.25">
      <c r="A1239" s="32" t="s">
        <v>1045</v>
      </c>
      <c r="B1239" s="32" t="s">
        <v>1046</v>
      </c>
    </row>
    <row r="1240" spans="1:2" x14ac:dyDescent="0.25">
      <c r="A1240" s="32" t="s">
        <v>1045</v>
      </c>
      <c r="B1240" s="32" t="s">
        <v>1046</v>
      </c>
    </row>
    <row r="1241" spans="1:2" x14ac:dyDescent="0.25">
      <c r="A1241" s="32" t="s">
        <v>1045</v>
      </c>
      <c r="B1241" s="32" t="s">
        <v>1046</v>
      </c>
    </row>
    <row r="1242" spans="1:2" x14ac:dyDescent="0.25">
      <c r="A1242" s="32" t="s">
        <v>1045</v>
      </c>
      <c r="B1242" s="32" t="s">
        <v>1046</v>
      </c>
    </row>
    <row r="1243" spans="1:2" x14ac:dyDescent="0.25">
      <c r="A1243" s="32" t="s">
        <v>1045</v>
      </c>
      <c r="B1243" s="32" t="s">
        <v>1046</v>
      </c>
    </row>
    <row r="1244" spans="1:2" x14ac:dyDescent="0.25">
      <c r="A1244" s="32" t="s">
        <v>1045</v>
      </c>
      <c r="B1244" s="32" t="s">
        <v>1046</v>
      </c>
    </row>
    <row r="1245" spans="1:2" x14ac:dyDescent="0.25">
      <c r="A1245" s="32" t="s">
        <v>1045</v>
      </c>
      <c r="B1245" s="32" t="s">
        <v>1046</v>
      </c>
    </row>
    <row r="1246" spans="1:2" x14ac:dyDescent="0.25">
      <c r="A1246" s="32" t="s">
        <v>1045</v>
      </c>
      <c r="B1246" s="32" t="s">
        <v>1046</v>
      </c>
    </row>
    <row r="1247" spans="1:2" x14ac:dyDescent="0.25">
      <c r="A1247" s="32" t="s">
        <v>143</v>
      </c>
      <c r="B1247" s="32" t="s">
        <v>144</v>
      </c>
    </row>
    <row r="1248" spans="1:2" x14ac:dyDescent="0.25">
      <c r="A1248" s="32" t="s">
        <v>143</v>
      </c>
      <c r="B1248" s="32" t="s">
        <v>144</v>
      </c>
    </row>
    <row r="1249" spans="1:2" x14ac:dyDescent="0.25">
      <c r="A1249" s="32" t="s">
        <v>143</v>
      </c>
      <c r="B1249" s="32" t="s">
        <v>144</v>
      </c>
    </row>
    <row r="1250" spans="1:2" x14ac:dyDescent="0.25">
      <c r="A1250" s="32" t="s">
        <v>143</v>
      </c>
      <c r="B1250" s="32" t="s">
        <v>144</v>
      </c>
    </row>
    <row r="1251" spans="1:2" x14ac:dyDescent="0.25">
      <c r="A1251" s="32" t="s">
        <v>143</v>
      </c>
      <c r="B1251" s="32" t="s">
        <v>144</v>
      </c>
    </row>
    <row r="1252" spans="1:2" x14ac:dyDescent="0.25">
      <c r="A1252" s="32" t="s">
        <v>143</v>
      </c>
      <c r="B1252" s="32" t="s">
        <v>144</v>
      </c>
    </row>
    <row r="1253" spans="1:2" x14ac:dyDescent="0.25">
      <c r="A1253" s="32" t="s">
        <v>143</v>
      </c>
      <c r="B1253" s="32" t="s">
        <v>144</v>
      </c>
    </row>
    <row r="1254" spans="1:2" x14ac:dyDescent="0.25">
      <c r="A1254" s="32" t="s">
        <v>143</v>
      </c>
      <c r="B1254" s="32" t="s">
        <v>144</v>
      </c>
    </row>
    <row r="1255" spans="1:2" x14ac:dyDescent="0.25">
      <c r="A1255" s="32" t="s">
        <v>143</v>
      </c>
      <c r="B1255" s="32" t="s">
        <v>144</v>
      </c>
    </row>
    <row r="1256" spans="1:2" x14ac:dyDescent="0.25">
      <c r="A1256" s="32" t="s">
        <v>143</v>
      </c>
      <c r="B1256" s="32" t="s">
        <v>144</v>
      </c>
    </row>
    <row r="1257" spans="1:2" x14ac:dyDescent="0.25">
      <c r="A1257" s="32" t="s">
        <v>143</v>
      </c>
      <c r="B1257" s="32" t="s">
        <v>144</v>
      </c>
    </row>
    <row r="1258" spans="1:2" x14ac:dyDescent="0.25">
      <c r="A1258" s="32" t="s">
        <v>143</v>
      </c>
      <c r="B1258" s="32" t="s">
        <v>144</v>
      </c>
    </row>
    <row r="1259" spans="1:2" x14ac:dyDescent="0.25">
      <c r="A1259" s="32" t="s">
        <v>143</v>
      </c>
      <c r="B1259" s="32" t="s">
        <v>144</v>
      </c>
    </row>
    <row r="1260" spans="1:2" x14ac:dyDescent="0.25">
      <c r="A1260" s="32" t="s">
        <v>143</v>
      </c>
      <c r="B1260" s="32" t="s">
        <v>144</v>
      </c>
    </row>
    <row r="1261" spans="1:2" x14ac:dyDescent="0.25">
      <c r="A1261" s="32" t="s">
        <v>143</v>
      </c>
      <c r="B1261" s="32" t="s">
        <v>144</v>
      </c>
    </row>
    <row r="1262" spans="1:2" x14ac:dyDescent="0.25">
      <c r="A1262" s="32" t="s">
        <v>143</v>
      </c>
      <c r="B1262" s="32" t="s">
        <v>144</v>
      </c>
    </row>
    <row r="1263" spans="1:2" x14ac:dyDescent="0.25">
      <c r="A1263" s="32" t="s">
        <v>143</v>
      </c>
      <c r="B1263" s="32" t="s">
        <v>144</v>
      </c>
    </row>
    <row r="1264" spans="1:2" x14ac:dyDescent="0.25">
      <c r="A1264" s="32" t="s">
        <v>143</v>
      </c>
      <c r="B1264" s="32" t="s">
        <v>144</v>
      </c>
    </row>
    <row r="1265" spans="1:2" x14ac:dyDescent="0.25">
      <c r="A1265" s="32" t="s">
        <v>143</v>
      </c>
      <c r="B1265" s="32" t="s">
        <v>144</v>
      </c>
    </row>
    <row r="1266" spans="1:2" x14ac:dyDescent="0.25">
      <c r="A1266" s="32" t="s">
        <v>143</v>
      </c>
      <c r="B1266" s="32" t="s">
        <v>144</v>
      </c>
    </row>
    <row r="1267" spans="1:2" x14ac:dyDescent="0.25">
      <c r="A1267" s="32" t="s">
        <v>143</v>
      </c>
      <c r="B1267" s="32" t="s">
        <v>144</v>
      </c>
    </row>
    <row r="1268" spans="1:2" x14ac:dyDescent="0.25">
      <c r="A1268" s="32" t="s">
        <v>143</v>
      </c>
      <c r="B1268" s="32" t="s">
        <v>144</v>
      </c>
    </row>
    <row r="1269" spans="1:2" x14ac:dyDescent="0.25">
      <c r="A1269" s="32" t="s">
        <v>143</v>
      </c>
      <c r="B1269" s="32" t="s">
        <v>144</v>
      </c>
    </row>
    <row r="1270" spans="1:2" x14ac:dyDescent="0.25">
      <c r="A1270" s="32" t="s">
        <v>143</v>
      </c>
      <c r="B1270" s="32" t="s">
        <v>144</v>
      </c>
    </row>
    <row r="1271" spans="1:2" x14ac:dyDescent="0.25">
      <c r="A1271" s="32" t="s">
        <v>143</v>
      </c>
      <c r="B1271" s="32" t="s">
        <v>144</v>
      </c>
    </row>
    <row r="1272" spans="1:2" x14ac:dyDescent="0.25">
      <c r="A1272" s="32" t="s">
        <v>143</v>
      </c>
      <c r="B1272" s="32" t="s">
        <v>144</v>
      </c>
    </row>
    <row r="1273" spans="1:2" x14ac:dyDescent="0.25">
      <c r="A1273" s="32" t="s">
        <v>143</v>
      </c>
      <c r="B1273" s="32" t="s">
        <v>144</v>
      </c>
    </row>
    <row r="1274" spans="1:2" x14ac:dyDescent="0.25">
      <c r="A1274" s="32" t="s">
        <v>143</v>
      </c>
      <c r="B1274" s="32" t="s">
        <v>144</v>
      </c>
    </row>
    <row r="1275" spans="1:2" x14ac:dyDescent="0.25">
      <c r="A1275" s="32" t="s">
        <v>143</v>
      </c>
      <c r="B1275" s="32" t="s">
        <v>144</v>
      </c>
    </row>
    <row r="1276" spans="1:2" x14ac:dyDescent="0.25">
      <c r="A1276" s="32" t="s">
        <v>143</v>
      </c>
      <c r="B1276" s="32" t="s">
        <v>144</v>
      </c>
    </row>
    <row r="1277" spans="1:2" x14ac:dyDescent="0.25">
      <c r="A1277" s="32" t="s">
        <v>143</v>
      </c>
      <c r="B1277" s="32" t="s">
        <v>144</v>
      </c>
    </row>
    <row r="1278" spans="1:2" x14ac:dyDescent="0.25">
      <c r="A1278" s="32" t="s">
        <v>143</v>
      </c>
      <c r="B1278" s="32" t="s">
        <v>144</v>
      </c>
    </row>
    <row r="1279" spans="1:2" x14ac:dyDescent="0.25">
      <c r="A1279" s="32" t="s">
        <v>143</v>
      </c>
      <c r="B1279" s="32" t="s">
        <v>144</v>
      </c>
    </row>
    <row r="1280" spans="1:2" x14ac:dyDescent="0.25">
      <c r="A1280" s="32" t="s">
        <v>143</v>
      </c>
      <c r="B1280" s="32" t="s">
        <v>144</v>
      </c>
    </row>
    <row r="1281" spans="1:2" x14ac:dyDescent="0.25">
      <c r="A1281" s="32" t="s">
        <v>143</v>
      </c>
      <c r="B1281" s="32" t="s">
        <v>144</v>
      </c>
    </row>
    <row r="1282" spans="1:2" x14ac:dyDescent="0.25">
      <c r="A1282" s="32" t="s">
        <v>143</v>
      </c>
      <c r="B1282" s="32" t="s">
        <v>144</v>
      </c>
    </row>
    <row r="1283" spans="1:2" x14ac:dyDescent="0.25">
      <c r="A1283" s="32" t="s">
        <v>143</v>
      </c>
      <c r="B1283" s="32" t="s">
        <v>144</v>
      </c>
    </row>
    <row r="1284" spans="1:2" x14ac:dyDescent="0.25">
      <c r="A1284" s="32" t="s">
        <v>143</v>
      </c>
      <c r="B1284" s="32" t="s">
        <v>144</v>
      </c>
    </row>
    <row r="1285" spans="1:2" x14ac:dyDescent="0.25">
      <c r="A1285" s="32" t="s">
        <v>143</v>
      </c>
      <c r="B1285" s="32" t="s">
        <v>144</v>
      </c>
    </row>
    <row r="1286" spans="1:2" x14ac:dyDescent="0.25">
      <c r="A1286" s="32" t="s">
        <v>143</v>
      </c>
      <c r="B1286" s="32" t="s">
        <v>144</v>
      </c>
    </row>
    <row r="1287" spans="1:2" x14ac:dyDescent="0.25">
      <c r="A1287" s="32" t="s">
        <v>143</v>
      </c>
      <c r="B1287" s="32" t="s">
        <v>144</v>
      </c>
    </row>
    <row r="1288" spans="1:2" x14ac:dyDescent="0.25">
      <c r="A1288" s="32" t="s">
        <v>143</v>
      </c>
      <c r="B1288" s="32" t="s">
        <v>144</v>
      </c>
    </row>
    <row r="1289" spans="1:2" x14ac:dyDescent="0.25">
      <c r="A1289" s="32" t="s">
        <v>143</v>
      </c>
      <c r="B1289" s="32" t="s">
        <v>144</v>
      </c>
    </row>
    <row r="1290" spans="1:2" x14ac:dyDescent="0.25">
      <c r="A1290" s="32" t="s">
        <v>143</v>
      </c>
      <c r="B1290" s="32" t="s">
        <v>144</v>
      </c>
    </row>
    <row r="1291" spans="1:2" x14ac:dyDescent="0.25">
      <c r="A1291" s="32" t="s">
        <v>143</v>
      </c>
      <c r="B1291" s="32" t="s">
        <v>144</v>
      </c>
    </row>
    <row r="1292" spans="1:2" x14ac:dyDescent="0.25">
      <c r="A1292" s="32" t="s">
        <v>143</v>
      </c>
      <c r="B1292" s="32" t="s">
        <v>144</v>
      </c>
    </row>
    <row r="1293" spans="1:2" x14ac:dyDescent="0.25">
      <c r="A1293" s="32" t="s">
        <v>143</v>
      </c>
      <c r="B1293" s="32" t="s">
        <v>144</v>
      </c>
    </row>
    <row r="1294" spans="1:2" x14ac:dyDescent="0.25">
      <c r="A1294" s="32" t="s">
        <v>143</v>
      </c>
      <c r="B1294" s="32" t="s">
        <v>144</v>
      </c>
    </row>
    <row r="1295" spans="1:2" x14ac:dyDescent="0.25">
      <c r="A1295" s="32" t="s">
        <v>143</v>
      </c>
      <c r="B1295" s="32" t="s">
        <v>144</v>
      </c>
    </row>
    <row r="1296" spans="1:2" x14ac:dyDescent="0.25">
      <c r="A1296" s="32" t="s">
        <v>143</v>
      </c>
      <c r="B1296" s="32" t="s">
        <v>144</v>
      </c>
    </row>
    <row r="1297" spans="1:2" x14ac:dyDescent="0.25">
      <c r="A1297" s="32" t="s">
        <v>143</v>
      </c>
      <c r="B1297" s="32" t="s">
        <v>144</v>
      </c>
    </row>
    <row r="1298" spans="1:2" x14ac:dyDescent="0.25">
      <c r="A1298" s="32" t="s">
        <v>143</v>
      </c>
      <c r="B1298" s="32" t="s">
        <v>144</v>
      </c>
    </row>
    <row r="1299" spans="1:2" x14ac:dyDescent="0.25">
      <c r="A1299" s="32" t="s">
        <v>143</v>
      </c>
      <c r="B1299" s="32" t="s">
        <v>144</v>
      </c>
    </row>
    <row r="1300" spans="1:2" x14ac:dyDescent="0.25">
      <c r="A1300" s="32" t="s">
        <v>143</v>
      </c>
      <c r="B1300" s="32" t="s">
        <v>144</v>
      </c>
    </row>
    <row r="1301" spans="1:2" x14ac:dyDescent="0.25">
      <c r="A1301" s="32" t="s">
        <v>143</v>
      </c>
      <c r="B1301" s="32" t="s">
        <v>144</v>
      </c>
    </row>
    <row r="1302" spans="1:2" x14ac:dyDescent="0.25">
      <c r="A1302" s="32" t="s">
        <v>143</v>
      </c>
      <c r="B1302" s="32" t="s">
        <v>144</v>
      </c>
    </row>
    <row r="1303" spans="1:2" x14ac:dyDescent="0.25">
      <c r="A1303" s="32" t="s">
        <v>143</v>
      </c>
      <c r="B1303" s="32" t="s">
        <v>144</v>
      </c>
    </row>
    <row r="1304" spans="1:2" x14ac:dyDescent="0.25">
      <c r="A1304" s="32" t="s">
        <v>143</v>
      </c>
      <c r="B1304" s="32" t="s">
        <v>144</v>
      </c>
    </row>
    <row r="1305" spans="1:2" x14ac:dyDescent="0.25">
      <c r="A1305" s="32" t="s">
        <v>143</v>
      </c>
      <c r="B1305" s="32" t="s">
        <v>144</v>
      </c>
    </row>
    <row r="1306" spans="1:2" x14ac:dyDescent="0.25">
      <c r="A1306" s="32" t="s">
        <v>143</v>
      </c>
      <c r="B1306" s="32" t="s">
        <v>144</v>
      </c>
    </row>
    <row r="1307" spans="1:2" x14ac:dyDescent="0.25">
      <c r="A1307" s="32" t="s">
        <v>143</v>
      </c>
      <c r="B1307" s="32" t="s">
        <v>144</v>
      </c>
    </row>
    <row r="1308" spans="1:2" x14ac:dyDescent="0.25">
      <c r="A1308" s="32" t="s">
        <v>143</v>
      </c>
      <c r="B1308" s="32" t="s">
        <v>144</v>
      </c>
    </row>
    <row r="1309" spans="1:2" x14ac:dyDescent="0.25">
      <c r="A1309" s="32" t="s">
        <v>143</v>
      </c>
      <c r="B1309" s="32" t="s">
        <v>144</v>
      </c>
    </row>
    <row r="1310" spans="1:2" x14ac:dyDescent="0.25">
      <c r="A1310" s="32" t="s">
        <v>143</v>
      </c>
      <c r="B1310" s="32" t="s">
        <v>144</v>
      </c>
    </row>
    <row r="1311" spans="1:2" x14ac:dyDescent="0.25">
      <c r="A1311" s="32" t="s">
        <v>143</v>
      </c>
      <c r="B1311" s="32" t="s">
        <v>144</v>
      </c>
    </row>
    <row r="1312" spans="1:2" x14ac:dyDescent="0.25">
      <c r="A1312" s="32" t="s">
        <v>143</v>
      </c>
      <c r="B1312" s="32" t="s">
        <v>144</v>
      </c>
    </row>
    <row r="1313" spans="1:2" x14ac:dyDescent="0.25">
      <c r="A1313" s="32" t="s">
        <v>143</v>
      </c>
      <c r="B1313" s="32" t="s">
        <v>144</v>
      </c>
    </row>
    <row r="1314" spans="1:2" x14ac:dyDescent="0.25">
      <c r="A1314" s="32" t="s">
        <v>143</v>
      </c>
      <c r="B1314" s="32" t="s">
        <v>144</v>
      </c>
    </row>
    <row r="1315" spans="1:2" x14ac:dyDescent="0.25">
      <c r="A1315" s="32" t="s">
        <v>143</v>
      </c>
      <c r="B1315" s="32" t="s">
        <v>144</v>
      </c>
    </row>
    <row r="1316" spans="1:2" x14ac:dyDescent="0.25">
      <c r="A1316" s="32" t="s">
        <v>143</v>
      </c>
      <c r="B1316" s="32" t="s">
        <v>144</v>
      </c>
    </row>
    <row r="1317" spans="1:2" x14ac:dyDescent="0.25">
      <c r="A1317" s="32" t="s">
        <v>143</v>
      </c>
      <c r="B1317" s="32" t="s">
        <v>144</v>
      </c>
    </row>
    <row r="1318" spans="1:2" x14ac:dyDescent="0.25">
      <c r="A1318" s="32" t="s">
        <v>143</v>
      </c>
      <c r="B1318" s="32" t="s">
        <v>144</v>
      </c>
    </row>
    <row r="1319" spans="1:2" x14ac:dyDescent="0.25">
      <c r="A1319" s="32" t="s">
        <v>143</v>
      </c>
      <c r="B1319" s="32" t="s">
        <v>144</v>
      </c>
    </row>
    <row r="1320" spans="1:2" x14ac:dyDescent="0.25">
      <c r="A1320" s="32" t="s">
        <v>143</v>
      </c>
      <c r="B1320" s="32" t="s">
        <v>144</v>
      </c>
    </row>
    <row r="1321" spans="1:2" x14ac:dyDescent="0.25">
      <c r="A1321" s="32" t="s">
        <v>143</v>
      </c>
      <c r="B1321" s="32" t="s">
        <v>144</v>
      </c>
    </row>
    <row r="1322" spans="1:2" x14ac:dyDescent="0.25">
      <c r="A1322" s="32" t="s">
        <v>143</v>
      </c>
      <c r="B1322" s="32" t="s">
        <v>144</v>
      </c>
    </row>
    <row r="1323" spans="1:2" x14ac:dyDescent="0.25">
      <c r="A1323" s="32" t="s">
        <v>143</v>
      </c>
      <c r="B1323" s="32" t="s">
        <v>144</v>
      </c>
    </row>
    <row r="1324" spans="1:2" x14ac:dyDescent="0.25">
      <c r="A1324" s="32" t="s">
        <v>143</v>
      </c>
      <c r="B1324" s="32" t="s">
        <v>144</v>
      </c>
    </row>
    <row r="1325" spans="1:2" x14ac:dyDescent="0.25">
      <c r="A1325" s="32" t="s">
        <v>143</v>
      </c>
      <c r="B1325" s="32" t="s">
        <v>144</v>
      </c>
    </row>
    <row r="1326" spans="1:2" x14ac:dyDescent="0.25">
      <c r="A1326" s="32" t="s">
        <v>143</v>
      </c>
      <c r="B1326" s="32" t="s">
        <v>144</v>
      </c>
    </row>
    <row r="1327" spans="1:2" x14ac:dyDescent="0.25">
      <c r="A1327" s="32" t="s">
        <v>143</v>
      </c>
      <c r="B1327" s="32" t="s">
        <v>144</v>
      </c>
    </row>
    <row r="1328" spans="1:2" x14ac:dyDescent="0.25">
      <c r="A1328" s="32" t="s">
        <v>143</v>
      </c>
      <c r="B1328" s="32" t="s">
        <v>144</v>
      </c>
    </row>
    <row r="1329" spans="1:2" x14ac:dyDescent="0.25">
      <c r="A1329" s="32" t="s">
        <v>143</v>
      </c>
      <c r="B1329" s="32" t="s">
        <v>144</v>
      </c>
    </row>
    <row r="1330" spans="1:2" x14ac:dyDescent="0.25">
      <c r="A1330" s="32" t="s">
        <v>143</v>
      </c>
      <c r="B1330" s="32" t="s">
        <v>144</v>
      </c>
    </row>
    <row r="1331" spans="1:2" x14ac:dyDescent="0.25">
      <c r="A1331" s="32" t="s">
        <v>143</v>
      </c>
      <c r="B1331" s="32" t="s">
        <v>144</v>
      </c>
    </row>
    <row r="1332" spans="1:2" x14ac:dyDescent="0.25">
      <c r="A1332" s="32" t="s">
        <v>143</v>
      </c>
      <c r="B1332" s="32" t="s">
        <v>144</v>
      </c>
    </row>
    <row r="1333" spans="1:2" x14ac:dyDescent="0.25">
      <c r="A1333" s="32" t="s">
        <v>143</v>
      </c>
      <c r="B1333" s="32" t="s">
        <v>144</v>
      </c>
    </row>
    <row r="1334" spans="1:2" x14ac:dyDescent="0.25">
      <c r="A1334" s="32" t="s">
        <v>143</v>
      </c>
      <c r="B1334" s="32" t="s">
        <v>144</v>
      </c>
    </row>
    <row r="1335" spans="1:2" x14ac:dyDescent="0.25">
      <c r="A1335" s="32" t="s">
        <v>143</v>
      </c>
      <c r="B1335" s="32" t="s">
        <v>144</v>
      </c>
    </row>
    <row r="1336" spans="1:2" x14ac:dyDescent="0.25">
      <c r="A1336" s="32" t="s">
        <v>143</v>
      </c>
      <c r="B1336" s="32" t="s">
        <v>144</v>
      </c>
    </row>
    <row r="1337" spans="1:2" x14ac:dyDescent="0.25">
      <c r="A1337" s="32" t="s">
        <v>143</v>
      </c>
      <c r="B1337" s="32" t="s">
        <v>144</v>
      </c>
    </row>
    <row r="1338" spans="1:2" x14ac:dyDescent="0.25">
      <c r="A1338" s="32" t="s">
        <v>143</v>
      </c>
      <c r="B1338" s="32" t="s">
        <v>144</v>
      </c>
    </row>
    <row r="1339" spans="1:2" x14ac:dyDescent="0.25">
      <c r="A1339" s="32" t="s">
        <v>143</v>
      </c>
      <c r="B1339" s="32" t="s">
        <v>144</v>
      </c>
    </row>
    <row r="1340" spans="1:2" x14ac:dyDescent="0.25">
      <c r="A1340" s="32" t="s">
        <v>143</v>
      </c>
      <c r="B1340" s="32" t="s">
        <v>144</v>
      </c>
    </row>
    <row r="1341" spans="1:2" x14ac:dyDescent="0.25">
      <c r="A1341" s="32" t="s">
        <v>143</v>
      </c>
      <c r="B1341" s="32" t="s">
        <v>144</v>
      </c>
    </row>
    <row r="1342" spans="1:2" x14ac:dyDescent="0.25">
      <c r="A1342" s="32" t="s">
        <v>143</v>
      </c>
      <c r="B1342" s="32" t="s">
        <v>144</v>
      </c>
    </row>
    <row r="1343" spans="1:2" x14ac:dyDescent="0.25">
      <c r="A1343" s="32" t="s">
        <v>143</v>
      </c>
      <c r="B1343" s="32" t="s">
        <v>144</v>
      </c>
    </row>
    <row r="1344" spans="1:2" x14ac:dyDescent="0.25">
      <c r="A1344" s="32" t="s">
        <v>143</v>
      </c>
      <c r="B1344" s="32" t="s">
        <v>144</v>
      </c>
    </row>
    <row r="1345" spans="1:2" x14ac:dyDescent="0.25">
      <c r="A1345" s="32" t="s">
        <v>143</v>
      </c>
      <c r="B1345" s="32" t="s">
        <v>144</v>
      </c>
    </row>
    <row r="1346" spans="1:2" x14ac:dyDescent="0.25">
      <c r="A1346" s="32" t="s">
        <v>143</v>
      </c>
      <c r="B1346" s="32" t="s">
        <v>144</v>
      </c>
    </row>
    <row r="1347" spans="1:2" x14ac:dyDescent="0.25">
      <c r="A1347" s="32" t="s">
        <v>143</v>
      </c>
      <c r="B1347" s="32" t="s">
        <v>144</v>
      </c>
    </row>
    <row r="1348" spans="1:2" x14ac:dyDescent="0.25">
      <c r="A1348" s="32" t="s">
        <v>143</v>
      </c>
      <c r="B1348" s="32" t="s">
        <v>144</v>
      </c>
    </row>
    <row r="1349" spans="1:2" x14ac:dyDescent="0.25">
      <c r="A1349" s="32" t="s">
        <v>143</v>
      </c>
      <c r="B1349" s="32" t="s">
        <v>144</v>
      </c>
    </row>
    <row r="1350" spans="1:2" x14ac:dyDescent="0.25">
      <c r="A1350" s="32" t="s">
        <v>143</v>
      </c>
      <c r="B1350" s="32" t="s">
        <v>144</v>
      </c>
    </row>
    <row r="1351" spans="1:2" x14ac:dyDescent="0.25">
      <c r="A1351" s="32" t="s">
        <v>143</v>
      </c>
      <c r="B1351" s="32" t="s">
        <v>144</v>
      </c>
    </row>
    <row r="1352" spans="1:2" x14ac:dyDescent="0.25">
      <c r="A1352" s="32" t="s">
        <v>143</v>
      </c>
      <c r="B1352" s="32" t="s">
        <v>144</v>
      </c>
    </row>
    <row r="1353" spans="1:2" x14ac:dyDescent="0.25">
      <c r="A1353" s="32" t="s">
        <v>143</v>
      </c>
      <c r="B1353" s="32" t="s">
        <v>144</v>
      </c>
    </row>
    <row r="1354" spans="1:2" x14ac:dyDescent="0.25">
      <c r="A1354" s="32" t="s">
        <v>143</v>
      </c>
      <c r="B1354" s="32" t="s">
        <v>144</v>
      </c>
    </row>
    <row r="1355" spans="1:2" x14ac:dyDescent="0.25">
      <c r="A1355" s="32" t="s">
        <v>143</v>
      </c>
      <c r="B1355" s="32" t="s">
        <v>144</v>
      </c>
    </row>
    <row r="1356" spans="1:2" x14ac:dyDescent="0.25">
      <c r="A1356" s="32" t="s">
        <v>143</v>
      </c>
      <c r="B1356" s="32" t="s">
        <v>144</v>
      </c>
    </row>
    <row r="1357" spans="1:2" x14ac:dyDescent="0.25">
      <c r="A1357" s="32" t="s">
        <v>143</v>
      </c>
      <c r="B1357" s="32" t="s">
        <v>144</v>
      </c>
    </row>
    <row r="1358" spans="1:2" x14ac:dyDescent="0.25">
      <c r="A1358" s="32" t="s">
        <v>143</v>
      </c>
      <c r="B1358" s="32" t="s">
        <v>144</v>
      </c>
    </row>
    <row r="1359" spans="1:2" x14ac:dyDescent="0.25">
      <c r="A1359" s="32" t="s">
        <v>143</v>
      </c>
      <c r="B1359" s="32" t="s">
        <v>144</v>
      </c>
    </row>
    <row r="1360" spans="1:2" x14ac:dyDescent="0.25">
      <c r="A1360" s="32" t="s">
        <v>143</v>
      </c>
      <c r="B1360" s="32" t="s">
        <v>144</v>
      </c>
    </row>
    <row r="1361" spans="1:2" x14ac:dyDescent="0.25">
      <c r="A1361" s="32" t="s">
        <v>143</v>
      </c>
      <c r="B1361" s="32" t="s">
        <v>144</v>
      </c>
    </row>
    <row r="1362" spans="1:2" x14ac:dyDescent="0.25">
      <c r="A1362" s="32" t="s">
        <v>143</v>
      </c>
      <c r="B1362" s="32" t="s">
        <v>144</v>
      </c>
    </row>
    <row r="1363" spans="1:2" x14ac:dyDescent="0.25">
      <c r="A1363" s="32" t="s">
        <v>143</v>
      </c>
      <c r="B1363" s="32" t="s">
        <v>144</v>
      </c>
    </row>
    <row r="1364" spans="1:2" x14ac:dyDescent="0.25">
      <c r="A1364" s="32" t="s">
        <v>143</v>
      </c>
      <c r="B1364" s="32" t="s">
        <v>144</v>
      </c>
    </row>
    <row r="1365" spans="1:2" x14ac:dyDescent="0.25">
      <c r="A1365" s="32" t="s">
        <v>418</v>
      </c>
      <c r="B1365" s="32" t="s">
        <v>419</v>
      </c>
    </row>
    <row r="1366" spans="1:2" x14ac:dyDescent="0.25">
      <c r="A1366" s="32" t="s">
        <v>418</v>
      </c>
      <c r="B1366" s="32" t="s">
        <v>419</v>
      </c>
    </row>
    <row r="1367" spans="1:2" x14ac:dyDescent="0.25">
      <c r="A1367" s="32" t="s">
        <v>418</v>
      </c>
      <c r="B1367" s="32" t="s">
        <v>419</v>
      </c>
    </row>
    <row r="1368" spans="1:2" x14ac:dyDescent="0.25">
      <c r="A1368" s="32" t="s">
        <v>418</v>
      </c>
      <c r="B1368" s="32" t="s">
        <v>419</v>
      </c>
    </row>
    <row r="1369" spans="1:2" x14ac:dyDescent="0.25">
      <c r="A1369" s="32" t="s">
        <v>418</v>
      </c>
      <c r="B1369" s="32" t="s">
        <v>419</v>
      </c>
    </row>
    <row r="1370" spans="1:2" x14ac:dyDescent="0.25">
      <c r="A1370" s="32" t="s">
        <v>418</v>
      </c>
      <c r="B1370" s="32" t="s">
        <v>419</v>
      </c>
    </row>
    <row r="1371" spans="1:2" x14ac:dyDescent="0.25">
      <c r="A1371" s="32" t="s">
        <v>418</v>
      </c>
      <c r="B1371" s="32" t="s">
        <v>419</v>
      </c>
    </row>
    <row r="1372" spans="1:2" x14ac:dyDescent="0.25">
      <c r="A1372" s="32" t="s">
        <v>418</v>
      </c>
      <c r="B1372" s="32" t="s">
        <v>419</v>
      </c>
    </row>
    <row r="1373" spans="1:2" x14ac:dyDescent="0.25">
      <c r="A1373" s="32" t="s">
        <v>418</v>
      </c>
      <c r="B1373" s="32" t="s">
        <v>419</v>
      </c>
    </row>
    <row r="1374" spans="1:2" x14ac:dyDescent="0.25">
      <c r="A1374" s="32" t="s">
        <v>418</v>
      </c>
      <c r="B1374" s="32" t="s">
        <v>419</v>
      </c>
    </row>
    <row r="1375" spans="1:2" x14ac:dyDescent="0.25">
      <c r="A1375" s="32" t="s">
        <v>418</v>
      </c>
      <c r="B1375" s="32" t="s">
        <v>419</v>
      </c>
    </row>
    <row r="1376" spans="1:2" x14ac:dyDescent="0.25">
      <c r="A1376" s="32" t="s">
        <v>418</v>
      </c>
      <c r="B1376" s="32" t="s">
        <v>419</v>
      </c>
    </row>
    <row r="1377" spans="1:2" x14ac:dyDescent="0.25">
      <c r="A1377" s="32" t="s">
        <v>418</v>
      </c>
      <c r="B1377" s="32" t="s">
        <v>419</v>
      </c>
    </row>
    <row r="1378" spans="1:2" x14ac:dyDescent="0.25">
      <c r="A1378" s="32" t="s">
        <v>418</v>
      </c>
      <c r="B1378" s="32" t="s">
        <v>419</v>
      </c>
    </row>
    <row r="1379" spans="1:2" x14ac:dyDescent="0.25">
      <c r="A1379" s="32" t="s">
        <v>418</v>
      </c>
      <c r="B1379" s="32" t="s">
        <v>419</v>
      </c>
    </row>
    <row r="1380" spans="1:2" x14ac:dyDescent="0.25">
      <c r="A1380" s="32" t="s">
        <v>418</v>
      </c>
      <c r="B1380" s="32" t="s">
        <v>419</v>
      </c>
    </row>
    <row r="1381" spans="1:2" x14ac:dyDescent="0.25">
      <c r="A1381" s="32" t="s">
        <v>418</v>
      </c>
      <c r="B1381" s="32" t="s">
        <v>419</v>
      </c>
    </row>
    <row r="1382" spans="1:2" x14ac:dyDescent="0.25">
      <c r="A1382" s="32" t="s">
        <v>418</v>
      </c>
      <c r="B1382" s="32" t="s">
        <v>419</v>
      </c>
    </row>
    <row r="1383" spans="1:2" x14ac:dyDescent="0.25">
      <c r="A1383" s="32" t="s">
        <v>418</v>
      </c>
      <c r="B1383" s="32" t="s">
        <v>419</v>
      </c>
    </row>
    <row r="1384" spans="1:2" x14ac:dyDescent="0.25">
      <c r="A1384" s="32" t="s">
        <v>418</v>
      </c>
      <c r="B1384" s="32" t="s">
        <v>419</v>
      </c>
    </row>
    <row r="1385" spans="1:2" x14ac:dyDescent="0.25">
      <c r="A1385" s="32" t="s">
        <v>418</v>
      </c>
      <c r="B1385" s="32" t="s">
        <v>419</v>
      </c>
    </row>
    <row r="1386" spans="1:2" x14ac:dyDescent="0.25">
      <c r="A1386" s="32" t="s">
        <v>418</v>
      </c>
      <c r="B1386" s="32" t="s">
        <v>419</v>
      </c>
    </row>
    <row r="1387" spans="1:2" x14ac:dyDescent="0.25">
      <c r="A1387" s="32" t="s">
        <v>418</v>
      </c>
      <c r="B1387" s="32" t="s">
        <v>419</v>
      </c>
    </row>
    <row r="1388" spans="1:2" x14ac:dyDescent="0.25">
      <c r="A1388" s="32" t="s">
        <v>418</v>
      </c>
      <c r="B1388" s="32" t="s">
        <v>419</v>
      </c>
    </row>
    <row r="1389" spans="1:2" x14ac:dyDescent="0.25">
      <c r="A1389" s="32" t="s">
        <v>418</v>
      </c>
      <c r="B1389" s="32" t="s">
        <v>419</v>
      </c>
    </row>
    <row r="1390" spans="1:2" ht="30" x14ac:dyDescent="0.25">
      <c r="A1390" s="32" t="s">
        <v>846</v>
      </c>
      <c r="B1390" s="32" t="s">
        <v>847</v>
      </c>
    </row>
    <row r="1391" spans="1:2" ht="30" x14ac:dyDescent="0.25">
      <c r="A1391" s="32" t="s">
        <v>846</v>
      </c>
      <c r="B1391" s="32" t="s">
        <v>847</v>
      </c>
    </row>
    <row r="1392" spans="1:2" ht="30" x14ac:dyDescent="0.25">
      <c r="A1392" s="32" t="s">
        <v>846</v>
      </c>
      <c r="B1392" s="32" t="s">
        <v>847</v>
      </c>
    </row>
    <row r="1393" spans="1:2" ht="30" x14ac:dyDescent="0.25">
      <c r="A1393" s="32" t="s">
        <v>846</v>
      </c>
      <c r="B1393" s="32" t="s">
        <v>847</v>
      </c>
    </row>
    <row r="1394" spans="1:2" ht="30" x14ac:dyDescent="0.25">
      <c r="A1394" s="32" t="s">
        <v>846</v>
      </c>
      <c r="B1394" s="32" t="s">
        <v>847</v>
      </c>
    </row>
    <row r="1395" spans="1:2" x14ac:dyDescent="0.25">
      <c r="A1395" s="32" t="s">
        <v>47</v>
      </c>
      <c r="B1395" s="32" t="s">
        <v>48</v>
      </c>
    </row>
    <row r="1396" spans="1:2" x14ac:dyDescent="0.25">
      <c r="A1396" s="32" t="s">
        <v>47</v>
      </c>
      <c r="B1396" s="32" t="s">
        <v>48</v>
      </c>
    </row>
    <row r="1397" spans="1:2" x14ac:dyDescent="0.25">
      <c r="A1397" s="32" t="s">
        <v>47</v>
      </c>
      <c r="B1397" s="32" t="s">
        <v>48</v>
      </c>
    </row>
    <row r="1398" spans="1:2" x14ac:dyDescent="0.25">
      <c r="A1398" s="32" t="s">
        <v>47</v>
      </c>
      <c r="B1398" s="32" t="s">
        <v>48</v>
      </c>
    </row>
    <row r="1399" spans="1:2" x14ac:dyDescent="0.25">
      <c r="A1399" s="32" t="s">
        <v>47</v>
      </c>
      <c r="B1399" s="32" t="s">
        <v>48</v>
      </c>
    </row>
    <row r="1400" spans="1:2" x14ac:dyDescent="0.25">
      <c r="A1400" s="32" t="s">
        <v>47</v>
      </c>
      <c r="B1400" s="32" t="s">
        <v>48</v>
      </c>
    </row>
    <row r="1401" spans="1:2" x14ac:dyDescent="0.25">
      <c r="A1401" s="32" t="s">
        <v>47</v>
      </c>
      <c r="B1401" s="32" t="s">
        <v>48</v>
      </c>
    </row>
    <row r="1402" spans="1:2" x14ac:dyDescent="0.25">
      <c r="A1402" s="32" t="s">
        <v>47</v>
      </c>
      <c r="B1402" s="32" t="s">
        <v>48</v>
      </c>
    </row>
    <row r="1403" spans="1:2" x14ac:dyDescent="0.25">
      <c r="A1403" s="32" t="s">
        <v>47</v>
      </c>
      <c r="B1403" s="32" t="s">
        <v>48</v>
      </c>
    </row>
    <row r="1404" spans="1:2" x14ac:dyDescent="0.25">
      <c r="A1404" s="32" t="s">
        <v>47</v>
      </c>
      <c r="B1404" s="32" t="s">
        <v>48</v>
      </c>
    </row>
    <row r="1405" spans="1:2" x14ac:dyDescent="0.25">
      <c r="A1405" s="32" t="s">
        <v>47</v>
      </c>
      <c r="B1405" s="32" t="s">
        <v>48</v>
      </c>
    </row>
    <row r="1406" spans="1:2" x14ac:dyDescent="0.25">
      <c r="A1406" s="32" t="s">
        <v>47</v>
      </c>
      <c r="B1406" s="32" t="s">
        <v>48</v>
      </c>
    </row>
    <row r="1407" spans="1:2" x14ac:dyDescent="0.25">
      <c r="A1407" s="32" t="s">
        <v>47</v>
      </c>
      <c r="B1407" s="32" t="s">
        <v>48</v>
      </c>
    </row>
    <row r="1408" spans="1:2" x14ac:dyDescent="0.25">
      <c r="A1408" s="32" t="s">
        <v>47</v>
      </c>
      <c r="B1408" s="32" t="s">
        <v>48</v>
      </c>
    </row>
    <row r="1409" spans="1:2" x14ac:dyDescent="0.25">
      <c r="A1409" s="32" t="s">
        <v>47</v>
      </c>
      <c r="B1409" s="32" t="s">
        <v>48</v>
      </c>
    </row>
    <row r="1410" spans="1:2" x14ac:dyDescent="0.25">
      <c r="A1410" s="32" t="s">
        <v>47</v>
      </c>
      <c r="B1410" s="32" t="s">
        <v>48</v>
      </c>
    </row>
    <row r="1411" spans="1:2" x14ac:dyDescent="0.25">
      <c r="A1411" s="32" t="s">
        <v>47</v>
      </c>
      <c r="B1411" s="32" t="s">
        <v>48</v>
      </c>
    </row>
    <row r="1412" spans="1:2" x14ac:dyDescent="0.25">
      <c r="A1412" s="32" t="s">
        <v>47</v>
      </c>
      <c r="B1412" s="32" t="s">
        <v>48</v>
      </c>
    </row>
    <row r="1413" spans="1:2" x14ac:dyDescent="0.25">
      <c r="A1413" s="32" t="s">
        <v>47</v>
      </c>
      <c r="B1413" s="32" t="s">
        <v>48</v>
      </c>
    </row>
    <row r="1414" spans="1:2" x14ac:dyDescent="0.25">
      <c r="A1414" s="32" t="s">
        <v>47</v>
      </c>
      <c r="B1414" s="32" t="s">
        <v>48</v>
      </c>
    </row>
    <row r="1415" spans="1:2" x14ac:dyDescent="0.25">
      <c r="A1415" s="32" t="s">
        <v>47</v>
      </c>
      <c r="B1415" s="32" t="s">
        <v>48</v>
      </c>
    </row>
    <row r="1416" spans="1:2" x14ac:dyDescent="0.25">
      <c r="A1416" s="32" t="s">
        <v>47</v>
      </c>
      <c r="B1416" s="32" t="s">
        <v>48</v>
      </c>
    </row>
    <row r="1417" spans="1:2" x14ac:dyDescent="0.25">
      <c r="A1417" s="32" t="s">
        <v>47</v>
      </c>
      <c r="B1417" s="32" t="s">
        <v>48</v>
      </c>
    </row>
    <row r="1418" spans="1:2" x14ac:dyDescent="0.25">
      <c r="A1418" s="32" t="s">
        <v>47</v>
      </c>
      <c r="B1418" s="32" t="s">
        <v>48</v>
      </c>
    </row>
    <row r="1419" spans="1:2" x14ac:dyDescent="0.25">
      <c r="A1419" s="32" t="s">
        <v>47</v>
      </c>
      <c r="B1419" s="32" t="s">
        <v>48</v>
      </c>
    </row>
    <row r="1420" spans="1:2" x14ac:dyDescent="0.25">
      <c r="A1420" s="32" t="s">
        <v>47</v>
      </c>
      <c r="B1420" s="32" t="s">
        <v>48</v>
      </c>
    </row>
    <row r="1421" spans="1:2" x14ac:dyDescent="0.25">
      <c r="A1421" s="32" t="s">
        <v>47</v>
      </c>
      <c r="B1421" s="32" t="s">
        <v>48</v>
      </c>
    </row>
    <row r="1422" spans="1:2" x14ac:dyDescent="0.25">
      <c r="A1422" s="32" t="s">
        <v>47</v>
      </c>
      <c r="B1422" s="32" t="s">
        <v>48</v>
      </c>
    </row>
    <row r="1423" spans="1:2" x14ac:dyDescent="0.25">
      <c r="A1423" s="32" t="s">
        <v>47</v>
      </c>
      <c r="B1423" s="32" t="s">
        <v>48</v>
      </c>
    </row>
    <row r="1424" spans="1:2" x14ac:dyDescent="0.25">
      <c r="A1424" s="32" t="s">
        <v>47</v>
      </c>
      <c r="B1424" s="32" t="s">
        <v>48</v>
      </c>
    </row>
    <row r="1425" spans="1:2" x14ac:dyDescent="0.25">
      <c r="A1425" s="32" t="s">
        <v>47</v>
      </c>
      <c r="B1425" s="32" t="s">
        <v>48</v>
      </c>
    </row>
    <row r="1426" spans="1:2" x14ac:dyDescent="0.25">
      <c r="A1426" s="32" t="s">
        <v>47</v>
      </c>
      <c r="B1426" s="32" t="s">
        <v>48</v>
      </c>
    </row>
    <row r="1427" spans="1:2" x14ac:dyDescent="0.25">
      <c r="A1427" s="32" t="s">
        <v>47</v>
      </c>
      <c r="B1427" s="32" t="s">
        <v>48</v>
      </c>
    </row>
    <row r="1428" spans="1:2" x14ac:dyDescent="0.25">
      <c r="A1428" s="32" t="s">
        <v>47</v>
      </c>
      <c r="B1428" s="32" t="s">
        <v>48</v>
      </c>
    </row>
    <row r="1429" spans="1:2" x14ac:dyDescent="0.25">
      <c r="A1429" s="32" t="s">
        <v>47</v>
      </c>
      <c r="B1429" s="32" t="s">
        <v>48</v>
      </c>
    </row>
    <row r="1430" spans="1:2" x14ac:dyDescent="0.25">
      <c r="A1430" s="32" t="s">
        <v>47</v>
      </c>
      <c r="B1430" s="32" t="s">
        <v>48</v>
      </c>
    </row>
    <row r="1431" spans="1:2" x14ac:dyDescent="0.25">
      <c r="A1431" s="32" t="s">
        <v>47</v>
      </c>
      <c r="B1431" s="32" t="s">
        <v>48</v>
      </c>
    </row>
    <row r="1432" spans="1:2" x14ac:dyDescent="0.25">
      <c r="A1432" s="32" t="s">
        <v>47</v>
      </c>
      <c r="B1432" s="32" t="s">
        <v>48</v>
      </c>
    </row>
    <row r="1433" spans="1:2" x14ac:dyDescent="0.25">
      <c r="A1433" s="32" t="s">
        <v>47</v>
      </c>
      <c r="B1433" s="32" t="s">
        <v>48</v>
      </c>
    </row>
    <row r="1434" spans="1:2" x14ac:dyDescent="0.25">
      <c r="A1434" s="32" t="s">
        <v>47</v>
      </c>
      <c r="B1434" s="32" t="s">
        <v>48</v>
      </c>
    </row>
    <row r="1435" spans="1:2" x14ac:dyDescent="0.25">
      <c r="A1435" s="32" t="s">
        <v>47</v>
      </c>
      <c r="B1435" s="32" t="s">
        <v>48</v>
      </c>
    </row>
    <row r="1436" spans="1:2" x14ac:dyDescent="0.25">
      <c r="A1436" s="32" t="s">
        <v>47</v>
      </c>
      <c r="B1436" s="32" t="s">
        <v>48</v>
      </c>
    </row>
    <row r="1437" spans="1:2" x14ac:dyDescent="0.25">
      <c r="A1437" s="32" t="s">
        <v>47</v>
      </c>
      <c r="B1437" s="32" t="s">
        <v>48</v>
      </c>
    </row>
    <row r="1438" spans="1:2" x14ac:dyDescent="0.25">
      <c r="A1438" s="32" t="s">
        <v>47</v>
      </c>
      <c r="B1438" s="32" t="s">
        <v>48</v>
      </c>
    </row>
    <row r="1439" spans="1:2" x14ac:dyDescent="0.25">
      <c r="A1439" s="32" t="s">
        <v>47</v>
      </c>
      <c r="B1439" s="32" t="s">
        <v>48</v>
      </c>
    </row>
    <row r="1440" spans="1:2" x14ac:dyDescent="0.25">
      <c r="A1440" s="32" t="s">
        <v>47</v>
      </c>
      <c r="B1440" s="32" t="s">
        <v>48</v>
      </c>
    </row>
    <row r="1441" spans="1:2" x14ac:dyDescent="0.25">
      <c r="A1441" s="32" t="s">
        <v>47</v>
      </c>
      <c r="B1441" s="32" t="s">
        <v>48</v>
      </c>
    </row>
    <row r="1442" spans="1:2" x14ac:dyDescent="0.25">
      <c r="A1442" s="32" t="s">
        <v>47</v>
      </c>
      <c r="B1442" s="32" t="s">
        <v>48</v>
      </c>
    </row>
    <row r="1443" spans="1:2" x14ac:dyDescent="0.25">
      <c r="A1443" s="32" t="s">
        <v>47</v>
      </c>
      <c r="B1443" s="32" t="s">
        <v>48</v>
      </c>
    </row>
    <row r="1444" spans="1:2" x14ac:dyDescent="0.25">
      <c r="A1444" s="32" t="s">
        <v>47</v>
      </c>
      <c r="B1444" s="32" t="s">
        <v>48</v>
      </c>
    </row>
    <row r="1445" spans="1:2" x14ac:dyDescent="0.25">
      <c r="A1445" s="32" t="s">
        <v>47</v>
      </c>
      <c r="B1445" s="32" t="s">
        <v>48</v>
      </c>
    </row>
    <row r="1446" spans="1:2" x14ac:dyDescent="0.25">
      <c r="A1446" s="32" t="s">
        <v>47</v>
      </c>
      <c r="B1446" s="32" t="s">
        <v>48</v>
      </c>
    </row>
    <row r="1447" spans="1:2" x14ac:dyDescent="0.25">
      <c r="A1447" s="32" t="s">
        <v>47</v>
      </c>
      <c r="B1447" s="32" t="s">
        <v>48</v>
      </c>
    </row>
    <row r="1448" spans="1:2" x14ac:dyDescent="0.25">
      <c r="A1448" s="32" t="s">
        <v>47</v>
      </c>
      <c r="B1448" s="32" t="s">
        <v>48</v>
      </c>
    </row>
    <row r="1449" spans="1:2" x14ac:dyDescent="0.25">
      <c r="A1449" s="32" t="s">
        <v>47</v>
      </c>
      <c r="B1449" s="32" t="s">
        <v>48</v>
      </c>
    </row>
    <row r="1450" spans="1:2" x14ac:dyDescent="0.25">
      <c r="A1450" s="32" t="s">
        <v>47</v>
      </c>
      <c r="B1450" s="32" t="s">
        <v>48</v>
      </c>
    </row>
    <row r="1451" spans="1:2" x14ac:dyDescent="0.25">
      <c r="A1451" s="32" t="s">
        <v>47</v>
      </c>
      <c r="B1451" s="32" t="s">
        <v>48</v>
      </c>
    </row>
    <row r="1452" spans="1:2" x14ac:dyDescent="0.25">
      <c r="A1452" s="32" t="s">
        <v>47</v>
      </c>
      <c r="B1452" s="32" t="s">
        <v>48</v>
      </c>
    </row>
    <row r="1453" spans="1:2" x14ac:dyDescent="0.25">
      <c r="A1453" s="32" t="s">
        <v>47</v>
      </c>
      <c r="B1453" s="32" t="s">
        <v>48</v>
      </c>
    </row>
    <row r="1454" spans="1:2" x14ac:dyDescent="0.25">
      <c r="A1454" s="32" t="s">
        <v>47</v>
      </c>
      <c r="B1454" s="32" t="s">
        <v>48</v>
      </c>
    </row>
    <row r="1455" spans="1:2" x14ac:dyDescent="0.25">
      <c r="A1455" s="32" t="s">
        <v>47</v>
      </c>
      <c r="B1455" s="32" t="s">
        <v>48</v>
      </c>
    </row>
    <row r="1456" spans="1:2" x14ac:dyDescent="0.25">
      <c r="A1456" s="32" t="s">
        <v>47</v>
      </c>
      <c r="B1456" s="32" t="s">
        <v>48</v>
      </c>
    </row>
    <row r="1457" spans="1:2" x14ac:dyDescent="0.25">
      <c r="A1457" s="32" t="s">
        <v>47</v>
      </c>
      <c r="B1457" s="32" t="s">
        <v>48</v>
      </c>
    </row>
    <row r="1458" spans="1:2" x14ac:dyDescent="0.25">
      <c r="A1458" s="32" t="s">
        <v>47</v>
      </c>
      <c r="B1458" s="32" t="s">
        <v>48</v>
      </c>
    </row>
    <row r="1459" spans="1:2" x14ac:dyDescent="0.25">
      <c r="A1459" s="32" t="s">
        <v>47</v>
      </c>
      <c r="B1459" s="32" t="s">
        <v>48</v>
      </c>
    </row>
    <row r="1460" spans="1:2" x14ac:dyDescent="0.25">
      <c r="A1460" s="32" t="s">
        <v>47</v>
      </c>
      <c r="B1460" s="32" t="s">
        <v>48</v>
      </c>
    </row>
    <row r="1461" spans="1:2" x14ac:dyDescent="0.25">
      <c r="A1461" s="32" t="s">
        <v>47</v>
      </c>
      <c r="B1461" s="32" t="s">
        <v>48</v>
      </c>
    </row>
    <row r="1462" spans="1:2" x14ac:dyDescent="0.25">
      <c r="A1462" s="32" t="s">
        <v>47</v>
      </c>
      <c r="B1462" s="32" t="s">
        <v>48</v>
      </c>
    </row>
    <row r="1463" spans="1:2" x14ac:dyDescent="0.25">
      <c r="A1463" s="32" t="s">
        <v>47</v>
      </c>
      <c r="B1463" s="32" t="s">
        <v>48</v>
      </c>
    </row>
    <row r="1464" spans="1:2" x14ac:dyDescent="0.25">
      <c r="A1464" s="32" t="s">
        <v>47</v>
      </c>
      <c r="B1464" s="32" t="s">
        <v>48</v>
      </c>
    </row>
    <row r="1465" spans="1:2" x14ac:dyDescent="0.25">
      <c r="A1465" s="32" t="s">
        <v>47</v>
      </c>
      <c r="B1465" s="32" t="s">
        <v>48</v>
      </c>
    </row>
    <row r="1466" spans="1:2" x14ac:dyDescent="0.25">
      <c r="A1466" s="32" t="s">
        <v>47</v>
      </c>
      <c r="B1466" s="32" t="s">
        <v>48</v>
      </c>
    </row>
    <row r="1467" spans="1:2" x14ac:dyDescent="0.25">
      <c r="A1467" s="32" t="s">
        <v>47</v>
      </c>
      <c r="B1467" s="32" t="s">
        <v>48</v>
      </c>
    </row>
    <row r="1468" spans="1:2" x14ac:dyDescent="0.25">
      <c r="A1468" s="32" t="s">
        <v>47</v>
      </c>
      <c r="B1468" s="32" t="s">
        <v>48</v>
      </c>
    </row>
    <row r="1469" spans="1:2" x14ac:dyDescent="0.25">
      <c r="A1469" s="32" t="s">
        <v>47</v>
      </c>
      <c r="B1469" s="32" t="s">
        <v>48</v>
      </c>
    </row>
    <row r="1470" spans="1:2" x14ac:dyDescent="0.25">
      <c r="A1470" s="32" t="s">
        <v>47</v>
      </c>
      <c r="B1470" s="32" t="s">
        <v>48</v>
      </c>
    </row>
    <row r="1471" spans="1:2" x14ac:dyDescent="0.25">
      <c r="A1471" s="32" t="s">
        <v>47</v>
      </c>
      <c r="B1471" s="32" t="s">
        <v>48</v>
      </c>
    </row>
    <row r="1472" spans="1:2" x14ac:dyDescent="0.25">
      <c r="A1472" s="32" t="s">
        <v>47</v>
      </c>
      <c r="B1472" s="32" t="s">
        <v>48</v>
      </c>
    </row>
    <row r="1473" spans="1:2" x14ac:dyDescent="0.25">
      <c r="A1473" s="32" t="s">
        <v>47</v>
      </c>
      <c r="B1473" s="32" t="s">
        <v>48</v>
      </c>
    </row>
    <row r="1474" spans="1:2" x14ac:dyDescent="0.25">
      <c r="A1474" s="32" t="s">
        <v>47</v>
      </c>
      <c r="B1474" s="32" t="s">
        <v>48</v>
      </c>
    </row>
    <row r="1475" spans="1:2" x14ac:dyDescent="0.25">
      <c r="A1475" s="32" t="s">
        <v>47</v>
      </c>
      <c r="B1475" s="32" t="s">
        <v>48</v>
      </c>
    </row>
    <row r="1476" spans="1:2" x14ac:dyDescent="0.25">
      <c r="A1476" s="32" t="s">
        <v>47</v>
      </c>
      <c r="B1476" s="32" t="s">
        <v>48</v>
      </c>
    </row>
    <row r="1477" spans="1:2" x14ac:dyDescent="0.25">
      <c r="A1477" s="32" t="s">
        <v>194</v>
      </c>
      <c r="B1477" s="32" t="s">
        <v>195</v>
      </c>
    </row>
    <row r="1478" spans="1:2" x14ac:dyDescent="0.25">
      <c r="A1478" s="32" t="s">
        <v>194</v>
      </c>
      <c r="B1478" s="32" t="s">
        <v>195</v>
      </c>
    </row>
    <row r="1479" spans="1:2" x14ac:dyDescent="0.25">
      <c r="A1479" s="32" t="s">
        <v>194</v>
      </c>
      <c r="B1479" s="32" t="s">
        <v>195</v>
      </c>
    </row>
    <row r="1480" spans="1:2" x14ac:dyDescent="0.25">
      <c r="A1480" s="32" t="s">
        <v>194</v>
      </c>
      <c r="B1480" s="32" t="s">
        <v>195</v>
      </c>
    </row>
    <row r="1481" spans="1:2" x14ac:dyDescent="0.25">
      <c r="A1481" s="32" t="s">
        <v>194</v>
      </c>
      <c r="B1481" s="32" t="s">
        <v>195</v>
      </c>
    </row>
    <row r="1482" spans="1:2" x14ac:dyDescent="0.25">
      <c r="A1482" s="32" t="s">
        <v>194</v>
      </c>
      <c r="B1482" s="32" t="s">
        <v>195</v>
      </c>
    </row>
    <row r="1483" spans="1:2" x14ac:dyDescent="0.25">
      <c r="A1483" s="32" t="s">
        <v>194</v>
      </c>
      <c r="B1483" s="32" t="s">
        <v>195</v>
      </c>
    </row>
    <row r="1484" spans="1:2" x14ac:dyDescent="0.25">
      <c r="A1484" s="32" t="s">
        <v>194</v>
      </c>
      <c r="B1484" s="32" t="s">
        <v>195</v>
      </c>
    </row>
    <row r="1485" spans="1:2" x14ac:dyDescent="0.25">
      <c r="A1485" s="32" t="s">
        <v>194</v>
      </c>
      <c r="B1485" s="32" t="s">
        <v>195</v>
      </c>
    </row>
    <row r="1486" spans="1:2" x14ac:dyDescent="0.25">
      <c r="A1486" s="32" t="s">
        <v>194</v>
      </c>
      <c r="B1486" s="32" t="s">
        <v>195</v>
      </c>
    </row>
    <row r="1487" spans="1:2" x14ac:dyDescent="0.25">
      <c r="A1487" s="32" t="s">
        <v>194</v>
      </c>
      <c r="B1487" s="32" t="s">
        <v>195</v>
      </c>
    </row>
    <row r="1488" spans="1:2" x14ac:dyDescent="0.25">
      <c r="A1488" s="32" t="s">
        <v>194</v>
      </c>
      <c r="B1488" s="32" t="s">
        <v>195</v>
      </c>
    </row>
    <row r="1489" spans="1:2" x14ac:dyDescent="0.25">
      <c r="A1489" s="32" t="s">
        <v>194</v>
      </c>
      <c r="B1489" s="32" t="s">
        <v>195</v>
      </c>
    </row>
    <row r="1490" spans="1:2" x14ac:dyDescent="0.25">
      <c r="A1490" s="32" t="s">
        <v>194</v>
      </c>
      <c r="B1490" s="32" t="s">
        <v>195</v>
      </c>
    </row>
    <row r="1491" spans="1:2" x14ac:dyDescent="0.25">
      <c r="A1491" s="32" t="s">
        <v>194</v>
      </c>
      <c r="B1491" s="32" t="s">
        <v>195</v>
      </c>
    </row>
    <row r="1492" spans="1:2" x14ac:dyDescent="0.25">
      <c r="A1492" s="32" t="s">
        <v>194</v>
      </c>
      <c r="B1492" s="32" t="s">
        <v>195</v>
      </c>
    </row>
    <row r="1493" spans="1:2" x14ac:dyDescent="0.25">
      <c r="A1493" s="32" t="s">
        <v>194</v>
      </c>
      <c r="B1493" s="32" t="s">
        <v>195</v>
      </c>
    </row>
    <row r="1494" spans="1:2" x14ac:dyDescent="0.25">
      <c r="A1494" s="32" t="s">
        <v>194</v>
      </c>
      <c r="B1494" s="32" t="s">
        <v>195</v>
      </c>
    </row>
    <row r="1495" spans="1:2" x14ac:dyDescent="0.25">
      <c r="A1495" s="32" t="s">
        <v>194</v>
      </c>
      <c r="B1495" s="32" t="s">
        <v>195</v>
      </c>
    </row>
    <row r="1496" spans="1:2" x14ac:dyDescent="0.25">
      <c r="A1496" s="32" t="s">
        <v>194</v>
      </c>
      <c r="B1496" s="32" t="s">
        <v>195</v>
      </c>
    </row>
    <row r="1497" spans="1:2" x14ac:dyDescent="0.25">
      <c r="A1497" s="32" t="s">
        <v>194</v>
      </c>
      <c r="B1497" s="32" t="s">
        <v>195</v>
      </c>
    </row>
    <row r="1498" spans="1:2" x14ac:dyDescent="0.25">
      <c r="A1498" s="32" t="s">
        <v>194</v>
      </c>
      <c r="B1498" s="32" t="s">
        <v>195</v>
      </c>
    </row>
    <row r="1499" spans="1:2" x14ac:dyDescent="0.25">
      <c r="A1499" s="32" t="s">
        <v>194</v>
      </c>
      <c r="B1499" s="32" t="s">
        <v>195</v>
      </c>
    </row>
    <row r="1500" spans="1:2" x14ac:dyDescent="0.25">
      <c r="A1500" s="32" t="s">
        <v>194</v>
      </c>
      <c r="B1500" s="32" t="s">
        <v>195</v>
      </c>
    </row>
    <row r="1501" spans="1:2" x14ac:dyDescent="0.25">
      <c r="A1501" s="32" t="s">
        <v>194</v>
      </c>
      <c r="B1501" s="32" t="s">
        <v>195</v>
      </c>
    </row>
    <row r="1502" spans="1:2" x14ac:dyDescent="0.25">
      <c r="A1502" s="32" t="s">
        <v>194</v>
      </c>
      <c r="B1502" s="32" t="s">
        <v>195</v>
      </c>
    </row>
    <row r="1503" spans="1:2" x14ac:dyDescent="0.25">
      <c r="A1503" s="32" t="s">
        <v>194</v>
      </c>
      <c r="B1503" s="32" t="s">
        <v>195</v>
      </c>
    </row>
    <row r="1504" spans="1:2" x14ac:dyDescent="0.25">
      <c r="A1504" s="32" t="s">
        <v>194</v>
      </c>
      <c r="B1504" s="32" t="s">
        <v>195</v>
      </c>
    </row>
    <row r="1505" spans="1:2" x14ac:dyDescent="0.25">
      <c r="A1505" s="32" t="s">
        <v>194</v>
      </c>
      <c r="B1505" s="32" t="s">
        <v>195</v>
      </c>
    </row>
    <row r="1506" spans="1:2" x14ac:dyDescent="0.25">
      <c r="A1506" s="32" t="s">
        <v>194</v>
      </c>
      <c r="B1506" s="32" t="s">
        <v>195</v>
      </c>
    </row>
    <row r="1507" spans="1:2" x14ac:dyDescent="0.25">
      <c r="A1507" s="32" t="s">
        <v>194</v>
      </c>
      <c r="B1507" s="32" t="s">
        <v>195</v>
      </c>
    </row>
    <row r="1508" spans="1:2" x14ac:dyDescent="0.25">
      <c r="A1508" s="32" t="s">
        <v>194</v>
      </c>
      <c r="B1508" s="32" t="s">
        <v>195</v>
      </c>
    </row>
    <row r="1509" spans="1:2" x14ac:dyDescent="0.25">
      <c r="A1509" s="32" t="s">
        <v>194</v>
      </c>
      <c r="B1509" s="32" t="s">
        <v>195</v>
      </c>
    </row>
    <row r="1510" spans="1:2" x14ac:dyDescent="0.25">
      <c r="A1510" s="32" t="s">
        <v>194</v>
      </c>
      <c r="B1510" s="32" t="s">
        <v>195</v>
      </c>
    </row>
    <row r="1511" spans="1:2" x14ac:dyDescent="0.25">
      <c r="A1511" s="32" t="s">
        <v>194</v>
      </c>
      <c r="B1511" s="32" t="s">
        <v>195</v>
      </c>
    </row>
    <row r="1512" spans="1:2" x14ac:dyDescent="0.25">
      <c r="A1512" s="32" t="s">
        <v>194</v>
      </c>
      <c r="B1512" s="32" t="s">
        <v>195</v>
      </c>
    </row>
    <row r="1513" spans="1:2" x14ac:dyDescent="0.25">
      <c r="A1513" s="32" t="s">
        <v>194</v>
      </c>
      <c r="B1513" s="32" t="s">
        <v>195</v>
      </c>
    </row>
    <row r="1514" spans="1:2" x14ac:dyDescent="0.25">
      <c r="A1514" s="32" t="s">
        <v>194</v>
      </c>
      <c r="B1514" s="32" t="s">
        <v>195</v>
      </c>
    </row>
    <row r="1515" spans="1:2" x14ac:dyDescent="0.25">
      <c r="A1515" s="32" t="s">
        <v>194</v>
      </c>
      <c r="B1515" s="32" t="s">
        <v>195</v>
      </c>
    </row>
    <row r="1516" spans="1:2" x14ac:dyDescent="0.25">
      <c r="A1516" s="32" t="s">
        <v>194</v>
      </c>
      <c r="B1516" s="32" t="s">
        <v>195</v>
      </c>
    </row>
    <row r="1517" spans="1:2" x14ac:dyDescent="0.25">
      <c r="A1517" s="32" t="s">
        <v>194</v>
      </c>
      <c r="B1517" s="32" t="s">
        <v>195</v>
      </c>
    </row>
    <row r="1518" spans="1:2" x14ac:dyDescent="0.25">
      <c r="A1518" s="32" t="s">
        <v>194</v>
      </c>
      <c r="B1518" s="32" t="s">
        <v>195</v>
      </c>
    </row>
    <row r="1519" spans="1:2" x14ac:dyDescent="0.25">
      <c r="A1519" s="32" t="s">
        <v>194</v>
      </c>
      <c r="B1519" s="32" t="s">
        <v>195</v>
      </c>
    </row>
    <row r="1520" spans="1:2" x14ac:dyDescent="0.25">
      <c r="A1520" s="32" t="s">
        <v>194</v>
      </c>
      <c r="B1520" s="32" t="s">
        <v>195</v>
      </c>
    </row>
    <row r="1521" spans="1:2" x14ac:dyDescent="0.25">
      <c r="A1521" s="32" t="s">
        <v>194</v>
      </c>
      <c r="B1521" s="32" t="s">
        <v>195</v>
      </c>
    </row>
    <row r="1522" spans="1:2" x14ac:dyDescent="0.25">
      <c r="A1522" s="32" t="s">
        <v>194</v>
      </c>
      <c r="B1522" s="32" t="s">
        <v>195</v>
      </c>
    </row>
    <row r="1523" spans="1:2" x14ac:dyDescent="0.25">
      <c r="A1523" s="32" t="s">
        <v>194</v>
      </c>
      <c r="B1523" s="32" t="s">
        <v>195</v>
      </c>
    </row>
    <row r="1524" spans="1:2" x14ac:dyDescent="0.25">
      <c r="A1524" s="32" t="s">
        <v>194</v>
      </c>
      <c r="B1524" s="32" t="s">
        <v>195</v>
      </c>
    </row>
    <row r="1525" spans="1:2" x14ac:dyDescent="0.25">
      <c r="A1525" s="32" t="s">
        <v>194</v>
      </c>
      <c r="B1525" s="32" t="s">
        <v>195</v>
      </c>
    </row>
    <row r="1526" spans="1:2" x14ac:dyDescent="0.25">
      <c r="A1526" s="32" t="s">
        <v>194</v>
      </c>
      <c r="B1526" s="32" t="s">
        <v>195</v>
      </c>
    </row>
    <row r="1527" spans="1:2" x14ac:dyDescent="0.25">
      <c r="A1527" s="32" t="s">
        <v>194</v>
      </c>
      <c r="B1527" s="32" t="s">
        <v>195</v>
      </c>
    </row>
    <row r="1528" spans="1:2" x14ac:dyDescent="0.25">
      <c r="A1528" s="32" t="s">
        <v>194</v>
      </c>
      <c r="B1528" s="32" t="s">
        <v>195</v>
      </c>
    </row>
    <row r="1529" spans="1:2" x14ac:dyDescent="0.25">
      <c r="A1529" s="32" t="s">
        <v>194</v>
      </c>
      <c r="B1529" s="32" t="s">
        <v>195</v>
      </c>
    </row>
    <row r="1530" spans="1:2" x14ac:dyDescent="0.25">
      <c r="A1530" s="32" t="s">
        <v>194</v>
      </c>
      <c r="B1530" s="32" t="s">
        <v>195</v>
      </c>
    </row>
    <row r="1531" spans="1:2" x14ac:dyDescent="0.25">
      <c r="A1531" s="32" t="s">
        <v>194</v>
      </c>
      <c r="B1531" s="32" t="s">
        <v>195</v>
      </c>
    </row>
    <row r="1532" spans="1:2" x14ac:dyDescent="0.25">
      <c r="A1532" s="32" t="s">
        <v>194</v>
      </c>
      <c r="B1532" s="32" t="s">
        <v>195</v>
      </c>
    </row>
    <row r="1533" spans="1:2" x14ac:dyDescent="0.25">
      <c r="A1533" s="32" t="s">
        <v>194</v>
      </c>
      <c r="B1533" s="32" t="s">
        <v>195</v>
      </c>
    </row>
    <row r="1534" spans="1:2" x14ac:dyDescent="0.25">
      <c r="A1534" s="32" t="s">
        <v>194</v>
      </c>
      <c r="B1534" s="32" t="s">
        <v>195</v>
      </c>
    </row>
    <row r="1535" spans="1:2" x14ac:dyDescent="0.25">
      <c r="A1535" s="32" t="s">
        <v>194</v>
      </c>
      <c r="B1535" s="32" t="s">
        <v>195</v>
      </c>
    </row>
    <row r="1536" spans="1:2" x14ac:dyDescent="0.25">
      <c r="A1536" s="32" t="s">
        <v>194</v>
      </c>
      <c r="B1536" s="32" t="s">
        <v>195</v>
      </c>
    </row>
    <row r="1537" spans="1:2" x14ac:dyDescent="0.25">
      <c r="A1537" s="32" t="s">
        <v>194</v>
      </c>
      <c r="B1537" s="32" t="s">
        <v>195</v>
      </c>
    </row>
    <row r="1538" spans="1:2" x14ac:dyDescent="0.25">
      <c r="A1538" s="32" t="s">
        <v>194</v>
      </c>
      <c r="B1538" s="32" t="s">
        <v>195</v>
      </c>
    </row>
    <row r="1539" spans="1:2" x14ac:dyDescent="0.25">
      <c r="A1539" s="32" t="s">
        <v>194</v>
      </c>
      <c r="B1539" s="32" t="s">
        <v>195</v>
      </c>
    </row>
    <row r="1540" spans="1:2" x14ac:dyDescent="0.25">
      <c r="A1540" s="32" t="s">
        <v>194</v>
      </c>
      <c r="B1540" s="32" t="s">
        <v>195</v>
      </c>
    </row>
    <row r="1541" spans="1:2" x14ac:dyDescent="0.25">
      <c r="A1541" s="32" t="s">
        <v>194</v>
      </c>
      <c r="B1541" s="32" t="s">
        <v>195</v>
      </c>
    </row>
    <row r="1542" spans="1:2" x14ac:dyDescent="0.25">
      <c r="A1542" s="32" t="s">
        <v>194</v>
      </c>
      <c r="B1542" s="32" t="s">
        <v>195</v>
      </c>
    </row>
    <row r="1543" spans="1:2" x14ac:dyDescent="0.25">
      <c r="A1543" s="32" t="s">
        <v>194</v>
      </c>
      <c r="B1543" s="32" t="s">
        <v>195</v>
      </c>
    </row>
    <row r="1544" spans="1:2" x14ac:dyDescent="0.25">
      <c r="A1544" s="32" t="s">
        <v>194</v>
      </c>
      <c r="B1544" s="32" t="s">
        <v>195</v>
      </c>
    </row>
    <row r="1545" spans="1:2" x14ac:dyDescent="0.25">
      <c r="A1545" s="32" t="s">
        <v>194</v>
      </c>
      <c r="B1545" s="32" t="s">
        <v>195</v>
      </c>
    </row>
    <row r="1546" spans="1:2" x14ac:dyDescent="0.25">
      <c r="A1546" s="32" t="s">
        <v>194</v>
      </c>
      <c r="B1546" s="32" t="s">
        <v>195</v>
      </c>
    </row>
    <row r="1547" spans="1:2" x14ac:dyDescent="0.25">
      <c r="A1547" s="32" t="s">
        <v>194</v>
      </c>
      <c r="B1547" s="32" t="s">
        <v>195</v>
      </c>
    </row>
    <row r="1548" spans="1:2" x14ac:dyDescent="0.25">
      <c r="A1548" s="32" t="s">
        <v>194</v>
      </c>
      <c r="B1548" s="32" t="s">
        <v>195</v>
      </c>
    </row>
    <row r="1549" spans="1:2" x14ac:dyDescent="0.25">
      <c r="A1549" s="32" t="s">
        <v>194</v>
      </c>
      <c r="B1549" s="32" t="s">
        <v>195</v>
      </c>
    </row>
    <row r="1550" spans="1:2" x14ac:dyDescent="0.25">
      <c r="A1550" s="32" t="s">
        <v>194</v>
      </c>
      <c r="B1550" s="32" t="s">
        <v>195</v>
      </c>
    </row>
    <row r="1551" spans="1:2" x14ac:dyDescent="0.25">
      <c r="A1551" s="32" t="s">
        <v>194</v>
      </c>
      <c r="B1551" s="32" t="s">
        <v>195</v>
      </c>
    </row>
    <row r="1552" spans="1:2" x14ac:dyDescent="0.25">
      <c r="A1552" s="32" t="s">
        <v>393</v>
      </c>
      <c r="B1552" s="32" t="s">
        <v>394</v>
      </c>
    </row>
    <row r="1553" spans="1:2" x14ac:dyDescent="0.25">
      <c r="A1553" s="32" t="s">
        <v>393</v>
      </c>
      <c r="B1553" s="32" t="s">
        <v>394</v>
      </c>
    </row>
    <row r="1554" spans="1:2" x14ac:dyDescent="0.25">
      <c r="A1554" s="32" t="s">
        <v>393</v>
      </c>
      <c r="B1554" s="32" t="s">
        <v>394</v>
      </c>
    </row>
    <row r="1555" spans="1:2" x14ac:dyDescent="0.25">
      <c r="A1555" s="32" t="s">
        <v>393</v>
      </c>
      <c r="B1555" s="32" t="s">
        <v>394</v>
      </c>
    </row>
    <row r="1556" spans="1:2" x14ac:dyDescent="0.25">
      <c r="A1556" s="32" t="s">
        <v>393</v>
      </c>
      <c r="B1556" s="32" t="s">
        <v>394</v>
      </c>
    </row>
    <row r="1557" spans="1:2" x14ac:dyDescent="0.25">
      <c r="A1557" s="32" t="s">
        <v>393</v>
      </c>
      <c r="B1557" s="32" t="s">
        <v>394</v>
      </c>
    </row>
    <row r="1558" spans="1:2" x14ac:dyDescent="0.25">
      <c r="A1558" s="32" t="s">
        <v>393</v>
      </c>
      <c r="B1558" s="32" t="s">
        <v>394</v>
      </c>
    </row>
    <row r="1559" spans="1:2" x14ac:dyDescent="0.25">
      <c r="A1559" s="32" t="s">
        <v>393</v>
      </c>
      <c r="B1559" s="32" t="s">
        <v>394</v>
      </c>
    </row>
    <row r="1560" spans="1:2" x14ac:dyDescent="0.25">
      <c r="A1560" s="32" t="s">
        <v>393</v>
      </c>
      <c r="B1560" s="32" t="s">
        <v>394</v>
      </c>
    </row>
    <row r="1561" spans="1:2" x14ac:dyDescent="0.25">
      <c r="A1561" s="32" t="s">
        <v>393</v>
      </c>
      <c r="B1561" s="32" t="s">
        <v>394</v>
      </c>
    </row>
    <row r="1562" spans="1:2" x14ac:dyDescent="0.25">
      <c r="A1562" s="32" t="s">
        <v>393</v>
      </c>
      <c r="B1562" s="32" t="s">
        <v>394</v>
      </c>
    </row>
    <row r="1563" spans="1:2" x14ac:dyDescent="0.25">
      <c r="A1563" s="32" t="s">
        <v>393</v>
      </c>
      <c r="B1563" s="32" t="s">
        <v>394</v>
      </c>
    </row>
    <row r="1564" spans="1:2" x14ac:dyDescent="0.25">
      <c r="A1564" s="32" t="s">
        <v>393</v>
      </c>
      <c r="B1564" s="32" t="s">
        <v>394</v>
      </c>
    </row>
    <row r="1565" spans="1:2" x14ac:dyDescent="0.25">
      <c r="A1565" s="32" t="s">
        <v>393</v>
      </c>
      <c r="B1565" s="32" t="s">
        <v>394</v>
      </c>
    </row>
    <row r="1566" spans="1:2" x14ac:dyDescent="0.25">
      <c r="A1566" s="32" t="s">
        <v>393</v>
      </c>
      <c r="B1566" s="32" t="s">
        <v>394</v>
      </c>
    </row>
    <row r="1567" spans="1:2" x14ac:dyDescent="0.25">
      <c r="A1567" s="32" t="s">
        <v>393</v>
      </c>
      <c r="B1567" s="32" t="s">
        <v>394</v>
      </c>
    </row>
    <row r="1568" spans="1:2" x14ac:dyDescent="0.25">
      <c r="A1568" s="32" t="s">
        <v>393</v>
      </c>
      <c r="B1568" s="32" t="s">
        <v>394</v>
      </c>
    </row>
    <row r="1569" spans="1:2" x14ac:dyDescent="0.25">
      <c r="A1569" s="32" t="s">
        <v>393</v>
      </c>
      <c r="B1569" s="32" t="s">
        <v>394</v>
      </c>
    </row>
    <row r="1570" spans="1:2" x14ac:dyDescent="0.25">
      <c r="A1570" s="32" t="s">
        <v>393</v>
      </c>
      <c r="B1570" s="32" t="s">
        <v>394</v>
      </c>
    </row>
    <row r="1571" spans="1:2" x14ac:dyDescent="0.25">
      <c r="A1571" s="32" t="s">
        <v>393</v>
      </c>
      <c r="B1571" s="32" t="s">
        <v>394</v>
      </c>
    </row>
    <row r="1572" spans="1:2" x14ac:dyDescent="0.25">
      <c r="A1572" s="32" t="s">
        <v>393</v>
      </c>
      <c r="B1572" s="32" t="s">
        <v>394</v>
      </c>
    </row>
    <row r="1573" spans="1:2" x14ac:dyDescent="0.25">
      <c r="A1573" s="32" t="s">
        <v>17</v>
      </c>
      <c r="B1573" s="32" t="s">
        <v>18</v>
      </c>
    </row>
    <row r="1574" spans="1:2" x14ac:dyDescent="0.25">
      <c r="A1574" s="32" t="s">
        <v>17</v>
      </c>
      <c r="B1574" s="32" t="s">
        <v>18</v>
      </c>
    </row>
    <row r="1575" spans="1:2" x14ac:dyDescent="0.25">
      <c r="A1575" s="32" t="s">
        <v>17</v>
      </c>
      <c r="B1575" s="32" t="s">
        <v>18</v>
      </c>
    </row>
    <row r="1576" spans="1:2" x14ac:dyDescent="0.25">
      <c r="A1576" s="32" t="s">
        <v>17</v>
      </c>
      <c r="B1576" s="32" t="s">
        <v>18</v>
      </c>
    </row>
    <row r="1577" spans="1:2" x14ac:dyDescent="0.25">
      <c r="A1577" s="32" t="s">
        <v>17</v>
      </c>
      <c r="B1577" s="32" t="s">
        <v>18</v>
      </c>
    </row>
    <row r="1578" spans="1:2" x14ac:dyDescent="0.25">
      <c r="A1578" s="32" t="s">
        <v>17</v>
      </c>
      <c r="B1578" s="32" t="s">
        <v>18</v>
      </c>
    </row>
    <row r="1579" spans="1:2" x14ac:dyDescent="0.25">
      <c r="A1579" s="32" t="s">
        <v>17</v>
      </c>
      <c r="B1579" s="32" t="s">
        <v>18</v>
      </c>
    </row>
    <row r="1580" spans="1:2" x14ac:dyDescent="0.25">
      <c r="A1580" s="32" t="s">
        <v>17</v>
      </c>
      <c r="B1580" s="32" t="s">
        <v>18</v>
      </c>
    </row>
    <row r="1581" spans="1:2" x14ac:dyDescent="0.25">
      <c r="A1581" s="32" t="s">
        <v>17</v>
      </c>
      <c r="B1581" s="32" t="s">
        <v>18</v>
      </c>
    </row>
    <row r="1582" spans="1:2" x14ac:dyDescent="0.25">
      <c r="A1582" s="32" t="s">
        <v>17</v>
      </c>
      <c r="B1582" s="32" t="s">
        <v>18</v>
      </c>
    </row>
    <row r="1583" spans="1:2" x14ac:dyDescent="0.25">
      <c r="A1583" s="32" t="s">
        <v>17</v>
      </c>
      <c r="B1583" s="32" t="s">
        <v>18</v>
      </c>
    </row>
    <row r="1584" spans="1:2" x14ac:dyDescent="0.25">
      <c r="A1584" s="32" t="s">
        <v>17</v>
      </c>
      <c r="B1584" s="32" t="s">
        <v>18</v>
      </c>
    </row>
    <row r="1585" spans="1:2" x14ac:dyDescent="0.25">
      <c r="A1585" s="32" t="s">
        <v>17</v>
      </c>
      <c r="B1585" s="32" t="s">
        <v>18</v>
      </c>
    </row>
    <row r="1586" spans="1:2" x14ac:dyDescent="0.25">
      <c r="A1586" s="32" t="s">
        <v>17</v>
      </c>
      <c r="B1586" s="32" t="s">
        <v>18</v>
      </c>
    </row>
    <row r="1587" spans="1:2" x14ac:dyDescent="0.25">
      <c r="A1587" s="32" t="s">
        <v>17</v>
      </c>
      <c r="B1587" s="32" t="s">
        <v>18</v>
      </c>
    </row>
    <row r="1588" spans="1:2" x14ac:dyDescent="0.25">
      <c r="A1588" s="32" t="s">
        <v>17</v>
      </c>
      <c r="B1588" s="32" t="s">
        <v>18</v>
      </c>
    </row>
    <row r="1589" spans="1:2" x14ac:dyDescent="0.25">
      <c r="A1589" s="32" t="s">
        <v>17</v>
      </c>
      <c r="B1589" s="32" t="s">
        <v>18</v>
      </c>
    </row>
    <row r="1590" spans="1:2" x14ac:dyDescent="0.25">
      <c r="A1590" s="32" t="s">
        <v>17</v>
      </c>
      <c r="B1590" s="32" t="s">
        <v>18</v>
      </c>
    </row>
    <row r="1591" spans="1:2" x14ac:dyDescent="0.25">
      <c r="A1591" s="32" t="s">
        <v>17</v>
      </c>
      <c r="B1591" s="32" t="s">
        <v>18</v>
      </c>
    </row>
    <row r="1592" spans="1:2" x14ac:dyDescent="0.25">
      <c r="A1592" s="32" t="s">
        <v>17</v>
      </c>
      <c r="B1592" s="32" t="s">
        <v>18</v>
      </c>
    </row>
    <row r="1593" spans="1:2" x14ac:dyDescent="0.25">
      <c r="A1593" s="32" t="s">
        <v>17</v>
      </c>
      <c r="B1593" s="32" t="s">
        <v>18</v>
      </c>
    </row>
    <row r="1594" spans="1:2" x14ac:dyDescent="0.25">
      <c r="A1594" s="32" t="s">
        <v>17</v>
      </c>
      <c r="B1594" s="32" t="s">
        <v>18</v>
      </c>
    </row>
    <row r="1595" spans="1:2" x14ac:dyDescent="0.25">
      <c r="A1595" s="32" t="s">
        <v>17</v>
      </c>
      <c r="B1595" s="32" t="s">
        <v>18</v>
      </c>
    </row>
    <row r="1596" spans="1:2" x14ac:dyDescent="0.25">
      <c r="A1596" s="32" t="s">
        <v>17</v>
      </c>
      <c r="B1596" s="32" t="s">
        <v>18</v>
      </c>
    </row>
    <row r="1597" spans="1:2" x14ac:dyDescent="0.25">
      <c r="A1597" s="32" t="s">
        <v>17</v>
      </c>
      <c r="B1597" s="32" t="s">
        <v>18</v>
      </c>
    </row>
    <row r="1598" spans="1:2" x14ac:dyDescent="0.25">
      <c r="A1598" s="32" t="s">
        <v>17</v>
      </c>
      <c r="B1598" s="32" t="s">
        <v>18</v>
      </c>
    </row>
    <row r="1599" spans="1:2" x14ac:dyDescent="0.25">
      <c r="A1599" s="32" t="s">
        <v>17</v>
      </c>
      <c r="B1599" s="32" t="s">
        <v>18</v>
      </c>
    </row>
    <row r="1600" spans="1:2" x14ac:dyDescent="0.25">
      <c r="A1600" s="32" t="s">
        <v>17</v>
      </c>
      <c r="B1600" s="32" t="s">
        <v>18</v>
      </c>
    </row>
    <row r="1601" spans="1:2" x14ac:dyDescent="0.25">
      <c r="A1601" s="32" t="s">
        <v>17</v>
      </c>
      <c r="B1601" s="32" t="s">
        <v>18</v>
      </c>
    </row>
    <row r="1602" spans="1:2" x14ac:dyDescent="0.25">
      <c r="A1602" s="32" t="s">
        <v>17</v>
      </c>
      <c r="B1602" s="32" t="s">
        <v>18</v>
      </c>
    </row>
    <row r="1603" spans="1:2" x14ac:dyDescent="0.25">
      <c r="A1603" s="32" t="s">
        <v>17</v>
      </c>
      <c r="B1603" s="32" t="s">
        <v>18</v>
      </c>
    </row>
    <row r="1604" spans="1:2" x14ac:dyDescent="0.25">
      <c r="A1604" s="32" t="s">
        <v>17</v>
      </c>
      <c r="B1604" s="32" t="s">
        <v>18</v>
      </c>
    </row>
    <row r="1605" spans="1:2" x14ac:dyDescent="0.25">
      <c r="A1605" s="32" t="s">
        <v>17</v>
      </c>
      <c r="B1605" s="32" t="s">
        <v>18</v>
      </c>
    </row>
    <row r="1606" spans="1:2" x14ac:dyDescent="0.25">
      <c r="A1606" s="32" t="s">
        <v>17</v>
      </c>
      <c r="B1606" s="32" t="s">
        <v>18</v>
      </c>
    </row>
    <row r="1607" spans="1:2" x14ac:dyDescent="0.25">
      <c r="A1607" s="32" t="s">
        <v>17</v>
      </c>
      <c r="B1607" s="32" t="s">
        <v>18</v>
      </c>
    </row>
    <row r="1608" spans="1:2" x14ac:dyDescent="0.25">
      <c r="A1608" s="32" t="s">
        <v>17</v>
      </c>
      <c r="B1608" s="32" t="s">
        <v>18</v>
      </c>
    </row>
    <row r="1609" spans="1:2" x14ac:dyDescent="0.25">
      <c r="A1609" s="32" t="s">
        <v>17</v>
      </c>
      <c r="B1609" s="32" t="s">
        <v>18</v>
      </c>
    </row>
    <row r="1610" spans="1:2" x14ac:dyDescent="0.25">
      <c r="A1610" s="32" t="s">
        <v>17</v>
      </c>
      <c r="B1610" s="32" t="s">
        <v>18</v>
      </c>
    </row>
    <row r="1611" spans="1:2" x14ac:dyDescent="0.25">
      <c r="A1611" s="32" t="s">
        <v>17</v>
      </c>
      <c r="B1611" s="32" t="s">
        <v>18</v>
      </c>
    </row>
    <row r="1612" spans="1:2" x14ac:dyDescent="0.25">
      <c r="A1612" s="32" t="s">
        <v>17</v>
      </c>
      <c r="B1612" s="32" t="s">
        <v>18</v>
      </c>
    </row>
    <row r="1613" spans="1:2" x14ac:dyDescent="0.25">
      <c r="A1613" s="32" t="s">
        <v>17</v>
      </c>
      <c r="B1613" s="32" t="s">
        <v>18</v>
      </c>
    </row>
    <row r="1614" spans="1:2" x14ac:dyDescent="0.25">
      <c r="A1614" s="32" t="s">
        <v>17</v>
      </c>
      <c r="B1614" s="32" t="s">
        <v>18</v>
      </c>
    </row>
    <row r="1615" spans="1:2" x14ac:dyDescent="0.25">
      <c r="A1615" s="32" t="s">
        <v>17</v>
      </c>
      <c r="B1615" s="32" t="s">
        <v>18</v>
      </c>
    </row>
    <row r="1616" spans="1:2" x14ac:dyDescent="0.25">
      <c r="A1616" s="32" t="s">
        <v>17</v>
      </c>
      <c r="B1616" s="32" t="s">
        <v>18</v>
      </c>
    </row>
    <row r="1617" spans="1:2" x14ac:dyDescent="0.25">
      <c r="A1617" s="32" t="s">
        <v>17</v>
      </c>
      <c r="B1617" s="32" t="s">
        <v>18</v>
      </c>
    </row>
    <row r="1618" spans="1:2" x14ac:dyDescent="0.25">
      <c r="A1618" s="32" t="s">
        <v>17</v>
      </c>
      <c r="B1618" s="32" t="s">
        <v>18</v>
      </c>
    </row>
    <row r="1619" spans="1:2" x14ac:dyDescent="0.25">
      <c r="A1619" s="32" t="s">
        <v>17</v>
      </c>
      <c r="B1619" s="32" t="s">
        <v>18</v>
      </c>
    </row>
    <row r="1620" spans="1:2" x14ac:dyDescent="0.25">
      <c r="A1620" s="32" t="s">
        <v>17</v>
      </c>
      <c r="B1620" s="32" t="s">
        <v>18</v>
      </c>
    </row>
    <row r="1621" spans="1:2" x14ac:dyDescent="0.25">
      <c r="A1621" s="32" t="s">
        <v>17</v>
      </c>
      <c r="B1621" s="32" t="s">
        <v>18</v>
      </c>
    </row>
    <row r="1622" spans="1:2" x14ac:dyDescent="0.25">
      <c r="A1622" s="32" t="s">
        <v>17</v>
      </c>
      <c r="B1622" s="32" t="s">
        <v>18</v>
      </c>
    </row>
    <row r="1623" spans="1:2" x14ac:dyDescent="0.25">
      <c r="A1623" s="32" t="s">
        <v>17</v>
      </c>
      <c r="B1623" s="32" t="s">
        <v>18</v>
      </c>
    </row>
    <row r="1624" spans="1:2" x14ac:dyDescent="0.25">
      <c r="A1624" s="32" t="s">
        <v>17</v>
      </c>
      <c r="B1624" s="32" t="s">
        <v>18</v>
      </c>
    </row>
    <row r="1625" spans="1:2" x14ac:dyDescent="0.25">
      <c r="A1625" s="32" t="s">
        <v>17</v>
      </c>
      <c r="B1625" s="32" t="s">
        <v>18</v>
      </c>
    </row>
    <row r="1626" spans="1:2" x14ac:dyDescent="0.25">
      <c r="A1626" s="32" t="s">
        <v>17</v>
      </c>
      <c r="B1626" s="32" t="s">
        <v>18</v>
      </c>
    </row>
    <row r="1627" spans="1:2" x14ac:dyDescent="0.25">
      <c r="A1627" s="32" t="s">
        <v>17</v>
      </c>
      <c r="B1627" s="32" t="s">
        <v>18</v>
      </c>
    </row>
    <row r="1628" spans="1:2" x14ac:dyDescent="0.25">
      <c r="A1628" s="32" t="s">
        <v>17</v>
      </c>
      <c r="B1628" s="32" t="s">
        <v>18</v>
      </c>
    </row>
    <row r="1629" spans="1:2" x14ac:dyDescent="0.25">
      <c r="A1629" s="32" t="s">
        <v>17</v>
      </c>
      <c r="B1629" s="32" t="s">
        <v>18</v>
      </c>
    </row>
    <row r="1630" spans="1:2" x14ac:dyDescent="0.25">
      <c r="A1630" s="32" t="s">
        <v>17</v>
      </c>
      <c r="B1630" s="32" t="s">
        <v>18</v>
      </c>
    </row>
    <row r="1631" spans="1:2" x14ac:dyDescent="0.25">
      <c r="A1631" s="32" t="s">
        <v>17</v>
      </c>
      <c r="B1631" s="32" t="s">
        <v>18</v>
      </c>
    </row>
    <row r="1632" spans="1:2" x14ac:dyDescent="0.25">
      <c r="A1632" s="32" t="s">
        <v>17</v>
      </c>
      <c r="B1632" s="32" t="s">
        <v>18</v>
      </c>
    </row>
    <row r="1633" spans="1:2" x14ac:dyDescent="0.25">
      <c r="A1633" s="32" t="s">
        <v>17</v>
      </c>
      <c r="B1633" s="32" t="s">
        <v>18</v>
      </c>
    </row>
    <row r="1634" spans="1:2" x14ac:dyDescent="0.25">
      <c r="A1634" s="32" t="s">
        <v>17</v>
      </c>
      <c r="B1634" s="32" t="s">
        <v>18</v>
      </c>
    </row>
    <row r="1635" spans="1:2" x14ac:dyDescent="0.25">
      <c r="A1635" s="32" t="s">
        <v>17</v>
      </c>
      <c r="B1635" s="32" t="s">
        <v>18</v>
      </c>
    </row>
    <row r="1636" spans="1:2" x14ac:dyDescent="0.25">
      <c r="A1636" s="32" t="s">
        <v>17</v>
      </c>
      <c r="B1636" s="32" t="s">
        <v>18</v>
      </c>
    </row>
    <row r="1637" spans="1:2" x14ac:dyDescent="0.25">
      <c r="A1637" s="32" t="s">
        <v>17</v>
      </c>
      <c r="B1637" s="32" t="s">
        <v>18</v>
      </c>
    </row>
    <row r="1638" spans="1:2" x14ac:dyDescent="0.25">
      <c r="A1638" s="32" t="s">
        <v>17</v>
      </c>
      <c r="B1638" s="32" t="s">
        <v>18</v>
      </c>
    </row>
    <row r="1639" spans="1:2" x14ac:dyDescent="0.25">
      <c r="A1639" s="32" t="s">
        <v>17</v>
      </c>
      <c r="B1639" s="32" t="s">
        <v>18</v>
      </c>
    </row>
    <row r="1640" spans="1:2" x14ac:dyDescent="0.25">
      <c r="A1640" s="32" t="s">
        <v>17</v>
      </c>
      <c r="B1640" s="32" t="s">
        <v>18</v>
      </c>
    </row>
    <row r="1641" spans="1:2" x14ac:dyDescent="0.25">
      <c r="A1641" s="32" t="s">
        <v>17</v>
      </c>
      <c r="B1641" s="32" t="s">
        <v>18</v>
      </c>
    </row>
    <row r="1642" spans="1:2" x14ac:dyDescent="0.25">
      <c r="A1642" s="32" t="s">
        <v>17</v>
      </c>
      <c r="B1642" s="32" t="s">
        <v>18</v>
      </c>
    </row>
    <row r="1643" spans="1:2" x14ac:dyDescent="0.25">
      <c r="A1643" s="32" t="s">
        <v>17</v>
      </c>
      <c r="B1643" s="32" t="s">
        <v>18</v>
      </c>
    </row>
    <row r="1644" spans="1:2" x14ac:dyDescent="0.25">
      <c r="A1644" s="32" t="s">
        <v>17</v>
      </c>
      <c r="B1644" s="32" t="s">
        <v>18</v>
      </c>
    </row>
    <row r="1645" spans="1:2" x14ac:dyDescent="0.25">
      <c r="A1645" s="32" t="s">
        <v>17</v>
      </c>
      <c r="B1645" s="32" t="s">
        <v>18</v>
      </c>
    </row>
    <row r="1646" spans="1:2" x14ac:dyDescent="0.25">
      <c r="A1646" s="32" t="s">
        <v>17</v>
      </c>
      <c r="B1646" s="32" t="s">
        <v>18</v>
      </c>
    </row>
    <row r="1647" spans="1:2" x14ac:dyDescent="0.25">
      <c r="A1647" s="32" t="s">
        <v>17</v>
      </c>
      <c r="B1647" s="32" t="s">
        <v>18</v>
      </c>
    </row>
    <row r="1648" spans="1:2" x14ac:dyDescent="0.25">
      <c r="A1648" s="32" t="s">
        <v>17</v>
      </c>
      <c r="B1648" s="32" t="s">
        <v>18</v>
      </c>
    </row>
    <row r="1649" spans="1:2" x14ac:dyDescent="0.25">
      <c r="A1649" s="32" t="s">
        <v>17</v>
      </c>
      <c r="B1649" s="32" t="s">
        <v>18</v>
      </c>
    </row>
    <row r="1650" spans="1:2" x14ac:dyDescent="0.25">
      <c r="A1650" s="32" t="s">
        <v>17</v>
      </c>
      <c r="B1650" s="32" t="s">
        <v>18</v>
      </c>
    </row>
    <row r="1651" spans="1:2" x14ac:dyDescent="0.25">
      <c r="A1651" s="32" t="s">
        <v>17</v>
      </c>
      <c r="B1651" s="32" t="s">
        <v>18</v>
      </c>
    </row>
    <row r="1652" spans="1:2" x14ac:dyDescent="0.25">
      <c r="A1652" s="32" t="s">
        <v>17</v>
      </c>
      <c r="B1652" s="32" t="s">
        <v>18</v>
      </c>
    </row>
    <row r="1653" spans="1:2" x14ac:dyDescent="0.25">
      <c r="A1653" s="32" t="s">
        <v>103</v>
      </c>
      <c r="B1653" s="32" t="s">
        <v>288</v>
      </c>
    </row>
    <row r="1654" spans="1:2" x14ac:dyDescent="0.25">
      <c r="A1654" s="32" t="s">
        <v>103</v>
      </c>
      <c r="B1654" s="32" t="s">
        <v>288</v>
      </c>
    </row>
    <row r="1655" spans="1:2" x14ac:dyDescent="0.25">
      <c r="A1655" s="32" t="s">
        <v>103</v>
      </c>
      <c r="B1655" s="32" t="s">
        <v>288</v>
      </c>
    </row>
    <row r="1656" spans="1:2" x14ac:dyDescent="0.25">
      <c r="A1656" s="32" t="s">
        <v>103</v>
      </c>
      <c r="B1656" s="32" t="s">
        <v>288</v>
      </c>
    </row>
    <row r="1657" spans="1:2" x14ac:dyDescent="0.25">
      <c r="A1657" s="32" t="s">
        <v>103</v>
      </c>
      <c r="B1657" s="32" t="s">
        <v>288</v>
      </c>
    </row>
    <row r="1658" spans="1:2" x14ac:dyDescent="0.25">
      <c r="A1658" s="32" t="s">
        <v>103</v>
      </c>
      <c r="B1658" s="32" t="s">
        <v>288</v>
      </c>
    </row>
    <row r="1659" spans="1:2" x14ac:dyDescent="0.25">
      <c r="A1659" s="32" t="s">
        <v>103</v>
      </c>
      <c r="B1659" s="32" t="s">
        <v>288</v>
      </c>
    </row>
    <row r="1660" spans="1:2" x14ac:dyDescent="0.25">
      <c r="A1660" s="32" t="s">
        <v>103</v>
      </c>
      <c r="B1660" s="32" t="s">
        <v>288</v>
      </c>
    </row>
    <row r="1661" spans="1:2" x14ac:dyDescent="0.25">
      <c r="A1661" s="32" t="s">
        <v>103</v>
      </c>
      <c r="B1661" s="32" t="s">
        <v>288</v>
      </c>
    </row>
    <row r="1662" spans="1:2" x14ac:dyDescent="0.25">
      <c r="A1662" s="32" t="s">
        <v>103</v>
      </c>
      <c r="B1662" s="32" t="s">
        <v>288</v>
      </c>
    </row>
    <row r="1663" spans="1:2" x14ac:dyDescent="0.25">
      <c r="A1663" s="32" t="s">
        <v>103</v>
      </c>
      <c r="B1663" s="32" t="s">
        <v>288</v>
      </c>
    </row>
    <row r="1664" spans="1:2" x14ac:dyDescent="0.25">
      <c r="A1664" s="32" t="s">
        <v>103</v>
      </c>
      <c r="B1664" s="32" t="s">
        <v>288</v>
      </c>
    </row>
    <row r="1665" spans="1:2" x14ac:dyDescent="0.25">
      <c r="A1665" s="32" t="s">
        <v>103</v>
      </c>
      <c r="B1665" s="32" t="s">
        <v>288</v>
      </c>
    </row>
    <row r="1666" spans="1:2" x14ac:dyDescent="0.25">
      <c r="A1666" s="32" t="s">
        <v>103</v>
      </c>
      <c r="B1666" s="32" t="s">
        <v>288</v>
      </c>
    </row>
    <row r="1667" spans="1:2" x14ac:dyDescent="0.25">
      <c r="A1667" s="32" t="s">
        <v>103</v>
      </c>
      <c r="B1667" s="32" t="s">
        <v>288</v>
      </c>
    </row>
    <row r="1668" spans="1:2" x14ac:dyDescent="0.25">
      <c r="A1668" s="32" t="s">
        <v>103</v>
      </c>
      <c r="B1668" s="32" t="s">
        <v>288</v>
      </c>
    </row>
    <row r="1669" spans="1:2" x14ac:dyDescent="0.25">
      <c r="A1669" s="32" t="s">
        <v>103</v>
      </c>
      <c r="B1669" s="32" t="s">
        <v>288</v>
      </c>
    </row>
    <row r="1670" spans="1:2" x14ac:dyDescent="0.25">
      <c r="A1670" s="32" t="s">
        <v>103</v>
      </c>
      <c r="B1670" s="32" t="s">
        <v>288</v>
      </c>
    </row>
    <row r="1671" spans="1:2" x14ac:dyDescent="0.25">
      <c r="A1671" s="32" t="s">
        <v>103</v>
      </c>
      <c r="B1671" s="32" t="s">
        <v>288</v>
      </c>
    </row>
    <row r="1672" spans="1:2" x14ac:dyDescent="0.25">
      <c r="A1672" s="32" t="s">
        <v>103</v>
      </c>
      <c r="B1672" s="32" t="s">
        <v>288</v>
      </c>
    </row>
    <row r="1673" spans="1:2" x14ac:dyDescent="0.25">
      <c r="A1673" s="32" t="s">
        <v>103</v>
      </c>
      <c r="B1673" s="32" t="s">
        <v>288</v>
      </c>
    </row>
    <row r="1674" spans="1:2" x14ac:dyDescent="0.25">
      <c r="A1674" s="32" t="s">
        <v>103</v>
      </c>
      <c r="B1674" s="32" t="s">
        <v>288</v>
      </c>
    </row>
    <row r="1675" spans="1:2" x14ac:dyDescent="0.25">
      <c r="A1675" s="32" t="s">
        <v>103</v>
      </c>
      <c r="B1675" s="32" t="s">
        <v>288</v>
      </c>
    </row>
    <row r="1676" spans="1:2" x14ac:dyDescent="0.25">
      <c r="A1676" s="32" t="s">
        <v>103</v>
      </c>
      <c r="B1676" s="32" t="s">
        <v>288</v>
      </c>
    </row>
    <row r="1677" spans="1:2" x14ac:dyDescent="0.25">
      <c r="A1677" s="32" t="s">
        <v>103</v>
      </c>
      <c r="B1677" s="32" t="s">
        <v>288</v>
      </c>
    </row>
    <row r="1678" spans="1:2" x14ac:dyDescent="0.25">
      <c r="A1678" s="32" t="s">
        <v>103</v>
      </c>
      <c r="B1678" s="32" t="s">
        <v>288</v>
      </c>
    </row>
    <row r="1679" spans="1:2" x14ac:dyDescent="0.25">
      <c r="A1679" s="32" t="s">
        <v>103</v>
      </c>
      <c r="B1679" s="32" t="s">
        <v>288</v>
      </c>
    </row>
    <row r="1680" spans="1:2" x14ac:dyDescent="0.25">
      <c r="A1680" s="32" t="s">
        <v>103</v>
      </c>
      <c r="B1680" s="32" t="s">
        <v>288</v>
      </c>
    </row>
    <row r="1681" spans="1:2" x14ac:dyDescent="0.25">
      <c r="A1681" s="32" t="s">
        <v>103</v>
      </c>
      <c r="B1681" s="32" t="s">
        <v>288</v>
      </c>
    </row>
    <row r="1682" spans="1:2" x14ac:dyDescent="0.25">
      <c r="A1682" s="32" t="s">
        <v>103</v>
      </c>
      <c r="B1682" s="32" t="s">
        <v>288</v>
      </c>
    </row>
    <row r="1683" spans="1:2" x14ac:dyDescent="0.25">
      <c r="A1683" s="32" t="s">
        <v>103</v>
      </c>
      <c r="B1683" s="32" t="s">
        <v>288</v>
      </c>
    </row>
    <row r="1684" spans="1:2" x14ac:dyDescent="0.25">
      <c r="A1684" s="32" t="s">
        <v>105</v>
      </c>
      <c r="B1684" s="32" t="s">
        <v>106</v>
      </c>
    </row>
    <row r="1685" spans="1:2" x14ac:dyDescent="0.25">
      <c r="A1685" s="32" t="s">
        <v>105</v>
      </c>
      <c r="B1685" s="32" t="s">
        <v>106</v>
      </c>
    </row>
    <row r="1686" spans="1:2" x14ac:dyDescent="0.25">
      <c r="A1686" s="32" t="s">
        <v>105</v>
      </c>
      <c r="B1686" s="32" t="s">
        <v>106</v>
      </c>
    </row>
    <row r="1687" spans="1:2" x14ac:dyDescent="0.25">
      <c r="A1687" s="32" t="s">
        <v>105</v>
      </c>
      <c r="B1687" s="32" t="s">
        <v>106</v>
      </c>
    </row>
    <row r="1688" spans="1:2" x14ac:dyDescent="0.25">
      <c r="A1688" s="32" t="s">
        <v>105</v>
      </c>
      <c r="B1688" s="32" t="s">
        <v>106</v>
      </c>
    </row>
    <row r="1689" spans="1:2" x14ac:dyDescent="0.25">
      <c r="A1689" s="32" t="s">
        <v>105</v>
      </c>
      <c r="B1689" s="32" t="s">
        <v>106</v>
      </c>
    </row>
    <row r="1690" spans="1:2" x14ac:dyDescent="0.25">
      <c r="A1690" s="32" t="s">
        <v>105</v>
      </c>
      <c r="B1690" s="32" t="s">
        <v>106</v>
      </c>
    </row>
    <row r="1691" spans="1:2" x14ac:dyDescent="0.25">
      <c r="A1691" s="32" t="s">
        <v>105</v>
      </c>
      <c r="B1691" s="32" t="s">
        <v>106</v>
      </c>
    </row>
    <row r="1692" spans="1:2" x14ac:dyDescent="0.25">
      <c r="A1692" s="32" t="s">
        <v>105</v>
      </c>
      <c r="B1692" s="32" t="s">
        <v>106</v>
      </c>
    </row>
    <row r="1693" spans="1:2" x14ac:dyDescent="0.25">
      <c r="A1693" s="32" t="s">
        <v>105</v>
      </c>
      <c r="B1693" s="32" t="s">
        <v>106</v>
      </c>
    </row>
    <row r="1694" spans="1:2" x14ac:dyDescent="0.25">
      <c r="A1694" s="32" t="s">
        <v>105</v>
      </c>
      <c r="B1694" s="32" t="s">
        <v>106</v>
      </c>
    </row>
    <row r="1695" spans="1:2" x14ac:dyDescent="0.25">
      <c r="A1695" s="32" t="s">
        <v>105</v>
      </c>
      <c r="B1695" s="32" t="s">
        <v>106</v>
      </c>
    </row>
    <row r="1696" spans="1:2" x14ac:dyDescent="0.25">
      <c r="A1696" s="32" t="s">
        <v>105</v>
      </c>
      <c r="B1696" s="32" t="s">
        <v>106</v>
      </c>
    </row>
    <row r="1697" spans="1:2" x14ac:dyDescent="0.25">
      <c r="A1697" s="32" t="s">
        <v>346</v>
      </c>
      <c r="B1697" s="32" t="s">
        <v>347</v>
      </c>
    </row>
    <row r="1698" spans="1:2" x14ac:dyDescent="0.25">
      <c r="A1698" s="32" t="s">
        <v>346</v>
      </c>
      <c r="B1698" s="32" t="s">
        <v>347</v>
      </c>
    </row>
    <row r="1699" spans="1:2" x14ac:dyDescent="0.25">
      <c r="A1699" s="32" t="s">
        <v>346</v>
      </c>
      <c r="B1699" s="32" t="s">
        <v>347</v>
      </c>
    </row>
    <row r="1700" spans="1:2" x14ac:dyDescent="0.25">
      <c r="A1700" s="32" t="s">
        <v>346</v>
      </c>
      <c r="B1700" s="32" t="s">
        <v>347</v>
      </c>
    </row>
    <row r="1701" spans="1:2" x14ac:dyDescent="0.25">
      <c r="A1701" s="32" t="s">
        <v>346</v>
      </c>
      <c r="B1701" s="32" t="s">
        <v>347</v>
      </c>
    </row>
    <row r="1702" spans="1:2" x14ac:dyDescent="0.25">
      <c r="A1702" s="32" t="s">
        <v>346</v>
      </c>
      <c r="B1702" s="32" t="s">
        <v>347</v>
      </c>
    </row>
    <row r="1703" spans="1:2" x14ac:dyDescent="0.25">
      <c r="A1703" s="32" t="s">
        <v>346</v>
      </c>
      <c r="B1703" s="32" t="s">
        <v>347</v>
      </c>
    </row>
    <row r="1704" spans="1:2" x14ac:dyDescent="0.25">
      <c r="A1704" s="32" t="s">
        <v>346</v>
      </c>
      <c r="B1704" s="32" t="s">
        <v>347</v>
      </c>
    </row>
    <row r="1705" spans="1:2" x14ac:dyDescent="0.25">
      <c r="A1705" s="32" t="s">
        <v>346</v>
      </c>
      <c r="B1705" s="32" t="s">
        <v>347</v>
      </c>
    </row>
    <row r="1706" spans="1:2" x14ac:dyDescent="0.25">
      <c r="A1706" s="32" t="s">
        <v>346</v>
      </c>
      <c r="B1706" s="32" t="s">
        <v>347</v>
      </c>
    </row>
    <row r="1707" spans="1:2" x14ac:dyDescent="0.25">
      <c r="A1707" s="32" t="s">
        <v>346</v>
      </c>
      <c r="B1707" s="32" t="s">
        <v>347</v>
      </c>
    </row>
    <row r="1708" spans="1:2" x14ac:dyDescent="0.25">
      <c r="A1708" s="32" t="s">
        <v>346</v>
      </c>
      <c r="B1708" s="32" t="s">
        <v>347</v>
      </c>
    </row>
    <row r="1709" spans="1:2" x14ac:dyDescent="0.25">
      <c r="A1709" s="32" t="s">
        <v>346</v>
      </c>
      <c r="B1709" s="32" t="s">
        <v>347</v>
      </c>
    </row>
    <row r="1710" spans="1:2" x14ac:dyDescent="0.25">
      <c r="A1710" s="32" t="s">
        <v>346</v>
      </c>
      <c r="B1710" s="32" t="s">
        <v>347</v>
      </c>
    </row>
    <row r="1711" spans="1:2" x14ac:dyDescent="0.25">
      <c r="A1711" s="32" t="s">
        <v>346</v>
      </c>
      <c r="B1711" s="32" t="s">
        <v>347</v>
      </c>
    </row>
    <row r="1712" spans="1:2" x14ac:dyDescent="0.25">
      <c r="A1712" s="32" t="s">
        <v>346</v>
      </c>
      <c r="B1712" s="32" t="s">
        <v>347</v>
      </c>
    </row>
    <row r="1713" spans="1:2" x14ac:dyDescent="0.25">
      <c r="A1713" s="32" t="s">
        <v>346</v>
      </c>
      <c r="B1713" s="32" t="s">
        <v>347</v>
      </c>
    </row>
    <row r="1714" spans="1:2" x14ac:dyDescent="0.25">
      <c r="A1714" s="32" t="s">
        <v>346</v>
      </c>
      <c r="B1714" s="32" t="s">
        <v>347</v>
      </c>
    </row>
    <row r="1715" spans="1:2" x14ac:dyDescent="0.25">
      <c r="A1715" s="32" t="s">
        <v>346</v>
      </c>
      <c r="B1715" s="32" t="s">
        <v>347</v>
      </c>
    </row>
    <row r="1716" spans="1:2" x14ac:dyDescent="0.25">
      <c r="A1716" s="32" t="s">
        <v>346</v>
      </c>
      <c r="B1716" s="32" t="s">
        <v>347</v>
      </c>
    </row>
    <row r="1717" spans="1:2" x14ac:dyDescent="0.25">
      <c r="A1717" s="32" t="s">
        <v>346</v>
      </c>
      <c r="B1717" s="32" t="s">
        <v>347</v>
      </c>
    </row>
    <row r="1718" spans="1:2" x14ac:dyDescent="0.25">
      <c r="A1718" s="32" t="s">
        <v>346</v>
      </c>
      <c r="B1718" s="32" t="s">
        <v>347</v>
      </c>
    </row>
    <row r="1719" spans="1:2" x14ac:dyDescent="0.25">
      <c r="A1719" s="32" t="s">
        <v>346</v>
      </c>
      <c r="B1719" s="32" t="s">
        <v>347</v>
      </c>
    </row>
    <row r="1720" spans="1:2" x14ac:dyDescent="0.25">
      <c r="A1720" s="32" t="s">
        <v>346</v>
      </c>
      <c r="B1720" s="32" t="s">
        <v>347</v>
      </c>
    </row>
    <row r="1721" spans="1:2" x14ac:dyDescent="0.25">
      <c r="A1721" s="32" t="s">
        <v>346</v>
      </c>
      <c r="B1721" s="32" t="s">
        <v>347</v>
      </c>
    </row>
    <row r="1722" spans="1:2" x14ac:dyDescent="0.25">
      <c r="A1722" s="32" t="s">
        <v>346</v>
      </c>
      <c r="B1722" s="32" t="s">
        <v>347</v>
      </c>
    </row>
    <row r="1723" spans="1:2" x14ac:dyDescent="0.25">
      <c r="A1723" s="32" t="s">
        <v>58</v>
      </c>
      <c r="B1723" s="32" t="s">
        <v>565</v>
      </c>
    </row>
    <row r="1724" spans="1:2" x14ac:dyDescent="0.25">
      <c r="A1724" s="32" t="s">
        <v>58</v>
      </c>
      <c r="B1724" s="32" t="s">
        <v>565</v>
      </c>
    </row>
    <row r="1725" spans="1:2" x14ac:dyDescent="0.25">
      <c r="A1725" s="32" t="s">
        <v>58</v>
      </c>
      <c r="B1725" s="32" t="s">
        <v>565</v>
      </c>
    </row>
    <row r="1726" spans="1:2" x14ac:dyDescent="0.25">
      <c r="A1726" s="32" t="s">
        <v>58</v>
      </c>
      <c r="B1726" s="32" t="s">
        <v>565</v>
      </c>
    </row>
    <row r="1727" spans="1:2" x14ac:dyDescent="0.25">
      <c r="A1727" s="32" t="s">
        <v>58</v>
      </c>
      <c r="B1727" s="32" t="s">
        <v>565</v>
      </c>
    </row>
    <row r="1728" spans="1:2" x14ac:dyDescent="0.25">
      <c r="A1728" s="32" t="s">
        <v>58</v>
      </c>
      <c r="B1728" s="32" t="s">
        <v>565</v>
      </c>
    </row>
    <row r="1729" spans="1:2" x14ac:dyDescent="0.25">
      <c r="A1729" s="32" t="s">
        <v>58</v>
      </c>
      <c r="B1729" s="32" t="s">
        <v>565</v>
      </c>
    </row>
    <row r="1730" spans="1:2" x14ac:dyDescent="0.25">
      <c r="A1730" s="32" t="s">
        <v>58</v>
      </c>
      <c r="B1730" s="32" t="s">
        <v>565</v>
      </c>
    </row>
    <row r="1731" spans="1:2" x14ac:dyDescent="0.25">
      <c r="A1731" s="32" t="s">
        <v>58</v>
      </c>
      <c r="B1731" s="32" t="s">
        <v>565</v>
      </c>
    </row>
    <row r="1732" spans="1:2" x14ac:dyDescent="0.25">
      <c r="A1732" s="32" t="s">
        <v>58</v>
      </c>
      <c r="B1732" s="32" t="s">
        <v>565</v>
      </c>
    </row>
    <row r="1733" spans="1:2" x14ac:dyDescent="0.25">
      <c r="A1733" s="32" t="s">
        <v>58</v>
      </c>
      <c r="B1733" s="32" t="s">
        <v>565</v>
      </c>
    </row>
    <row r="1734" spans="1:2" x14ac:dyDescent="0.25">
      <c r="A1734" s="32" t="s">
        <v>58</v>
      </c>
      <c r="B1734" s="32" t="s">
        <v>565</v>
      </c>
    </row>
    <row r="1735" spans="1:2" x14ac:dyDescent="0.25">
      <c r="A1735" s="32" t="s">
        <v>58</v>
      </c>
      <c r="B1735" s="32" t="s">
        <v>565</v>
      </c>
    </row>
    <row r="1736" spans="1:2" x14ac:dyDescent="0.25">
      <c r="A1736" s="32" t="s">
        <v>58</v>
      </c>
      <c r="B1736" s="32" t="s">
        <v>565</v>
      </c>
    </row>
    <row r="1737" spans="1:2" x14ac:dyDescent="0.25">
      <c r="A1737" s="32" t="s">
        <v>58</v>
      </c>
      <c r="B1737" s="32" t="s">
        <v>565</v>
      </c>
    </row>
    <row r="1738" spans="1:2" x14ac:dyDescent="0.25">
      <c r="A1738" s="32" t="s">
        <v>58</v>
      </c>
      <c r="B1738" s="32" t="s">
        <v>565</v>
      </c>
    </row>
    <row r="1739" spans="1:2" x14ac:dyDescent="0.25">
      <c r="A1739" s="32" t="s">
        <v>58</v>
      </c>
      <c r="B1739" s="32" t="s">
        <v>565</v>
      </c>
    </row>
    <row r="1740" spans="1:2" x14ac:dyDescent="0.25">
      <c r="A1740" s="32" t="s">
        <v>58</v>
      </c>
      <c r="B1740" s="32" t="s">
        <v>565</v>
      </c>
    </row>
    <row r="1741" spans="1:2" x14ac:dyDescent="0.25">
      <c r="A1741" s="32" t="s">
        <v>58</v>
      </c>
      <c r="B1741" s="32" t="s">
        <v>565</v>
      </c>
    </row>
    <row r="1742" spans="1:2" x14ac:dyDescent="0.25">
      <c r="A1742" s="32" t="s">
        <v>58</v>
      </c>
      <c r="B1742" s="32" t="s">
        <v>565</v>
      </c>
    </row>
    <row r="1743" spans="1:2" x14ac:dyDescent="0.25">
      <c r="A1743" s="32" t="s">
        <v>58</v>
      </c>
      <c r="B1743" s="32" t="s">
        <v>565</v>
      </c>
    </row>
    <row r="1744" spans="1:2" x14ac:dyDescent="0.25">
      <c r="A1744" s="32" t="s">
        <v>58</v>
      </c>
      <c r="B1744" s="32" t="s">
        <v>565</v>
      </c>
    </row>
    <row r="1745" spans="1:2" x14ac:dyDescent="0.25">
      <c r="A1745" s="32" t="s">
        <v>58</v>
      </c>
      <c r="B1745" s="32" t="s">
        <v>565</v>
      </c>
    </row>
    <row r="1746" spans="1:2" x14ac:dyDescent="0.25">
      <c r="A1746" s="32" t="s">
        <v>58</v>
      </c>
      <c r="B1746" s="32" t="s">
        <v>565</v>
      </c>
    </row>
    <row r="1747" spans="1:2" x14ac:dyDescent="0.25">
      <c r="A1747" s="32" t="s">
        <v>58</v>
      </c>
      <c r="B1747" s="32" t="s">
        <v>565</v>
      </c>
    </row>
    <row r="1748" spans="1:2" x14ac:dyDescent="0.25">
      <c r="A1748" s="32" t="s">
        <v>58</v>
      </c>
      <c r="B1748" s="32" t="s">
        <v>565</v>
      </c>
    </row>
    <row r="1749" spans="1:2" x14ac:dyDescent="0.25">
      <c r="A1749" s="32" t="s">
        <v>58</v>
      </c>
      <c r="B1749" s="32" t="s">
        <v>565</v>
      </c>
    </row>
    <row r="1750" spans="1:2" x14ac:dyDescent="0.25">
      <c r="A1750" s="32" t="s">
        <v>58</v>
      </c>
      <c r="B1750" s="32" t="s">
        <v>565</v>
      </c>
    </row>
    <row r="1751" spans="1:2" x14ac:dyDescent="0.25">
      <c r="A1751" s="32" t="s">
        <v>58</v>
      </c>
      <c r="B1751" s="32" t="s">
        <v>565</v>
      </c>
    </row>
    <row r="1752" spans="1:2" x14ac:dyDescent="0.25">
      <c r="A1752" s="32" t="s">
        <v>58</v>
      </c>
      <c r="B1752" s="32" t="s">
        <v>565</v>
      </c>
    </row>
    <row r="1753" spans="1:2" x14ac:dyDescent="0.25">
      <c r="A1753" s="32" t="s">
        <v>58</v>
      </c>
      <c r="B1753" s="32" t="s">
        <v>565</v>
      </c>
    </row>
    <row r="1754" spans="1:2" x14ac:dyDescent="0.25">
      <c r="A1754" s="32" t="s">
        <v>58</v>
      </c>
      <c r="B1754" s="32" t="s">
        <v>565</v>
      </c>
    </row>
    <row r="1755" spans="1:2" x14ac:dyDescent="0.25">
      <c r="A1755" s="32" t="s">
        <v>58</v>
      </c>
      <c r="B1755" s="32" t="s">
        <v>565</v>
      </c>
    </row>
    <row r="1756" spans="1:2" x14ac:dyDescent="0.25">
      <c r="A1756" s="32" t="s">
        <v>58</v>
      </c>
      <c r="B1756" s="32" t="s">
        <v>565</v>
      </c>
    </row>
    <row r="1757" spans="1:2" x14ac:dyDescent="0.25">
      <c r="A1757" s="32" t="s">
        <v>58</v>
      </c>
      <c r="B1757" s="32" t="s">
        <v>565</v>
      </c>
    </row>
    <row r="1758" spans="1:2" x14ac:dyDescent="0.25">
      <c r="A1758" s="32" t="s">
        <v>58</v>
      </c>
      <c r="B1758" s="32" t="s">
        <v>565</v>
      </c>
    </row>
    <row r="1759" spans="1:2" x14ac:dyDescent="0.25">
      <c r="A1759" s="32" t="s">
        <v>58</v>
      </c>
      <c r="B1759" s="32" t="s">
        <v>565</v>
      </c>
    </row>
    <row r="1760" spans="1:2" x14ac:dyDescent="0.25">
      <c r="A1760" s="32" t="s">
        <v>58</v>
      </c>
      <c r="B1760" s="32" t="s">
        <v>565</v>
      </c>
    </row>
    <row r="1761" spans="1:2" x14ac:dyDescent="0.25">
      <c r="A1761" s="32" t="s">
        <v>58</v>
      </c>
      <c r="B1761" s="32" t="s">
        <v>565</v>
      </c>
    </row>
    <row r="1762" spans="1:2" x14ac:dyDescent="0.25">
      <c r="A1762" s="32" t="s">
        <v>58</v>
      </c>
      <c r="B1762" s="32" t="s">
        <v>565</v>
      </c>
    </row>
    <row r="1763" spans="1:2" x14ac:dyDescent="0.25">
      <c r="A1763" s="32" t="s">
        <v>58</v>
      </c>
      <c r="B1763" s="32" t="s">
        <v>565</v>
      </c>
    </row>
    <row r="1764" spans="1:2" x14ac:dyDescent="0.25">
      <c r="A1764" s="32" t="s">
        <v>242</v>
      </c>
      <c r="B1764" s="32" t="s">
        <v>243</v>
      </c>
    </row>
    <row r="1765" spans="1:2" x14ac:dyDescent="0.25">
      <c r="A1765" s="32" t="s">
        <v>242</v>
      </c>
      <c r="B1765" s="32" t="s">
        <v>243</v>
      </c>
    </row>
    <row r="1766" spans="1:2" x14ac:dyDescent="0.25">
      <c r="A1766" s="32" t="s">
        <v>242</v>
      </c>
      <c r="B1766" s="32" t="s">
        <v>243</v>
      </c>
    </row>
    <row r="1767" spans="1:2" x14ac:dyDescent="0.25">
      <c r="A1767" s="32" t="s">
        <v>242</v>
      </c>
      <c r="B1767" s="32" t="s">
        <v>243</v>
      </c>
    </row>
    <row r="1768" spans="1:2" x14ac:dyDescent="0.25">
      <c r="A1768" s="32" t="s">
        <v>242</v>
      </c>
      <c r="B1768" s="32" t="s">
        <v>243</v>
      </c>
    </row>
    <row r="1769" spans="1:2" x14ac:dyDescent="0.25">
      <c r="A1769" s="32" t="s">
        <v>242</v>
      </c>
      <c r="B1769" s="32" t="s">
        <v>243</v>
      </c>
    </row>
    <row r="1770" spans="1:2" x14ac:dyDescent="0.25">
      <c r="A1770" s="32" t="s">
        <v>242</v>
      </c>
      <c r="B1770" s="32" t="s">
        <v>243</v>
      </c>
    </row>
    <row r="1771" spans="1:2" x14ac:dyDescent="0.25">
      <c r="A1771" s="32" t="s">
        <v>242</v>
      </c>
      <c r="B1771" s="32" t="s">
        <v>243</v>
      </c>
    </row>
    <row r="1772" spans="1:2" x14ac:dyDescent="0.25">
      <c r="A1772" s="32" t="s">
        <v>242</v>
      </c>
      <c r="B1772" s="32" t="s">
        <v>243</v>
      </c>
    </row>
    <row r="1773" spans="1:2" x14ac:dyDescent="0.25">
      <c r="A1773" s="32" t="s">
        <v>242</v>
      </c>
      <c r="B1773" s="32" t="s">
        <v>243</v>
      </c>
    </row>
    <row r="1774" spans="1:2" x14ac:dyDescent="0.25">
      <c r="A1774" s="32" t="s">
        <v>242</v>
      </c>
      <c r="B1774" s="32" t="s">
        <v>243</v>
      </c>
    </row>
    <row r="1775" spans="1:2" x14ac:dyDescent="0.25">
      <c r="A1775" s="32" t="s">
        <v>242</v>
      </c>
      <c r="B1775" s="32" t="s">
        <v>243</v>
      </c>
    </row>
    <row r="1776" spans="1:2" x14ac:dyDescent="0.25">
      <c r="A1776" s="32" t="s">
        <v>242</v>
      </c>
      <c r="B1776" s="32" t="s">
        <v>243</v>
      </c>
    </row>
    <row r="1777" spans="1:2" x14ac:dyDescent="0.25">
      <c r="A1777" s="32" t="s">
        <v>242</v>
      </c>
      <c r="B1777" s="32" t="s">
        <v>243</v>
      </c>
    </row>
    <row r="1778" spans="1:2" x14ac:dyDescent="0.25">
      <c r="A1778" s="32" t="s">
        <v>242</v>
      </c>
      <c r="B1778" s="32" t="s">
        <v>243</v>
      </c>
    </row>
    <row r="1779" spans="1:2" x14ac:dyDescent="0.25">
      <c r="A1779" s="32" t="s">
        <v>242</v>
      </c>
      <c r="B1779" s="32" t="s">
        <v>243</v>
      </c>
    </row>
    <row r="1780" spans="1:2" x14ac:dyDescent="0.25">
      <c r="A1780" s="32" t="s">
        <v>242</v>
      </c>
      <c r="B1780" s="32" t="s">
        <v>243</v>
      </c>
    </row>
    <row r="1781" spans="1:2" x14ac:dyDescent="0.25">
      <c r="A1781" s="32" t="s">
        <v>242</v>
      </c>
      <c r="B1781" s="32" t="s">
        <v>243</v>
      </c>
    </row>
    <row r="1782" spans="1:2" x14ac:dyDescent="0.25">
      <c r="A1782" s="32" t="s">
        <v>242</v>
      </c>
      <c r="B1782" s="32" t="s">
        <v>243</v>
      </c>
    </row>
    <row r="1783" spans="1:2" x14ac:dyDescent="0.25">
      <c r="A1783" s="32" t="s">
        <v>242</v>
      </c>
      <c r="B1783" s="32" t="s">
        <v>243</v>
      </c>
    </row>
    <row r="1784" spans="1:2" x14ac:dyDescent="0.25">
      <c r="A1784" s="32" t="s">
        <v>242</v>
      </c>
      <c r="B1784" s="32" t="s">
        <v>243</v>
      </c>
    </row>
    <row r="1785" spans="1:2" x14ac:dyDescent="0.25">
      <c r="A1785" s="32" t="s">
        <v>242</v>
      </c>
      <c r="B1785" s="32" t="s">
        <v>243</v>
      </c>
    </row>
    <row r="1786" spans="1:2" x14ac:dyDescent="0.25">
      <c r="A1786" s="32" t="s">
        <v>242</v>
      </c>
      <c r="B1786" s="32" t="s">
        <v>243</v>
      </c>
    </row>
    <row r="1787" spans="1:2" x14ac:dyDescent="0.25">
      <c r="A1787" s="32" t="s">
        <v>242</v>
      </c>
      <c r="B1787" s="32" t="s">
        <v>243</v>
      </c>
    </row>
    <row r="1788" spans="1:2" x14ac:dyDescent="0.25">
      <c r="A1788" s="32" t="s">
        <v>242</v>
      </c>
      <c r="B1788" s="32" t="s">
        <v>243</v>
      </c>
    </row>
    <row r="1789" spans="1:2" x14ac:dyDescent="0.25">
      <c r="A1789" s="32" t="s">
        <v>242</v>
      </c>
      <c r="B1789" s="32" t="s">
        <v>243</v>
      </c>
    </row>
    <row r="1790" spans="1:2" x14ac:dyDescent="0.25">
      <c r="A1790" s="32" t="s">
        <v>242</v>
      </c>
      <c r="B1790" s="32" t="s">
        <v>243</v>
      </c>
    </row>
    <row r="1791" spans="1:2" x14ac:dyDescent="0.25">
      <c r="A1791" s="32" t="s">
        <v>242</v>
      </c>
      <c r="B1791" s="32" t="s">
        <v>243</v>
      </c>
    </row>
    <row r="1792" spans="1:2" x14ac:dyDescent="0.25">
      <c r="A1792" s="32" t="s">
        <v>242</v>
      </c>
      <c r="B1792" s="32" t="s">
        <v>243</v>
      </c>
    </row>
    <row r="1793" spans="1:2" x14ac:dyDescent="0.25">
      <c r="A1793" s="32" t="s">
        <v>242</v>
      </c>
      <c r="B1793" s="32" t="s">
        <v>243</v>
      </c>
    </row>
    <row r="1794" spans="1:2" x14ac:dyDescent="0.25">
      <c r="A1794" s="32" t="s">
        <v>242</v>
      </c>
      <c r="B1794" s="32" t="s">
        <v>243</v>
      </c>
    </row>
    <row r="1795" spans="1:2" x14ac:dyDescent="0.25">
      <c r="A1795" s="32" t="s">
        <v>242</v>
      </c>
      <c r="B1795" s="32" t="s">
        <v>243</v>
      </c>
    </row>
    <row r="1796" spans="1:2" x14ac:dyDescent="0.25">
      <c r="A1796" s="32" t="s">
        <v>242</v>
      </c>
      <c r="B1796" s="32" t="s">
        <v>243</v>
      </c>
    </row>
    <row r="1797" spans="1:2" x14ac:dyDescent="0.25">
      <c r="A1797" s="32" t="s">
        <v>242</v>
      </c>
      <c r="B1797" s="32" t="s">
        <v>243</v>
      </c>
    </row>
    <row r="1798" spans="1:2" x14ac:dyDescent="0.25">
      <c r="A1798" s="32" t="s">
        <v>242</v>
      </c>
      <c r="B1798" s="32" t="s">
        <v>243</v>
      </c>
    </row>
    <row r="1799" spans="1:2" x14ac:dyDescent="0.25">
      <c r="A1799" s="32" t="s">
        <v>242</v>
      </c>
      <c r="B1799" s="32" t="s">
        <v>243</v>
      </c>
    </row>
    <row r="1800" spans="1:2" x14ac:dyDescent="0.25">
      <c r="A1800" s="32" t="s">
        <v>242</v>
      </c>
      <c r="B1800" s="32" t="s">
        <v>243</v>
      </c>
    </row>
    <row r="1801" spans="1:2" x14ac:dyDescent="0.25">
      <c r="A1801" s="32" t="s">
        <v>242</v>
      </c>
      <c r="B1801" s="32" t="s">
        <v>243</v>
      </c>
    </row>
    <row r="1802" spans="1:2" x14ac:dyDescent="0.25">
      <c r="A1802" s="32" t="s">
        <v>242</v>
      </c>
      <c r="B1802" s="32" t="s">
        <v>243</v>
      </c>
    </row>
    <row r="1803" spans="1:2" x14ac:dyDescent="0.25">
      <c r="A1803" s="32" t="s">
        <v>242</v>
      </c>
      <c r="B1803" s="32" t="s">
        <v>243</v>
      </c>
    </row>
    <row r="1804" spans="1:2" x14ac:dyDescent="0.25">
      <c r="A1804" s="32" t="s">
        <v>242</v>
      </c>
      <c r="B1804" s="32" t="s">
        <v>243</v>
      </c>
    </row>
    <row r="1805" spans="1:2" x14ac:dyDescent="0.25">
      <c r="A1805" s="32" t="s">
        <v>242</v>
      </c>
      <c r="B1805" s="32" t="s">
        <v>243</v>
      </c>
    </row>
    <row r="1806" spans="1:2" x14ac:dyDescent="0.25">
      <c r="A1806" s="32" t="s">
        <v>242</v>
      </c>
      <c r="B1806" s="32" t="s">
        <v>243</v>
      </c>
    </row>
    <row r="1807" spans="1:2" x14ac:dyDescent="0.25">
      <c r="A1807" s="32" t="s">
        <v>242</v>
      </c>
      <c r="B1807" s="32" t="s">
        <v>243</v>
      </c>
    </row>
    <row r="1808" spans="1:2" x14ac:dyDescent="0.25">
      <c r="A1808" s="32" t="s">
        <v>242</v>
      </c>
      <c r="B1808" s="32" t="s">
        <v>243</v>
      </c>
    </row>
    <row r="1809" spans="1:2" x14ac:dyDescent="0.25">
      <c r="A1809" s="32" t="s">
        <v>133</v>
      </c>
      <c r="B1809" s="32" t="s">
        <v>134</v>
      </c>
    </row>
    <row r="1810" spans="1:2" x14ac:dyDescent="0.25">
      <c r="A1810" s="32" t="s">
        <v>133</v>
      </c>
      <c r="B1810" s="32" t="s">
        <v>134</v>
      </c>
    </row>
    <row r="1811" spans="1:2" x14ac:dyDescent="0.25">
      <c r="A1811" s="32" t="s">
        <v>133</v>
      </c>
      <c r="B1811" s="32" t="s">
        <v>134</v>
      </c>
    </row>
    <row r="1812" spans="1:2" x14ac:dyDescent="0.25">
      <c r="A1812" s="32" t="s">
        <v>133</v>
      </c>
      <c r="B1812" s="32" t="s">
        <v>134</v>
      </c>
    </row>
    <row r="1813" spans="1:2" x14ac:dyDescent="0.25">
      <c r="A1813" s="32" t="s">
        <v>133</v>
      </c>
      <c r="B1813" s="32" t="s">
        <v>134</v>
      </c>
    </row>
    <row r="1814" spans="1:2" x14ac:dyDescent="0.25">
      <c r="A1814" s="32" t="s">
        <v>133</v>
      </c>
      <c r="B1814" s="32" t="s">
        <v>134</v>
      </c>
    </row>
    <row r="1815" spans="1:2" x14ac:dyDescent="0.25">
      <c r="A1815" s="32" t="s">
        <v>133</v>
      </c>
      <c r="B1815" s="32" t="s">
        <v>134</v>
      </c>
    </row>
    <row r="1816" spans="1:2" x14ac:dyDescent="0.25">
      <c r="A1816" s="32" t="s">
        <v>133</v>
      </c>
      <c r="B1816" s="32" t="s">
        <v>134</v>
      </c>
    </row>
    <row r="1817" spans="1:2" x14ac:dyDescent="0.25">
      <c r="A1817" s="32" t="s">
        <v>133</v>
      </c>
      <c r="B1817" s="32" t="s">
        <v>134</v>
      </c>
    </row>
    <row r="1818" spans="1:2" x14ac:dyDescent="0.25">
      <c r="A1818" s="32" t="s">
        <v>133</v>
      </c>
      <c r="B1818" s="32" t="s">
        <v>134</v>
      </c>
    </row>
    <row r="1819" spans="1:2" x14ac:dyDescent="0.25">
      <c r="A1819" s="32" t="s">
        <v>133</v>
      </c>
      <c r="B1819" s="32" t="s">
        <v>134</v>
      </c>
    </row>
    <row r="1820" spans="1:2" x14ac:dyDescent="0.25">
      <c r="A1820" s="32" t="s">
        <v>133</v>
      </c>
      <c r="B1820" s="32" t="s">
        <v>134</v>
      </c>
    </row>
    <row r="1821" spans="1:2" x14ac:dyDescent="0.25">
      <c r="A1821" s="32" t="s">
        <v>133</v>
      </c>
      <c r="B1821" s="32" t="s">
        <v>134</v>
      </c>
    </row>
    <row r="1822" spans="1:2" x14ac:dyDescent="0.25">
      <c r="A1822" s="32" t="s">
        <v>133</v>
      </c>
      <c r="B1822" s="32" t="s">
        <v>134</v>
      </c>
    </row>
    <row r="1823" spans="1:2" x14ac:dyDescent="0.25">
      <c r="A1823" s="32" t="s">
        <v>133</v>
      </c>
      <c r="B1823" s="32" t="s">
        <v>134</v>
      </c>
    </row>
    <row r="1824" spans="1:2" x14ac:dyDescent="0.25">
      <c r="A1824" s="32" t="s">
        <v>133</v>
      </c>
      <c r="B1824" s="32" t="s">
        <v>134</v>
      </c>
    </row>
    <row r="1825" spans="1:2" x14ac:dyDescent="0.25">
      <c r="A1825" s="32" t="s">
        <v>133</v>
      </c>
      <c r="B1825" s="32" t="s">
        <v>134</v>
      </c>
    </row>
    <row r="1826" spans="1:2" x14ac:dyDescent="0.25">
      <c r="A1826" s="32" t="s">
        <v>133</v>
      </c>
      <c r="B1826" s="32" t="s">
        <v>134</v>
      </c>
    </row>
    <row r="1827" spans="1:2" x14ac:dyDescent="0.25">
      <c r="A1827" s="32" t="s">
        <v>133</v>
      </c>
      <c r="B1827" s="32" t="s">
        <v>134</v>
      </c>
    </row>
    <row r="1828" spans="1:2" x14ac:dyDescent="0.25">
      <c r="A1828" s="32" t="s">
        <v>133</v>
      </c>
      <c r="B1828" s="32" t="s">
        <v>134</v>
      </c>
    </row>
    <row r="1829" spans="1:2" x14ac:dyDescent="0.25">
      <c r="A1829" s="32" t="s">
        <v>133</v>
      </c>
      <c r="B1829" s="32" t="s">
        <v>134</v>
      </c>
    </row>
    <row r="1830" spans="1:2" x14ac:dyDescent="0.25">
      <c r="A1830" s="32" t="s">
        <v>133</v>
      </c>
      <c r="B1830" s="32" t="s">
        <v>134</v>
      </c>
    </row>
    <row r="1831" spans="1:2" x14ac:dyDescent="0.25">
      <c r="A1831" s="32" t="s">
        <v>133</v>
      </c>
      <c r="B1831" s="32" t="s">
        <v>134</v>
      </c>
    </row>
    <row r="1832" spans="1:2" x14ac:dyDescent="0.25">
      <c r="A1832" s="32" t="s">
        <v>133</v>
      </c>
      <c r="B1832" s="32" t="s">
        <v>134</v>
      </c>
    </row>
    <row r="1833" spans="1:2" x14ac:dyDescent="0.25">
      <c r="A1833" s="32" t="s">
        <v>133</v>
      </c>
      <c r="B1833" s="32" t="s">
        <v>134</v>
      </c>
    </row>
    <row r="1834" spans="1:2" x14ac:dyDescent="0.25">
      <c r="A1834" s="32" t="s">
        <v>133</v>
      </c>
      <c r="B1834" s="32" t="s">
        <v>134</v>
      </c>
    </row>
    <row r="1835" spans="1:2" x14ac:dyDescent="0.25">
      <c r="A1835" s="32" t="s">
        <v>133</v>
      </c>
      <c r="B1835" s="32" t="s">
        <v>134</v>
      </c>
    </row>
    <row r="1836" spans="1:2" x14ac:dyDescent="0.25">
      <c r="A1836" s="32" t="s">
        <v>133</v>
      </c>
      <c r="B1836" s="32" t="s">
        <v>134</v>
      </c>
    </row>
    <row r="1837" spans="1:2" x14ac:dyDescent="0.25">
      <c r="A1837" s="32" t="s">
        <v>133</v>
      </c>
      <c r="B1837" s="32" t="s">
        <v>134</v>
      </c>
    </row>
    <row r="1838" spans="1:2" x14ac:dyDescent="0.25">
      <c r="A1838" s="32" t="s">
        <v>133</v>
      </c>
      <c r="B1838" s="32" t="s">
        <v>134</v>
      </c>
    </row>
    <row r="1839" spans="1:2" x14ac:dyDescent="0.25">
      <c r="A1839" s="32" t="s">
        <v>133</v>
      </c>
      <c r="B1839" s="32" t="s">
        <v>134</v>
      </c>
    </row>
    <row r="1840" spans="1:2" x14ac:dyDescent="0.25">
      <c r="A1840" s="32" t="s">
        <v>133</v>
      </c>
      <c r="B1840" s="32" t="s">
        <v>134</v>
      </c>
    </row>
    <row r="1841" spans="1:2" x14ac:dyDescent="0.25">
      <c r="A1841" s="32" t="s">
        <v>133</v>
      </c>
      <c r="B1841" s="32" t="s">
        <v>134</v>
      </c>
    </row>
    <row r="1842" spans="1:2" x14ac:dyDescent="0.25">
      <c r="A1842" s="32" t="s">
        <v>133</v>
      </c>
      <c r="B1842" s="32" t="s">
        <v>134</v>
      </c>
    </row>
    <row r="1843" spans="1:2" x14ac:dyDescent="0.25">
      <c r="A1843" s="32" t="s">
        <v>133</v>
      </c>
      <c r="B1843" s="32" t="s">
        <v>134</v>
      </c>
    </row>
    <row r="1844" spans="1:2" x14ac:dyDescent="0.25">
      <c r="A1844" s="32" t="s">
        <v>133</v>
      </c>
      <c r="B1844" s="32" t="s">
        <v>134</v>
      </c>
    </row>
    <row r="1845" spans="1:2" x14ac:dyDescent="0.25">
      <c r="A1845" s="32" t="s">
        <v>133</v>
      </c>
      <c r="B1845" s="32" t="s">
        <v>134</v>
      </c>
    </row>
    <row r="1846" spans="1:2" x14ac:dyDescent="0.25">
      <c r="A1846" s="32" t="s">
        <v>133</v>
      </c>
      <c r="B1846" s="32" t="s">
        <v>134</v>
      </c>
    </row>
    <row r="1847" spans="1:2" x14ac:dyDescent="0.25">
      <c r="A1847" s="32" t="s">
        <v>133</v>
      </c>
      <c r="B1847" s="32" t="s">
        <v>134</v>
      </c>
    </row>
    <row r="1848" spans="1:2" x14ac:dyDescent="0.25">
      <c r="A1848" s="32" t="s">
        <v>133</v>
      </c>
      <c r="B1848" s="32" t="s">
        <v>134</v>
      </c>
    </row>
    <row r="1849" spans="1:2" x14ac:dyDescent="0.25">
      <c r="A1849" s="32" t="s">
        <v>133</v>
      </c>
      <c r="B1849" s="32" t="s">
        <v>134</v>
      </c>
    </row>
    <row r="1850" spans="1:2" x14ac:dyDescent="0.25">
      <c r="A1850" s="32" t="s">
        <v>133</v>
      </c>
      <c r="B1850" s="32" t="s">
        <v>134</v>
      </c>
    </row>
    <row r="1851" spans="1:2" x14ac:dyDescent="0.25">
      <c r="A1851" s="32" t="s">
        <v>133</v>
      </c>
      <c r="B1851" s="32" t="s">
        <v>134</v>
      </c>
    </row>
    <row r="1852" spans="1:2" x14ac:dyDescent="0.25">
      <c r="A1852" s="32" t="s">
        <v>133</v>
      </c>
      <c r="B1852" s="32" t="s">
        <v>134</v>
      </c>
    </row>
    <row r="1853" spans="1:2" x14ac:dyDescent="0.25">
      <c r="A1853" s="32" t="s">
        <v>133</v>
      </c>
      <c r="B1853" s="32" t="s">
        <v>134</v>
      </c>
    </row>
    <row r="1854" spans="1:2" x14ac:dyDescent="0.25">
      <c r="A1854" s="32" t="s">
        <v>133</v>
      </c>
      <c r="B1854" s="32" t="s">
        <v>134</v>
      </c>
    </row>
    <row r="1855" spans="1:2" x14ac:dyDescent="0.25">
      <c r="A1855" s="32" t="s">
        <v>133</v>
      </c>
      <c r="B1855" s="32" t="s">
        <v>134</v>
      </c>
    </row>
    <row r="1856" spans="1:2" x14ac:dyDescent="0.25">
      <c r="A1856" s="32" t="s">
        <v>133</v>
      </c>
      <c r="B1856" s="32" t="s">
        <v>134</v>
      </c>
    </row>
    <row r="1857" spans="1:2" x14ac:dyDescent="0.25">
      <c r="A1857" s="32" t="s">
        <v>133</v>
      </c>
      <c r="B1857" s="32" t="s">
        <v>134</v>
      </c>
    </row>
    <row r="1858" spans="1:2" x14ac:dyDescent="0.25">
      <c r="A1858" s="32" t="s">
        <v>133</v>
      </c>
      <c r="B1858" s="32" t="s">
        <v>134</v>
      </c>
    </row>
    <row r="1859" spans="1:2" x14ac:dyDescent="0.25">
      <c r="A1859" s="32" t="s">
        <v>133</v>
      </c>
      <c r="B1859" s="32" t="s">
        <v>134</v>
      </c>
    </row>
    <row r="1860" spans="1:2" x14ac:dyDescent="0.25">
      <c r="A1860" s="32" t="s">
        <v>133</v>
      </c>
      <c r="B1860" s="32" t="s">
        <v>134</v>
      </c>
    </row>
    <row r="1861" spans="1:2" x14ac:dyDescent="0.25">
      <c r="A1861" s="32" t="s">
        <v>133</v>
      </c>
      <c r="B1861" s="32" t="s">
        <v>134</v>
      </c>
    </row>
    <row r="1862" spans="1:2" x14ac:dyDescent="0.25">
      <c r="A1862" s="32" t="s">
        <v>133</v>
      </c>
      <c r="B1862" s="32" t="s">
        <v>134</v>
      </c>
    </row>
    <row r="1863" spans="1:2" x14ac:dyDescent="0.25">
      <c r="A1863" s="32" t="s">
        <v>133</v>
      </c>
      <c r="B1863" s="32" t="s">
        <v>134</v>
      </c>
    </row>
    <row r="1864" spans="1:2" x14ac:dyDescent="0.25">
      <c r="A1864" s="32" t="s">
        <v>133</v>
      </c>
      <c r="B1864" s="32" t="s">
        <v>134</v>
      </c>
    </row>
    <row r="1865" spans="1:2" x14ac:dyDescent="0.25">
      <c r="A1865" s="32" t="s">
        <v>133</v>
      </c>
      <c r="B1865" s="32" t="s">
        <v>134</v>
      </c>
    </row>
    <row r="1866" spans="1:2" x14ac:dyDescent="0.25">
      <c r="A1866" s="32" t="s">
        <v>133</v>
      </c>
      <c r="B1866" s="32" t="s">
        <v>134</v>
      </c>
    </row>
    <row r="1867" spans="1:2" x14ac:dyDescent="0.25">
      <c r="A1867" s="32" t="s">
        <v>133</v>
      </c>
      <c r="B1867" s="32" t="s">
        <v>134</v>
      </c>
    </row>
    <row r="1868" spans="1:2" x14ac:dyDescent="0.25">
      <c r="A1868" s="32" t="s">
        <v>133</v>
      </c>
      <c r="B1868" s="32" t="s">
        <v>134</v>
      </c>
    </row>
    <row r="1869" spans="1:2" x14ac:dyDescent="0.25">
      <c r="A1869" s="32" t="s">
        <v>133</v>
      </c>
      <c r="B1869" s="32" t="s">
        <v>134</v>
      </c>
    </row>
    <row r="1870" spans="1:2" x14ac:dyDescent="0.25">
      <c r="A1870" s="32" t="s">
        <v>133</v>
      </c>
      <c r="B1870" s="32" t="s">
        <v>134</v>
      </c>
    </row>
    <row r="1871" spans="1:2" x14ac:dyDescent="0.25">
      <c r="A1871" s="32" t="s">
        <v>133</v>
      </c>
      <c r="B1871" s="32" t="s">
        <v>134</v>
      </c>
    </row>
    <row r="1872" spans="1:2" x14ac:dyDescent="0.25">
      <c r="A1872" s="32" t="s">
        <v>133</v>
      </c>
      <c r="B1872" s="32" t="s">
        <v>134</v>
      </c>
    </row>
    <row r="1873" spans="1:2" x14ac:dyDescent="0.25">
      <c r="A1873" s="32" t="s">
        <v>133</v>
      </c>
      <c r="B1873" s="32" t="s">
        <v>134</v>
      </c>
    </row>
    <row r="1874" spans="1:2" x14ac:dyDescent="0.25">
      <c r="A1874" s="32" t="s">
        <v>133</v>
      </c>
      <c r="B1874" s="32" t="s">
        <v>134</v>
      </c>
    </row>
    <row r="1875" spans="1:2" x14ac:dyDescent="0.25">
      <c r="A1875" s="32" t="s">
        <v>133</v>
      </c>
      <c r="B1875" s="32" t="s">
        <v>134</v>
      </c>
    </row>
    <row r="1876" spans="1:2" x14ac:dyDescent="0.25">
      <c r="A1876" s="32" t="s">
        <v>133</v>
      </c>
      <c r="B1876" s="32" t="s">
        <v>134</v>
      </c>
    </row>
    <row r="1877" spans="1:2" x14ac:dyDescent="0.25">
      <c r="A1877" s="32" t="s">
        <v>133</v>
      </c>
      <c r="B1877" s="32" t="s">
        <v>134</v>
      </c>
    </row>
    <row r="1878" spans="1:2" x14ac:dyDescent="0.25">
      <c r="A1878" s="32" t="s">
        <v>133</v>
      </c>
      <c r="B1878" s="32" t="s">
        <v>134</v>
      </c>
    </row>
    <row r="1879" spans="1:2" x14ac:dyDescent="0.25">
      <c r="A1879" s="32" t="s">
        <v>133</v>
      </c>
      <c r="B1879" s="32" t="s">
        <v>134</v>
      </c>
    </row>
    <row r="1880" spans="1:2" x14ac:dyDescent="0.25">
      <c r="A1880" s="32" t="s">
        <v>133</v>
      </c>
      <c r="B1880" s="32" t="s">
        <v>134</v>
      </c>
    </row>
    <row r="1881" spans="1:2" x14ac:dyDescent="0.25">
      <c r="A1881" s="32" t="s">
        <v>133</v>
      </c>
      <c r="B1881" s="32" t="s">
        <v>134</v>
      </c>
    </row>
    <row r="1882" spans="1:2" x14ac:dyDescent="0.25">
      <c r="A1882" s="32" t="s">
        <v>133</v>
      </c>
      <c r="B1882" s="32" t="s">
        <v>134</v>
      </c>
    </row>
    <row r="1883" spans="1:2" x14ac:dyDescent="0.25">
      <c r="A1883" s="32" t="s">
        <v>133</v>
      </c>
      <c r="B1883" s="32" t="s">
        <v>134</v>
      </c>
    </row>
    <row r="1884" spans="1:2" x14ac:dyDescent="0.25">
      <c r="A1884" s="32" t="s">
        <v>133</v>
      </c>
      <c r="B1884" s="32" t="s">
        <v>134</v>
      </c>
    </row>
    <row r="1885" spans="1:2" x14ac:dyDescent="0.25">
      <c r="A1885" s="32" t="s">
        <v>133</v>
      </c>
      <c r="B1885" s="32" t="s">
        <v>134</v>
      </c>
    </row>
    <row r="1886" spans="1:2" x14ac:dyDescent="0.25">
      <c r="A1886" s="32" t="s">
        <v>133</v>
      </c>
      <c r="B1886" s="32" t="s">
        <v>134</v>
      </c>
    </row>
    <row r="1887" spans="1:2" x14ac:dyDescent="0.25">
      <c r="A1887" s="32" t="s">
        <v>133</v>
      </c>
      <c r="B1887" s="32" t="s">
        <v>134</v>
      </c>
    </row>
    <row r="1888" spans="1:2" x14ac:dyDescent="0.25">
      <c r="A1888" s="32" t="s">
        <v>133</v>
      </c>
      <c r="B1888" s="32" t="s">
        <v>134</v>
      </c>
    </row>
    <row r="1889" spans="1:2" x14ac:dyDescent="0.25">
      <c r="A1889" s="32" t="s">
        <v>133</v>
      </c>
      <c r="B1889" s="32" t="s">
        <v>134</v>
      </c>
    </row>
    <row r="1890" spans="1:2" x14ac:dyDescent="0.25">
      <c r="A1890" s="32" t="s">
        <v>133</v>
      </c>
      <c r="B1890" s="32" t="s">
        <v>134</v>
      </c>
    </row>
    <row r="1891" spans="1:2" x14ac:dyDescent="0.25">
      <c r="A1891" s="32" t="s">
        <v>133</v>
      </c>
      <c r="B1891" s="32" t="s">
        <v>134</v>
      </c>
    </row>
    <row r="1892" spans="1:2" x14ac:dyDescent="0.25">
      <c r="A1892" s="32" t="s">
        <v>133</v>
      </c>
      <c r="B1892" s="32" t="s">
        <v>134</v>
      </c>
    </row>
    <row r="1893" spans="1:2" x14ac:dyDescent="0.25">
      <c r="A1893" s="32" t="s">
        <v>133</v>
      </c>
      <c r="B1893" s="32" t="s">
        <v>134</v>
      </c>
    </row>
    <row r="1894" spans="1:2" x14ac:dyDescent="0.25">
      <c r="A1894" s="32" t="s">
        <v>133</v>
      </c>
      <c r="B1894" s="32" t="s">
        <v>134</v>
      </c>
    </row>
    <row r="1895" spans="1:2" x14ac:dyDescent="0.25">
      <c r="A1895" s="32" t="s">
        <v>133</v>
      </c>
      <c r="B1895" s="32" t="s">
        <v>134</v>
      </c>
    </row>
    <row r="1896" spans="1:2" x14ac:dyDescent="0.25">
      <c r="A1896" s="32" t="s">
        <v>133</v>
      </c>
      <c r="B1896" s="32" t="s">
        <v>134</v>
      </c>
    </row>
    <row r="1897" spans="1:2" x14ac:dyDescent="0.25">
      <c r="A1897" s="32" t="s">
        <v>133</v>
      </c>
      <c r="B1897" s="32" t="s">
        <v>134</v>
      </c>
    </row>
    <row r="1898" spans="1:2" x14ac:dyDescent="0.25">
      <c r="A1898" s="32" t="s">
        <v>133</v>
      </c>
      <c r="B1898" s="32" t="s">
        <v>134</v>
      </c>
    </row>
    <row r="1899" spans="1:2" x14ac:dyDescent="0.25">
      <c r="A1899" s="32" t="s">
        <v>133</v>
      </c>
      <c r="B1899" s="32" t="s">
        <v>134</v>
      </c>
    </row>
    <row r="1900" spans="1:2" x14ac:dyDescent="0.25">
      <c r="A1900" s="32" t="s">
        <v>133</v>
      </c>
      <c r="B1900" s="32" t="s">
        <v>134</v>
      </c>
    </row>
    <row r="1901" spans="1:2" x14ac:dyDescent="0.25">
      <c r="A1901" s="32" t="s">
        <v>133</v>
      </c>
      <c r="B1901" s="32" t="s">
        <v>134</v>
      </c>
    </row>
    <row r="1902" spans="1:2" x14ac:dyDescent="0.25">
      <c r="A1902" s="32" t="s">
        <v>133</v>
      </c>
      <c r="B1902" s="32" t="s">
        <v>134</v>
      </c>
    </row>
    <row r="1903" spans="1:2" x14ac:dyDescent="0.25">
      <c r="A1903" s="32" t="s">
        <v>133</v>
      </c>
      <c r="B1903" s="32" t="s">
        <v>134</v>
      </c>
    </row>
    <row r="1904" spans="1:2" x14ac:dyDescent="0.25">
      <c r="A1904" s="32" t="s">
        <v>133</v>
      </c>
      <c r="B1904" s="32" t="s">
        <v>134</v>
      </c>
    </row>
    <row r="1905" spans="1:2" x14ac:dyDescent="0.25">
      <c r="A1905" s="32" t="s">
        <v>133</v>
      </c>
      <c r="B1905" s="32" t="s">
        <v>134</v>
      </c>
    </row>
    <row r="1906" spans="1:2" x14ac:dyDescent="0.25">
      <c r="A1906" s="32" t="s">
        <v>133</v>
      </c>
      <c r="B1906" s="32" t="s">
        <v>134</v>
      </c>
    </row>
    <row r="1907" spans="1:2" x14ac:dyDescent="0.25">
      <c r="A1907" s="32" t="s">
        <v>133</v>
      </c>
      <c r="B1907" s="32" t="s">
        <v>134</v>
      </c>
    </row>
    <row r="1908" spans="1:2" x14ac:dyDescent="0.25">
      <c r="A1908" s="32" t="s">
        <v>133</v>
      </c>
      <c r="B1908" s="32" t="s">
        <v>134</v>
      </c>
    </row>
    <row r="1909" spans="1:2" x14ac:dyDescent="0.25">
      <c r="A1909" s="32" t="s">
        <v>133</v>
      </c>
      <c r="B1909" s="32" t="s">
        <v>134</v>
      </c>
    </row>
    <row r="1910" spans="1:2" x14ac:dyDescent="0.25">
      <c r="A1910" s="32" t="s">
        <v>133</v>
      </c>
      <c r="B1910" s="32" t="s">
        <v>134</v>
      </c>
    </row>
    <row r="1911" spans="1:2" x14ac:dyDescent="0.25">
      <c r="A1911" s="32" t="s">
        <v>133</v>
      </c>
      <c r="B1911" s="32" t="s">
        <v>134</v>
      </c>
    </row>
    <row r="1912" spans="1:2" x14ac:dyDescent="0.25">
      <c r="A1912" s="32" t="s">
        <v>133</v>
      </c>
      <c r="B1912" s="32" t="s">
        <v>134</v>
      </c>
    </row>
    <row r="1913" spans="1:2" x14ac:dyDescent="0.25">
      <c r="A1913" s="32" t="s">
        <v>133</v>
      </c>
      <c r="B1913" s="32" t="s">
        <v>134</v>
      </c>
    </row>
    <row r="1914" spans="1:2" x14ac:dyDescent="0.25">
      <c r="A1914" s="32" t="s">
        <v>133</v>
      </c>
      <c r="B1914" s="32" t="s">
        <v>134</v>
      </c>
    </row>
    <row r="1915" spans="1:2" x14ac:dyDescent="0.25">
      <c r="A1915" s="32" t="s">
        <v>133</v>
      </c>
      <c r="B1915" s="32" t="s">
        <v>134</v>
      </c>
    </row>
    <row r="1916" spans="1:2" x14ac:dyDescent="0.25">
      <c r="A1916" s="32" t="s">
        <v>133</v>
      </c>
      <c r="B1916" s="32" t="s">
        <v>134</v>
      </c>
    </row>
    <row r="1917" spans="1:2" x14ac:dyDescent="0.25">
      <c r="A1917" s="32" t="s">
        <v>133</v>
      </c>
      <c r="B1917" s="32" t="s">
        <v>134</v>
      </c>
    </row>
    <row r="1918" spans="1:2" x14ac:dyDescent="0.25">
      <c r="A1918" s="32" t="s">
        <v>133</v>
      </c>
      <c r="B1918" s="32" t="s">
        <v>134</v>
      </c>
    </row>
    <row r="1919" spans="1:2" x14ac:dyDescent="0.25">
      <c r="A1919" s="32" t="s">
        <v>133</v>
      </c>
      <c r="B1919" s="32" t="s">
        <v>134</v>
      </c>
    </row>
    <row r="1920" spans="1:2" x14ac:dyDescent="0.25">
      <c r="A1920" s="32" t="s">
        <v>133</v>
      </c>
      <c r="B1920" s="32" t="s">
        <v>134</v>
      </c>
    </row>
    <row r="1921" spans="1:2" x14ac:dyDescent="0.25">
      <c r="A1921" s="32" t="s">
        <v>133</v>
      </c>
      <c r="B1921" s="32" t="s">
        <v>134</v>
      </c>
    </row>
    <row r="1922" spans="1:2" x14ac:dyDescent="0.25">
      <c r="A1922" s="32" t="s">
        <v>133</v>
      </c>
      <c r="B1922" s="32" t="s">
        <v>134</v>
      </c>
    </row>
    <row r="1923" spans="1:2" x14ac:dyDescent="0.25">
      <c r="A1923" s="32" t="s">
        <v>133</v>
      </c>
      <c r="B1923" s="32" t="s">
        <v>134</v>
      </c>
    </row>
    <row r="1924" spans="1:2" x14ac:dyDescent="0.25">
      <c r="A1924" s="32" t="s">
        <v>133</v>
      </c>
      <c r="B1924" s="32" t="s">
        <v>134</v>
      </c>
    </row>
    <row r="1925" spans="1:2" x14ac:dyDescent="0.25">
      <c r="A1925" s="32" t="s">
        <v>133</v>
      </c>
      <c r="B1925" s="32" t="s">
        <v>134</v>
      </c>
    </row>
    <row r="1926" spans="1:2" x14ac:dyDescent="0.25">
      <c r="A1926" s="32" t="s">
        <v>133</v>
      </c>
      <c r="B1926" s="32" t="s">
        <v>134</v>
      </c>
    </row>
    <row r="1927" spans="1:2" x14ac:dyDescent="0.25">
      <c r="A1927" s="32" t="s">
        <v>133</v>
      </c>
      <c r="B1927" s="32" t="s">
        <v>134</v>
      </c>
    </row>
    <row r="1928" spans="1:2" x14ac:dyDescent="0.25">
      <c r="A1928" s="32" t="s">
        <v>133</v>
      </c>
      <c r="B1928" s="32" t="s">
        <v>134</v>
      </c>
    </row>
    <row r="1929" spans="1:2" x14ac:dyDescent="0.25">
      <c r="A1929" s="32" t="s">
        <v>133</v>
      </c>
      <c r="B1929" s="32" t="s">
        <v>134</v>
      </c>
    </row>
    <row r="1930" spans="1:2" x14ac:dyDescent="0.25">
      <c r="A1930" s="32" t="s">
        <v>133</v>
      </c>
      <c r="B1930" s="32" t="s">
        <v>134</v>
      </c>
    </row>
    <row r="1931" spans="1:2" x14ac:dyDescent="0.25">
      <c r="A1931" s="32" t="s">
        <v>133</v>
      </c>
      <c r="B1931" s="32" t="s">
        <v>134</v>
      </c>
    </row>
    <row r="1932" spans="1:2" x14ac:dyDescent="0.25">
      <c r="A1932" s="32" t="s">
        <v>133</v>
      </c>
      <c r="B1932" s="32" t="s">
        <v>134</v>
      </c>
    </row>
    <row r="1933" spans="1:2" x14ac:dyDescent="0.25">
      <c r="A1933" s="32" t="s">
        <v>133</v>
      </c>
      <c r="B1933" s="32" t="s">
        <v>134</v>
      </c>
    </row>
    <row r="1934" spans="1:2" x14ac:dyDescent="0.25">
      <c r="A1934" s="32" t="s">
        <v>133</v>
      </c>
      <c r="B1934" s="32" t="s">
        <v>134</v>
      </c>
    </row>
    <row r="1935" spans="1:2" x14ac:dyDescent="0.25">
      <c r="A1935" s="32" t="s">
        <v>133</v>
      </c>
      <c r="B1935" s="32" t="s">
        <v>134</v>
      </c>
    </row>
    <row r="1936" spans="1:2" x14ac:dyDescent="0.25">
      <c r="A1936" s="32" t="s">
        <v>133</v>
      </c>
      <c r="B1936" s="32" t="s">
        <v>134</v>
      </c>
    </row>
    <row r="1937" spans="1:2" x14ac:dyDescent="0.25">
      <c r="A1937" s="32" t="s">
        <v>133</v>
      </c>
      <c r="B1937" s="32" t="s">
        <v>134</v>
      </c>
    </row>
    <row r="1938" spans="1:2" x14ac:dyDescent="0.25">
      <c r="A1938" s="32" t="s">
        <v>133</v>
      </c>
      <c r="B1938" s="32" t="s">
        <v>134</v>
      </c>
    </row>
    <row r="1939" spans="1:2" x14ac:dyDescent="0.25">
      <c r="A1939" s="32" t="s">
        <v>133</v>
      </c>
      <c r="B1939" s="32" t="s">
        <v>134</v>
      </c>
    </row>
    <row r="1940" spans="1:2" x14ac:dyDescent="0.25">
      <c r="A1940" s="32" t="s">
        <v>365</v>
      </c>
      <c r="B1940" s="32" t="s">
        <v>366</v>
      </c>
    </row>
    <row r="1941" spans="1:2" x14ac:dyDescent="0.25">
      <c r="A1941" s="32" t="s">
        <v>365</v>
      </c>
      <c r="B1941" s="32" t="s">
        <v>366</v>
      </c>
    </row>
    <row r="1942" spans="1:2" x14ac:dyDescent="0.25">
      <c r="A1942" s="32" t="s">
        <v>365</v>
      </c>
      <c r="B1942" s="32" t="s">
        <v>366</v>
      </c>
    </row>
    <row r="1943" spans="1:2" x14ac:dyDescent="0.25">
      <c r="A1943" s="32" t="s">
        <v>365</v>
      </c>
      <c r="B1943" s="32" t="s">
        <v>366</v>
      </c>
    </row>
    <row r="1944" spans="1:2" x14ac:dyDescent="0.25">
      <c r="A1944" s="32" t="s">
        <v>365</v>
      </c>
      <c r="B1944" s="32" t="s">
        <v>366</v>
      </c>
    </row>
    <row r="1945" spans="1:2" x14ac:dyDescent="0.25">
      <c r="A1945" s="32" t="s">
        <v>365</v>
      </c>
      <c r="B1945" s="32" t="s">
        <v>366</v>
      </c>
    </row>
    <row r="1946" spans="1:2" x14ac:dyDescent="0.25">
      <c r="A1946" s="32" t="s">
        <v>365</v>
      </c>
      <c r="B1946" s="32" t="s">
        <v>366</v>
      </c>
    </row>
    <row r="1947" spans="1:2" x14ac:dyDescent="0.25">
      <c r="A1947" s="32" t="s">
        <v>365</v>
      </c>
      <c r="B1947" s="32" t="s">
        <v>366</v>
      </c>
    </row>
    <row r="1948" spans="1:2" x14ac:dyDescent="0.25">
      <c r="A1948" s="32" t="s">
        <v>365</v>
      </c>
      <c r="B1948" s="32" t="s">
        <v>366</v>
      </c>
    </row>
    <row r="1949" spans="1:2" x14ac:dyDescent="0.25">
      <c r="A1949" s="32" t="s">
        <v>365</v>
      </c>
      <c r="B1949" s="32" t="s">
        <v>366</v>
      </c>
    </row>
    <row r="1950" spans="1:2" x14ac:dyDescent="0.25">
      <c r="A1950" s="32" t="s">
        <v>365</v>
      </c>
      <c r="B1950" s="32" t="s">
        <v>366</v>
      </c>
    </row>
    <row r="1951" spans="1:2" x14ac:dyDescent="0.25">
      <c r="A1951" s="32" t="s">
        <v>365</v>
      </c>
      <c r="B1951" s="32" t="s">
        <v>366</v>
      </c>
    </row>
    <row r="1952" spans="1:2" x14ac:dyDescent="0.25">
      <c r="A1952" s="32" t="s">
        <v>365</v>
      </c>
      <c r="B1952" s="32" t="s">
        <v>366</v>
      </c>
    </row>
    <row r="1953" spans="1:2" x14ac:dyDescent="0.25">
      <c r="A1953" s="32" t="s">
        <v>365</v>
      </c>
      <c r="B1953" s="32" t="s">
        <v>366</v>
      </c>
    </row>
    <row r="1954" spans="1:2" x14ac:dyDescent="0.25">
      <c r="A1954" s="32" t="s">
        <v>365</v>
      </c>
      <c r="B1954" s="32" t="s">
        <v>366</v>
      </c>
    </row>
    <row r="1955" spans="1:2" x14ac:dyDescent="0.25">
      <c r="A1955" s="32" t="s">
        <v>365</v>
      </c>
      <c r="B1955" s="32" t="s">
        <v>366</v>
      </c>
    </row>
    <row r="1956" spans="1:2" x14ac:dyDescent="0.25">
      <c r="A1956" s="32" t="s">
        <v>365</v>
      </c>
      <c r="B1956" s="32" t="s">
        <v>366</v>
      </c>
    </row>
    <row r="1957" spans="1:2" x14ac:dyDescent="0.25">
      <c r="A1957" s="32" t="s">
        <v>365</v>
      </c>
      <c r="B1957" s="32" t="s">
        <v>366</v>
      </c>
    </row>
    <row r="1958" spans="1:2" x14ac:dyDescent="0.25">
      <c r="A1958" s="32" t="s">
        <v>365</v>
      </c>
      <c r="B1958" s="32" t="s">
        <v>366</v>
      </c>
    </row>
    <row r="1959" spans="1:2" x14ac:dyDescent="0.25">
      <c r="A1959" s="32" t="s">
        <v>365</v>
      </c>
      <c r="B1959" s="32" t="s">
        <v>366</v>
      </c>
    </row>
    <row r="1960" spans="1:2" x14ac:dyDescent="0.25">
      <c r="A1960" s="32" t="s">
        <v>365</v>
      </c>
      <c r="B1960" s="32" t="s">
        <v>366</v>
      </c>
    </row>
    <row r="1961" spans="1:2" x14ac:dyDescent="0.25">
      <c r="A1961" s="32" t="s">
        <v>365</v>
      </c>
      <c r="B1961" s="32" t="s">
        <v>366</v>
      </c>
    </row>
    <row r="1962" spans="1:2" x14ac:dyDescent="0.25">
      <c r="A1962" s="32" t="s">
        <v>365</v>
      </c>
      <c r="B1962" s="32" t="s">
        <v>366</v>
      </c>
    </row>
    <row r="1963" spans="1:2" x14ac:dyDescent="0.25">
      <c r="A1963" s="32" t="s">
        <v>365</v>
      </c>
      <c r="B1963" s="32" t="s">
        <v>366</v>
      </c>
    </row>
    <row r="1964" spans="1:2" x14ac:dyDescent="0.25">
      <c r="A1964" s="32" t="s">
        <v>365</v>
      </c>
      <c r="B1964" s="32" t="s">
        <v>366</v>
      </c>
    </row>
    <row r="1965" spans="1:2" x14ac:dyDescent="0.25">
      <c r="A1965" s="32" t="s">
        <v>365</v>
      </c>
      <c r="B1965" s="32" t="s">
        <v>366</v>
      </c>
    </row>
    <row r="1966" spans="1:2" x14ac:dyDescent="0.25">
      <c r="A1966" s="32" t="s">
        <v>365</v>
      </c>
      <c r="B1966" s="32" t="s">
        <v>366</v>
      </c>
    </row>
    <row r="1967" spans="1:2" x14ac:dyDescent="0.25">
      <c r="A1967" s="32" t="s">
        <v>365</v>
      </c>
      <c r="B1967" s="32" t="s">
        <v>366</v>
      </c>
    </row>
    <row r="1968" spans="1:2" x14ac:dyDescent="0.25">
      <c r="A1968" s="32" t="s">
        <v>365</v>
      </c>
      <c r="B1968" s="32" t="s">
        <v>366</v>
      </c>
    </row>
    <row r="1969" spans="1:2" x14ac:dyDescent="0.25">
      <c r="A1969" s="32" t="s">
        <v>365</v>
      </c>
      <c r="B1969" s="32" t="s">
        <v>366</v>
      </c>
    </row>
    <row r="1970" spans="1:2" x14ac:dyDescent="0.25">
      <c r="A1970" s="32" t="s">
        <v>365</v>
      </c>
      <c r="B1970" s="32" t="s">
        <v>366</v>
      </c>
    </row>
    <row r="1971" spans="1:2" x14ac:dyDescent="0.25">
      <c r="A1971" s="32" t="s">
        <v>365</v>
      </c>
      <c r="B1971" s="32" t="s">
        <v>366</v>
      </c>
    </row>
    <row r="1972" spans="1:2" x14ac:dyDescent="0.25">
      <c r="A1972" s="32" t="s">
        <v>365</v>
      </c>
      <c r="B1972" s="32" t="s">
        <v>366</v>
      </c>
    </row>
    <row r="1973" spans="1:2" x14ac:dyDescent="0.25">
      <c r="A1973" s="32" t="s">
        <v>365</v>
      </c>
      <c r="B1973" s="32" t="s">
        <v>366</v>
      </c>
    </row>
    <row r="1974" spans="1:2" x14ac:dyDescent="0.25">
      <c r="A1974" s="32" t="s">
        <v>365</v>
      </c>
      <c r="B1974" s="32" t="s">
        <v>366</v>
      </c>
    </row>
    <row r="1975" spans="1:2" x14ac:dyDescent="0.25">
      <c r="A1975" s="32" t="s">
        <v>365</v>
      </c>
      <c r="B1975" s="32" t="s">
        <v>366</v>
      </c>
    </row>
    <row r="1976" spans="1:2" x14ac:dyDescent="0.25">
      <c r="A1976" s="32" t="s">
        <v>365</v>
      </c>
      <c r="B1976" s="32" t="s">
        <v>366</v>
      </c>
    </row>
    <row r="1977" spans="1:2" x14ac:dyDescent="0.25">
      <c r="A1977" s="32" t="s">
        <v>365</v>
      </c>
      <c r="B1977" s="32" t="s">
        <v>366</v>
      </c>
    </row>
    <row r="1978" spans="1:2" x14ac:dyDescent="0.25">
      <c r="A1978" s="32" t="s">
        <v>365</v>
      </c>
      <c r="B1978" s="32" t="s">
        <v>366</v>
      </c>
    </row>
    <row r="1979" spans="1:2" x14ac:dyDescent="0.25">
      <c r="A1979" s="32" t="s">
        <v>365</v>
      </c>
      <c r="B1979" s="32" t="s">
        <v>366</v>
      </c>
    </row>
    <row r="1980" spans="1:2" x14ac:dyDescent="0.25">
      <c r="A1980" s="32" t="s">
        <v>365</v>
      </c>
      <c r="B1980" s="32" t="s">
        <v>366</v>
      </c>
    </row>
    <row r="1981" spans="1:2" x14ac:dyDescent="0.25">
      <c r="A1981" s="32" t="s">
        <v>365</v>
      </c>
      <c r="B1981" s="32" t="s">
        <v>366</v>
      </c>
    </row>
    <row r="1982" spans="1:2" x14ac:dyDescent="0.25">
      <c r="A1982" s="32" t="s">
        <v>365</v>
      </c>
      <c r="B1982" s="32" t="s">
        <v>366</v>
      </c>
    </row>
    <row r="1983" spans="1:2" x14ac:dyDescent="0.25">
      <c r="A1983" s="32" t="s">
        <v>365</v>
      </c>
      <c r="B1983" s="32" t="s">
        <v>366</v>
      </c>
    </row>
    <row r="1984" spans="1:2" x14ac:dyDescent="0.25">
      <c r="A1984" s="32" t="s">
        <v>365</v>
      </c>
      <c r="B1984" s="32" t="s">
        <v>366</v>
      </c>
    </row>
    <row r="1985" spans="1:2" x14ac:dyDescent="0.25">
      <c r="A1985" s="32" t="s">
        <v>365</v>
      </c>
      <c r="B1985" s="32" t="s">
        <v>366</v>
      </c>
    </row>
    <row r="1986" spans="1:2" x14ac:dyDescent="0.25">
      <c r="A1986" s="32" t="s">
        <v>365</v>
      </c>
      <c r="B1986" s="32" t="s">
        <v>366</v>
      </c>
    </row>
    <row r="1987" spans="1:2" x14ac:dyDescent="0.25">
      <c r="A1987" s="32" t="s">
        <v>365</v>
      </c>
      <c r="B1987" s="32" t="s">
        <v>366</v>
      </c>
    </row>
    <row r="1988" spans="1:2" x14ac:dyDescent="0.25">
      <c r="A1988" s="32" t="s">
        <v>365</v>
      </c>
      <c r="B1988" s="32" t="s">
        <v>366</v>
      </c>
    </row>
    <row r="1989" spans="1:2" x14ac:dyDescent="0.25">
      <c r="A1989" s="32" t="s">
        <v>365</v>
      </c>
      <c r="B1989" s="32" t="s">
        <v>366</v>
      </c>
    </row>
    <row r="1990" spans="1:2" x14ac:dyDescent="0.25">
      <c r="A1990" s="32" t="s">
        <v>365</v>
      </c>
      <c r="B1990" s="32" t="s">
        <v>366</v>
      </c>
    </row>
    <row r="1991" spans="1:2" x14ac:dyDescent="0.25">
      <c r="A1991" s="32" t="s">
        <v>365</v>
      </c>
      <c r="B1991" s="32" t="s">
        <v>366</v>
      </c>
    </row>
    <row r="1992" spans="1:2" x14ac:dyDescent="0.25">
      <c r="A1992" s="32" t="s">
        <v>365</v>
      </c>
      <c r="B1992" s="32" t="s">
        <v>366</v>
      </c>
    </row>
    <row r="1993" spans="1:2" x14ac:dyDescent="0.25">
      <c r="A1993" s="32" t="s">
        <v>365</v>
      </c>
      <c r="B1993" s="32" t="s">
        <v>366</v>
      </c>
    </row>
    <row r="1994" spans="1:2" x14ac:dyDescent="0.25">
      <c r="A1994" s="32" t="s">
        <v>365</v>
      </c>
      <c r="B1994" s="32" t="s">
        <v>366</v>
      </c>
    </row>
    <row r="1995" spans="1:2" x14ac:dyDescent="0.25">
      <c r="A1995" s="32" t="s">
        <v>365</v>
      </c>
      <c r="B1995" s="32" t="s">
        <v>366</v>
      </c>
    </row>
    <row r="1996" spans="1:2" x14ac:dyDescent="0.25">
      <c r="A1996" s="32" t="s">
        <v>365</v>
      </c>
      <c r="B1996" s="32" t="s">
        <v>366</v>
      </c>
    </row>
    <row r="1997" spans="1:2" x14ac:dyDescent="0.25">
      <c r="A1997" s="32" t="s">
        <v>365</v>
      </c>
      <c r="B1997" s="32" t="s">
        <v>366</v>
      </c>
    </row>
    <row r="1998" spans="1:2" x14ac:dyDescent="0.25">
      <c r="A1998" s="32" t="s">
        <v>365</v>
      </c>
      <c r="B1998" s="32" t="s">
        <v>366</v>
      </c>
    </row>
    <row r="1999" spans="1:2" x14ac:dyDescent="0.25">
      <c r="A1999" s="32" t="s">
        <v>365</v>
      </c>
      <c r="B1999" s="32" t="s">
        <v>366</v>
      </c>
    </row>
    <row r="2000" spans="1:2" x14ac:dyDescent="0.25">
      <c r="A2000" s="32" t="s">
        <v>365</v>
      </c>
      <c r="B2000" s="32" t="s">
        <v>366</v>
      </c>
    </row>
    <row r="2001" spans="1:2" x14ac:dyDescent="0.25">
      <c r="A2001" s="32" t="s">
        <v>365</v>
      </c>
      <c r="B2001" s="32" t="s">
        <v>366</v>
      </c>
    </row>
    <row r="2002" spans="1:2" x14ac:dyDescent="0.25">
      <c r="A2002" s="32" t="s">
        <v>365</v>
      </c>
      <c r="B2002" s="32" t="s">
        <v>366</v>
      </c>
    </row>
    <row r="2003" spans="1:2" x14ac:dyDescent="0.25">
      <c r="A2003" s="32" t="s">
        <v>365</v>
      </c>
      <c r="B2003" s="32" t="s">
        <v>366</v>
      </c>
    </row>
    <row r="2004" spans="1:2" x14ac:dyDescent="0.25">
      <c r="A2004" s="32" t="s">
        <v>365</v>
      </c>
      <c r="B2004" s="32" t="s">
        <v>366</v>
      </c>
    </row>
    <row r="2005" spans="1:2" x14ac:dyDescent="0.25">
      <c r="A2005" s="32" t="s">
        <v>365</v>
      </c>
      <c r="B2005" s="32" t="s">
        <v>366</v>
      </c>
    </row>
    <row r="2006" spans="1:2" x14ac:dyDescent="0.25">
      <c r="A2006" s="32" t="s">
        <v>365</v>
      </c>
      <c r="B2006" s="32" t="s">
        <v>366</v>
      </c>
    </row>
    <row r="2007" spans="1:2" x14ac:dyDescent="0.25">
      <c r="A2007" s="32" t="s">
        <v>365</v>
      </c>
      <c r="B2007" s="32" t="s">
        <v>366</v>
      </c>
    </row>
    <row r="2008" spans="1:2" x14ac:dyDescent="0.25">
      <c r="A2008" s="32" t="s">
        <v>365</v>
      </c>
      <c r="B2008" s="32" t="s">
        <v>366</v>
      </c>
    </row>
    <row r="2009" spans="1:2" x14ac:dyDescent="0.25">
      <c r="A2009" s="32" t="s">
        <v>365</v>
      </c>
      <c r="B2009" s="32" t="s">
        <v>366</v>
      </c>
    </row>
    <row r="2010" spans="1:2" x14ac:dyDescent="0.25">
      <c r="A2010" s="32" t="s">
        <v>365</v>
      </c>
      <c r="B2010" s="32" t="s">
        <v>366</v>
      </c>
    </row>
    <row r="2011" spans="1:2" x14ac:dyDescent="0.25">
      <c r="A2011" s="32" t="s">
        <v>365</v>
      </c>
      <c r="B2011" s="32" t="s">
        <v>366</v>
      </c>
    </row>
    <row r="2012" spans="1:2" x14ac:dyDescent="0.25">
      <c r="A2012" s="32" t="s">
        <v>365</v>
      </c>
      <c r="B2012" s="32" t="s">
        <v>366</v>
      </c>
    </row>
    <row r="2013" spans="1:2" x14ac:dyDescent="0.25">
      <c r="A2013" s="32" t="s">
        <v>365</v>
      </c>
      <c r="B2013" s="32" t="s">
        <v>366</v>
      </c>
    </row>
    <row r="2014" spans="1:2" x14ac:dyDescent="0.25">
      <c r="A2014" s="32" t="s">
        <v>365</v>
      </c>
      <c r="B2014" s="32" t="s">
        <v>366</v>
      </c>
    </row>
    <row r="2015" spans="1:2" x14ac:dyDescent="0.25">
      <c r="A2015" s="32" t="s">
        <v>365</v>
      </c>
      <c r="B2015" s="32" t="s">
        <v>366</v>
      </c>
    </row>
    <row r="2016" spans="1:2" x14ac:dyDescent="0.25">
      <c r="A2016" s="32" t="s">
        <v>365</v>
      </c>
      <c r="B2016" s="32" t="s">
        <v>366</v>
      </c>
    </row>
    <row r="2017" spans="1:2" x14ac:dyDescent="0.25">
      <c r="A2017" s="32" t="s">
        <v>365</v>
      </c>
      <c r="B2017" s="32" t="s">
        <v>366</v>
      </c>
    </row>
    <row r="2018" spans="1:2" x14ac:dyDescent="0.25">
      <c r="A2018" s="32" t="s">
        <v>365</v>
      </c>
      <c r="B2018" s="32" t="s">
        <v>366</v>
      </c>
    </row>
    <row r="2019" spans="1:2" x14ac:dyDescent="0.25">
      <c r="A2019" s="32" t="s">
        <v>365</v>
      </c>
      <c r="B2019" s="32" t="s">
        <v>366</v>
      </c>
    </row>
    <row r="2020" spans="1:2" x14ac:dyDescent="0.25">
      <c r="A2020" s="32" t="s">
        <v>365</v>
      </c>
      <c r="B2020" s="32" t="s">
        <v>366</v>
      </c>
    </row>
    <row r="2021" spans="1:2" x14ac:dyDescent="0.25">
      <c r="A2021" s="32" t="s">
        <v>365</v>
      </c>
      <c r="B2021" s="32" t="s">
        <v>366</v>
      </c>
    </row>
    <row r="2022" spans="1:2" x14ac:dyDescent="0.25">
      <c r="A2022" s="32" t="s">
        <v>365</v>
      </c>
      <c r="B2022" s="32" t="s">
        <v>366</v>
      </c>
    </row>
    <row r="2023" spans="1:2" x14ac:dyDescent="0.25">
      <c r="A2023" s="32" t="s">
        <v>365</v>
      </c>
      <c r="B2023" s="32" t="s">
        <v>366</v>
      </c>
    </row>
    <row r="2024" spans="1:2" x14ac:dyDescent="0.25">
      <c r="A2024" s="32" t="s">
        <v>365</v>
      </c>
      <c r="B2024" s="32" t="s">
        <v>366</v>
      </c>
    </row>
    <row r="2025" spans="1:2" x14ac:dyDescent="0.25">
      <c r="A2025" s="32" t="s">
        <v>365</v>
      </c>
      <c r="B2025" s="32" t="s">
        <v>366</v>
      </c>
    </row>
    <row r="2026" spans="1:2" x14ac:dyDescent="0.25">
      <c r="A2026" s="32" t="s">
        <v>365</v>
      </c>
      <c r="B2026" s="32" t="s">
        <v>366</v>
      </c>
    </row>
    <row r="2027" spans="1:2" x14ac:dyDescent="0.25">
      <c r="A2027" s="32" t="s">
        <v>365</v>
      </c>
      <c r="B2027" s="32" t="s">
        <v>366</v>
      </c>
    </row>
    <row r="2028" spans="1:2" x14ac:dyDescent="0.25">
      <c r="A2028" s="32" t="s">
        <v>365</v>
      </c>
      <c r="B2028" s="32" t="s">
        <v>366</v>
      </c>
    </row>
    <row r="2029" spans="1:2" x14ac:dyDescent="0.25">
      <c r="A2029" s="32" t="s">
        <v>365</v>
      </c>
      <c r="B2029" s="32" t="s">
        <v>366</v>
      </c>
    </row>
    <row r="2030" spans="1:2" x14ac:dyDescent="0.25">
      <c r="A2030" s="32" t="s">
        <v>365</v>
      </c>
      <c r="B2030" s="32" t="s">
        <v>366</v>
      </c>
    </row>
    <row r="2031" spans="1:2" x14ac:dyDescent="0.25">
      <c r="A2031" s="32" t="s">
        <v>365</v>
      </c>
      <c r="B2031" s="32" t="s">
        <v>366</v>
      </c>
    </row>
    <row r="2032" spans="1:2" x14ac:dyDescent="0.25">
      <c r="A2032" s="32" t="s">
        <v>365</v>
      </c>
      <c r="B2032" s="32" t="s">
        <v>366</v>
      </c>
    </row>
    <row r="2033" spans="1:2" x14ac:dyDescent="0.25">
      <c r="A2033" s="32" t="s">
        <v>365</v>
      </c>
      <c r="B2033" s="32" t="s">
        <v>366</v>
      </c>
    </row>
    <row r="2034" spans="1:2" x14ac:dyDescent="0.25">
      <c r="A2034" s="32" t="s">
        <v>365</v>
      </c>
      <c r="B2034" s="32" t="s">
        <v>366</v>
      </c>
    </row>
    <row r="2035" spans="1:2" x14ac:dyDescent="0.25">
      <c r="A2035" s="32" t="s">
        <v>365</v>
      </c>
      <c r="B2035" s="32" t="s">
        <v>366</v>
      </c>
    </row>
    <row r="2036" spans="1:2" x14ac:dyDescent="0.25">
      <c r="A2036" s="32" t="s">
        <v>365</v>
      </c>
      <c r="B2036" s="32" t="s">
        <v>366</v>
      </c>
    </row>
    <row r="2037" spans="1:2" x14ac:dyDescent="0.25">
      <c r="A2037" s="32" t="s">
        <v>365</v>
      </c>
      <c r="B2037" s="32" t="s">
        <v>366</v>
      </c>
    </row>
    <row r="2038" spans="1:2" x14ac:dyDescent="0.25">
      <c r="A2038" s="32" t="s">
        <v>365</v>
      </c>
      <c r="B2038" s="32" t="s">
        <v>366</v>
      </c>
    </row>
    <row r="2039" spans="1:2" x14ac:dyDescent="0.25">
      <c r="A2039" s="32" t="s">
        <v>365</v>
      </c>
      <c r="B2039" s="32" t="s">
        <v>366</v>
      </c>
    </row>
    <row r="2040" spans="1:2" x14ac:dyDescent="0.25">
      <c r="A2040" s="32" t="s">
        <v>365</v>
      </c>
      <c r="B2040" s="32" t="s">
        <v>366</v>
      </c>
    </row>
    <row r="2041" spans="1:2" x14ac:dyDescent="0.25">
      <c r="A2041" s="32" t="s">
        <v>365</v>
      </c>
      <c r="B2041" s="32" t="s">
        <v>366</v>
      </c>
    </row>
    <row r="2042" spans="1:2" x14ac:dyDescent="0.25">
      <c r="A2042" s="32" t="s">
        <v>365</v>
      </c>
      <c r="B2042" s="32" t="s">
        <v>366</v>
      </c>
    </row>
    <row r="2043" spans="1:2" x14ac:dyDescent="0.25">
      <c r="A2043" s="32" t="s">
        <v>365</v>
      </c>
      <c r="B2043" s="32" t="s">
        <v>366</v>
      </c>
    </row>
    <row r="2044" spans="1:2" x14ac:dyDescent="0.25">
      <c r="A2044" s="32" t="s">
        <v>365</v>
      </c>
      <c r="B2044" s="32" t="s">
        <v>366</v>
      </c>
    </row>
    <row r="2045" spans="1:2" x14ac:dyDescent="0.25">
      <c r="A2045" s="32" t="s">
        <v>365</v>
      </c>
      <c r="B2045" s="32" t="s">
        <v>366</v>
      </c>
    </row>
    <row r="2046" spans="1:2" x14ac:dyDescent="0.25">
      <c r="A2046" s="32" t="s">
        <v>365</v>
      </c>
      <c r="B2046" s="32" t="s">
        <v>366</v>
      </c>
    </row>
    <row r="2047" spans="1:2" x14ac:dyDescent="0.25">
      <c r="A2047" s="32" t="s">
        <v>365</v>
      </c>
      <c r="B2047" s="32" t="s">
        <v>366</v>
      </c>
    </row>
    <row r="2048" spans="1:2" x14ac:dyDescent="0.25">
      <c r="A2048" s="32" t="s">
        <v>359</v>
      </c>
      <c r="B2048" s="32" t="s">
        <v>360</v>
      </c>
    </row>
    <row r="2049" spans="1:2" x14ac:dyDescent="0.25">
      <c r="A2049" s="32" t="s">
        <v>359</v>
      </c>
      <c r="B2049" s="32" t="s">
        <v>360</v>
      </c>
    </row>
    <row r="2050" spans="1:2" x14ac:dyDescent="0.25">
      <c r="A2050" s="32" t="s">
        <v>359</v>
      </c>
      <c r="B2050" s="32" t="s">
        <v>360</v>
      </c>
    </row>
    <row r="2051" spans="1:2" x14ac:dyDescent="0.25">
      <c r="A2051" s="32" t="s">
        <v>359</v>
      </c>
      <c r="B2051" s="32" t="s">
        <v>360</v>
      </c>
    </row>
    <row r="2052" spans="1:2" x14ac:dyDescent="0.25">
      <c r="A2052" s="32" t="s">
        <v>359</v>
      </c>
      <c r="B2052" s="32" t="s">
        <v>360</v>
      </c>
    </row>
    <row r="2053" spans="1:2" x14ac:dyDescent="0.25">
      <c r="A2053" s="32" t="s">
        <v>359</v>
      </c>
      <c r="B2053" s="32" t="s">
        <v>360</v>
      </c>
    </row>
    <row r="2054" spans="1:2" x14ac:dyDescent="0.25">
      <c r="A2054" s="32" t="s">
        <v>359</v>
      </c>
      <c r="B2054" s="32" t="s">
        <v>360</v>
      </c>
    </row>
    <row r="2055" spans="1:2" x14ac:dyDescent="0.25">
      <c r="A2055" s="32" t="s">
        <v>359</v>
      </c>
      <c r="B2055" s="32" t="s">
        <v>360</v>
      </c>
    </row>
    <row r="2056" spans="1:2" x14ac:dyDescent="0.25">
      <c r="A2056" s="32" t="s">
        <v>359</v>
      </c>
      <c r="B2056" s="32" t="s">
        <v>360</v>
      </c>
    </row>
    <row r="2057" spans="1:2" x14ac:dyDescent="0.25">
      <c r="A2057" s="32" t="s">
        <v>359</v>
      </c>
      <c r="B2057" s="32" t="s">
        <v>360</v>
      </c>
    </row>
    <row r="2058" spans="1:2" x14ac:dyDescent="0.25">
      <c r="A2058" s="32" t="s">
        <v>359</v>
      </c>
      <c r="B2058" s="32" t="s">
        <v>360</v>
      </c>
    </row>
    <row r="2059" spans="1:2" x14ac:dyDescent="0.25">
      <c r="A2059" s="32" t="s">
        <v>359</v>
      </c>
      <c r="B2059" s="32" t="s">
        <v>360</v>
      </c>
    </row>
    <row r="2060" spans="1:2" x14ac:dyDescent="0.25">
      <c r="A2060" s="32" t="s">
        <v>359</v>
      </c>
      <c r="B2060" s="32" t="s">
        <v>360</v>
      </c>
    </row>
    <row r="2061" spans="1:2" x14ac:dyDescent="0.25">
      <c r="A2061" s="32" t="s">
        <v>359</v>
      </c>
      <c r="B2061" s="32" t="s">
        <v>360</v>
      </c>
    </row>
    <row r="2062" spans="1:2" x14ac:dyDescent="0.25">
      <c r="A2062" s="32" t="s">
        <v>359</v>
      </c>
      <c r="B2062" s="32" t="s">
        <v>360</v>
      </c>
    </row>
    <row r="2063" spans="1:2" x14ac:dyDescent="0.25">
      <c r="A2063" s="32" t="s">
        <v>359</v>
      </c>
      <c r="B2063" s="32" t="s">
        <v>360</v>
      </c>
    </row>
    <row r="2064" spans="1:2" x14ac:dyDescent="0.25">
      <c r="A2064" s="32" t="s">
        <v>359</v>
      </c>
      <c r="B2064" s="32" t="s">
        <v>360</v>
      </c>
    </row>
    <row r="2065" spans="1:2" x14ac:dyDescent="0.25">
      <c r="A2065" s="32" t="s">
        <v>359</v>
      </c>
      <c r="B2065" s="32" t="s">
        <v>360</v>
      </c>
    </row>
    <row r="2066" spans="1:2" x14ac:dyDescent="0.25">
      <c r="A2066" s="32" t="s">
        <v>359</v>
      </c>
      <c r="B2066" s="32" t="s">
        <v>360</v>
      </c>
    </row>
    <row r="2067" spans="1:2" x14ac:dyDescent="0.25">
      <c r="A2067" s="32" t="s">
        <v>359</v>
      </c>
      <c r="B2067" s="32" t="s">
        <v>360</v>
      </c>
    </row>
    <row r="2068" spans="1:2" x14ac:dyDescent="0.25">
      <c r="A2068" s="32" t="s">
        <v>359</v>
      </c>
      <c r="B2068" s="32" t="s">
        <v>360</v>
      </c>
    </row>
    <row r="2069" spans="1:2" x14ac:dyDescent="0.25">
      <c r="A2069" s="32" t="s">
        <v>359</v>
      </c>
      <c r="B2069" s="32" t="s">
        <v>360</v>
      </c>
    </row>
    <row r="2070" spans="1:2" x14ac:dyDescent="0.25">
      <c r="A2070" s="32" t="s">
        <v>359</v>
      </c>
      <c r="B2070" s="32" t="s">
        <v>360</v>
      </c>
    </row>
    <row r="2071" spans="1:2" x14ac:dyDescent="0.25">
      <c r="A2071" s="32" t="s">
        <v>359</v>
      </c>
      <c r="B2071" s="32" t="s">
        <v>360</v>
      </c>
    </row>
    <row r="2072" spans="1:2" x14ac:dyDescent="0.25">
      <c r="A2072" s="32" t="s">
        <v>359</v>
      </c>
      <c r="B2072" s="32" t="s">
        <v>360</v>
      </c>
    </row>
    <row r="2073" spans="1:2" x14ac:dyDescent="0.25">
      <c r="A2073" s="32" t="s">
        <v>359</v>
      </c>
      <c r="B2073" s="32" t="s">
        <v>360</v>
      </c>
    </row>
    <row r="2074" spans="1:2" x14ac:dyDescent="0.25">
      <c r="A2074" s="32" t="s">
        <v>359</v>
      </c>
      <c r="B2074" s="32" t="s">
        <v>360</v>
      </c>
    </row>
    <row r="2075" spans="1:2" x14ac:dyDescent="0.25">
      <c r="A2075" s="32" t="s">
        <v>359</v>
      </c>
      <c r="B2075" s="32" t="s">
        <v>360</v>
      </c>
    </row>
    <row r="2076" spans="1:2" x14ac:dyDescent="0.25">
      <c r="A2076" s="32" t="s">
        <v>359</v>
      </c>
      <c r="B2076" s="32" t="s">
        <v>360</v>
      </c>
    </row>
    <row r="2077" spans="1:2" x14ac:dyDescent="0.25">
      <c r="A2077" s="32" t="s">
        <v>359</v>
      </c>
      <c r="B2077" s="32" t="s">
        <v>360</v>
      </c>
    </row>
    <row r="2078" spans="1:2" x14ac:dyDescent="0.25">
      <c r="A2078" s="32" t="s">
        <v>359</v>
      </c>
      <c r="B2078" s="32" t="s">
        <v>360</v>
      </c>
    </row>
    <row r="2079" spans="1:2" x14ac:dyDescent="0.25">
      <c r="A2079" s="32" t="s">
        <v>359</v>
      </c>
      <c r="B2079" s="32" t="s">
        <v>360</v>
      </c>
    </row>
    <row r="2080" spans="1:2" x14ac:dyDescent="0.25">
      <c r="A2080" s="32" t="s">
        <v>359</v>
      </c>
      <c r="B2080" s="32" t="s">
        <v>360</v>
      </c>
    </row>
    <row r="2081" spans="1:2" x14ac:dyDescent="0.25">
      <c r="A2081" s="32" t="s">
        <v>359</v>
      </c>
      <c r="B2081" s="32" t="s">
        <v>360</v>
      </c>
    </row>
    <row r="2082" spans="1:2" x14ac:dyDescent="0.25">
      <c r="A2082" s="32" t="s">
        <v>359</v>
      </c>
      <c r="B2082" s="32" t="s">
        <v>360</v>
      </c>
    </row>
    <row r="2083" spans="1:2" x14ac:dyDescent="0.25">
      <c r="A2083" s="32" t="s">
        <v>359</v>
      </c>
      <c r="B2083" s="32" t="s">
        <v>360</v>
      </c>
    </row>
    <row r="2084" spans="1:2" x14ac:dyDescent="0.25">
      <c r="A2084" s="32" t="s">
        <v>359</v>
      </c>
      <c r="B2084" s="32" t="s">
        <v>360</v>
      </c>
    </row>
    <row r="2085" spans="1:2" x14ac:dyDescent="0.25">
      <c r="A2085" s="32" t="s">
        <v>359</v>
      </c>
      <c r="B2085" s="32" t="s">
        <v>360</v>
      </c>
    </row>
    <row r="2086" spans="1:2" x14ac:dyDescent="0.25">
      <c r="A2086" s="32" t="s">
        <v>359</v>
      </c>
      <c r="B2086" s="32" t="s">
        <v>360</v>
      </c>
    </row>
    <row r="2087" spans="1:2" x14ac:dyDescent="0.25">
      <c r="A2087" s="32" t="s">
        <v>359</v>
      </c>
      <c r="B2087" s="32" t="s">
        <v>360</v>
      </c>
    </row>
    <row r="2088" spans="1:2" x14ac:dyDescent="0.25">
      <c r="A2088" s="32" t="s">
        <v>359</v>
      </c>
      <c r="B2088" s="32" t="s">
        <v>360</v>
      </c>
    </row>
    <row r="2089" spans="1:2" x14ac:dyDescent="0.25">
      <c r="A2089" s="32" t="s">
        <v>359</v>
      </c>
      <c r="B2089" s="32" t="s">
        <v>360</v>
      </c>
    </row>
    <row r="2090" spans="1:2" x14ac:dyDescent="0.25">
      <c r="A2090" s="32" t="s">
        <v>359</v>
      </c>
      <c r="B2090" s="32" t="s">
        <v>360</v>
      </c>
    </row>
    <row r="2091" spans="1:2" x14ac:dyDescent="0.25">
      <c r="A2091" s="32" t="s">
        <v>359</v>
      </c>
      <c r="B2091" s="32" t="s">
        <v>360</v>
      </c>
    </row>
    <row r="2092" spans="1:2" x14ac:dyDescent="0.25">
      <c r="A2092" s="32" t="s">
        <v>359</v>
      </c>
      <c r="B2092" s="32" t="s">
        <v>360</v>
      </c>
    </row>
    <row r="2093" spans="1:2" x14ac:dyDescent="0.25">
      <c r="A2093" s="32" t="s">
        <v>359</v>
      </c>
      <c r="B2093" s="32" t="s">
        <v>360</v>
      </c>
    </row>
    <row r="2094" spans="1:2" x14ac:dyDescent="0.25">
      <c r="A2094" s="32" t="s">
        <v>359</v>
      </c>
      <c r="B2094" s="32" t="s">
        <v>360</v>
      </c>
    </row>
    <row r="2095" spans="1:2" x14ac:dyDescent="0.25">
      <c r="A2095" s="32" t="s">
        <v>359</v>
      </c>
      <c r="B2095" s="32" t="s">
        <v>360</v>
      </c>
    </row>
    <row r="2096" spans="1:2" x14ac:dyDescent="0.25">
      <c r="A2096" s="32" t="s">
        <v>359</v>
      </c>
      <c r="B2096" s="32" t="s">
        <v>360</v>
      </c>
    </row>
    <row r="2097" spans="1:2" x14ac:dyDescent="0.25">
      <c r="A2097" s="32" t="s">
        <v>359</v>
      </c>
      <c r="B2097" s="32" t="s">
        <v>360</v>
      </c>
    </row>
    <row r="2098" spans="1:2" x14ac:dyDescent="0.25">
      <c r="A2098" s="32" t="s">
        <v>359</v>
      </c>
      <c r="B2098" s="32" t="s">
        <v>360</v>
      </c>
    </row>
    <row r="2099" spans="1:2" x14ac:dyDescent="0.25">
      <c r="A2099" s="32" t="s">
        <v>359</v>
      </c>
      <c r="B2099" s="32" t="s">
        <v>360</v>
      </c>
    </row>
    <row r="2100" spans="1:2" x14ac:dyDescent="0.25">
      <c r="A2100" s="32" t="s">
        <v>359</v>
      </c>
      <c r="B2100" s="32" t="s">
        <v>360</v>
      </c>
    </row>
    <row r="2101" spans="1:2" x14ac:dyDescent="0.25">
      <c r="A2101" s="32" t="s">
        <v>359</v>
      </c>
      <c r="B2101" s="32" t="s">
        <v>360</v>
      </c>
    </row>
    <row r="2102" spans="1:2" x14ac:dyDescent="0.25">
      <c r="A2102" s="32" t="s">
        <v>359</v>
      </c>
      <c r="B2102" s="32" t="s">
        <v>360</v>
      </c>
    </row>
    <row r="2103" spans="1:2" x14ac:dyDescent="0.25">
      <c r="A2103" s="32" t="s">
        <v>359</v>
      </c>
      <c r="B2103" s="32" t="s">
        <v>360</v>
      </c>
    </row>
    <row r="2104" spans="1:2" x14ac:dyDescent="0.25">
      <c r="A2104" s="32" t="s">
        <v>359</v>
      </c>
      <c r="B2104" s="32" t="s">
        <v>360</v>
      </c>
    </row>
    <row r="2105" spans="1:2" x14ac:dyDescent="0.25">
      <c r="A2105" s="32" t="s">
        <v>359</v>
      </c>
      <c r="B2105" s="32" t="s">
        <v>360</v>
      </c>
    </row>
    <row r="2106" spans="1:2" x14ac:dyDescent="0.25">
      <c r="A2106" s="32" t="s">
        <v>359</v>
      </c>
      <c r="B2106" s="32" t="s">
        <v>360</v>
      </c>
    </row>
    <row r="2107" spans="1:2" x14ac:dyDescent="0.25">
      <c r="A2107" s="32" t="s">
        <v>359</v>
      </c>
      <c r="B2107" s="32" t="s">
        <v>360</v>
      </c>
    </row>
    <row r="2108" spans="1:2" x14ac:dyDescent="0.25">
      <c r="A2108" s="32" t="s">
        <v>359</v>
      </c>
      <c r="B2108" s="32" t="s">
        <v>360</v>
      </c>
    </row>
    <row r="2109" spans="1:2" x14ac:dyDescent="0.25">
      <c r="A2109" s="32" t="s">
        <v>359</v>
      </c>
      <c r="B2109" s="32" t="s">
        <v>360</v>
      </c>
    </row>
    <row r="2110" spans="1:2" x14ac:dyDescent="0.25">
      <c r="A2110" s="32" t="s">
        <v>359</v>
      </c>
      <c r="B2110" s="32" t="s">
        <v>360</v>
      </c>
    </row>
    <row r="2111" spans="1:2" x14ac:dyDescent="0.25">
      <c r="A2111" s="32" t="s">
        <v>359</v>
      </c>
      <c r="B2111" s="32" t="s">
        <v>360</v>
      </c>
    </row>
    <row r="2112" spans="1:2" x14ac:dyDescent="0.25">
      <c r="A2112" s="32" t="s">
        <v>359</v>
      </c>
      <c r="B2112" s="32" t="s">
        <v>360</v>
      </c>
    </row>
    <row r="2113" spans="1:2" x14ac:dyDescent="0.25">
      <c r="A2113" s="32" t="s">
        <v>359</v>
      </c>
      <c r="B2113" s="32" t="s">
        <v>360</v>
      </c>
    </row>
    <row r="2114" spans="1:2" x14ac:dyDescent="0.25">
      <c r="A2114" s="32" t="s">
        <v>359</v>
      </c>
      <c r="B2114" s="32" t="s">
        <v>360</v>
      </c>
    </row>
    <row r="2115" spans="1:2" x14ac:dyDescent="0.25">
      <c r="A2115" s="32" t="s">
        <v>359</v>
      </c>
      <c r="B2115" s="32" t="s">
        <v>360</v>
      </c>
    </row>
    <row r="2116" spans="1:2" x14ac:dyDescent="0.25">
      <c r="A2116" s="32" t="s">
        <v>359</v>
      </c>
      <c r="B2116" s="32" t="s">
        <v>360</v>
      </c>
    </row>
    <row r="2117" spans="1:2" x14ac:dyDescent="0.25">
      <c r="A2117" s="32" t="s">
        <v>429</v>
      </c>
      <c r="B2117" s="32" t="s">
        <v>430</v>
      </c>
    </row>
    <row r="2118" spans="1:2" x14ac:dyDescent="0.25">
      <c r="A2118" s="32" t="s">
        <v>429</v>
      </c>
      <c r="B2118" s="32" t="s">
        <v>430</v>
      </c>
    </row>
    <row r="2119" spans="1:2" x14ac:dyDescent="0.25">
      <c r="A2119" s="32" t="s">
        <v>429</v>
      </c>
      <c r="B2119" s="32" t="s">
        <v>430</v>
      </c>
    </row>
    <row r="2120" spans="1:2" x14ac:dyDescent="0.25">
      <c r="A2120" s="32" t="s">
        <v>429</v>
      </c>
      <c r="B2120" s="32" t="s">
        <v>430</v>
      </c>
    </row>
    <row r="2121" spans="1:2" x14ac:dyDescent="0.25">
      <c r="A2121" s="32" t="s">
        <v>429</v>
      </c>
      <c r="B2121" s="32" t="s">
        <v>430</v>
      </c>
    </row>
    <row r="2122" spans="1:2" x14ac:dyDescent="0.25">
      <c r="A2122" s="32" t="s">
        <v>429</v>
      </c>
      <c r="B2122" s="32" t="s">
        <v>430</v>
      </c>
    </row>
    <row r="2123" spans="1:2" x14ac:dyDescent="0.25">
      <c r="A2123" s="32" t="s">
        <v>429</v>
      </c>
      <c r="B2123" s="32" t="s">
        <v>430</v>
      </c>
    </row>
    <row r="2124" spans="1:2" x14ac:dyDescent="0.25">
      <c r="A2124" s="32" t="s">
        <v>429</v>
      </c>
      <c r="B2124" s="32" t="s">
        <v>430</v>
      </c>
    </row>
    <row r="2125" spans="1:2" x14ac:dyDescent="0.25">
      <c r="A2125" s="32" t="s">
        <v>429</v>
      </c>
      <c r="B2125" s="32" t="s">
        <v>430</v>
      </c>
    </row>
    <row r="2126" spans="1:2" x14ac:dyDescent="0.25">
      <c r="A2126" s="32" t="s">
        <v>429</v>
      </c>
      <c r="B2126" s="32" t="s">
        <v>430</v>
      </c>
    </row>
    <row r="2127" spans="1:2" x14ac:dyDescent="0.25">
      <c r="A2127" s="32" t="s">
        <v>429</v>
      </c>
      <c r="B2127" s="32" t="s">
        <v>430</v>
      </c>
    </row>
    <row r="2128" spans="1:2" x14ac:dyDescent="0.25">
      <c r="A2128" s="32" t="s">
        <v>429</v>
      </c>
      <c r="B2128" s="32" t="s">
        <v>430</v>
      </c>
    </row>
    <row r="2129" spans="1:2" x14ac:dyDescent="0.25">
      <c r="A2129" s="32" t="s">
        <v>429</v>
      </c>
      <c r="B2129" s="32" t="s">
        <v>430</v>
      </c>
    </row>
    <row r="2130" spans="1:2" x14ac:dyDescent="0.25">
      <c r="A2130" s="32" t="s">
        <v>429</v>
      </c>
      <c r="B2130" s="32" t="s">
        <v>430</v>
      </c>
    </row>
    <row r="2131" spans="1:2" x14ac:dyDescent="0.25">
      <c r="A2131" s="32" t="s">
        <v>429</v>
      </c>
      <c r="B2131" s="32" t="s">
        <v>430</v>
      </c>
    </row>
    <row r="2132" spans="1:2" x14ac:dyDescent="0.25">
      <c r="A2132" s="32" t="s">
        <v>429</v>
      </c>
      <c r="B2132" s="32" t="s">
        <v>430</v>
      </c>
    </row>
    <row r="2133" spans="1:2" x14ac:dyDescent="0.25">
      <c r="A2133" s="32" t="s">
        <v>429</v>
      </c>
      <c r="B2133" s="32" t="s">
        <v>430</v>
      </c>
    </row>
    <row r="2134" spans="1:2" x14ac:dyDescent="0.25">
      <c r="A2134" s="32" t="s">
        <v>429</v>
      </c>
      <c r="B2134" s="32" t="s">
        <v>430</v>
      </c>
    </row>
    <row r="2135" spans="1:2" x14ac:dyDescent="0.25">
      <c r="A2135" s="32" t="s">
        <v>429</v>
      </c>
      <c r="B2135" s="32" t="s">
        <v>430</v>
      </c>
    </row>
    <row r="2136" spans="1:2" x14ac:dyDescent="0.25">
      <c r="A2136" s="32" t="s">
        <v>429</v>
      </c>
      <c r="B2136" s="32" t="s">
        <v>430</v>
      </c>
    </row>
    <row r="2137" spans="1:2" x14ac:dyDescent="0.25">
      <c r="A2137" s="32" t="s">
        <v>429</v>
      </c>
      <c r="B2137" s="32" t="s">
        <v>430</v>
      </c>
    </row>
    <row r="2138" spans="1:2" x14ac:dyDescent="0.25">
      <c r="A2138" s="32" t="s">
        <v>429</v>
      </c>
      <c r="B2138" s="32" t="s">
        <v>430</v>
      </c>
    </row>
    <row r="2139" spans="1:2" x14ac:dyDescent="0.25">
      <c r="A2139" s="32" t="s">
        <v>429</v>
      </c>
      <c r="B2139" s="32" t="s">
        <v>430</v>
      </c>
    </row>
    <row r="2140" spans="1:2" x14ac:dyDescent="0.25">
      <c r="A2140" s="32" t="s">
        <v>429</v>
      </c>
      <c r="B2140" s="32" t="s">
        <v>430</v>
      </c>
    </row>
    <row r="2141" spans="1:2" x14ac:dyDescent="0.25">
      <c r="A2141" s="32" t="s">
        <v>429</v>
      </c>
      <c r="B2141" s="32" t="s">
        <v>430</v>
      </c>
    </row>
    <row r="2142" spans="1:2" x14ac:dyDescent="0.25">
      <c r="A2142" s="32" t="s">
        <v>429</v>
      </c>
      <c r="B2142" s="32" t="s">
        <v>430</v>
      </c>
    </row>
    <row r="2143" spans="1:2" x14ac:dyDescent="0.25">
      <c r="A2143" s="32" t="s">
        <v>429</v>
      </c>
      <c r="B2143" s="32" t="s">
        <v>430</v>
      </c>
    </row>
    <row r="2144" spans="1:2" x14ac:dyDescent="0.25">
      <c r="A2144" s="32" t="s">
        <v>429</v>
      </c>
      <c r="B2144" s="32" t="s">
        <v>430</v>
      </c>
    </row>
    <row r="2145" spans="1:2" x14ac:dyDescent="0.25">
      <c r="A2145" s="32" t="s">
        <v>429</v>
      </c>
      <c r="B2145" s="32" t="s">
        <v>430</v>
      </c>
    </row>
    <row r="2146" spans="1:2" x14ac:dyDescent="0.25">
      <c r="A2146" s="32" t="s">
        <v>429</v>
      </c>
      <c r="B2146" s="32" t="s">
        <v>430</v>
      </c>
    </row>
    <row r="2147" spans="1:2" x14ac:dyDescent="0.25">
      <c r="A2147" s="32" t="s">
        <v>429</v>
      </c>
      <c r="B2147" s="32" t="s">
        <v>430</v>
      </c>
    </row>
    <row r="2148" spans="1:2" x14ac:dyDescent="0.25">
      <c r="A2148" s="32" t="s">
        <v>429</v>
      </c>
      <c r="B2148" s="32" t="s">
        <v>430</v>
      </c>
    </row>
    <row r="2149" spans="1:2" x14ac:dyDescent="0.25">
      <c r="A2149" s="32" t="s">
        <v>429</v>
      </c>
      <c r="B2149" s="32" t="s">
        <v>430</v>
      </c>
    </row>
    <row r="2150" spans="1:2" x14ac:dyDescent="0.25">
      <c r="A2150" s="32" t="s">
        <v>429</v>
      </c>
      <c r="B2150" s="32" t="s">
        <v>430</v>
      </c>
    </row>
    <row r="2151" spans="1:2" x14ac:dyDescent="0.25">
      <c r="A2151" s="32" t="s">
        <v>429</v>
      </c>
      <c r="B2151" s="32" t="s">
        <v>430</v>
      </c>
    </row>
    <row r="2152" spans="1:2" x14ac:dyDescent="0.25">
      <c r="A2152" s="32" t="s">
        <v>429</v>
      </c>
      <c r="B2152" s="32" t="s">
        <v>430</v>
      </c>
    </row>
    <row r="2153" spans="1:2" x14ac:dyDescent="0.25">
      <c r="A2153" s="32" t="s">
        <v>429</v>
      </c>
      <c r="B2153" s="32" t="s">
        <v>430</v>
      </c>
    </row>
    <row r="2154" spans="1:2" x14ac:dyDescent="0.25">
      <c r="A2154" s="32" t="s">
        <v>429</v>
      </c>
      <c r="B2154" s="32" t="s">
        <v>430</v>
      </c>
    </row>
    <row r="2155" spans="1:2" x14ac:dyDescent="0.25">
      <c r="A2155" s="32" t="s">
        <v>429</v>
      </c>
      <c r="B2155" s="32" t="s">
        <v>430</v>
      </c>
    </row>
    <row r="2156" spans="1:2" x14ac:dyDescent="0.25">
      <c r="A2156" s="32" t="s">
        <v>429</v>
      </c>
      <c r="B2156" s="32" t="s">
        <v>430</v>
      </c>
    </row>
    <row r="2157" spans="1:2" x14ac:dyDescent="0.25">
      <c r="A2157" s="32" t="s">
        <v>429</v>
      </c>
      <c r="B2157" s="32" t="s">
        <v>430</v>
      </c>
    </row>
    <row r="2158" spans="1:2" x14ac:dyDescent="0.25">
      <c r="A2158" s="32" t="s">
        <v>429</v>
      </c>
      <c r="B2158" s="32" t="s">
        <v>430</v>
      </c>
    </row>
    <row r="2159" spans="1:2" x14ac:dyDescent="0.25">
      <c r="A2159" s="32" t="s">
        <v>429</v>
      </c>
      <c r="B2159" s="32" t="s">
        <v>430</v>
      </c>
    </row>
    <row r="2160" spans="1:2" x14ac:dyDescent="0.25">
      <c r="A2160" s="32" t="s">
        <v>429</v>
      </c>
      <c r="B2160" s="32" t="s">
        <v>430</v>
      </c>
    </row>
    <row r="2161" spans="1:2" x14ac:dyDescent="0.25">
      <c r="A2161" s="32" t="s">
        <v>429</v>
      </c>
      <c r="B2161" s="32" t="s">
        <v>430</v>
      </c>
    </row>
    <row r="2162" spans="1:2" x14ac:dyDescent="0.25">
      <c r="A2162" s="32" t="s">
        <v>429</v>
      </c>
      <c r="B2162" s="32" t="s">
        <v>430</v>
      </c>
    </row>
    <row r="2163" spans="1:2" x14ac:dyDescent="0.25">
      <c r="A2163" s="32" t="s">
        <v>429</v>
      </c>
      <c r="B2163" s="32" t="s">
        <v>430</v>
      </c>
    </row>
    <row r="2164" spans="1:2" x14ac:dyDescent="0.25">
      <c r="A2164" s="32" t="s">
        <v>429</v>
      </c>
      <c r="B2164" s="32" t="s">
        <v>430</v>
      </c>
    </row>
    <row r="2165" spans="1:2" x14ac:dyDescent="0.25">
      <c r="A2165" s="32" t="s">
        <v>429</v>
      </c>
      <c r="B2165" s="32" t="s">
        <v>430</v>
      </c>
    </row>
    <row r="2166" spans="1:2" x14ac:dyDescent="0.25">
      <c r="A2166" s="32" t="s">
        <v>429</v>
      </c>
      <c r="B2166" s="32" t="s">
        <v>430</v>
      </c>
    </row>
    <row r="2167" spans="1:2" x14ac:dyDescent="0.25">
      <c r="A2167" s="32" t="s">
        <v>429</v>
      </c>
      <c r="B2167" s="32" t="s">
        <v>430</v>
      </c>
    </row>
    <row r="2168" spans="1:2" x14ac:dyDescent="0.25">
      <c r="A2168" s="32" t="s">
        <v>429</v>
      </c>
      <c r="B2168" s="32" t="s">
        <v>430</v>
      </c>
    </row>
    <row r="2169" spans="1:2" x14ac:dyDescent="0.25">
      <c r="A2169" s="32" t="s">
        <v>429</v>
      </c>
      <c r="B2169" s="32" t="s">
        <v>430</v>
      </c>
    </row>
    <row r="2170" spans="1:2" x14ac:dyDescent="0.25">
      <c r="A2170" s="32" t="s">
        <v>429</v>
      </c>
      <c r="B2170" s="32" t="s">
        <v>430</v>
      </c>
    </row>
    <row r="2171" spans="1:2" x14ac:dyDescent="0.25">
      <c r="A2171" s="32" t="s">
        <v>429</v>
      </c>
      <c r="B2171" s="32" t="s">
        <v>430</v>
      </c>
    </row>
    <row r="2172" spans="1:2" x14ac:dyDescent="0.25">
      <c r="A2172" s="32" t="s">
        <v>429</v>
      </c>
      <c r="B2172" s="32" t="s">
        <v>430</v>
      </c>
    </row>
    <row r="2173" spans="1:2" x14ac:dyDescent="0.25">
      <c r="A2173" s="32" t="s">
        <v>429</v>
      </c>
      <c r="B2173" s="32" t="s">
        <v>430</v>
      </c>
    </row>
    <row r="2174" spans="1:2" x14ac:dyDescent="0.25">
      <c r="A2174" s="32" t="s">
        <v>429</v>
      </c>
      <c r="B2174" s="32" t="s">
        <v>430</v>
      </c>
    </row>
    <row r="2175" spans="1:2" x14ac:dyDescent="0.25">
      <c r="A2175" s="32" t="s">
        <v>429</v>
      </c>
      <c r="B2175" s="32" t="s">
        <v>430</v>
      </c>
    </row>
    <row r="2176" spans="1:2" x14ac:dyDescent="0.25">
      <c r="A2176" s="32" t="s">
        <v>429</v>
      </c>
      <c r="B2176" s="32" t="s">
        <v>430</v>
      </c>
    </row>
    <row r="2177" spans="1:2" x14ac:dyDescent="0.25">
      <c r="A2177" s="32" t="s">
        <v>429</v>
      </c>
      <c r="B2177" s="32" t="s">
        <v>430</v>
      </c>
    </row>
    <row r="2178" spans="1:2" x14ac:dyDescent="0.25">
      <c r="A2178" s="32" t="s">
        <v>429</v>
      </c>
      <c r="B2178" s="32" t="s">
        <v>430</v>
      </c>
    </row>
    <row r="2179" spans="1:2" x14ac:dyDescent="0.25">
      <c r="A2179" s="32" t="s">
        <v>429</v>
      </c>
      <c r="B2179" s="32" t="s">
        <v>430</v>
      </c>
    </row>
    <row r="2180" spans="1:2" x14ac:dyDescent="0.25">
      <c r="A2180" s="32" t="s">
        <v>429</v>
      </c>
      <c r="B2180" s="32" t="s">
        <v>430</v>
      </c>
    </row>
    <row r="2181" spans="1:2" x14ac:dyDescent="0.25">
      <c r="A2181" s="32" t="s">
        <v>429</v>
      </c>
      <c r="B2181" s="32" t="s">
        <v>430</v>
      </c>
    </row>
    <row r="2182" spans="1:2" x14ac:dyDescent="0.25">
      <c r="A2182" s="32" t="s">
        <v>429</v>
      </c>
      <c r="B2182" s="32" t="s">
        <v>430</v>
      </c>
    </row>
    <row r="2183" spans="1:2" x14ac:dyDescent="0.25">
      <c r="A2183" s="32" t="s">
        <v>429</v>
      </c>
      <c r="B2183" s="32" t="s">
        <v>430</v>
      </c>
    </row>
    <row r="2184" spans="1:2" x14ac:dyDescent="0.25">
      <c r="A2184" s="32" t="s">
        <v>429</v>
      </c>
      <c r="B2184" s="32" t="s">
        <v>430</v>
      </c>
    </row>
    <row r="2185" spans="1:2" x14ac:dyDescent="0.25">
      <c r="A2185" s="32" t="s">
        <v>429</v>
      </c>
      <c r="B2185" s="32" t="s">
        <v>430</v>
      </c>
    </row>
    <row r="2186" spans="1:2" x14ac:dyDescent="0.25">
      <c r="A2186" s="32" t="s">
        <v>429</v>
      </c>
      <c r="B2186" s="32" t="s">
        <v>430</v>
      </c>
    </row>
    <row r="2187" spans="1:2" x14ac:dyDescent="0.25">
      <c r="A2187" s="32" t="s">
        <v>429</v>
      </c>
      <c r="B2187" s="32" t="s">
        <v>430</v>
      </c>
    </row>
    <row r="2188" spans="1:2" x14ac:dyDescent="0.25">
      <c r="A2188" s="32" t="s">
        <v>429</v>
      </c>
      <c r="B2188" s="32" t="s">
        <v>430</v>
      </c>
    </row>
    <row r="2189" spans="1:2" x14ac:dyDescent="0.25">
      <c r="A2189" s="32" t="s">
        <v>429</v>
      </c>
      <c r="B2189" s="32" t="s">
        <v>430</v>
      </c>
    </row>
    <row r="2190" spans="1:2" x14ac:dyDescent="0.25">
      <c r="A2190" s="32" t="s">
        <v>429</v>
      </c>
      <c r="B2190" s="32" t="s">
        <v>430</v>
      </c>
    </row>
    <row r="2191" spans="1:2" x14ac:dyDescent="0.25">
      <c r="A2191" s="32" t="s">
        <v>429</v>
      </c>
      <c r="B2191" s="32" t="s">
        <v>430</v>
      </c>
    </row>
    <row r="2192" spans="1:2" x14ac:dyDescent="0.25">
      <c r="A2192" s="32" t="s">
        <v>429</v>
      </c>
      <c r="B2192" s="32" t="s">
        <v>430</v>
      </c>
    </row>
    <row r="2193" spans="1:2" x14ac:dyDescent="0.25">
      <c r="A2193" s="32" t="s">
        <v>429</v>
      </c>
      <c r="B2193" s="32" t="s">
        <v>430</v>
      </c>
    </row>
    <row r="2194" spans="1:2" x14ac:dyDescent="0.25">
      <c r="A2194" s="32" t="s">
        <v>429</v>
      </c>
      <c r="B2194" s="32" t="s">
        <v>430</v>
      </c>
    </row>
    <row r="2195" spans="1:2" x14ac:dyDescent="0.25">
      <c r="A2195" s="32" t="s">
        <v>429</v>
      </c>
      <c r="B2195" s="32" t="s">
        <v>430</v>
      </c>
    </row>
    <row r="2196" spans="1:2" x14ac:dyDescent="0.25">
      <c r="A2196" s="32" t="s">
        <v>223</v>
      </c>
      <c r="B2196" s="32" t="s">
        <v>224</v>
      </c>
    </row>
    <row r="2197" spans="1:2" x14ac:dyDescent="0.25">
      <c r="A2197" s="32" t="s">
        <v>223</v>
      </c>
      <c r="B2197" s="32" t="s">
        <v>224</v>
      </c>
    </row>
    <row r="2198" spans="1:2" x14ac:dyDescent="0.25">
      <c r="A2198" s="32" t="s">
        <v>223</v>
      </c>
      <c r="B2198" s="32" t="s">
        <v>224</v>
      </c>
    </row>
    <row r="2199" spans="1:2" x14ac:dyDescent="0.25">
      <c r="A2199" s="32" t="s">
        <v>223</v>
      </c>
      <c r="B2199" s="32" t="s">
        <v>224</v>
      </c>
    </row>
    <row r="2200" spans="1:2" x14ac:dyDescent="0.25">
      <c r="A2200" s="32" t="s">
        <v>223</v>
      </c>
      <c r="B2200" s="32" t="s">
        <v>224</v>
      </c>
    </row>
    <row r="2201" spans="1:2" x14ac:dyDescent="0.25">
      <c r="A2201" s="32" t="s">
        <v>223</v>
      </c>
      <c r="B2201" s="32" t="s">
        <v>224</v>
      </c>
    </row>
    <row r="2202" spans="1:2" x14ac:dyDescent="0.25">
      <c r="A2202" s="32" t="s">
        <v>223</v>
      </c>
      <c r="B2202" s="32" t="s">
        <v>224</v>
      </c>
    </row>
    <row r="2203" spans="1:2" x14ac:dyDescent="0.25">
      <c r="A2203" s="32" t="s">
        <v>223</v>
      </c>
      <c r="B2203" s="32" t="s">
        <v>224</v>
      </c>
    </row>
    <row r="2204" spans="1:2" x14ac:dyDescent="0.25">
      <c r="A2204" s="32" t="s">
        <v>223</v>
      </c>
      <c r="B2204" s="32" t="s">
        <v>224</v>
      </c>
    </row>
    <row r="2205" spans="1:2" x14ac:dyDescent="0.25">
      <c r="A2205" s="32" t="s">
        <v>223</v>
      </c>
      <c r="B2205" s="32" t="s">
        <v>224</v>
      </c>
    </row>
    <row r="2206" spans="1:2" x14ac:dyDescent="0.25">
      <c r="A2206" s="32" t="s">
        <v>223</v>
      </c>
      <c r="B2206" s="32" t="s">
        <v>224</v>
      </c>
    </row>
    <row r="2207" spans="1:2" x14ac:dyDescent="0.25">
      <c r="A2207" s="32" t="s">
        <v>223</v>
      </c>
      <c r="B2207" s="32" t="s">
        <v>224</v>
      </c>
    </row>
    <row r="2208" spans="1:2" x14ac:dyDescent="0.25">
      <c r="A2208" s="32" t="s">
        <v>223</v>
      </c>
      <c r="B2208" s="32" t="s">
        <v>224</v>
      </c>
    </row>
    <row r="2209" spans="1:2" x14ac:dyDescent="0.25">
      <c r="A2209" s="32" t="s">
        <v>223</v>
      </c>
      <c r="B2209" s="32" t="s">
        <v>224</v>
      </c>
    </row>
    <row r="2210" spans="1:2" x14ac:dyDescent="0.25">
      <c r="A2210" s="32" t="s">
        <v>223</v>
      </c>
      <c r="B2210" s="32" t="s">
        <v>224</v>
      </c>
    </row>
    <row r="2211" spans="1:2" x14ac:dyDescent="0.25">
      <c r="A2211" s="32" t="s">
        <v>223</v>
      </c>
      <c r="B2211" s="32" t="s">
        <v>224</v>
      </c>
    </row>
    <row r="2212" spans="1:2" x14ac:dyDescent="0.25">
      <c r="A2212" s="32" t="s">
        <v>223</v>
      </c>
      <c r="B2212" s="32" t="s">
        <v>224</v>
      </c>
    </row>
    <row r="2213" spans="1:2" x14ac:dyDescent="0.25">
      <c r="A2213" s="32" t="s">
        <v>223</v>
      </c>
      <c r="B2213" s="32" t="s">
        <v>224</v>
      </c>
    </row>
    <row r="2214" spans="1:2" x14ac:dyDescent="0.25">
      <c r="A2214" s="32" t="s">
        <v>223</v>
      </c>
      <c r="B2214" s="32" t="s">
        <v>224</v>
      </c>
    </row>
    <row r="2215" spans="1:2" x14ac:dyDescent="0.25">
      <c r="A2215" s="32" t="s">
        <v>223</v>
      </c>
      <c r="B2215" s="32" t="s">
        <v>224</v>
      </c>
    </row>
    <row r="2216" spans="1:2" x14ac:dyDescent="0.25">
      <c r="A2216" s="32" t="s">
        <v>223</v>
      </c>
      <c r="B2216" s="32" t="s">
        <v>224</v>
      </c>
    </row>
    <row r="2217" spans="1:2" x14ac:dyDescent="0.25">
      <c r="A2217" s="32" t="s">
        <v>223</v>
      </c>
      <c r="B2217" s="32" t="s">
        <v>224</v>
      </c>
    </row>
    <row r="2218" spans="1:2" x14ac:dyDescent="0.25">
      <c r="A2218" s="32" t="s">
        <v>223</v>
      </c>
      <c r="B2218" s="32" t="s">
        <v>224</v>
      </c>
    </row>
    <row r="2219" spans="1:2" x14ac:dyDescent="0.25">
      <c r="A2219" s="32" t="s">
        <v>223</v>
      </c>
      <c r="B2219" s="32" t="s">
        <v>224</v>
      </c>
    </row>
    <row r="2220" spans="1:2" x14ac:dyDescent="0.25">
      <c r="A2220" s="32" t="s">
        <v>223</v>
      </c>
      <c r="B2220" s="32" t="s">
        <v>224</v>
      </c>
    </row>
    <row r="2221" spans="1:2" x14ac:dyDescent="0.25">
      <c r="A2221" s="32" t="s">
        <v>223</v>
      </c>
      <c r="B2221" s="32" t="s">
        <v>224</v>
      </c>
    </row>
    <row r="2222" spans="1:2" x14ac:dyDescent="0.25">
      <c r="A2222" s="32" t="s">
        <v>223</v>
      </c>
      <c r="B2222" s="32" t="s">
        <v>224</v>
      </c>
    </row>
    <row r="2223" spans="1:2" x14ac:dyDescent="0.25">
      <c r="A2223" s="32" t="s">
        <v>223</v>
      </c>
      <c r="B2223" s="32" t="s">
        <v>224</v>
      </c>
    </row>
    <row r="2224" spans="1:2" x14ac:dyDescent="0.25">
      <c r="A2224" s="32" t="s">
        <v>223</v>
      </c>
      <c r="B2224" s="32" t="s">
        <v>224</v>
      </c>
    </row>
    <row r="2225" spans="1:2" x14ac:dyDescent="0.25">
      <c r="A2225" s="32" t="s">
        <v>223</v>
      </c>
      <c r="B2225" s="32" t="s">
        <v>224</v>
      </c>
    </row>
    <row r="2226" spans="1:2" x14ac:dyDescent="0.25">
      <c r="A2226" s="32" t="s">
        <v>223</v>
      </c>
      <c r="B2226" s="32" t="s">
        <v>224</v>
      </c>
    </row>
    <row r="2227" spans="1:2" x14ac:dyDescent="0.25">
      <c r="A2227" s="32" t="s">
        <v>223</v>
      </c>
      <c r="B2227" s="32" t="s">
        <v>224</v>
      </c>
    </row>
    <row r="2228" spans="1:2" x14ac:dyDescent="0.25">
      <c r="A2228" s="32" t="s">
        <v>223</v>
      </c>
      <c r="B2228" s="32" t="s">
        <v>224</v>
      </c>
    </row>
    <row r="2229" spans="1:2" x14ac:dyDescent="0.25">
      <c r="A2229" s="32" t="s">
        <v>223</v>
      </c>
      <c r="B2229" s="32" t="s">
        <v>224</v>
      </c>
    </row>
    <row r="2230" spans="1:2" x14ac:dyDescent="0.25">
      <c r="A2230" s="32" t="s">
        <v>223</v>
      </c>
      <c r="B2230" s="32" t="s">
        <v>224</v>
      </c>
    </row>
    <row r="2231" spans="1:2" x14ac:dyDescent="0.25">
      <c r="A2231" s="32" t="s">
        <v>223</v>
      </c>
      <c r="B2231" s="32" t="s">
        <v>224</v>
      </c>
    </row>
    <row r="2232" spans="1:2" x14ac:dyDescent="0.25">
      <c r="A2232" s="32" t="s">
        <v>223</v>
      </c>
      <c r="B2232" s="32" t="s">
        <v>224</v>
      </c>
    </row>
    <row r="2233" spans="1:2" x14ac:dyDescent="0.25">
      <c r="A2233" s="32" t="s">
        <v>223</v>
      </c>
      <c r="B2233" s="32" t="s">
        <v>224</v>
      </c>
    </row>
    <row r="2234" spans="1:2" x14ac:dyDescent="0.25">
      <c r="A2234" s="32" t="s">
        <v>223</v>
      </c>
      <c r="B2234" s="32" t="s">
        <v>224</v>
      </c>
    </row>
    <row r="2235" spans="1:2" x14ac:dyDescent="0.25">
      <c r="A2235" s="32" t="s">
        <v>223</v>
      </c>
      <c r="B2235" s="32" t="s">
        <v>224</v>
      </c>
    </row>
    <row r="2236" spans="1:2" x14ac:dyDescent="0.25">
      <c r="A2236" s="32" t="s">
        <v>223</v>
      </c>
      <c r="B2236" s="32" t="s">
        <v>224</v>
      </c>
    </row>
    <row r="2237" spans="1:2" x14ac:dyDescent="0.25">
      <c r="A2237" s="32" t="s">
        <v>223</v>
      </c>
      <c r="B2237" s="32" t="s">
        <v>224</v>
      </c>
    </row>
    <row r="2238" spans="1:2" x14ac:dyDescent="0.25">
      <c r="A2238" s="32" t="s">
        <v>223</v>
      </c>
      <c r="B2238" s="32" t="s">
        <v>224</v>
      </c>
    </row>
    <row r="2239" spans="1:2" x14ac:dyDescent="0.25">
      <c r="A2239" s="32" t="s">
        <v>223</v>
      </c>
      <c r="B2239" s="32" t="s">
        <v>224</v>
      </c>
    </row>
    <row r="2240" spans="1:2" x14ac:dyDescent="0.25">
      <c r="A2240" s="32" t="s">
        <v>223</v>
      </c>
      <c r="B2240" s="32" t="s">
        <v>224</v>
      </c>
    </row>
    <row r="2241" spans="1:2" x14ac:dyDescent="0.25">
      <c r="A2241" s="32" t="s">
        <v>223</v>
      </c>
      <c r="B2241" s="32" t="s">
        <v>224</v>
      </c>
    </row>
    <row r="2242" spans="1:2" x14ac:dyDescent="0.25">
      <c r="A2242" s="32" t="s">
        <v>223</v>
      </c>
      <c r="B2242" s="32" t="s">
        <v>224</v>
      </c>
    </row>
    <row r="2243" spans="1:2" x14ac:dyDescent="0.25">
      <c r="A2243" s="32" t="s">
        <v>223</v>
      </c>
      <c r="B2243" s="32" t="s">
        <v>224</v>
      </c>
    </row>
    <row r="2244" spans="1:2" x14ac:dyDescent="0.25">
      <c r="A2244" s="32" t="s">
        <v>223</v>
      </c>
      <c r="B2244" s="32" t="s">
        <v>224</v>
      </c>
    </row>
    <row r="2245" spans="1:2" x14ac:dyDescent="0.25">
      <c r="A2245" s="32" t="s">
        <v>223</v>
      </c>
      <c r="B2245" s="32" t="s">
        <v>224</v>
      </c>
    </row>
    <row r="2246" spans="1:2" x14ac:dyDescent="0.25">
      <c r="A2246" s="32" t="s">
        <v>223</v>
      </c>
      <c r="B2246" s="32" t="s">
        <v>224</v>
      </c>
    </row>
    <row r="2247" spans="1:2" x14ac:dyDescent="0.25">
      <c r="A2247" s="32" t="s">
        <v>223</v>
      </c>
      <c r="B2247" s="32" t="s">
        <v>224</v>
      </c>
    </row>
    <row r="2248" spans="1:2" x14ac:dyDescent="0.25">
      <c r="A2248" s="32" t="s">
        <v>223</v>
      </c>
      <c r="B2248" s="32" t="s">
        <v>224</v>
      </c>
    </row>
    <row r="2249" spans="1:2" x14ac:dyDescent="0.25">
      <c r="A2249" s="32" t="s">
        <v>1002</v>
      </c>
      <c r="B2249" s="32" t="s">
        <v>1003</v>
      </c>
    </row>
    <row r="2250" spans="1:2" x14ac:dyDescent="0.25">
      <c r="A2250" s="32" t="s">
        <v>1002</v>
      </c>
      <c r="B2250" s="32" t="s">
        <v>1003</v>
      </c>
    </row>
    <row r="2251" spans="1:2" x14ac:dyDescent="0.25">
      <c r="A2251" s="32" t="s">
        <v>1002</v>
      </c>
      <c r="B2251" s="32" t="s">
        <v>1003</v>
      </c>
    </row>
    <row r="2252" spans="1:2" x14ac:dyDescent="0.25">
      <c r="A2252" s="32" t="s">
        <v>1002</v>
      </c>
      <c r="B2252" s="32" t="s">
        <v>1003</v>
      </c>
    </row>
    <row r="2253" spans="1:2" x14ac:dyDescent="0.25">
      <c r="A2253" s="32" t="s">
        <v>1002</v>
      </c>
      <c r="B2253" s="32" t="s">
        <v>1003</v>
      </c>
    </row>
    <row r="2254" spans="1:2" x14ac:dyDescent="0.25">
      <c r="A2254" s="32" t="s">
        <v>1002</v>
      </c>
      <c r="B2254" s="32" t="s">
        <v>1003</v>
      </c>
    </row>
    <row r="2255" spans="1:2" x14ac:dyDescent="0.25">
      <c r="A2255" s="32" t="s">
        <v>1002</v>
      </c>
      <c r="B2255" s="32" t="s">
        <v>1003</v>
      </c>
    </row>
    <row r="2256" spans="1:2" x14ac:dyDescent="0.25">
      <c r="A2256" s="32" t="s">
        <v>1002</v>
      </c>
      <c r="B2256" s="32" t="s">
        <v>1003</v>
      </c>
    </row>
    <row r="2257" spans="1:2" x14ac:dyDescent="0.25">
      <c r="A2257" s="32" t="s">
        <v>1002</v>
      </c>
      <c r="B2257" s="32" t="s">
        <v>1003</v>
      </c>
    </row>
    <row r="2258" spans="1:2" x14ac:dyDescent="0.25">
      <c r="A2258" s="32" t="s">
        <v>1002</v>
      </c>
      <c r="B2258" s="32" t="s">
        <v>1003</v>
      </c>
    </row>
    <row r="2259" spans="1:2" x14ac:dyDescent="0.25">
      <c r="A2259" s="32" t="s">
        <v>1002</v>
      </c>
      <c r="B2259" s="32" t="s">
        <v>1003</v>
      </c>
    </row>
    <row r="2260" spans="1:2" x14ac:dyDescent="0.25">
      <c r="A2260" s="32" t="s">
        <v>1002</v>
      </c>
      <c r="B2260" s="32" t="s">
        <v>1003</v>
      </c>
    </row>
    <row r="2261" spans="1:2" x14ac:dyDescent="0.25">
      <c r="A2261" s="32" t="s">
        <v>1002</v>
      </c>
      <c r="B2261" s="32" t="s">
        <v>1003</v>
      </c>
    </row>
    <row r="2262" spans="1:2" x14ac:dyDescent="0.25">
      <c r="A2262" s="32" t="s">
        <v>1002</v>
      </c>
      <c r="B2262" s="32" t="s">
        <v>1003</v>
      </c>
    </row>
    <row r="2263" spans="1:2" x14ac:dyDescent="0.25">
      <c r="A2263" s="32" t="s">
        <v>1002</v>
      </c>
      <c r="B2263" s="32" t="s">
        <v>1003</v>
      </c>
    </row>
    <row r="2264" spans="1:2" x14ac:dyDescent="0.25">
      <c r="A2264" s="32" t="s">
        <v>1002</v>
      </c>
      <c r="B2264" s="32" t="s">
        <v>1003</v>
      </c>
    </row>
    <row r="2265" spans="1:2" x14ac:dyDescent="0.25">
      <c r="A2265" s="32" t="s">
        <v>1002</v>
      </c>
      <c r="B2265" s="32" t="s">
        <v>1003</v>
      </c>
    </row>
    <row r="2266" spans="1:2" x14ac:dyDescent="0.25">
      <c r="A2266" s="32" t="s">
        <v>639</v>
      </c>
      <c r="B2266" s="32" t="s">
        <v>640</v>
      </c>
    </row>
    <row r="2267" spans="1:2" x14ac:dyDescent="0.25">
      <c r="A2267" s="32" t="s">
        <v>639</v>
      </c>
      <c r="B2267" s="32" t="s">
        <v>640</v>
      </c>
    </row>
    <row r="2268" spans="1:2" x14ac:dyDescent="0.25">
      <c r="A2268" s="32" t="s">
        <v>639</v>
      </c>
      <c r="B2268" s="32" t="s">
        <v>640</v>
      </c>
    </row>
    <row r="2269" spans="1:2" x14ac:dyDescent="0.25">
      <c r="A2269" s="32" t="s">
        <v>639</v>
      </c>
      <c r="B2269" s="32" t="s">
        <v>640</v>
      </c>
    </row>
    <row r="2270" spans="1:2" x14ac:dyDescent="0.25">
      <c r="A2270" s="32" t="s">
        <v>639</v>
      </c>
      <c r="B2270" s="32" t="s">
        <v>640</v>
      </c>
    </row>
    <row r="2271" spans="1:2" x14ac:dyDescent="0.25">
      <c r="A2271" s="32" t="s">
        <v>639</v>
      </c>
      <c r="B2271" s="32" t="s">
        <v>640</v>
      </c>
    </row>
    <row r="2272" spans="1:2" x14ac:dyDescent="0.25">
      <c r="A2272" s="32" t="s">
        <v>639</v>
      </c>
      <c r="B2272" s="32" t="s">
        <v>640</v>
      </c>
    </row>
    <row r="2273" spans="1:2" x14ac:dyDescent="0.25">
      <c r="A2273" s="32" t="s">
        <v>71</v>
      </c>
      <c r="B2273" s="32" t="s">
        <v>72</v>
      </c>
    </row>
    <row r="2274" spans="1:2" x14ac:dyDescent="0.25">
      <c r="A2274" s="32" t="s">
        <v>71</v>
      </c>
      <c r="B2274" s="32" t="s">
        <v>72</v>
      </c>
    </row>
    <row r="2275" spans="1:2" x14ac:dyDescent="0.25">
      <c r="A2275" s="32" t="s">
        <v>71</v>
      </c>
      <c r="B2275" s="32" t="s">
        <v>72</v>
      </c>
    </row>
    <row r="2276" spans="1:2" x14ac:dyDescent="0.25">
      <c r="A2276" s="32" t="s">
        <v>71</v>
      </c>
      <c r="B2276" s="32" t="s">
        <v>72</v>
      </c>
    </row>
    <row r="2277" spans="1:2" x14ac:dyDescent="0.25">
      <c r="A2277" s="32" t="s">
        <v>71</v>
      </c>
      <c r="B2277" s="32" t="s">
        <v>72</v>
      </c>
    </row>
    <row r="2278" spans="1:2" x14ac:dyDescent="0.25">
      <c r="A2278" s="32" t="s">
        <v>71</v>
      </c>
      <c r="B2278" s="32" t="s">
        <v>72</v>
      </c>
    </row>
    <row r="2279" spans="1:2" x14ac:dyDescent="0.25">
      <c r="A2279" s="32" t="s">
        <v>71</v>
      </c>
      <c r="B2279" s="32" t="s">
        <v>72</v>
      </c>
    </row>
    <row r="2280" spans="1:2" x14ac:dyDescent="0.25">
      <c r="A2280" s="32" t="s">
        <v>71</v>
      </c>
      <c r="B2280" s="32" t="s">
        <v>72</v>
      </c>
    </row>
    <row r="2281" spans="1:2" x14ac:dyDescent="0.25">
      <c r="A2281" s="32" t="s">
        <v>71</v>
      </c>
      <c r="B2281" s="32" t="s">
        <v>72</v>
      </c>
    </row>
    <row r="2282" spans="1:2" x14ac:dyDescent="0.25">
      <c r="A2282" s="32" t="s">
        <v>71</v>
      </c>
      <c r="B2282" s="32" t="s">
        <v>72</v>
      </c>
    </row>
    <row r="2283" spans="1:2" x14ac:dyDescent="0.25">
      <c r="A2283" s="32" t="s">
        <v>71</v>
      </c>
      <c r="B2283" s="32" t="s">
        <v>72</v>
      </c>
    </row>
    <row r="2284" spans="1:2" x14ac:dyDescent="0.25">
      <c r="A2284" s="32" t="s">
        <v>71</v>
      </c>
      <c r="B2284" s="32" t="s">
        <v>72</v>
      </c>
    </row>
    <row r="2285" spans="1:2" x14ac:dyDescent="0.25">
      <c r="A2285" s="32" t="s">
        <v>71</v>
      </c>
      <c r="B2285" s="32" t="s">
        <v>72</v>
      </c>
    </row>
    <row r="2286" spans="1:2" x14ac:dyDescent="0.25">
      <c r="A2286" s="32" t="s">
        <v>71</v>
      </c>
      <c r="B2286" s="32" t="s">
        <v>72</v>
      </c>
    </row>
    <row r="2287" spans="1:2" x14ac:dyDescent="0.25">
      <c r="A2287" s="32" t="s">
        <v>71</v>
      </c>
      <c r="B2287" s="32" t="s">
        <v>72</v>
      </c>
    </row>
    <row r="2288" spans="1:2" x14ac:dyDescent="0.25">
      <c r="A2288" s="32" t="s">
        <v>71</v>
      </c>
      <c r="B2288" s="32" t="s">
        <v>72</v>
      </c>
    </row>
    <row r="2289" spans="1:2" x14ac:dyDescent="0.25">
      <c r="A2289" s="32" t="s">
        <v>71</v>
      </c>
      <c r="B2289" s="32" t="s">
        <v>72</v>
      </c>
    </row>
    <row r="2290" spans="1:2" x14ac:dyDescent="0.25">
      <c r="A2290" s="32" t="s">
        <v>71</v>
      </c>
      <c r="B2290" s="32" t="s">
        <v>72</v>
      </c>
    </row>
    <row r="2291" spans="1:2" x14ac:dyDescent="0.25">
      <c r="A2291" s="32" t="s">
        <v>71</v>
      </c>
      <c r="B2291" s="32" t="s">
        <v>72</v>
      </c>
    </row>
    <row r="2292" spans="1:2" x14ac:dyDescent="0.25">
      <c r="A2292" s="32" t="s">
        <v>71</v>
      </c>
      <c r="B2292" s="32" t="s">
        <v>72</v>
      </c>
    </row>
    <row r="2293" spans="1:2" x14ac:dyDescent="0.25">
      <c r="A2293" s="32" t="s">
        <v>71</v>
      </c>
      <c r="B2293" s="32" t="s">
        <v>72</v>
      </c>
    </row>
    <row r="2294" spans="1:2" x14ac:dyDescent="0.25">
      <c r="A2294" s="32" t="s">
        <v>71</v>
      </c>
      <c r="B2294" s="32" t="s">
        <v>72</v>
      </c>
    </row>
    <row r="2295" spans="1:2" x14ac:dyDescent="0.25">
      <c r="A2295" s="32" t="s">
        <v>71</v>
      </c>
      <c r="B2295" s="32" t="s">
        <v>72</v>
      </c>
    </row>
    <row r="2296" spans="1:2" x14ac:dyDescent="0.25">
      <c r="A2296" s="32" t="s">
        <v>71</v>
      </c>
      <c r="B2296" s="32" t="s">
        <v>72</v>
      </c>
    </row>
    <row r="2297" spans="1:2" x14ac:dyDescent="0.25">
      <c r="A2297" s="32" t="s">
        <v>71</v>
      </c>
      <c r="B2297" s="32" t="s">
        <v>72</v>
      </c>
    </row>
    <row r="2298" spans="1:2" x14ac:dyDescent="0.25">
      <c r="A2298" s="32" t="s">
        <v>71</v>
      </c>
      <c r="B2298" s="32" t="s">
        <v>72</v>
      </c>
    </row>
    <row r="2299" spans="1:2" x14ac:dyDescent="0.25">
      <c r="A2299" s="32" t="s">
        <v>71</v>
      </c>
      <c r="B2299" s="32" t="s">
        <v>72</v>
      </c>
    </row>
    <row r="2300" spans="1:2" x14ac:dyDescent="0.25">
      <c r="A2300" s="32" t="s">
        <v>71</v>
      </c>
      <c r="B2300" s="32" t="s">
        <v>72</v>
      </c>
    </row>
    <row r="2301" spans="1:2" x14ac:dyDescent="0.25">
      <c r="A2301" s="32" t="s">
        <v>71</v>
      </c>
      <c r="B2301" s="32" t="s">
        <v>72</v>
      </c>
    </row>
    <row r="2302" spans="1:2" x14ac:dyDescent="0.25">
      <c r="A2302" s="32" t="s">
        <v>71</v>
      </c>
      <c r="B2302" s="32" t="s">
        <v>72</v>
      </c>
    </row>
    <row r="2303" spans="1:2" x14ac:dyDescent="0.25">
      <c r="A2303" s="32" t="s">
        <v>71</v>
      </c>
      <c r="B2303" s="32" t="s">
        <v>72</v>
      </c>
    </row>
    <row r="2304" spans="1:2" x14ac:dyDescent="0.25">
      <c r="A2304" s="32" t="s">
        <v>71</v>
      </c>
      <c r="B2304" s="32" t="s">
        <v>72</v>
      </c>
    </row>
    <row r="2305" spans="1:2" x14ac:dyDescent="0.25">
      <c r="A2305" s="32" t="s">
        <v>71</v>
      </c>
      <c r="B2305" s="32" t="s">
        <v>72</v>
      </c>
    </row>
    <row r="2306" spans="1:2" x14ac:dyDescent="0.25">
      <c r="A2306" s="32" t="s">
        <v>71</v>
      </c>
      <c r="B2306" s="32" t="s">
        <v>72</v>
      </c>
    </row>
    <row r="2307" spans="1:2" x14ac:dyDescent="0.25">
      <c r="A2307" s="32" t="s">
        <v>71</v>
      </c>
      <c r="B2307" s="32" t="s">
        <v>72</v>
      </c>
    </row>
    <row r="2308" spans="1:2" x14ac:dyDescent="0.25">
      <c r="A2308" s="32" t="s">
        <v>71</v>
      </c>
      <c r="B2308" s="32" t="s">
        <v>72</v>
      </c>
    </row>
    <row r="2309" spans="1:2" x14ac:dyDescent="0.25">
      <c r="A2309" s="32" t="s">
        <v>71</v>
      </c>
      <c r="B2309" s="32" t="s">
        <v>72</v>
      </c>
    </row>
    <row r="2310" spans="1:2" x14ac:dyDescent="0.25">
      <c r="A2310" s="32" t="s">
        <v>71</v>
      </c>
      <c r="B2310" s="32" t="s">
        <v>72</v>
      </c>
    </row>
    <row r="2311" spans="1:2" x14ac:dyDescent="0.25">
      <c r="A2311" s="32" t="s">
        <v>71</v>
      </c>
      <c r="B2311" s="32" t="s">
        <v>72</v>
      </c>
    </row>
    <row r="2312" spans="1:2" x14ac:dyDescent="0.25">
      <c r="A2312" s="32" t="s">
        <v>71</v>
      </c>
      <c r="B2312" s="32" t="s">
        <v>72</v>
      </c>
    </row>
    <row r="2313" spans="1:2" x14ac:dyDescent="0.25">
      <c r="A2313" s="32" t="s">
        <v>71</v>
      </c>
      <c r="B2313" s="32" t="s">
        <v>72</v>
      </c>
    </row>
    <row r="2314" spans="1:2" x14ac:dyDescent="0.25">
      <c r="A2314" s="32" t="s">
        <v>71</v>
      </c>
      <c r="B2314" s="32" t="s">
        <v>72</v>
      </c>
    </row>
    <row r="2315" spans="1:2" x14ac:dyDescent="0.25">
      <c r="A2315" s="32" t="s">
        <v>71</v>
      </c>
      <c r="B2315" s="32" t="s">
        <v>72</v>
      </c>
    </row>
    <row r="2316" spans="1:2" x14ac:dyDescent="0.25">
      <c r="A2316" s="32" t="s">
        <v>71</v>
      </c>
      <c r="B2316" s="32" t="s">
        <v>72</v>
      </c>
    </row>
    <row r="2317" spans="1:2" x14ac:dyDescent="0.25">
      <c r="A2317" s="32" t="s">
        <v>71</v>
      </c>
      <c r="B2317" s="32" t="s">
        <v>72</v>
      </c>
    </row>
    <row r="2318" spans="1:2" x14ac:dyDescent="0.25">
      <c r="A2318" s="32" t="s">
        <v>71</v>
      </c>
      <c r="B2318" s="32" t="s">
        <v>72</v>
      </c>
    </row>
    <row r="2319" spans="1:2" x14ac:dyDescent="0.25">
      <c r="A2319" s="32" t="s">
        <v>71</v>
      </c>
      <c r="B2319" s="32" t="s">
        <v>72</v>
      </c>
    </row>
    <row r="2320" spans="1:2" x14ac:dyDescent="0.25">
      <c r="A2320" s="32" t="s">
        <v>71</v>
      </c>
      <c r="B2320" s="32" t="s">
        <v>72</v>
      </c>
    </row>
    <row r="2321" spans="1:2" x14ac:dyDescent="0.25">
      <c r="A2321" s="32" t="s">
        <v>71</v>
      </c>
      <c r="B2321" s="32" t="s">
        <v>72</v>
      </c>
    </row>
    <row r="2322" spans="1:2" x14ac:dyDescent="0.25">
      <c r="A2322" s="32" t="s">
        <v>71</v>
      </c>
      <c r="B2322" s="32" t="s">
        <v>72</v>
      </c>
    </row>
    <row r="2323" spans="1:2" x14ac:dyDescent="0.25">
      <c r="A2323" s="32" t="s">
        <v>71</v>
      </c>
      <c r="B2323" s="32" t="s">
        <v>72</v>
      </c>
    </row>
    <row r="2324" spans="1:2" x14ac:dyDescent="0.25">
      <c r="A2324" s="32" t="s">
        <v>71</v>
      </c>
      <c r="B2324" s="32" t="s">
        <v>72</v>
      </c>
    </row>
    <row r="2325" spans="1:2" x14ac:dyDescent="0.25">
      <c r="A2325" s="32" t="s">
        <v>71</v>
      </c>
      <c r="B2325" s="32" t="s">
        <v>72</v>
      </c>
    </row>
    <row r="2326" spans="1:2" x14ac:dyDescent="0.25">
      <c r="A2326" s="32" t="s">
        <v>71</v>
      </c>
      <c r="B2326" s="32" t="s">
        <v>72</v>
      </c>
    </row>
    <row r="2327" spans="1:2" x14ac:dyDescent="0.25">
      <c r="A2327" s="32" t="s">
        <v>71</v>
      </c>
      <c r="B2327" s="32" t="s">
        <v>72</v>
      </c>
    </row>
    <row r="2328" spans="1:2" x14ac:dyDescent="0.25">
      <c r="A2328" s="32" t="s">
        <v>71</v>
      </c>
      <c r="B2328" s="32" t="s">
        <v>72</v>
      </c>
    </row>
    <row r="2329" spans="1:2" x14ac:dyDescent="0.25">
      <c r="A2329" s="32" t="s">
        <v>71</v>
      </c>
      <c r="B2329" s="32" t="s">
        <v>72</v>
      </c>
    </row>
    <row r="2330" spans="1:2" x14ac:dyDescent="0.25">
      <c r="A2330" s="32" t="s">
        <v>71</v>
      </c>
      <c r="B2330" s="32" t="s">
        <v>72</v>
      </c>
    </row>
    <row r="2331" spans="1:2" x14ac:dyDescent="0.25">
      <c r="A2331" s="32" t="s">
        <v>71</v>
      </c>
      <c r="B2331" s="32" t="s">
        <v>72</v>
      </c>
    </row>
    <row r="2332" spans="1:2" x14ac:dyDescent="0.25">
      <c r="A2332" s="32" t="s">
        <v>71</v>
      </c>
      <c r="B2332" s="32" t="s">
        <v>72</v>
      </c>
    </row>
    <row r="2333" spans="1:2" x14ac:dyDescent="0.25">
      <c r="A2333" s="32" t="s">
        <v>71</v>
      </c>
      <c r="B2333" s="32" t="s">
        <v>72</v>
      </c>
    </row>
    <row r="2334" spans="1:2" x14ac:dyDescent="0.25">
      <c r="A2334" s="32" t="s">
        <v>71</v>
      </c>
      <c r="B2334" s="32" t="s">
        <v>72</v>
      </c>
    </row>
    <row r="2335" spans="1:2" x14ac:dyDescent="0.25">
      <c r="A2335" s="32" t="s">
        <v>38</v>
      </c>
      <c r="B2335" s="32" t="s">
        <v>39</v>
      </c>
    </row>
    <row r="2336" spans="1:2" x14ac:dyDescent="0.25">
      <c r="A2336" s="32" t="s">
        <v>38</v>
      </c>
      <c r="B2336" s="32" t="s">
        <v>39</v>
      </c>
    </row>
    <row r="2337" spans="1:2" x14ac:dyDescent="0.25">
      <c r="A2337" s="32" t="s">
        <v>38</v>
      </c>
      <c r="B2337" s="32" t="s">
        <v>39</v>
      </c>
    </row>
    <row r="2338" spans="1:2" x14ac:dyDescent="0.25">
      <c r="A2338" s="32" t="s">
        <v>38</v>
      </c>
      <c r="B2338" s="32" t="s">
        <v>39</v>
      </c>
    </row>
    <row r="2339" spans="1:2" x14ac:dyDescent="0.25">
      <c r="A2339" s="32" t="s">
        <v>38</v>
      </c>
      <c r="B2339" s="32" t="s">
        <v>39</v>
      </c>
    </row>
    <row r="2340" spans="1:2" x14ac:dyDescent="0.25">
      <c r="A2340" s="32" t="s">
        <v>38</v>
      </c>
      <c r="B2340" s="32" t="s">
        <v>39</v>
      </c>
    </row>
    <row r="2341" spans="1:2" x14ac:dyDescent="0.25">
      <c r="A2341" s="32" t="s">
        <v>38</v>
      </c>
      <c r="B2341" s="32" t="s">
        <v>39</v>
      </c>
    </row>
    <row r="2342" spans="1:2" x14ac:dyDescent="0.25">
      <c r="A2342" s="32" t="s">
        <v>38</v>
      </c>
      <c r="B2342" s="32" t="s">
        <v>39</v>
      </c>
    </row>
    <row r="2343" spans="1:2" x14ac:dyDescent="0.25">
      <c r="A2343" s="32" t="s">
        <v>38</v>
      </c>
      <c r="B2343" s="32" t="s">
        <v>39</v>
      </c>
    </row>
    <row r="2344" spans="1:2" x14ac:dyDescent="0.25">
      <c r="A2344" s="32" t="s">
        <v>38</v>
      </c>
      <c r="B2344" s="32" t="s">
        <v>39</v>
      </c>
    </row>
    <row r="2345" spans="1:2" x14ac:dyDescent="0.25">
      <c r="A2345" s="32" t="s">
        <v>38</v>
      </c>
      <c r="B2345" s="32" t="s">
        <v>39</v>
      </c>
    </row>
    <row r="2346" spans="1:2" x14ac:dyDescent="0.25">
      <c r="A2346" s="32" t="s">
        <v>38</v>
      </c>
      <c r="B2346" s="32" t="s">
        <v>39</v>
      </c>
    </row>
    <row r="2347" spans="1:2" x14ac:dyDescent="0.25">
      <c r="A2347" s="32" t="s">
        <v>38</v>
      </c>
      <c r="B2347" s="32" t="s">
        <v>39</v>
      </c>
    </row>
    <row r="2348" spans="1:2" x14ac:dyDescent="0.25">
      <c r="A2348" s="32" t="s">
        <v>38</v>
      </c>
      <c r="B2348" s="32" t="s">
        <v>39</v>
      </c>
    </row>
    <row r="2349" spans="1:2" x14ac:dyDescent="0.25">
      <c r="A2349" s="32" t="s">
        <v>38</v>
      </c>
      <c r="B2349" s="32" t="s">
        <v>39</v>
      </c>
    </row>
    <row r="2350" spans="1:2" x14ac:dyDescent="0.25">
      <c r="A2350" s="32" t="s">
        <v>38</v>
      </c>
      <c r="B2350" s="32" t="s">
        <v>39</v>
      </c>
    </row>
    <row r="2351" spans="1:2" x14ac:dyDescent="0.25">
      <c r="A2351" s="32" t="s">
        <v>38</v>
      </c>
      <c r="B2351" s="32" t="s">
        <v>39</v>
      </c>
    </row>
    <row r="2352" spans="1:2" x14ac:dyDescent="0.25">
      <c r="A2352" s="32" t="s">
        <v>38</v>
      </c>
      <c r="B2352" s="32" t="s">
        <v>39</v>
      </c>
    </row>
    <row r="2353" spans="1:2" x14ac:dyDescent="0.25">
      <c r="A2353" s="32" t="s">
        <v>38</v>
      </c>
      <c r="B2353" s="32" t="s">
        <v>39</v>
      </c>
    </row>
    <row r="2354" spans="1:2" x14ac:dyDescent="0.25">
      <c r="A2354" s="32" t="s">
        <v>38</v>
      </c>
      <c r="B2354" s="32" t="s">
        <v>39</v>
      </c>
    </row>
    <row r="2355" spans="1:2" x14ac:dyDescent="0.25">
      <c r="A2355" s="32" t="s">
        <v>38</v>
      </c>
      <c r="B2355" s="32" t="s">
        <v>39</v>
      </c>
    </row>
    <row r="2356" spans="1:2" x14ac:dyDescent="0.25">
      <c r="A2356" s="32" t="s">
        <v>38</v>
      </c>
      <c r="B2356" s="32" t="s">
        <v>39</v>
      </c>
    </row>
    <row r="2357" spans="1:2" x14ac:dyDescent="0.25">
      <c r="A2357" s="32" t="s">
        <v>38</v>
      </c>
      <c r="B2357" s="32" t="s">
        <v>39</v>
      </c>
    </row>
    <row r="2358" spans="1:2" x14ac:dyDescent="0.25">
      <c r="A2358" s="32" t="s">
        <v>38</v>
      </c>
      <c r="B2358" s="32" t="s">
        <v>39</v>
      </c>
    </row>
    <row r="2359" spans="1:2" x14ac:dyDescent="0.25">
      <c r="A2359" s="32" t="s">
        <v>38</v>
      </c>
      <c r="B2359" s="32" t="s">
        <v>39</v>
      </c>
    </row>
    <row r="2360" spans="1:2" x14ac:dyDescent="0.25">
      <c r="A2360" s="32" t="s">
        <v>38</v>
      </c>
      <c r="B2360" s="32" t="s">
        <v>39</v>
      </c>
    </row>
    <row r="2361" spans="1:2" x14ac:dyDescent="0.25">
      <c r="A2361" s="32" t="s">
        <v>38</v>
      </c>
      <c r="B2361" s="32" t="s">
        <v>39</v>
      </c>
    </row>
    <row r="2362" spans="1:2" x14ac:dyDescent="0.25">
      <c r="A2362" s="32" t="s">
        <v>38</v>
      </c>
      <c r="B2362" s="32" t="s">
        <v>39</v>
      </c>
    </row>
    <row r="2363" spans="1:2" x14ac:dyDescent="0.25">
      <c r="A2363" s="32" t="s">
        <v>38</v>
      </c>
      <c r="B2363" s="32" t="s">
        <v>39</v>
      </c>
    </row>
    <row r="2364" spans="1:2" x14ac:dyDescent="0.25">
      <c r="A2364" s="32" t="s">
        <v>38</v>
      </c>
      <c r="B2364" s="32" t="s">
        <v>39</v>
      </c>
    </row>
    <row r="2365" spans="1:2" x14ac:dyDescent="0.25">
      <c r="A2365" s="32" t="s">
        <v>38</v>
      </c>
      <c r="B2365" s="32" t="s">
        <v>39</v>
      </c>
    </row>
    <row r="2366" spans="1:2" x14ac:dyDescent="0.25">
      <c r="A2366" s="32" t="s">
        <v>38</v>
      </c>
      <c r="B2366" s="32" t="s">
        <v>39</v>
      </c>
    </row>
    <row r="2367" spans="1:2" x14ac:dyDescent="0.25">
      <c r="A2367" s="32" t="s">
        <v>38</v>
      </c>
      <c r="B2367" s="32" t="s">
        <v>39</v>
      </c>
    </row>
    <row r="2368" spans="1:2" x14ac:dyDescent="0.25">
      <c r="A2368" s="32" t="s">
        <v>38</v>
      </c>
      <c r="B2368" s="32" t="s">
        <v>39</v>
      </c>
    </row>
    <row r="2369" spans="1:2" x14ac:dyDescent="0.25">
      <c r="A2369" s="32" t="s">
        <v>38</v>
      </c>
      <c r="B2369" s="32" t="s">
        <v>39</v>
      </c>
    </row>
    <row r="2370" spans="1:2" x14ac:dyDescent="0.25">
      <c r="A2370" s="32" t="s">
        <v>38</v>
      </c>
      <c r="B2370" s="32" t="s">
        <v>39</v>
      </c>
    </row>
    <row r="2371" spans="1:2" x14ac:dyDescent="0.25">
      <c r="A2371" s="32" t="s">
        <v>38</v>
      </c>
      <c r="B2371" s="32" t="s">
        <v>39</v>
      </c>
    </row>
    <row r="2372" spans="1:2" x14ac:dyDescent="0.25">
      <c r="A2372" s="32" t="s">
        <v>38</v>
      </c>
      <c r="B2372" s="32" t="s">
        <v>39</v>
      </c>
    </row>
    <row r="2373" spans="1:2" x14ac:dyDescent="0.25">
      <c r="A2373" s="32" t="s">
        <v>38</v>
      </c>
      <c r="B2373" s="32" t="s">
        <v>39</v>
      </c>
    </row>
    <row r="2374" spans="1:2" x14ac:dyDescent="0.25">
      <c r="A2374" s="32" t="s">
        <v>38</v>
      </c>
      <c r="B2374" s="32" t="s">
        <v>39</v>
      </c>
    </row>
    <row r="2375" spans="1:2" x14ac:dyDescent="0.25">
      <c r="A2375" s="32" t="s">
        <v>38</v>
      </c>
      <c r="B2375" s="32" t="s">
        <v>39</v>
      </c>
    </row>
    <row r="2376" spans="1:2" x14ac:dyDescent="0.25">
      <c r="A2376" s="32" t="s">
        <v>38</v>
      </c>
      <c r="B2376" s="32" t="s">
        <v>39</v>
      </c>
    </row>
    <row r="2377" spans="1:2" x14ac:dyDescent="0.25">
      <c r="A2377" s="32" t="s">
        <v>38</v>
      </c>
      <c r="B2377" s="32" t="s">
        <v>39</v>
      </c>
    </row>
    <row r="2378" spans="1:2" x14ac:dyDescent="0.25">
      <c r="A2378" s="32" t="s">
        <v>38</v>
      </c>
      <c r="B2378" s="32" t="s">
        <v>39</v>
      </c>
    </row>
    <row r="2379" spans="1:2" x14ac:dyDescent="0.25">
      <c r="A2379" s="32" t="s">
        <v>38</v>
      </c>
      <c r="B2379" s="32" t="s">
        <v>39</v>
      </c>
    </row>
    <row r="2380" spans="1:2" x14ac:dyDescent="0.25">
      <c r="A2380" s="32" t="s">
        <v>38</v>
      </c>
      <c r="B2380" s="32" t="s">
        <v>39</v>
      </c>
    </row>
    <row r="2381" spans="1:2" x14ac:dyDescent="0.25">
      <c r="A2381" s="32" t="s">
        <v>38</v>
      </c>
      <c r="B2381" s="32" t="s">
        <v>39</v>
      </c>
    </row>
    <row r="2382" spans="1:2" x14ac:dyDescent="0.25">
      <c r="A2382" s="32" t="s">
        <v>38</v>
      </c>
      <c r="B2382" s="32" t="s">
        <v>39</v>
      </c>
    </row>
    <row r="2383" spans="1:2" x14ac:dyDescent="0.25">
      <c r="A2383" s="32" t="s">
        <v>38</v>
      </c>
      <c r="B2383" s="32" t="s">
        <v>39</v>
      </c>
    </row>
    <row r="2384" spans="1:2" x14ac:dyDescent="0.25">
      <c r="A2384" s="32" t="s">
        <v>38</v>
      </c>
      <c r="B2384" s="32" t="s">
        <v>39</v>
      </c>
    </row>
    <row r="2385" spans="1:2" x14ac:dyDescent="0.25">
      <c r="A2385" s="32" t="s">
        <v>38</v>
      </c>
      <c r="B2385" s="32" t="s">
        <v>39</v>
      </c>
    </row>
    <row r="2386" spans="1:2" x14ac:dyDescent="0.25">
      <c r="A2386" s="32" t="s">
        <v>38</v>
      </c>
      <c r="B2386" s="32" t="s">
        <v>39</v>
      </c>
    </row>
    <row r="2387" spans="1:2" x14ac:dyDescent="0.25">
      <c r="A2387" s="32" t="s">
        <v>38</v>
      </c>
      <c r="B2387" s="32" t="s">
        <v>39</v>
      </c>
    </row>
    <row r="2388" spans="1:2" x14ac:dyDescent="0.25">
      <c r="A2388" s="32" t="s">
        <v>38</v>
      </c>
      <c r="B2388" s="32" t="s">
        <v>39</v>
      </c>
    </row>
    <row r="2389" spans="1:2" x14ac:dyDescent="0.25">
      <c r="A2389" s="32" t="s">
        <v>38</v>
      </c>
      <c r="B2389" s="32" t="s">
        <v>39</v>
      </c>
    </row>
    <row r="2390" spans="1:2" x14ac:dyDescent="0.25">
      <c r="A2390" s="32" t="s">
        <v>38</v>
      </c>
      <c r="B2390" s="32" t="s">
        <v>39</v>
      </c>
    </row>
    <row r="2391" spans="1:2" x14ac:dyDescent="0.25">
      <c r="A2391" s="32" t="s">
        <v>38</v>
      </c>
      <c r="B2391" s="32" t="s">
        <v>39</v>
      </c>
    </row>
    <row r="2392" spans="1:2" x14ac:dyDescent="0.25">
      <c r="A2392" s="32" t="s">
        <v>38</v>
      </c>
      <c r="B2392" s="32" t="s">
        <v>39</v>
      </c>
    </row>
    <row r="2393" spans="1:2" x14ac:dyDescent="0.25">
      <c r="A2393" s="32" t="s">
        <v>38</v>
      </c>
      <c r="B2393" s="32" t="s">
        <v>39</v>
      </c>
    </row>
    <row r="2394" spans="1:2" x14ac:dyDescent="0.25">
      <c r="A2394" s="32" t="s">
        <v>38</v>
      </c>
      <c r="B2394" s="32" t="s">
        <v>39</v>
      </c>
    </row>
    <row r="2395" spans="1:2" x14ac:dyDescent="0.25">
      <c r="A2395" s="32" t="s">
        <v>38</v>
      </c>
      <c r="B2395" s="32" t="s">
        <v>39</v>
      </c>
    </row>
    <row r="2396" spans="1:2" x14ac:dyDescent="0.25">
      <c r="A2396" s="32" t="s">
        <v>38</v>
      </c>
      <c r="B2396" s="32" t="s">
        <v>39</v>
      </c>
    </row>
    <row r="2397" spans="1:2" x14ac:dyDescent="0.25">
      <c r="A2397" s="32" t="s">
        <v>38</v>
      </c>
      <c r="B2397" s="32" t="s">
        <v>39</v>
      </c>
    </row>
    <row r="2398" spans="1:2" x14ac:dyDescent="0.25">
      <c r="A2398" s="32" t="s">
        <v>38</v>
      </c>
      <c r="B2398" s="32" t="s">
        <v>39</v>
      </c>
    </row>
    <row r="2399" spans="1:2" x14ac:dyDescent="0.25">
      <c r="A2399" s="32" t="s">
        <v>38</v>
      </c>
      <c r="B2399" s="32" t="s">
        <v>39</v>
      </c>
    </row>
    <row r="2400" spans="1:2" x14ac:dyDescent="0.25">
      <c r="A2400" s="32" t="s">
        <v>38</v>
      </c>
      <c r="B2400" s="32" t="s">
        <v>39</v>
      </c>
    </row>
    <row r="2401" spans="1:2" x14ac:dyDescent="0.25">
      <c r="A2401" s="32" t="s">
        <v>38</v>
      </c>
      <c r="B2401" s="32" t="s">
        <v>39</v>
      </c>
    </row>
    <row r="2402" spans="1:2" x14ac:dyDescent="0.25">
      <c r="A2402" s="32" t="s">
        <v>38</v>
      </c>
      <c r="B2402" s="32" t="s">
        <v>39</v>
      </c>
    </row>
    <row r="2403" spans="1:2" x14ac:dyDescent="0.25">
      <c r="A2403" s="32" t="s">
        <v>38</v>
      </c>
      <c r="B2403" s="32" t="s">
        <v>39</v>
      </c>
    </row>
    <row r="2404" spans="1:2" x14ac:dyDescent="0.25">
      <c r="A2404" s="32" t="s">
        <v>38</v>
      </c>
      <c r="B2404" s="32" t="s">
        <v>39</v>
      </c>
    </row>
    <row r="2405" spans="1:2" x14ac:dyDescent="0.25">
      <c r="A2405" s="32" t="s">
        <v>38</v>
      </c>
      <c r="B2405" s="32" t="s">
        <v>39</v>
      </c>
    </row>
    <row r="2406" spans="1:2" x14ac:dyDescent="0.25">
      <c r="A2406" s="32" t="s">
        <v>38</v>
      </c>
      <c r="B2406" s="32" t="s">
        <v>39</v>
      </c>
    </row>
    <row r="2407" spans="1:2" x14ac:dyDescent="0.25">
      <c r="A2407" s="32" t="s">
        <v>38</v>
      </c>
      <c r="B2407" s="32" t="s">
        <v>39</v>
      </c>
    </row>
    <row r="2408" spans="1:2" x14ac:dyDescent="0.25">
      <c r="A2408" s="32" t="s">
        <v>38</v>
      </c>
      <c r="B2408" s="32" t="s">
        <v>39</v>
      </c>
    </row>
    <row r="2409" spans="1:2" x14ac:dyDescent="0.25">
      <c r="A2409" s="32" t="s">
        <v>38</v>
      </c>
      <c r="B2409" s="32" t="s">
        <v>39</v>
      </c>
    </row>
    <row r="2410" spans="1:2" x14ac:dyDescent="0.25">
      <c r="A2410" s="32" t="s">
        <v>97</v>
      </c>
      <c r="B2410" s="32" t="s">
        <v>98</v>
      </c>
    </row>
    <row r="2411" spans="1:2" x14ac:dyDescent="0.25">
      <c r="A2411" s="32" t="s">
        <v>97</v>
      </c>
      <c r="B2411" s="32" t="s">
        <v>98</v>
      </c>
    </row>
    <row r="2412" spans="1:2" x14ac:dyDescent="0.25">
      <c r="A2412" s="32" t="s">
        <v>97</v>
      </c>
      <c r="B2412" s="32" t="s">
        <v>98</v>
      </c>
    </row>
    <row r="2413" spans="1:2" x14ac:dyDescent="0.25">
      <c r="A2413" s="32" t="s">
        <v>97</v>
      </c>
      <c r="B2413" s="32" t="s">
        <v>98</v>
      </c>
    </row>
    <row r="2414" spans="1:2" x14ac:dyDescent="0.25">
      <c r="A2414" s="32" t="s">
        <v>97</v>
      </c>
      <c r="B2414" s="32" t="s">
        <v>98</v>
      </c>
    </row>
    <row r="2415" spans="1:2" x14ac:dyDescent="0.25">
      <c r="A2415" s="32" t="s">
        <v>97</v>
      </c>
      <c r="B2415" s="32" t="s">
        <v>98</v>
      </c>
    </row>
    <row r="2416" spans="1:2" x14ac:dyDescent="0.25">
      <c r="A2416" s="32" t="s">
        <v>97</v>
      </c>
      <c r="B2416" s="32" t="s">
        <v>98</v>
      </c>
    </row>
    <row r="2417" spans="1:2" x14ac:dyDescent="0.25">
      <c r="A2417" s="32" t="s">
        <v>97</v>
      </c>
      <c r="B2417" s="32" t="s">
        <v>98</v>
      </c>
    </row>
    <row r="2418" spans="1:2" x14ac:dyDescent="0.25">
      <c r="A2418" s="32" t="s">
        <v>97</v>
      </c>
      <c r="B2418" s="32" t="s">
        <v>98</v>
      </c>
    </row>
    <row r="2419" spans="1:2" x14ac:dyDescent="0.25">
      <c r="A2419" s="32" t="s">
        <v>97</v>
      </c>
      <c r="B2419" s="32" t="s">
        <v>98</v>
      </c>
    </row>
    <row r="2420" spans="1:2" x14ac:dyDescent="0.25">
      <c r="A2420" s="32" t="s">
        <v>97</v>
      </c>
      <c r="B2420" s="32" t="s">
        <v>98</v>
      </c>
    </row>
    <row r="2421" spans="1:2" x14ac:dyDescent="0.25">
      <c r="A2421" s="32" t="s">
        <v>97</v>
      </c>
      <c r="B2421" s="32" t="s">
        <v>98</v>
      </c>
    </row>
    <row r="2422" spans="1:2" x14ac:dyDescent="0.25">
      <c r="A2422" s="32" t="s">
        <v>97</v>
      </c>
      <c r="B2422" s="32" t="s">
        <v>98</v>
      </c>
    </row>
    <row r="2423" spans="1:2" x14ac:dyDescent="0.25">
      <c r="A2423" s="32" t="s">
        <v>97</v>
      </c>
      <c r="B2423" s="32" t="s">
        <v>98</v>
      </c>
    </row>
    <row r="2424" spans="1:2" x14ac:dyDescent="0.25">
      <c r="A2424" s="32" t="s">
        <v>97</v>
      </c>
      <c r="B2424" s="32" t="s">
        <v>98</v>
      </c>
    </row>
    <row r="2425" spans="1:2" x14ac:dyDescent="0.25">
      <c r="A2425" s="32" t="s">
        <v>97</v>
      </c>
      <c r="B2425" s="32" t="s">
        <v>98</v>
      </c>
    </row>
    <row r="2426" spans="1:2" x14ac:dyDescent="0.25">
      <c r="A2426" s="32" t="s">
        <v>97</v>
      </c>
      <c r="B2426" s="32" t="s">
        <v>98</v>
      </c>
    </row>
    <row r="2427" spans="1:2" x14ac:dyDescent="0.25">
      <c r="A2427" s="32" t="s">
        <v>97</v>
      </c>
      <c r="B2427" s="32" t="s">
        <v>98</v>
      </c>
    </row>
    <row r="2428" spans="1:2" x14ac:dyDescent="0.25">
      <c r="A2428" s="32" t="s">
        <v>97</v>
      </c>
      <c r="B2428" s="32" t="s">
        <v>98</v>
      </c>
    </row>
    <row r="2429" spans="1:2" x14ac:dyDescent="0.25">
      <c r="A2429" s="32" t="s">
        <v>97</v>
      </c>
      <c r="B2429" s="32" t="s">
        <v>98</v>
      </c>
    </row>
    <row r="2430" spans="1:2" x14ac:dyDescent="0.25">
      <c r="A2430" s="32" t="s">
        <v>247</v>
      </c>
      <c r="B2430" s="32" t="s">
        <v>248</v>
      </c>
    </row>
    <row r="2431" spans="1:2" x14ac:dyDescent="0.25">
      <c r="A2431" s="32" t="s">
        <v>247</v>
      </c>
      <c r="B2431" s="32" t="s">
        <v>248</v>
      </c>
    </row>
    <row r="2432" spans="1:2" x14ac:dyDescent="0.25">
      <c r="A2432" s="32" t="s">
        <v>247</v>
      </c>
      <c r="B2432" s="32" t="s">
        <v>248</v>
      </c>
    </row>
    <row r="2433" spans="1:2" x14ac:dyDescent="0.25">
      <c r="A2433" s="32" t="s">
        <v>247</v>
      </c>
      <c r="B2433" s="32" t="s">
        <v>248</v>
      </c>
    </row>
    <row r="2434" spans="1:2" x14ac:dyDescent="0.25">
      <c r="A2434" s="32" t="s">
        <v>247</v>
      </c>
      <c r="B2434" s="32" t="s">
        <v>248</v>
      </c>
    </row>
    <row r="2435" spans="1:2" x14ac:dyDescent="0.25">
      <c r="A2435" s="32" t="s">
        <v>247</v>
      </c>
      <c r="B2435" s="32" t="s">
        <v>248</v>
      </c>
    </row>
    <row r="2436" spans="1:2" x14ac:dyDescent="0.25">
      <c r="A2436" s="32" t="s">
        <v>247</v>
      </c>
      <c r="B2436" s="32" t="s">
        <v>248</v>
      </c>
    </row>
    <row r="2437" spans="1:2" x14ac:dyDescent="0.25">
      <c r="A2437" s="32" t="s">
        <v>247</v>
      </c>
      <c r="B2437" s="32" t="s">
        <v>248</v>
      </c>
    </row>
    <row r="2438" spans="1:2" x14ac:dyDescent="0.25">
      <c r="A2438" s="32" t="s">
        <v>247</v>
      </c>
      <c r="B2438" s="32" t="s">
        <v>248</v>
      </c>
    </row>
    <row r="2439" spans="1:2" x14ac:dyDescent="0.25">
      <c r="A2439" s="32" t="s">
        <v>247</v>
      </c>
      <c r="B2439" s="32" t="s">
        <v>248</v>
      </c>
    </row>
    <row r="2440" spans="1:2" x14ac:dyDescent="0.25">
      <c r="A2440" s="32" t="s">
        <v>247</v>
      </c>
      <c r="B2440" s="32" t="s">
        <v>248</v>
      </c>
    </row>
    <row r="2441" spans="1:2" x14ac:dyDescent="0.25">
      <c r="A2441" s="32" t="s">
        <v>247</v>
      </c>
      <c r="B2441" s="32" t="s">
        <v>248</v>
      </c>
    </row>
    <row r="2442" spans="1:2" x14ac:dyDescent="0.25">
      <c r="A2442" s="32" t="s">
        <v>247</v>
      </c>
      <c r="B2442" s="32" t="s">
        <v>248</v>
      </c>
    </row>
    <row r="2443" spans="1:2" x14ac:dyDescent="0.25">
      <c r="A2443" s="32" t="s">
        <v>247</v>
      </c>
      <c r="B2443" s="32" t="s">
        <v>248</v>
      </c>
    </row>
    <row r="2444" spans="1:2" x14ac:dyDescent="0.25">
      <c r="A2444" s="32" t="s">
        <v>247</v>
      </c>
      <c r="B2444" s="32" t="s">
        <v>248</v>
      </c>
    </row>
    <row r="2445" spans="1:2" x14ac:dyDescent="0.25">
      <c r="A2445" s="32" t="s">
        <v>247</v>
      </c>
      <c r="B2445" s="32" t="s">
        <v>248</v>
      </c>
    </row>
    <row r="2446" spans="1:2" x14ac:dyDescent="0.25">
      <c r="A2446" s="32" t="s">
        <v>247</v>
      </c>
      <c r="B2446" s="32" t="s">
        <v>248</v>
      </c>
    </row>
    <row r="2447" spans="1:2" x14ac:dyDescent="0.25">
      <c r="A2447" s="32" t="s">
        <v>247</v>
      </c>
      <c r="B2447" s="32" t="s">
        <v>248</v>
      </c>
    </row>
    <row r="2448" spans="1:2" x14ac:dyDescent="0.25">
      <c r="A2448" s="32" t="s">
        <v>247</v>
      </c>
      <c r="B2448" s="32" t="s">
        <v>248</v>
      </c>
    </row>
    <row r="2449" spans="1:2" x14ac:dyDescent="0.25">
      <c r="A2449" s="32" t="s">
        <v>247</v>
      </c>
      <c r="B2449" s="32" t="s">
        <v>248</v>
      </c>
    </row>
    <row r="2450" spans="1:2" x14ac:dyDescent="0.25">
      <c r="A2450" s="32" t="s">
        <v>247</v>
      </c>
      <c r="B2450" s="32" t="s">
        <v>248</v>
      </c>
    </row>
    <row r="2451" spans="1:2" x14ac:dyDescent="0.25">
      <c r="A2451" s="32" t="s">
        <v>247</v>
      </c>
      <c r="B2451" s="32" t="s">
        <v>248</v>
      </c>
    </row>
    <row r="2452" spans="1:2" x14ac:dyDescent="0.25">
      <c r="A2452" s="32" t="s">
        <v>247</v>
      </c>
      <c r="B2452" s="32" t="s">
        <v>248</v>
      </c>
    </row>
    <row r="2453" spans="1:2" x14ac:dyDescent="0.25">
      <c r="A2453" s="32" t="s">
        <v>247</v>
      </c>
      <c r="B2453" s="32" t="s">
        <v>248</v>
      </c>
    </row>
    <row r="2454" spans="1:2" x14ac:dyDescent="0.25">
      <c r="A2454" s="32" t="s">
        <v>247</v>
      </c>
      <c r="B2454" s="32" t="s">
        <v>248</v>
      </c>
    </row>
    <row r="2455" spans="1:2" x14ac:dyDescent="0.25">
      <c r="A2455" s="32" t="s">
        <v>247</v>
      </c>
      <c r="B2455" s="32" t="s">
        <v>248</v>
      </c>
    </row>
    <row r="2456" spans="1:2" x14ac:dyDescent="0.25">
      <c r="A2456" s="32" t="s">
        <v>247</v>
      </c>
      <c r="B2456" s="32" t="s">
        <v>248</v>
      </c>
    </row>
    <row r="2457" spans="1:2" x14ac:dyDescent="0.25">
      <c r="A2457" s="32" t="s">
        <v>247</v>
      </c>
      <c r="B2457" s="32" t="s">
        <v>248</v>
      </c>
    </row>
    <row r="2458" spans="1:2" x14ac:dyDescent="0.25">
      <c r="A2458" s="32" t="s">
        <v>247</v>
      </c>
      <c r="B2458" s="32" t="s">
        <v>248</v>
      </c>
    </row>
    <row r="2459" spans="1:2" x14ac:dyDescent="0.25">
      <c r="A2459" s="32" t="s">
        <v>247</v>
      </c>
      <c r="B2459" s="32" t="s">
        <v>248</v>
      </c>
    </row>
    <row r="2460" spans="1:2" x14ac:dyDescent="0.25">
      <c r="A2460" s="32" t="s">
        <v>247</v>
      </c>
      <c r="B2460" s="32" t="s">
        <v>248</v>
      </c>
    </row>
    <row r="2461" spans="1:2" x14ac:dyDescent="0.25">
      <c r="A2461" s="32" t="s">
        <v>247</v>
      </c>
      <c r="B2461" s="32" t="s">
        <v>248</v>
      </c>
    </row>
    <row r="2462" spans="1:2" x14ac:dyDescent="0.25">
      <c r="A2462" s="32" t="s">
        <v>247</v>
      </c>
      <c r="B2462" s="32" t="s">
        <v>248</v>
      </c>
    </row>
    <row r="2463" spans="1:2" x14ac:dyDescent="0.25">
      <c r="A2463" s="32" t="s">
        <v>247</v>
      </c>
      <c r="B2463" s="32" t="s">
        <v>248</v>
      </c>
    </row>
    <row r="2464" spans="1:2" x14ac:dyDescent="0.25">
      <c r="A2464" s="32" t="s">
        <v>247</v>
      </c>
      <c r="B2464" s="32" t="s">
        <v>248</v>
      </c>
    </row>
    <row r="2465" spans="1:2" x14ac:dyDescent="0.25">
      <c r="A2465" s="32" t="s">
        <v>247</v>
      </c>
      <c r="B2465" s="32" t="s">
        <v>248</v>
      </c>
    </row>
    <row r="2466" spans="1:2" x14ac:dyDescent="0.25">
      <c r="A2466" s="32" t="s">
        <v>247</v>
      </c>
      <c r="B2466" s="32" t="s">
        <v>248</v>
      </c>
    </row>
    <row r="2467" spans="1:2" x14ac:dyDescent="0.25">
      <c r="A2467" s="32" t="s">
        <v>247</v>
      </c>
      <c r="B2467" s="32" t="s">
        <v>248</v>
      </c>
    </row>
    <row r="2468" spans="1:2" x14ac:dyDescent="0.25">
      <c r="A2468" s="32" t="s">
        <v>247</v>
      </c>
      <c r="B2468" s="32" t="s">
        <v>248</v>
      </c>
    </row>
    <row r="2469" spans="1:2" x14ac:dyDescent="0.25">
      <c r="A2469" s="32" t="s">
        <v>247</v>
      </c>
      <c r="B2469" s="32" t="s">
        <v>248</v>
      </c>
    </row>
    <row r="2470" spans="1:2" x14ac:dyDescent="0.25">
      <c r="A2470" s="32" t="s">
        <v>247</v>
      </c>
      <c r="B2470" s="32" t="s">
        <v>248</v>
      </c>
    </row>
    <row r="2471" spans="1:2" x14ac:dyDescent="0.25">
      <c r="A2471" s="32" t="s">
        <v>247</v>
      </c>
      <c r="B2471" s="32" t="s">
        <v>248</v>
      </c>
    </row>
    <row r="2472" spans="1:2" x14ac:dyDescent="0.25">
      <c r="A2472" s="32" t="s">
        <v>247</v>
      </c>
      <c r="B2472" s="32" t="s">
        <v>248</v>
      </c>
    </row>
    <row r="2473" spans="1:2" x14ac:dyDescent="0.25">
      <c r="A2473" s="32" t="s">
        <v>247</v>
      </c>
      <c r="B2473" s="32" t="s">
        <v>248</v>
      </c>
    </row>
    <row r="2474" spans="1:2" x14ac:dyDescent="0.25">
      <c r="A2474" s="32" t="s">
        <v>247</v>
      </c>
      <c r="B2474" s="32" t="s">
        <v>248</v>
      </c>
    </row>
    <row r="2475" spans="1:2" x14ac:dyDescent="0.25">
      <c r="A2475" s="32" t="s">
        <v>247</v>
      </c>
      <c r="B2475" s="32" t="s">
        <v>248</v>
      </c>
    </row>
    <row r="2476" spans="1:2" x14ac:dyDescent="0.25">
      <c r="A2476" s="32" t="s">
        <v>247</v>
      </c>
      <c r="B2476" s="32" t="s">
        <v>248</v>
      </c>
    </row>
    <row r="2477" spans="1:2" x14ac:dyDescent="0.25">
      <c r="A2477" s="32" t="s">
        <v>247</v>
      </c>
      <c r="B2477" s="32" t="s">
        <v>248</v>
      </c>
    </row>
    <row r="2478" spans="1:2" x14ac:dyDescent="0.25">
      <c r="A2478" s="32" t="s">
        <v>247</v>
      </c>
      <c r="B2478" s="32" t="s">
        <v>248</v>
      </c>
    </row>
    <row r="2479" spans="1:2" x14ac:dyDescent="0.25">
      <c r="A2479" s="32" t="s">
        <v>247</v>
      </c>
      <c r="B2479" s="32" t="s">
        <v>248</v>
      </c>
    </row>
    <row r="2480" spans="1:2" x14ac:dyDescent="0.25">
      <c r="A2480" s="32" t="s">
        <v>247</v>
      </c>
      <c r="B2480" s="32" t="s">
        <v>248</v>
      </c>
    </row>
    <row r="2481" spans="1:2" x14ac:dyDescent="0.25">
      <c r="A2481" s="32" t="s">
        <v>247</v>
      </c>
      <c r="B2481" s="32" t="s">
        <v>248</v>
      </c>
    </row>
    <row r="2482" spans="1:2" x14ac:dyDescent="0.25">
      <c r="A2482" s="32" t="s">
        <v>247</v>
      </c>
      <c r="B2482" s="32" t="s">
        <v>248</v>
      </c>
    </row>
    <row r="2483" spans="1:2" x14ac:dyDescent="0.25">
      <c r="A2483" s="32" t="s">
        <v>247</v>
      </c>
      <c r="B2483" s="32" t="s">
        <v>248</v>
      </c>
    </row>
    <row r="2484" spans="1:2" x14ac:dyDescent="0.25">
      <c r="A2484" s="32" t="s">
        <v>247</v>
      </c>
      <c r="B2484" s="32" t="s">
        <v>248</v>
      </c>
    </row>
    <row r="2485" spans="1:2" x14ac:dyDescent="0.25">
      <c r="A2485" s="32" t="s">
        <v>247</v>
      </c>
      <c r="B2485" s="32" t="s">
        <v>248</v>
      </c>
    </row>
    <row r="2486" spans="1:2" x14ac:dyDescent="0.25">
      <c r="A2486" s="32" t="s">
        <v>247</v>
      </c>
      <c r="B2486" s="32" t="s">
        <v>248</v>
      </c>
    </row>
    <row r="2487" spans="1:2" x14ac:dyDescent="0.25">
      <c r="A2487" s="32" t="s">
        <v>247</v>
      </c>
      <c r="B2487" s="32" t="s">
        <v>248</v>
      </c>
    </row>
    <row r="2488" spans="1:2" x14ac:dyDescent="0.25">
      <c r="A2488" s="32" t="s">
        <v>247</v>
      </c>
      <c r="B2488" s="32" t="s">
        <v>248</v>
      </c>
    </row>
    <row r="2489" spans="1:2" x14ac:dyDescent="0.25">
      <c r="A2489" s="32" t="s">
        <v>247</v>
      </c>
      <c r="B2489" s="32" t="s">
        <v>248</v>
      </c>
    </row>
    <row r="2490" spans="1:2" x14ac:dyDescent="0.25">
      <c r="A2490" s="32" t="s">
        <v>247</v>
      </c>
      <c r="B2490" s="32" t="s">
        <v>248</v>
      </c>
    </row>
    <row r="2491" spans="1:2" x14ac:dyDescent="0.25">
      <c r="A2491" s="32" t="s">
        <v>247</v>
      </c>
      <c r="B2491" s="32" t="s">
        <v>248</v>
      </c>
    </row>
    <row r="2492" spans="1:2" x14ac:dyDescent="0.25">
      <c r="A2492" s="32" t="s">
        <v>247</v>
      </c>
      <c r="B2492" s="32" t="s">
        <v>248</v>
      </c>
    </row>
    <row r="2493" spans="1:2" x14ac:dyDescent="0.25">
      <c r="A2493" s="32" t="s">
        <v>171</v>
      </c>
      <c r="B2493" s="32" t="s">
        <v>172</v>
      </c>
    </row>
    <row r="2494" spans="1:2" x14ac:dyDescent="0.25">
      <c r="A2494" s="32" t="s">
        <v>171</v>
      </c>
      <c r="B2494" s="32" t="s">
        <v>172</v>
      </c>
    </row>
    <row r="2495" spans="1:2" x14ac:dyDescent="0.25">
      <c r="A2495" s="32" t="s">
        <v>171</v>
      </c>
      <c r="B2495" s="32" t="s">
        <v>172</v>
      </c>
    </row>
    <row r="2496" spans="1:2" x14ac:dyDescent="0.25">
      <c r="A2496" s="32" t="s">
        <v>171</v>
      </c>
      <c r="B2496" s="32" t="s">
        <v>172</v>
      </c>
    </row>
    <row r="2497" spans="1:2" x14ac:dyDescent="0.25">
      <c r="A2497" s="32" t="s">
        <v>171</v>
      </c>
      <c r="B2497" s="32" t="s">
        <v>172</v>
      </c>
    </row>
    <row r="2498" spans="1:2" x14ac:dyDescent="0.25">
      <c r="A2498" s="32" t="s">
        <v>171</v>
      </c>
      <c r="B2498" s="32" t="s">
        <v>172</v>
      </c>
    </row>
    <row r="2499" spans="1:2" x14ac:dyDescent="0.25">
      <c r="A2499" s="32" t="s">
        <v>171</v>
      </c>
      <c r="B2499" s="32" t="s">
        <v>172</v>
      </c>
    </row>
    <row r="2500" spans="1:2" x14ac:dyDescent="0.25">
      <c r="A2500" s="32" t="s">
        <v>171</v>
      </c>
      <c r="B2500" s="32" t="s">
        <v>172</v>
      </c>
    </row>
    <row r="2501" spans="1:2" x14ac:dyDescent="0.25">
      <c r="A2501" s="32" t="s">
        <v>171</v>
      </c>
      <c r="B2501" s="32" t="s">
        <v>172</v>
      </c>
    </row>
    <row r="2502" spans="1:2" x14ac:dyDescent="0.25">
      <c r="A2502" s="32" t="s">
        <v>171</v>
      </c>
      <c r="B2502" s="32" t="s">
        <v>172</v>
      </c>
    </row>
    <row r="2503" spans="1:2" x14ac:dyDescent="0.25">
      <c r="A2503" s="32" t="s">
        <v>171</v>
      </c>
      <c r="B2503" s="32" t="s">
        <v>172</v>
      </c>
    </row>
    <row r="2504" spans="1:2" x14ac:dyDescent="0.25">
      <c r="A2504" s="32" t="s">
        <v>171</v>
      </c>
      <c r="B2504" s="32" t="s">
        <v>172</v>
      </c>
    </row>
    <row r="2505" spans="1:2" x14ac:dyDescent="0.25">
      <c r="A2505" s="32" t="s">
        <v>171</v>
      </c>
      <c r="B2505" s="32" t="s">
        <v>172</v>
      </c>
    </row>
    <row r="2506" spans="1:2" x14ac:dyDescent="0.25">
      <c r="A2506" s="32" t="s">
        <v>171</v>
      </c>
      <c r="B2506" s="32" t="s">
        <v>172</v>
      </c>
    </row>
    <row r="2507" spans="1:2" x14ac:dyDescent="0.25">
      <c r="A2507" s="32" t="s">
        <v>171</v>
      </c>
      <c r="B2507" s="32" t="s">
        <v>172</v>
      </c>
    </row>
    <row r="2508" spans="1:2" x14ac:dyDescent="0.25">
      <c r="A2508" s="32" t="s">
        <v>171</v>
      </c>
      <c r="B2508" s="32" t="s">
        <v>172</v>
      </c>
    </row>
    <row r="2509" spans="1:2" x14ac:dyDescent="0.25">
      <c r="A2509" s="32" t="s">
        <v>171</v>
      </c>
      <c r="B2509" s="32" t="s">
        <v>172</v>
      </c>
    </row>
    <row r="2510" spans="1:2" x14ac:dyDescent="0.25">
      <c r="A2510" s="32" t="s">
        <v>171</v>
      </c>
      <c r="B2510" s="32" t="s">
        <v>172</v>
      </c>
    </row>
    <row r="2511" spans="1:2" x14ac:dyDescent="0.25">
      <c r="A2511" s="32" t="s">
        <v>171</v>
      </c>
      <c r="B2511" s="32" t="s">
        <v>172</v>
      </c>
    </row>
    <row r="2512" spans="1:2" x14ac:dyDescent="0.25">
      <c r="A2512" s="32" t="s">
        <v>171</v>
      </c>
      <c r="B2512" s="32" t="s">
        <v>172</v>
      </c>
    </row>
    <row r="2513" spans="1:2" x14ac:dyDescent="0.25">
      <c r="A2513" s="32" t="s">
        <v>171</v>
      </c>
      <c r="B2513" s="32" t="s">
        <v>172</v>
      </c>
    </row>
    <row r="2514" spans="1:2" x14ac:dyDescent="0.25">
      <c r="A2514" s="32" t="s">
        <v>171</v>
      </c>
      <c r="B2514" s="32" t="s">
        <v>172</v>
      </c>
    </row>
    <row r="2515" spans="1:2" x14ac:dyDescent="0.25">
      <c r="A2515" s="32" t="s">
        <v>171</v>
      </c>
      <c r="B2515" s="32" t="s">
        <v>172</v>
      </c>
    </row>
    <row r="2516" spans="1:2" x14ac:dyDescent="0.25">
      <c r="A2516" s="32" t="s">
        <v>171</v>
      </c>
      <c r="B2516" s="32" t="s">
        <v>172</v>
      </c>
    </row>
    <row r="2517" spans="1:2" x14ac:dyDescent="0.25">
      <c r="A2517" s="32" t="s">
        <v>171</v>
      </c>
      <c r="B2517" s="32" t="s">
        <v>172</v>
      </c>
    </row>
    <row r="2518" spans="1:2" x14ac:dyDescent="0.25">
      <c r="A2518" s="32" t="s">
        <v>171</v>
      </c>
      <c r="B2518" s="32" t="s">
        <v>172</v>
      </c>
    </row>
    <row r="2519" spans="1:2" x14ac:dyDescent="0.25">
      <c r="A2519" s="32" t="s">
        <v>171</v>
      </c>
      <c r="B2519" s="32" t="s">
        <v>172</v>
      </c>
    </row>
    <row r="2520" spans="1:2" x14ac:dyDescent="0.25">
      <c r="A2520" s="32" t="s">
        <v>171</v>
      </c>
      <c r="B2520" s="32" t="s">
        <v>172</v>
      </c>
    </row>
    <row r="2521" spans="1:2" x14ac:dyDescent="0.25">
      <c r="A2521" s="32" t="s">
        <v>171</v>
      </c>
      <c r="B2521" s="32" t="s">
        <v>172</v>
      </c>
    </row>
    <row r="2522" spans="1:2" x14ac:dyDescent="0.25">
      <c r="A2522" s="32" t="s">
        <v>171</v>
      </c>
      <c r="B2522" s="32" t="s">
        <v>172</v>
      </c>
    </row>
    <row r="2523" spans="1:2" x14ac:dyDescent="0.25">
      <c r="A2523" s="32" t="s">
        <v>171</v>
      </c>
      <c r="B2523" s="32" t="s">
        <v>172</v>
      </c>
    </row>
    <row r="2524" spans="1:2" x14ac:dyDescent="0.25">
      <c r="A2524" s="32" t="s">
        <v>171</v>
      </c>
      <c r="B2524" s="32" t="s">
        <v>172</v>
      </c>
    </row>
    <row r="2525" spans="1:2" x14ac:dyDescent="0.25">
      <c r="A2525" s="32" t="s">
        <v>171</v>
      </c>
      <c r="B2525" s="32" t="s">
        <v>172</v>
      </c>
    </row>
    <row r="2526" spans="1:2" x14ac:dyDescent="0.25">
      <c r="A2526" s="32" t="s">
        <v>171</v>
      </c>
      <c r="B2526" s="32" t="s">
        <v>172</v>
      </c>
    </row>
    <row r="2527" spans="1:2" x14ac:dyDescent="0.25">
      <c r="A2527" s="32" t="s">
        <v>171</v>
      </c>
      <c r="B2527" s="32" t="s">
        <v>172</v>
      </c>
    </row>
    <row r="2528" spans="1:2" x14ac:dyDescent="0.25">
      <c r="A2528" s="32" t="s">
        <v>91</v>
      </c>
      <c r="B2528" s="32" t="s">
        <v>92</v>
      </c>
    </row>
    <row r="2529" spans="1:2" x14ac:dyDescent="0.25">
      <c r="A2529" s="32" t="s">
        <v>91</v>
      </c>
      <c r="B2529" s="32" t="s">
        <v>92</v>
      </c>
    </row>
    <row r="2530" spans="1:2" x14ac:dyDescent="0.25">
      <c r="A2530" s="32" t="s">
        <v>91</v>
      </c>
      <c r="B2530" s="32" t="s">
        <v>92</v>
      </c>
    </row>
    <row r="2531" spans="1:2" x14ac:dyDescent="0.25">
      <c r="A2531" s="32" t="s">
        <v>91</v>
      </c>
      <c r="B2531" s="32" t="s">
        <v>92</v>
      </c>
    </row>
    <row r="2532" spans="1:2" x14ac:dyDescent="0.25">
      <c r="A2532" s="32" t="s">
        <v>91</v>
      </c>
      <c r="B2532" s="32" t="s">
        <v>92</v>
      </c>
    </row>
    <row r="2533" spans="1:2" x14ac:dyDescent="0.25">
      <c r="A2533" s="32" t="s">
        <v>91</v>
      </c>
      <c r="B2533" s="32" t="s">
        <v>92</v>
      </c>
    </row>
    <row r="2534" spans="1:2" x14ac:dyDescent="0.25">
      <c r="A2534" s="32" t="s">
        <v>91</v>
      </c>
      <c r="B2534" s="32" t="s">
        <v>92</v>
      </c>
    </row>
    <row r="2535" spans="1:2" x14ac:dyDescent="0.25">
      <c r="A2535" s="32" t="s">
        <v>91</v>
      </c>
      <c r="B2535" s="32" t="s">
        <v>92</v>
      </c>
    </row>
    <row r="2536" spans="1:2" x14ac:dyDescent="0.25">
      <c r="A2536" s="32" t="s">
        <v>91</v>
      </c>
      <c r="B2536" s="32" t="s">
        <v>92</v>
      </c>
    </row>
    <row r="2537" spans="1:2" x14ac:dyDescent="0.25">
      <c r="A2537" s="32" t="s">
        <v>91</v>
      </c>
      <c r="B2537" s="32" t="s">
        <v>92</v>
      </c>
    </row>
    <row r="2538" spans="1:2" x14ac:dyDescent="0.25">
      <c r="A2538" s="32" t="s">
        <v>91</v>
      </c>
      <c r="B2538" s="32" t="s">
        <v>92</v>
      </c>
    </row>
    <row r="2539" spans="1:2" x14ac:dyDescent="0.25">
      <c r="A2539" s="32" t="s">
        <v>91</v>
      </c>
      <c r="B2539" s="32" t="s">
        <v>92</v>
      </c>
    </row>
    <row r="2540" spans="1:2" x14ac:dyDescent="0.25">
      <c r="A2540" s="32" t="s">
        <v>91</v>
      </c>
      <c r="B2540" s="32" t="s">
        <v>92</v>
      </c>
    </row>
    <row r="2541" spans="1:2" x14ac:dyDescent="0.25">
      <c r="A2541" s="32" t="s">
        <v>91</v>
      </c>
      <c r="B2541" s="32" t="s">
        <v>92</v>
      </c>
    </row>
    <row r="2542" spans="1:2" x14ac:dyDescent="0.25">
      <c r="A2542" s="32" t="s">
        <v>91</v>
      </c>
      <c r="B2542" s="32" t="s">
        <v>92</v>
      </c>
    </row>
    <row r="2543" spans="1:2" x14ac:dyDescent="0.25">
      <c r="A2543" s="32" t="s">
        <v>91</v>
      </c>
      <c r="B2543" s="32" t="s">
        <v>92</v>
      </c>
    </row>
    <row r="2544" spans="1:2" x14ac:dyDescent="0.25">
      <c r="A2544" s="32" t="s">
        <v>91</v>
      </c>
      <c r="B2544" s="32" t="s">
        <v>92</v>
      </c>
    </row>
    <row r="2545" spans="1:2" x14ac:dyDescent="0.25">
      <c r="A2545" s="32" t="s">
        <v>91</v>
      </c>
      <c r="B2545" s="32" t="s">
        <v>92</v>
      </c>
    </row>
    <row r="2546" spans="1:2" x14ac:dyDescent="0.25">
      <c r="A2546" s="32" t="s">
        <v>91</v>
      </c>
      <c r="B2546" s="32" t="s">
        <v>92</v>
      </c>
    </row>
    <row r="2547" spans="1:2" x14ac:dyDescent="0.25">
      <c r="A2547" s="32" t="s">
        <v>91</v>
      </c>
      <c r="B2547" s="32" t="s">
        <v>92</v>
      </c>
    </row>
    <row r="2548" spans="1:2" x14ac:dyDescent="0.25">
      <c r="A2548" s="32" t="s">
        <v>91</v>
      </c>
      <c r="B2548" s="32" t="s">
        <v>92</v>
      </c>
    </row>
    <row r="2549" spans="1:2" x14ac:dyDescent="0.25">
      <c r="A2549" s="32" t="s">
        <v>91</v>
      </c>
      <c r="B2549" s="32" t="s">
        <v>92</v>
      </c>
    </row>
    <row r="2550" spans="1:2" x14ac:dyDescent="0.25">
      <c r="A2550" s="32" t="s">
        <v>91</v>
      </c>
      <c r="B2550" s="32" t="s">
        <v>92</v>
      </c>
    </row>
    <row r="2551" spans="1:2" x14ac:dyDescent="0.25">
      <c r="A2551" s="32" t="s">
        <v>91</v>
      </c>
      <c r="B2551" s="32" t="s">
        <v>92</v>
      </c>
    </row>
    <row r="2552" spans="1:2" x14ac:dyDescent="0.25">
      <c r="A2552" s="32" t="s">
        <v>91</v>
      </c>
      <c r="B2552" s="32" t="s">
        <v>92</v>
      </c>
    </row>
    <row r="2553" spans="1:2" x14ac:dyDescent="0.25">
      <c r="A2553" s="32" t="s">
        <v>91</v>
      </c>
      <c r="B2553" s="32" t="s">
        <v>92</v>
      </c>
    </row>
    <row r="2554" spans="1:2" x14ac:dyDescent="0.25">
      <c r="A2554" s="32" t="s">
        <v>91</v>
      </c>
      <c r="B2554" s="32" t="s">
        <v>92</v>
      </c>
    </row>
    <row r="2555" spans="1:2" x14ac:dyDescent="0.25">
      <c r="A2555" s="32" t="s">
        <v>91</v>
      </c>
      <c r="B2555" s="32" t="s">
        <v>92</v>
      </c>
    </row>
    <row r="2556" spans="1:2" x14ac:dyDescent="0.25">
      <c r="A2556" s="32" t="s">
        <v>91</v>
      </c>
      <c r="B2556" s="32" t="s">
        <v>92</v>
      </c>
    </row>
    <row r="2557" spans="1:2" x14ac:dyDescent="0.25">
      <c r="A2557" s="32" t="s">
        <v>91</v>
      </c>
      <c r="B2557" s="32" t="s">
        <v>92</v>
      </c>
    </row>
    <row r="2558" spans="1:2" x14ac:dyDescent="0.25">
      <c r="A2558" s="32" t="s">
        <v>91</v>
      </c>
      <c r="B2558" s="32" t="s">
        <v>92</v>
      </c>
    </row>
    <row r="2559" spans="1:2" x14ac:dyDescent="0.25">
      <c r="A2559" s="32" t="s">
        <v>91</v>
      </c>
      <c r="B2559" s="32" t="s">
        <v>92</v>
      </c>
    </row>
    <row r="2560" spans="1:2" x14ac:dyDescent="0.25">
      <c r="A2560" s="32" t="s">
        <v>91</v>
      </c>
      <c r="B2560" s="32" t="s">
        <v>92</v>
      </c>
    </row>
    <row r="2561" spans="1:2" x14ac:dyDescent="0.25">
      <c r="A2561" s="32" t="s">
        <v>91</v>
      </c>
      <c r="B2561" s="32" t="s">
        <v>92</v>
      </c>
    </row>
    <row r="2562" spans="1:2" x14ac:dyDescent="0.25">
      <c r="A2562" s="32" t="s">
        <v>91</v>
      </c>
      <c r="B2562" s="32" t="s">
        <v>92</v>
      </c>
    </row>
    <row r="2563" spans="1:2" x14ac:dyDescent="0.25">
      <c r="A2563" s="32" t="s">
        <v>91</v>
      </c>
      <c r="B2563" s="32" t="s">
        <v>92</v>
      </c>
    </row>
    <row r="2564" spans="1:2" x14ac:dyDescent="0.25">
      <c r="A2564" s="32" t="s">
        <v>91</v>
      </c>
      <c r="B2564" s="32" t="s">
        <v>92</v>
      </c>
    </row>
    <row r="2565" spans="1:2" x14ac:dyDescent="0.25">
      <c r="A2565" s="32" t="s">
        <v>91</v>
      </c>
      <c r="B2565" s="32" t="s">
        <v>92</v>
      </c>
    </row>
    <row r="2566" spans="1:2" x14ac:dyDescent="0.25">
      <c r="A2566" s="32" t="s">
        <v>91</v>
      </c>
      <c r="B2566" s="32" t="s">
        <v>92</v>
      </c>
    </row>
    <row r="2567" spans="1:2" x14ac:dyDescent="0.25">
      <c r="A2567" s="32" t="s">
        <v>91</v>
      </c>
      <c r="B2567" s="32" t="s">
        <v>92</v>
      </c>
    </row>
    <row r="2568" spans="1:2" x14ac:dyDescent="0.25">
      <c r="A2568" s="32" t="s">
        <v>91</v>
      </c>
      <c r="B2568" s="32" t="s">
        <v>92</v>
      </c>
    </row>
    <row r="2569" spans="1:2" x14ac:dyDescent="0.25">
      <c r="A2569" s="32" t="s">
        <v>91</v>
      </c>
      <c r="B2569" s="32" t="s">
        <v>92</v>
      </c>
    </row>
    <row r="2570" spans="1:2" x14ac:dyDescent="0.25">
      <c r="A2570" s="32" t="s">
        <v>91</v>
      </c>
      <c r="B2570" s="32" t="s">
        <v>92</v>
      </c>
    </row>
    <row r="2571" spans="1:2" x14ac:dyDescent="0.25">
      <c r="A2571" s="32" t="s">
        <v>91</v>
      </c>
      <c r="B2571" s="32" t="s">
        <v>92</v>
      </c>
    </row>
    <row r="2572" spans="1:2" x14ac:dyDescent="0.25">
      <c r="A2572" s="32" t="s">
        <v>91</v>
      </c>
      <c r="B2572" s="32" t="s">
        <v>92</v>
      </c>
    </row>
    <row r="2573" spans="1:2" x14ac:dyDescent="0.25">
      <c r="A2573" s="32" t="s">
        <v>91</v>
      </c>
      <c r="B2573" s="32" t="s">
        <v>92</v>
      </c>
    </row>
    <row r="2574" spans="1:2" x14ac:dyDescent="0.25">
      <c r="A2574" s="32" t="s">
        <v>91</v>
      </c>
      <c r="B2574" s="32" t="s">
        <v>92</v>
      </c>
    </row>
    <row r="2575" spans="1:2" x14ac:dyDescent="0.25">
      <c r="A2575" s="32" t="s">
        <v>91</v>
      </c>
      <c r="B2575" s="32" t="s">
        <v>92</v>
      </c>
    </row>
    <row r="2576" spans="1:2" x14ac:dyDescent="0.25">
      <c r="A2576" s="32" t="s">
        <v>91</v>
      </c>
      <c r="B2576" s="32" t="s">
        <v>92</v>
      </c>
    </row>
    <row r="2577" spans="1:2" x14ac:dyDescent="0.25">
      <c r="A2577" s="32" t="s">
        <v>91</v>
      </c>
      <c r="B2577" s="32" t="s">
        <v>92</v>
      </c>
    </row>
    <row r="2578" spans="1:2" x14ac:dyDescent="0.25">
      <c r="A2578" s="32" t="s">
        <v>138</v>
      </c>
      <c r="B2578" s="32" t="s">
        <v>1015</v>
      </c>
    </row>
    <row r="2579" spans="1:2" x14ac:dyDescent="0.25">
      <c r="A2579" s="32" t="s">
        <v>138</v>
      </c>
      <c r="B2579" s="32" t="s">
        <v>1015</v>
      </c>
    </row>
    <row r="2580" spans="1:2" x14ac:dyDescent="0.25">
      <c r="A2580" s="32" t="s">
        <v>138</v>
      </c>
      <c r="B2580" s="32" t="s">
        <v>1015</v>
      </c>
    </row>
    <row r="2581" spans="1:2" x14ac:dyDescent="0.25">
      <c r="A2581" s="32" t="s">
        <v>138</v>
      </c>
      <c r="B2581" s="32" t="s">
        <v>1015</v>
      </c>
    </row>
    <row r="2582" spans="1:2" x14ac:dyDescent="0.25">
      <c r="A2582" s="32" t="s">
        <v>138</v>
      </c>
      <c r="B2582" s="32" t="s">
        <v>1015</v>
      </c>
    </row>
    <row r="2583" spans="1:2" x14ac:dyDescent="0.25">
      <c r="A2583" s="32" t="s">
        <v>138</v>
      </c>
      <c r="B2583" s="32" t="s">
        <v>1015</v>
      </c>
    </row>
    <row r="2584" spans="1:2" x14ac:dyDescent="0.25">
      <c r="A2584" s="32" t="s">
        <v>138</v>
      </c>
      <c r="B2584" s="32" t="s">
        <v>1015</v>
      </c>
    </row>
    <row r="2585" spans="1:2" x14ac:dyDescent="0.25">
      <c r="A2585" s="32" t="s">
        <v>138</v>
      </c>
      <c r="B2585" s="32" t="s">
        <v>1015</v>
      </c>
    </row>
    <row r="2586" spans="1:2" x14ac:dyDescent="0.25">
      <c r="A2586" s="32" t="s">
        <v>138</v>
      </c>
      <c r="B2586" s="32" t="s">
        <v>1015</v>
      </c>
    </row>
    <row r="2587" spans="1:2" x14ac:dyDescent="0.25">
      <c r="A2587" s="32" t="s">
        <v>138</v>
      </c>
      <c r="B2587" s="32" t="s">
        <v>1015</v>
      </c>
    </row>
    <row r="2588" spans="1:2" x14ac:dyDescent="0.25">
      <c r="A2588" s="32" t="s">
        <v>280</v>
      </c>
      <c r="B2588" s="32" t="s">
        <v>281</v>
      </c>
    </row>
    <row r="2589" spans="1:2" x14ac:dyDescent="0.25">
      <c r="A2589" s="32" t="s">
        <v>280</v>
      </c>
      <c r="B2589" s="32" t="s">
        <v>281</v>
      </c>
    </row>
    <row r="2590" spans="1:2" x14ac:dyDescent="0.25">
      <c r="A2590" s="32" t="s">
        <v>280</v>
      </c>
      <c r="B2590" s="32" t="s">
        <v>281</v>
      </c>
    </row>
    <row r="2591" spans="1:2" x14ac:dyDescent="0.25">
      <c r="A2591" s="32" t="s">
        <v>280</v>
      </c>
      <c r="B2591" s="32" t="s">
        <v>281</v>
      </c>
    </row>
    <row r="2592" spans="1:2" x14ac:dyDescent="0.25">
      <c r="A2592" s="32" t="s">
        <v>280</v>
      </c>
      <c r="B2592" s="32" t="s">
        <v>281</v>
      </c>
    </row>
    <row r="2593" spans="1:2" x14ac:dyDescent="0.25">
      <c r="A2593" s="32" t="s">
        <v>280</v>
      </c>
      <c r="B2593" s="32" t="s">
        <v>281</v>
      </c>
    </row>
    <row r="2594" spans="1:2" x14ac:dyDescent="0.25">
      <c r="A2594" s="32" t="s">
        <v>280</v>
      </c>
      <c r="B2594" s="32" t="s">
        <v>281</v>
      </c>
    </row>
    <row r="2595" spans="1:2" x14ac:dyDescent="0.25">
      <c r="A2595" s="32" t="s">
        <v>280</v>
      </c>
      <c r="B2595" s="32" t="s">
        <v>281</v>
      </c>
    </row>
    <row r="2596" spans="1:2" x14ac:dyDescent="0.25">
      <c r="A2596" s="32" t="s">
        <v>280</v>
      </c>
      <c r="B2596" s="32" t="s">
        <v>281</v>
      </c>
    </row>
    <row r="2597" spans="1:2" x14ac:dyDescent="0.25">
      <c r="A2597" s="32" t="s">
        <v>280</v>
      </c>
      <c r="B2597" s="32" t="s">
        <v>281</v>
      </c>
    </row>
    <row r="2598" spans="1:2" x14ac:dyDescent="0.25">
      <c r="A2598" s="32" t="s">
        <v>280</v>
      </c>
      <c r="B2598" s="32" t="s">
        <v>281</v>
      </c>
    </row>
    <row r="2599" spans="1:2" x14ac:dyDescent="0.25">
      <c r="A2599" s="32" t="s">
        <v>280</v>
      </c>
      <c r="B2599" s="32" t="s">
        <v>281</v>
      </c>
    </row>
    <row r="2600" spans="1:2" x14ac:dyDescent="0.25">
      <c r="A2600" s="32" t="s">
        <v>280</v>
      </c>
      <c r="B2600" s="32" t="s">
        <v>281</v>
      </c>
    </row>
    <row r="2601" spans="1:2" x14ac:dyDescent="0.25">
      <c r="A2601" s="32" t="s">
        <v>280</v>
      </c>
      <c r="B2601" s="32" t="s">
        <v>281</v>
      </c>
    </row>
    <row r="2602" spans="1:2" x14ac:dyDescent="0.25">
      <c r="A2602" s="32" t="s">
        <v>280</v>
      </c>
      <c r="B2602" s="32" t="s">
        <v>281</v>
      </c>
    </row>
    <row r="2603" spans="1:2" x14ac:dyDescent="0.25">
      <c r="A2603" s="32" t="s">
        <v>280</v>
      </c>
      <c r="B2603" s="32" t="s">
        <v>281</v>
      </c>
    </row>
    <row r="2604" spans="1:2" x14ac:dyDescent="0.25">
      <c r="A2604" s="32" t="s">
        <v>280</v>
      </c>
      <c r="B2604" s="32" t="s">
        <v>281</v>
      </c>
    </row>
    <row r="2605" spans="1:2" x14ac:dyDescent="0.25">
      <c r="A2605" s="32" t="s">
        <v>280</v>
      </c>
      <c r="B2605" s="32" t="s">
        <v>281</v>
      </c>
    </row>
    <row r="2606" spans="1:2" x14ac:dyDescent="0.25">
      <c r="A2606" s="32" t="s">
        <v>280</v>
      </c>
      <c r="B2606" s="32" t="s">
        <v>281</v>
      </c>
    </row>
    <row r="2607" spans="1:2" x14ac:dyDescent="0.25">
      <c r="A2607" s="32" t="s">
        <v>280</v>
      </c>
      <c r="B2607" s="32" t="s">
        <v>281</v>
      </c>
    </row>
    <row r="2608" spans="1:2" x14ac:dyDescent="0.25">
      <c r="A2608" s="32" t="s">
        <v>280</v>
      </c>
      <c r="B2608" s="32" t="s">
        <v>281</v>
      </c>
    </row>
    <row r="2609" spans="1:2" x14ac:dyDescent="0.25">
      <c r="A2609" s="32" t="s">
        <v>280</v>
      </c>
      <c r="B2609" s="32" t="s">
        <v>281</v>
      </c>
    </row>
    <row r="2610" spans="1:2" x14ac:dyDescent="0.25">
      <c r="A2610" s="32" t="s">
        <v>280</v>
      </c>
      <c r="B2610" s="32" t="s">
        <v>281</v>
      </c>
    </row>
    <row r="2611" spans="1:2" x14ac:dyDescent="0.25">
      <c r="A2611" s="32" t="s">
        <v>280</v>
      </c>
      <c r="B2611" s="32" t="s">
        <v>281</v>
      </c>
    </row>
    <row r="2612" spans="1:2" x14ac:dyDescent="0.25">
      <c r="A2612" s="32" t="s">
        <v>280</v>
      </c>
      <c r="B2612" s="32" t="s">
        <v>281</v>
      </c>
    </row>
    <row r="2613" spans="1:2" x14ac:dyDescent="0.25">
      <c r="A2613" s="32" t="s">
        <v>280</v>
      </c>
      <c r="B2613" s="32" t="s">
        <v>281</v>
      </c>
    </row>
    <row r="2614" spans="1:2" x14ac:dyDescent="0.25">
      <c r="A2614" s="32" t="s">
        <v>280</v>
      </c>
      <c r="B2614" s="32" t="s">
        <v>281</v>
      </c>
    </row>
    <row r="2615" spans="1:2" x14ac:dyDescent="0.25">
      <c r="A2615" s="32" t="s">
        <v>280</v>
      </c>
      <c r="B2615" s="32" t="s">
        <v>281</v>
      </c>
    </row>
    <row r="2616" spans="1:2" x14ac:dyDescent="0.25">
      <c r="A2616" s="32" t="s">
        <v>280</v>
      </c>
      <c r="B2616" s="32" t="s">
        <v>281</v>
      </c>
    </row>
    <row r="2617" spans="1:2" x14ac:dyDescent="0.25">
      <c r="A2617" s="32" t="s">
        <v>280</v>
      </c>
      <c r="B2617" s="32" t="s">
        <v>281</v>
      </c>
    </row>
    <row r="2618" spans="1:2" x14ac:dyDescent="0.25">
      <c r="A2618" s="32" t="s">
        <v>280</v>
      </c>
      <c r="B2618" s="32" t="s">
        <v>281</v>
      </c>
    </row>
    <row r="2619" spans="1:2" x14ac:dyDescent="0.25">
      <c r="A2619" s="32" t="s">
        <v>280</v>
      </c>
      <c r="B2619" s="32" t="s">
        <v>281</v>
      </c>
    </row>
    <row r="2620" spans="1:2" x14ac:dyDescent="0.25">
      <c r="A2620" s="32" t="s">
        <v>60</v>
      </c>
      <c r="B2620" s="32" t="s">
        <v>61</v>
      </c>
    </row>
    <row r="2621" spans="1:2" x14ac:dyDescent="0.25">
      <c r="A2621" s="32" t="s">
        <v>60</v>
      </c>
      <c r="B2621" s="32" t="s">
        <v>61</v>
      </c>
    </row>
    <row r="2622" spans="1:2" x14ac:dyDescent="0.25">
      <c r="A2622" s="32" t="s">
        <v>60</v>
      </c>
      <c r="B2622" s="32" t="s">
        <v>61</v>
      </c>
    </row>
    <row r="2623" spans="1:2" x14ac:dyDescent="0.25">
      <c r="A2623" s="32" t="s">
        <v>60</v>
      </c>
      <c r="B2623" s="32" t="s">
        <v>61</v>
      </c>
    </row>
    <row r="2624" spans="1:2" x14ac:dyDescent="0.25">
      <c r="A2624" s="32" t="s">
        <v>60</v>
      </c>
      <c r="B2624" s="32" t="s">
        <v>61</v>
      </c>
    </row>
    <row r="2625" spans="1:2" x14ac:dyDescent="0.25">
      <c r="A2625" s="32" t="s">
        <v>60</v>
      </c>
      <c r="B2625" s="32" t="s">
        <v>61</v>
      </c>
    </row>
    <row r="2626" spans="1:2" x14ac:dyDescent="0.25">
      <c r="A2626" s="32" t="s">
        <v>60</v>
      </c>
      <c r="B2626" s="32" t="s">
        <v>61</v>
      </c>
    </row>
    <row r="2627" spans="1:2" x14ac:dyDescent="0.25">
      <c r="A2627" s="32" t="s">
        <v>60</v>
      </c>
      <c r="B2627" s="32" t="s">
        <v>61</v>
      </c>
    </row>
    <row r="2628" spans="1:2" x14ac:dyDescent="0.25">
      <c r="A2628" s="32" t="s">
        <v>60</v>
      </c>
      <c r="B2628" s="32" t="s">
        <v>61</v>
      </c>
    </row>
    <row r="2629" spans="1:2" x14ac:dyDescent="0.25">
      <c r="A2629" s="32" t="s">
        <v>60</v>
      </c>
      <c r="B2629" s="32" t="s">
        <v>61</v>
      </c>
    </row>
    <row r="2630" spans="1:2" x14ac:dyDescent="0.25">
      <c r="A2630" s="32" t="s">
        <v>60</v>
      </c>
      <c r="B2630" s="32" t="s">
        <v>61</v>
      </c>
    </row>
    <row r="2631" spans="1:2" x14ac:dyDescent="0.25">
      <c r="A2631" s="32" t="s">
        <v>60</v>
      </c>
      <c r="B2631" s="32" t="s">
        <v>61</v>
      </c>
    </row>
    <row r="2632" spans="1:2" x14ac:dyDescent="0.25">
      <c r="A2632" s="32" t="s">
        <v>60</v>
      </c>
      <c r="B2632" s="32" t="s">
        <v>61</v>
      </c>
    </row>
    <row r="2633" spans="1:2" x14ac:dyDescent="0.25">
      <c r="A2633" s="32" t="s">
        <v>60</v>
      </c>
      <c r="B2633" s="32" t="s">
        <v>61</v>
      </c>
    </row>
    <row r="2634" spans="1:2" x14ac:dyDescent="0.25">
      <c r="A2634" s="32" t="s">
        <v>60</v>
      </c>
      <c r="B2634" s="32" t="s">
        <v>61</v>
      </c>
    </row>
    <row r="2635" spans="1:2" x14ac:dyDescent="0.25">
      <c r="A2635" s="32" t="s">
        <v>60</v>
      </c>
      <c r="B2635" s="32" t="s">
        <v>61</v>
      </c>
    </row>
    <row r="2636" spans="1:2" x14ac:dyDescent="0.25">
      <c r="A2636" s="32" t="s">
        <v>60</v>
      </c>
      <c r="B2636" s="32" t="s">
        <v>61</v>
      </c>
    </row>
    <row r="2637" spans="1:2" x14ac:dyDescent="0.25">
      <c r="A2637" s="32" t="s">
        <v>60</v>
      </c>
      <c r="B2637" s="32" t="s">
        <v>61</v>
      </c>
    </row>
    <row r="2638" spans="1:2" x14ac:dyDescent="0.25">
      <c r="A2638" s="32" t="s">
        <v>60</v>
      </c>
      <c r="B2638" s="32" t="s">
        <v>61</v>
      </c>
    </row>
    <row r="2639" spans="1:2" x14ac:dyDescent="0.25">
      <c r="A2639" s="32" t="s">
        <v>60</v>
      </c>
      <c r="B2639" s="32" t="s">
        <v>61</v>
      </c>
    </row>
    <row r="2640" spans="1:2" x14ac:dyDescent="0.25">
      <c r="A2640" s="32" t="s">
        <v>60</v>
      </c>
      <c r="B2640" s="32" t="s">
        <v>61</v>
      </c>
    </row>
    <row r="2641" spans="1:2" x14ac:dyDescent="0.25">
      <c r="A2641" s="32" t="s">
        <v>60</v>
      </c>
      <c r="B2641" s="32" t="s">
        <v>61</v>
      </c>
    </row>
    <row r="2642" spans="1:2" x14ac:dyDescent="0.25">
      <c r="A2642" s="32" t="s">
        <v>60</v>
      </c>
      <c r="B2642" s="32" t="s">
        <v>61</v>
      </c>
    </row>
    <row r="2643" spans="1:2" x14ac:dyDescent="0.25">
      <c r="A2643" s="32" t="s">
        <v>60</v>
      </c>
      <c r="B2643" s="32" t="s">
        <v>61</v>
      </c>
    </row>
    <row r="2644" spans="1:2" x14ac:dyDescent="0.25">
      <c r="A2644" s="32" t="s">
        <v>60</v>
      </c>
      <c r="B2644" s="32" t="s">
        <v>61</v>
      </c>
    </row>
    <row r="2645" spans="1:2" x14ac:dyDescent="0.25">
      <c r="A2645" s="32" t="s">
        <v>60</v>
      </c>
      <c r="B2645" s="32" t="s">
        <v>61</v>
      </c>
    </row>
    <row r="2646" spans="1:2" x14ac:dyDescent="0.25">
      <c r="A2646" s="32" t="s">
        <v>60</v>
      </c>
      <c r="B2646" s="32" t="s">
        <v>61</v>
      </c>
    </row>
    <row r="2647" spans="1:2" x14ac:dyDescent="0.25">
      <c r="A2647" s="32" t="s">
        <v>60</v>
      </c>
      <c r="B2647" s="32" t="s">
        <v>61</v>
      </c>
    </row>
    <row r="2648" spans="1:2" x14ac:dyDescent="0.25">
      <c r="A2648" s="32" t="s">
        <v>60</v>
      </c>
      <c r="B2648" s="32" t="s">
        <v>61</v>
      </c>
    </row>
    <row r="2649" spans="1:2" x14ac:dyDescent="0.25">
      <c r="A2649" s="32" t="s">
        <v>60</v>
      </c>
      <c r="B2649" s="32" t="s">
        <v>61</v>
      </c>
    </row>
    <row r="2650" spans="1:2" x14ac:dyDescent="0.25">
      <c r="A2650" s="32" t="s">
        <v>60</v>
      </c>
      <c r="B2650" s="32" t="s">
        <v>61</v>
      </c>
    </row>
    <row r="2651" spans="1:2" x14ac:dyDescent="0.25">
      <c r="A2651" s="32" t="s">
        <v>60</v>
      </c>
      <c r="B2651" s="32" t="s">
        <v>61</v>
      </c>
    </row>
    <row r="2652" spans="1:2" x14ac:dyDescent="0.25">
      <c r="A2652" s="32" t="s">
        <v>60</v>
      </c>
      <c r="B2652" s="32" t="s">
        <v>61</v>
      </c>
    </row>
    <row r="2653" spans="1:2" x14ac:dyDescent="0.25">
      <c r="A2653" s="32" t="s">
        <v>60</v>
      </c>
      <c r="B2653" s="32" t="s">
        <v>61</v>
      </c>
    </row>
    <row r="2654" spans="1:2" x14ac:dyDescent="0.25">
      <c r="A2654" s="32" t="s">
        <v>60</v>
      </c>
      <c r="B2654" s="32" t="s">
        <v>61</v>
      </c>
    </row>
    <row r="2655" spans="1:2" x14ac:dyDescent="0.25">
      <c r="A2655" s="32" t="s">
        <v>60</v>
      </c>
      <c r="B2655" s="32" t="s">
        <v>61</v>
      </c>
    </row>
    <row r="2656" spans="1:2" x14ac:dyDescent="0.25">
      <c r="A2656" s="32" t="s">
        <v>60</v>
      </c>
      <c r="B2656" s="32" t="s">
        <v>61</v>
      </c>
    </row>
    <row r="2657" spans="1:2" x14ac:dyDescent="0.25">
      <c r="A2657" s="32" t="s">
        <v>60</v>
      </c>
      <c r="B2657" s="32" t="s">
        <v>61</v>
      </c>
    </row>
    <row r="2658" spans="1:2" x14ac:dyDescent="0.25">
      <c r="A2658" s="32" t="s">
        <v>60</v>
      </c>
      <c r="B2658" s="32" t="s">
        <v>61</v>
      </c>
    </row>
    <row r="2659" spans="1:2" x14ac:dyDescent="0.25">
      <c r="A2659" s="32" t="s">
        <v>60</v>
      </c>
      <c r="B2659" s="32" t="s">
        <v>61</v>
      </c>
    </row>
    <row r="2660" spans="1:2" x14ac:dyDescent="0.25">
      <c r="A2660" s="32" t="s">
        <v>60</v>
      </c>
      <c r="B2660" s="32" t="s">
        <v>61</v>
      </c>
    </row>
    <row r="2661" spans="1:2" x14ac:dyDescent="0.25">
      <c r="A2661" s="32" t="s">
        <v>60</v>
      </c>
      <c r="B2661" s="32" t="s">
        <v>61</v>
      </c>
    </row>
    <row r="2662" spans="1:2" x14ac:dyDescent="0.25">
      <c r="A2662" s="32" t="s">
        <v>60</v>
      </c>
      <c r="B2662" s="32" t="s">
        <v>61</v>
      </c>
    </row>
    <row r="2663" spans="1:2" x14ac:dyDescent="0.25">
      <c r="A2663" s="32" t="s">
        <v>60</v>
      </c>
      <c r="B2663" s="32" t="s">
        <v>61</v>
      </c>
    </row>
    <row r="2664" spans="1:2" x14ac:dyDescent="0.25">
      <c r="A2664" s="32" t="s">
        <v>60</v>
      </c>
      <c r="B2664" s="32" t="s">
        <v>61</v>
      </c>
    </row>
    <row r="2665" spans="1:2" x14ac:dyDescent="0.25">
      <c r="A2665" s="32" t="s">
        <v>60</v>
      </c>
      <c r="B2665" s="32" t="s">
        <v>61</v>
      </c>
    </row>
    <row r="2666" spans="1:2" x14ac:dyDescent="0.25">
      <c r="A2666" s="32" t="s">
        <v>60</v>
      </c>
      <c r="B2666" s="32" t="s">
        <v>61</v>
      </c>
    </row>
    <row r="2667" spans="1:2" x14ac:dyDescent="0.25">
      <c r="A2667" s="32" t="s">
        <v>60</v>
      </c>
      <c r="B2667" s="32" t="s">
        <v>61</v>
      </c>
    </row>
    <row r="2668" spans="1:2" x14ac:dyDescent="0.25">
      <c r="A2668" s="32" t="s">
        <v>60</v>
      </c>
      <c r="B2668" s="32" t="s">
        <v>61</v>
      </c>
    </row>
    <row r="2669" spans="1:2" x14ac:dyDescent="0.25">
      <c r="A2669" s="32" t="s">
        <v>60</v>
      </c>
      <c r="B2669" s="32" t="s">
        <v>61</v>
      </c>
    </row>
    <row r="2670" spans="1:2" x14ac:dyDescent="0.25">
      <c r="A2670" s="32" t="s">
        <v>60</v>
      </c>
      <c r="B2670" s="32" t="s">
        <v>61</v>
      </c>
    </row>
    <row r="2671" spans="1:2" x14ac:dyDescent="0.25">
      <c r="A2671" s="32" t="s">
        <v>60</v>
      </c>
      <c r="B2671" s="32" t="s">
        <v>61</v>
      </c>
    </row>
    <row r="2672" spans="1:2" x14ac:dyDescent="0.25">
      <c r="A2672" s="32" t="s">
        <v>60</v>
      </c>
      <c r="B2672" s="32" t="s">
        <v>61</v>
      </c>
    </row>
    <row r="2673" spans="1:2" x14ac:dyDescent="0.25">
      <c r="A2673" s="32" t="s">
        <v>60</v>
      </c>
      <c r="B2673" s="32" t="s">
        <v>61</v>
      </c>
    </row>
    <row r="2674" spans="1:2" x14ac:dyDescent="0.25">
      <c r="A2674" s="32" t="s">
        <v>60</v>
      </c>
      <c r="B2674" s="32" t="s">
        <v>61</v>
      </c>
    </row>
    <row r="2675" spans="1:2" x14ac:dyDescent="0.25">
      <c r="A2675" s="32" t="s">
        <v>60</v>
      </c>
      <c r="B2675" s="32" t="s">
        <v>61</v>
      </c>
    </row>
    <row r="2676" spans="1:2" x14ac:dyDescent="0.25">
      <c r="A2676" s="32" t="s">
        <v>60</v>
      </c>
      <c r="B2676" s="32" t="s">
        <v>61</v>
      </c>
    </row>
    <row r="2677" spans="1:2" x14ac:dyDescent="0.25">
      <c r="A2677" s="32" t="s">
        <v>60</v>
      </c>
      <c r="B2677" s="32" t="s">
        <v>61</v>
      </c>
    </row>
    <row r="2678" spans="1:2" x14ac:dyDescent="0.25">
      <c r="A2678" s="32" t="s">
        <v>60</v>
      </c>
      <c r="B2678" s="32" t="s">
        <v>61</v>
      </c>
    </row>
    <row r="2679" spans="1:2" x14ac:dyDescent="0.25">
      <c r="A2679" s="32" t="s">
        <v>60</v>
      </c>
      <c r="B2679" s="32" t="s">
        <v>61</v>
      </c>
    </row>
    <row r="2680" spans="1:2" x14ac:dyDescent="0.25">
      <c r="A2680" s="32" t="s">
        <v>60</v>
      </c>
      <c r="B2680" s="32" t="s">
        <v>61</v>
      </c>
    </row>
    <row r="2681" spans="1:2" x14ac:dyDescent="0.25">
      <c r="A2681" s="32" t="s">
        <v>60</v>
      </c>
      <c r="B2681" s="32" t="s">
        <v>61</v>
      </c>
    </row>
    <row r="2682" spans="1:2" x14ac:dyDescent="0.25">
      <c r="A2682" s="32" t="s">
        <v>60</v>
      </c>
      <c r="B2682" s="32" t="s">
        <v>61</v>
      </c>
    </row>
    <row r="2683" spans="1:2" x14ac:dyDescent="0.25">
      <c r="A2683" s="32" t="s">
        <v>60</v>
      </c>
      <c r="B2683" s="32" t="s">
        <v>61</v>
      </c>
    </row>
    <row r="2684" spans="1:2" x14ac:dyDescent="0.25">
      <c r="A2684" s="32" t="s">
        <v>60</v>
      </c>
      <c r="B2684" s="32" t="s">
        <v>61</v>
      </c>
    </row>
    <row r="2685" spans="1:2" x14ac:dyDescent="0.25">
      <c r="A2685" s="32" t="s">
        <v>60</v>
      </c>
      <c r="B2685" s="32" t="s">
        <v>61</v>
      </c>
    </row>
    <row r="2686" spans="1:2" x14ac:dyDescent="0.25">
      <c r="A2686" s="32" t="s">
        <v>60</v>
      </c>
      <c r="B2686" s="32" t="s">
        <v>61</v>
      </c>
    </row>
    <row r="2687" spans="1:2" x14ac:dyDescent="0.25">
      <c r="A2687" s="32" t="s">
        <v>60</v>
      </c>
      <c r="B2687" s="32" t="s">
        <v>61</v>
      </c>
    </row>
    <row r="2688" spans="1:2" x14ac:dyDescent="0.25">
      <c r="A2688" s="32" t="s">
        <v>60</v>
      </c>
      <c r="B2688" s="32" t="s">
        <v>61</v>
      </c>
    </row>
    <row r="2689" spans="1:2" x14ac:dyDescent="0.25">
      <c r="A2689" s="32" t="s">
        <v>60</v>
      </c>
      <c r="B2689" s="32" t="s">
        <v>61</v>
      </c>
    </row>
    <row r="2690" spans="1:2" x14ac:dyDescent="0.25">
      <c r="A2690" s="32" t="s">
        <v>60</v>
      </c>
      <c r="B2690" s="32" t="s">
        <v>61</v>
      </c>
    </row>
    <row r="2691" spans="1:2" x14ac:dyDescent="0.25">
      <c r="A2691" s="32" t="s">
        <v>60</v>
      </c>
      <c r="B2691" s="32" t="s">
        <v>61</v>
      </c>
    </row>
    <row r="2692" spans="1:2" x14ac:dyDescent="0.25">
      <c r="A2692" s="32" t="s">
        <v>60</v>
      </c>
      <c r="B2692" s="32" t="s">
        <v>61</v>
      </c>
    </row>
    <row r="2693" spans="1:2" x14ac:dyDescent="0.25">
      <c r="A2693" s="32" t="s">
        <v>60</v>
      </c>
      <c r="B2693" s="32" t="s">
        <v>61</v>
      </c>
    </row>
    <row r="2694" spans="1:2" x14ac:dyDescent="0.25">
      <c r="A2694" s="32" t="s">
        <v>60</v>
      </c>
      <c r="B2694" s="32" t="s">
        <v>61</v>
      </c>
    </row>
    <row r="2695" spans="1:2" x14ac:dyDescent="0.25">
      <c r="A2695" s="32" t="s">
        <v>60</v>
      </c>
      <c r="B2695" s="32" t="s">
        <v>61</v>
      </c>
    </row>
    <row r="2696" spans="1:2" x14ac:dyDescent="0.25">
      <c r="A2696" s="32" t="s">
        <v>749</v>
      </c>
      <c r="B2696" s="32" t="s">
        <v>750</v>
      </c>
    </row>
    <row r="2697" spans="1:2" x14ac:dyDescent="0.25">
      <c r="A2697" s="32" t="s">
        <v>749</v>
      </c>
      <c r="B2697" s="32" t="s">
        <v>750</v>
      </c>
    </row>
    <row r="2698" spans="1:2" x14ac:dyDescent="0.25">
      <c r="A2698" s="32" t="s">
        <v>749</v>
      </c>
      <c r="B2698" s="32" t="s">
        <v>750</v>
      </c>
    </row>
    <row r="2699" spans="1:2" x14ac:dyDescent="0.25">
      <c r="A2699" s="32" t="s">
        <v>749</v>
      </c>
      <c r="B2699" s="32" t="s">
        <v>750</v>
      </c>
    </row>
    <row r="2700" spans="1:2" x14ac:dyDescent="0.25">
      <c r="A2700" s="32" t="s">
        <v>749</v>
      </c>
      <c r="B2700" s="32" t="s">
        <v>750</v>
      </c>
    </row>
    <row r="2701" spans="1:2" x14ac:dyDescent="0.25">
      <c r="A2701" s="32" t="s">
        <v>749</v>
      </c>
      <c r="B2701" s="32" t="s">
        <v>750</v>
      </c>
    </row>
    <row r="2702" spans="1:2" x14ac:dyDescent="0.25">
      <c r="A2702" s="32" t="s">
        <v>749</v>
      </c>
      <c r="B2702" s="32" t="s">
        <v>750</v>
      </c>
    </row>
    <row r="2703" spans="1:2" x14ac:dyDescent="0.25">
      <c r="A2703" s="32" t="s">
        <v>749</v>
      </c>
      <c r="B2703" s="32" t="s">
        <v>750</v>
      </c>
    </row>
    <row r="2704" spans="1:2" x14ac:dyDescent="0.25">
      <c r="A2704" s="32" t="s">
        <v>749</v>
      </c>
      <c r="B2704" s="32" t="s">
        <v>750</v>
      </c>
    </row>
    <row r="2705" spans="1:2" x14ac:dyDescent="0.25">
      <c r="A2705" s="32" t="s">
        <v>749</v>
      </c>
      <c r="B2705" s="32" t="s">
        <v>750</v>
      </c>
    </row>
    <row r="2706" spans="1:2" x14ac:dyDescent="0.25">
      <c r="A2706" s="32" t="s">
        <v>749</v>
      </c>
      <c r="B2706" s="32" t="s">
        <v>750</v>
      </c>
    </row>
    <row r="2707" spans="1:2" x14ac:dyDescent="0.25">
      <c r="A2707" s="32" t="s">
        <v>749</v>
      </c>
      <c r="B2707" s="32" t="s">
        <v>750</v>
      </c>
    </row>
    <row r="2708" spans="1:2" x14ac:dyDescent="0.25">
      <c r="A2708" s="32" t="s">
        <v>749</v>
      </c>
      <c r="B2708" s="32" t="s">
        <v>750</v>
      </c>
    </row>
    <row r="2709" spans="1:2" x14ac:dyDescent="0.25">
      <c r="A2709" s="32" t="s">
        <v>749</v>
      </c>
      <c r="B2709" s="32" t="s">
        <v>750</v>
      </c>
    </row>
    <row r="2710" spans="1:2" x14ac:dyDescent="0.25">
      <c r="A2710" s="32" t="s">
        <v>749</v>
      </c>
      <c r="B2710" s="32" t="s">
        <v>750</v>
      </c>
    </row>
    <row r="2711" spans="1:2" x14ac:dyDescent="0.25">
      <c r="A2711" s="32" t="s">
        <v>749</v>
      </c>
      <c r="B2711" s="32" t="s">
        <v>750</v>
      </c>
    </row>
    <row r="2712" spans="1:2" x14ac:dyDescent="0.25">
      <c r="A2712" s="32" t="s">
        <v>749</v>
      </c>
      <c r="B2712" s="32" t="s">
        <v>750</v>
      </c>
    </row>
    <row r="2713" spans="1:2" x14ac:dyDescent="0.25">
      <c r="A2713" s="32" t="s">
        <v>749</v>
      </c>
      <c r="B2713" s="32" t="s">
        <v>750</v>
      </c>
    </row>
    <row r="2714" spans="1:2" x14ac:dyDescent="0.25">
      <c r="A2714" s="32" t="s">
        <v>749</v>
      </c>
      <c r="B2714" s="32" t="s">
        <v>750</v>
      </c>
    </row>
    <row r="2715" spans="1:2" x14ac:dyDescent="0.25">
      <c r="A2715" s="32" t="s">
        <v>749</v>
      </c>
      <c r="B2715" s="32" t="s">
        <v>750</v>
      </c>
    </row>
    <row r="2716" spans="1:2" x14ac:dyDescent="0.25">
      <c r="A2716" s="32" t="s">
        <v>749</v>
      </c>
      <c r="B2716" s="32" t="s">
        <v>750</v>
      </c>
    </row>
    <row r="2717" spans="1:2" x14ac:dyDescent="0.25">
      <c r="A2717" s="32" t="s">
        <v>749</v>
      </c>
      <c r="B2717" s="32" t="s">
        <v>750</v>
      </c>
    </row>
    <row r="2718" spans="1:2" x14ac:dyDescent="0.25">
      <c r="A2718" s="32" t="s">
        <v>749</v>
      </c>
      <c r="B2718" s="32" t="s">
        <v>750</v>
      </c>
    </row>
    <row r="2719" spans="1:2" x14ac:dyDescent="0.25">
      <c r="A2719" s="32" t="s">
        <v>749</v>
      </c>
      <c r="B2719" s="32" t="s">
        <v>750</v>
      </c>
    </row>
    <row r="2720" spans="1:2" x14ac:dyDescent="0.25">
      <c r="A2720" s="32" t="s">
        <v>749</v>
      </c>
      <c r="B2720" s="32" t="s">
        <v>750</v>
      </c>
    </row>
    <row r="2721" spans="1:2" x14ac:dyDescent="0.25">
      <c r="A2721" s="32" t="s">
        <v>749</v>
      </c>
      <c r="B2721" s="32" t="s">
        <v>750</v>
      </c>
    </row>
    <row r="2722" spans="1:2" x14ac:dyDescent="0.25">
      <c r="A2722" s="32" t="s">
        <v>749</v>
      </c>
      <c r="B2722" s="32" t="s">
        <v>750</v>
      </c>
    </row>
    <row r="2723" spans="1:2" x14ac:dyDescent="0.25">
      <c r="A2723" s="32" t="s">
        <v>749</v>
      </c>
      <c r="B2723" s="32" t="s">
        <v>750</v>
      </c>
    </row>
    <row r="2724" spans="1:2" x14ac:dyDescent="0.25">
      <c r="A2724" s="32" t="s">
        <v>749</v>
      </c>
      <c r="B2724" s="32" t="s">
        <v>750</v>
      </c>
    </row>
    <row r="2725" spans="1:2" x14ac:dyDescent="0.25">
      <c r="A2725" s="32" t="s">
        <v>749</v>
      </c>
      <c r="B2725" s="32" t="s">
        <v>750</v>
      </c>
    </row>
    <row r="2726" spans="1:2" x14ac:dyDescent="0.25">
      <c r="A2726" s="32" t="s">
        <v>749</v>
      </c>
      <c r="B2726" s="32" t="s">
        <v>750</v>
      </c>
    </row>
    <row r="2727" spans="1:2" x14ac:dyDescent="0.25">
      <c r="A2727" s="32" t="s">
        <v>749</v>
      </c>
      <c r="B2727" s="32" t="s">
        <v>750</v>
      </c>
    </row>
    <row r="2728" spans="1:2" x14ac:dyDescent="0.25">
      <c r="A2728" s="32" t="s">
        <v>156</v>
      </c>
      <c r="B2728" s="32" t="s">
        <v>157</v>
      </c>
    </row>
    <row r="2729" spans="1:2" x14ac:dyDescent="0.25">
      <c r="A2729" s="32" t="s">
        <v>156</v>
      </c>
      <c r="B2729" s="32" t="s">
        <v>157</v>
      </c>
    </row>
    <row r="2730" spans="1:2" x14ac:dyDescent="0.25">
      <c r="A2730" s="32" t="s">
        <v>156</v>
      </c>
      <c r="B2730" s="32" t="s">
        <v>157</v>
      </c>
    </row>
    <row r="2731" spans="1:2" x14ac:dyDescent="0.25">
      <c r="A2731" s="32" t="s">
        <v>156</v>
      </c>
      <c r="B2731" s="32" t="s">
        <v>157</v>
      </c>
    </row>
    <row r="2732" spans="1:2" x14ac:dyDescent="0.25">
      <c r="A2732" s="32" t="s">
        <v>156</v>
      </c>
      <c r="B2732" s="32" t="s">
        <v>157</v>
      </c>
    </row>
    <row r="2733" spans="1:2" x14ac:dyDescent="0.25">
      <c r="A2733" s="32" t="s">
        <v>156</v>
      </c>
      <c r="B2733" s="32" t="s">
        <v>157</v>
      </c>
    </row>
    <row r="2734" spans="1:2" x14ac:dyDescent="0.25">
      <c r="A2734" s="32" t="s">
        <v>156</v>
      </c>
      <c r="B2734" s="32" t="s">
        <v>157</v>
      </c>
    </row>
    <row r="2735" spans="1:2" x14ac:dyDescent="0.25">
      <c r="A2735" s="32" t="s">
        <v>156</v>
      </c>
      <c r="B2735" s="32" t="s">
        <v>157</v>
      </c>
    </row>
    <row r="2736" spans="1:2" x14ac:dyDescent="0.25">
      <c r="A2736" s="32" t="s">
        <v>156</v>
      </c>
      <c r="B2736" s="32" t="s">
        <v>157</v>
      </c>
    </row>
    <row r="2737" spans="1:2" x14ac:dyDescent="0.25">
      <c r="A2737" s="32" t="s">
        <v>156</v>
      </c>
      <c r="B2737" s="32" t="s">
        <v>157</v>
      </c>
    </row>
    <row r="2738" spans="1:2" x14ac:dyDescent="0.25">
      <c r="A2738" s="32" t="s">
        <v>156</v>
      </c>
      <c r="B2738" s="32" t="s">
        <v>157</v>
      </c>
    </row>
    <row r="2739" spans="1:2" x14ac:dyDescent="0.25">
      <c r="A2739" s="32" t="s">
        <v>156</v>
      </c>
      <c r="B2739" s="32" t="s">
        <v>157</v>
      </c>
    </row>
    <row r="2740" spans="1:2" x14ac:dyDescent="0.25">
      <c r="A2740" s="32" t="s">
        <v>156</v>
      </c>
      <c r="B2740" s="32" t="s">
        <v>157</v>
      </c>
    </row>
    <row r="2741" spans="1:2" x14ac:dyDescent="0.25">
      <c r="A2741" s="32" t="s">
        <v>156</v>
      </c>
      <c r="B2741" s="32" t="s">
        <v>157</v>
      </c>
    </row>
    <row r="2742" spans="1:2" x14ac:dyDescent="0.25">
      <c r="A2742" s="32" t="s">
        <v>156</v>
      </c>
      <c r="B2742" s="32" t="s">
        <v>157</v>
      </c>
    </row>
    <row r="2743" spans="1:2" x14ac:dyDescent="0.25">
      <c r="A2743" s="32" t="s">
        <v>156</v>
      </c>
      <c r="B2743" s="32" t="s">
        <v>157</v>
      </c>
    </row>
    <row r="2744" spans="1:2" x14ac:dyDescent="0.25">
      <c r="A2744" s="32" t="s">
        <v>156</v>
      </c>
      <c r="B2744" s="32" t="s">
        <v>157</v>
      </c>
    </row>
    <row r="2745" spans="1:2" x14ac:dyDescent="0.25">
      <c r="A2745" s="32" t="s">
        <v>156</v>
      </c>
      <c r="B2745" s="32" t="s">
        <v>157</v>
      </c>
    </row>
    <row r="2746" spans="1:2" x14ac:dyDescent="0.25">
      <c r="A2746" s="32" t="s">
        <v>156</v>
      </c>
      <c r="B2746" s="32" t="s">
        <v>157</v>
      </c>
    </row>
    <row r="2747" spans="1:2" x14ac:dyDescent="0.25">
      <c r="A2747" s="32" t="s">
        <v>156</v>
      </c>
      <c r="B2747" s="32" t="s">
        <v>157</v>
      </c>
    </row>
    <row r="2748" spans="1:2" x14ac:dyDescent="0.25">
      <c r="A2748" s="32" t="s">
        <v>156</v>
      </c>
      <c r="B2748" s="32" t="s">
        <v>157</v>
      </c>
    </row>
    <row r="2749" spans="1:2" x14ac:dyDescent="0.25">
      <c r="A2749" s="32" t="s">
        <v>156</v>
      </c>
      <c r="B2749" s="32" t="s">
        <v>157</v>
      </c>
    </row>
    <row r="2750" spans="1:2" x14ac:dyDescent="0.25">
      <c r="A2750" s="32" t="s">
        <v>156</v>
      </c>
      <c r="B2750" s="32" t="s">
        <v>157</v>
      </c>
    </row>
    <row r="2751" spans="1:2" x14ac:dyDescent="0.25">
      <c r="A2751" s="32" t="s">
        <v>156</v>
      </c>
      <c r="B2751" s="32" t="s">
        <v>157</v>
      </c>
    </row>
    <row r="2752" spans="1:2" x14ac:dyDescent="0.25">
      <c r="A2752" s="32" t="s">
        <v>156</v>
      </c>
      <c r="B2752" s="32" t="s">
        <v>157</v>
      </c>
    </row>
    <row r="2753" spans="1:2" x14ac:dyDescent="0.25">
      <c r="A2753" s="32" t="s">
        <v>156</v>
      </c>
      <c r="B2753" s="32" t="s">
        <v>157</v>
      </c>
    </row>
    <row r="2754" spans="1:2" x14ac:dyDescent="0.25">
      <c r="A2754" s="32" t="s">
        <v>156</v>
      </c>
      <c r="B2754" s="32" t="s">
        <v>157</v>
      </c>
    </row>
    <row r="2755" spans="1:2" x14ac:dyDescent="0.25">
      <c r="A2755" s="32" t="s">
        <v>156</v>
      </c>
      <c r="B2755" s="32" t="s">
        <v>157</v>
      </c>
    </row>
    <row r="2756" spans="1:2" x14ac:dyDescent="0.25">
      <c r="A2756" s="32" t="s">
        <v>156</v>
      </c>
      <c r="B2756" s="32" t="s">
        <v>157</v>
      </c>
    </row>
    <row r="2757" spans="1:2" x14ac:dyDescent="0.25">
      <c r="A2757" s="32" t="s">
        <v>156</v>
      </c>
      <c r="B2757" s="32" t="s">
        <v>157</v>
      </c>
    </row>
    <row r="2758" spans="1:2" x14ac:dyDescent="0.25">
      <c r="A2758" s="32" t="s">
        <v>177</v>
      </c>
      <c r="B2758" s="32" t="s">
        <v>178</v>
      </c>
    </row>
    <row r="2759" spans="1:2" x14ac:dyDescent="0.25">
      <c r="A2759" s="32" t="s">
        <v>177</v>
      </c>
      <c r="B2759" s="32" t="s">
        <v>178</v>
      </c>
    </row>
    <row r="2760" spans="1:2" x14ac:dyDescent="0.25">
      <c r="A2760" s="32" t="s">
        <v>177</v>
      </c>
      <c r="B2760" s="32" t="s">
        <v>178</v>
      </c>
    </row>
    <row r="2761" spans="1:2" x14ac:dyDescent="0.25">
      <c r="A2761" s="32" t="s">
        <v>177</v>
      </c>
      <c r="B2761" s="32" t="s">
        <v>178</v>
      </c>
    </row>
    <row r="2762" spans="1:2" x14ac:dyDescent="0.25">
      <c r="A2762" s="32" t="s">
        <v>177</v>
      </c>
      <c r="B2762" s="32" t="s">
        <v>178</v>
      </c>
    </row>
    <row r="2763" spans="1:2" x14ac:dyDescent="0.25">
      <c r="A2763" s="32" t="s">
        <v>177</v>
      </c>
      <c r="B2763" s="32" t="s">
        <v>178</v>
      </c>
    </row>
    <row r="2764" spans="1:2" x14ac:dyDescent="0.25">
      <c r="A2764" s="32" t="s">
        <v>177</v>
      </c>
      <c r="B2764" s="32" t="s">
        <v>178</v>
      </c>
    </row>
    <row r="2765" spans="1:2" x14ac:dyDescent="0.25">
      <c r="A2765" s="32" t="s">
        <v>177</v>
      </c>
      <c r="B2765" s="32" t="s">
        <v>178</v>
      </c>
    </row>
    <row r="2766" spans="1:2" x14ac:dyDescent="0.25">
      <c r="A2766" s="32" t="s">
        <v>177</v>
      </c>
      <c r="B2766" s="32" t="s">
        <v>178</v>
      </c>
    </row>
    <row r="2767" spans="1:2" x14ac:dyDescent="0.25">
      <c r="A2767" s="32" t="s">
        <v>177</v>
      </c>
      <c r="B2767" s="32" t="s">
        <v>178</v>
      </c>
    </row>
    <row r="2768" spans="1:2" x14ac:dyDescent="0.25">
      <c r="A2768" s="32" t="s">
        <v>177</v>
      </c>
      <c r="B2768" s="32" t="s">
        <v>178</v>
      </c>
    </row>
    <row r="2769" spans="1:2" x14ac:dyDescent="0.25">
      <c r="A2769" s="32" t="s">
        <v>177</v>
      </c>
      <c r="B2769" s="32" t="s">
        <v>178</v>
      </c>
    </row>
    <row r="2770" spans="1:2" x14ac:dyDescent="0.25">
      <c r="A2770" s="32" t="s">
        <v>177</v>
      </c>
      <c r="B2770" s="32" t="s">
        <v>178</v>
      </c>
    </row>
    <row r="2771" spans="1:2" x14ac:dyDescent="0.25">
      <c r="A2771" s="32" t="s">
        <v>177</v>
      </c>
      <c r="B2771" s="32" t="s">
        <v>178</v>
      </c>
    </row>
    <row r="2772" spans="1:2" x14ac:dyDescent="0.25">
      <c r="A2772" s="32" t="s">
        <v>177</v>
      </c>
      <c r="B2772" s="32" t="s">
        <v>178</v>
      </c>
    </row>
    <row r="2773" spans="1:2" x14ac:dyDescent="0.25">
      <c r="A2773" s="32" t="s">
        <v>177</v>
      </c>
      <c r="B2773" s="32" t="s">
        <v>178</v>
      </c>
    </row>
    <row r="2774" spans="1:2" x14ac:dyDescent="0.25">
      <c r="A2774" s="32" t="s">
        <v>177</v>
      </c>
      <c r="B2774" s="32" t="s">
        <v>178</v>
      </c>
    </row>
    <row r="2775" spans="1:2" x14ac:dyDescent="0.25">
      <c r="A2775" s="32" t="s">
        <v>177</v>
      </c>
      <c r="B2775" s="32" t="s">
        <v>178</v>
      </c>
    </row>
    <row r="2776" spans="1:2" x14ac:dyDescent="0.25">
      <c r="A2776" s="32" t="s">
        <v>177</v>
      </c>
      <c r="B2776" s="32" t="s">
        <v>178</v>
      </c>
    </row>
    <row r="2777" spans="1:2" x14ac:dyDescent="0.25">
      <c r="A2777" s="32" t="s">
        <v>177</v>
      </c>
      <c r="B2777" s="32" t="s">
        <v>178</v>
      </c>
    </row>
    <row r="2778" spans="1:2" x14ac:dyDescent="0.25">
      <c r="A2778" s="32" t="s">
        <v>177</v>
      </c>
      <c r="B2778" s="32" t="s">
        <v>178</v>
      </c>
    </row>
    <row r="2779" spans="1:2" x14ac:dyDescent="0.25">
      <c r="A2779" s="32" t="s">
        <v>177</v>
      </c>
      <c r="B2779" s="32" t="s">
        <v>178</v>
      </c>
    </row>
    <row r="2780" spans="1:2" x14ac:dyDescent="0.25">
      <c r="A2780" s="32" t="s">
        <v>177</v>
      </c>
      <c r="B2780" s="32" t="s">
        <v>178</v>
      </c>
    </row>
    <row r="2781" spans="1:2" x14ac:dyDescent="0.25">
      <c r="A2781" s="32" t="s">
        <v>177</v>
      </c>
      <c r="B2781" s="32" t="s">
        <v>178</v>
      </c>
    </row>
    <row r="2782" spans="1:2" x14ac:dyDescent="0.25">
      <c r="A2782" s="32" t="s">
        <v>177</v>
      </c>
      <c r="B2782" s="32" t="s">
        <v>178</v>
      </c>
    </row>
    <row r="2783" spans="1:2" x14ac:dyDescent="0.25">
      <c r="A2783" s="32" t="s">
        <v>177</v>
      </c>
      <c r="B2783" s="32" t="s">
        <v>178</v>
      </c>
    </row>
    <row r="2784" spans="1:2" x14ac:dyDescent="0.25">
      <c r="A2784" s="32" t="s">
        <v>177</v>
      </c>
      <c r="B2784" s="32" t="s">
        <v>178</v>
      </c>
    </row>
    <row r="2785" spans="1:2" x14ac:dyDescent="0.25">
      <c r="A2785" s="32" t="s">
        <v>177</v>
      </c>
      <c r="B2785" s="32" t="s">
        <v>178</v>
      </c>
    </row>
    <row r="2786" spans="1:2" x14ac:dyDescent="0.25">
      <c r="A2786" s="32" t="s">
        <v>177</v>
      </c>
      <c r="B2786" s="32" t="s">
        <v>178</v>
      </c>
    </row>
  </sheetData>
  <autoFilter ref="A1:B2786">
    <sortState ref="A2:B2786">
      <sortCondition ref="A1:A2786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8" sqref="B8"/>
    </sheetView>
  </sheetViews>
  <sheetFormatPr defaultRowHeight="15" x14ac:dyDescent="0.25"/>
  <cols>
    <col min="2" max="2" width="18.7109375" bestFit="1" customWidth="1"/>
  </cols>
  <sheetData>
    <row r="1" spans="1:2" x14ac:dyDescent="0.25">
      <c r="A1" t="s">
        <v>4</v>
      </c>
      <c r="B1" t="s">
        <v>13</v>
      </c>
    </row>
    <row r="2" spans="1:2" x14ac:dyDescent="0.25">
      <c r="A2" t="s">
        <v>222</v>
      </c>
      <c r="B2" t="s">
        <v>229</v>
      </c>
    </row>
    <row r="3" spans="1:2" x14ac:dyDescent="0.25">
      <c r="A3" t="s">
        <v>53</v>
      </c>
      <c r="B3" t="s">
        <v>57</v>
      </c>
    </row>
    <row r="4" spans="1:2" x14ac:dyDescent="0.25">
      <c r="A4" t="s">
        <v>154</v>
      </c>
      <c r="B4" t="s">
        <v>161</v>
      </c>
    </row>
    <row r="5" spans="1:2" x14ac:dyDescent="0.25">
      <c r="A5" t="s">
        <v>5753</v>
      </c>
      <c r="B5" t="s">
        <v>5753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Sheet1</vt:lpstr>
      <vt:lpstr>Copy Of AIRPORTS_GRANT_HISTORY</vt:lpstr>
      <vt:lpstr>Sheet4</vt:lpstr>
      <vt:lpstr>Sheet3</vt:lpstr>
      <vt:lpstr>2018</vt:lpstr>
      <vt:lpstr>state</vt:lpstr>
      <vt:lpstr>Sheet5</vt:lpstr>
      <vt:lpstr>'2018'!Print_Titles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 Saunders</dc:creator>
  <cp:lastModifiedBy>Mark A Saunders</cp:lastModifiedBy>
  <cp:lastPrinted>2019-01-17T18:22:03Z</cp:lastPrinted>
  <dcterms:created xsi:type="dcterms:W3CDTF">2019-01-15T15:26:50Z</dcterms:created>
  <dcterms:modified xsi:type="dcterms:W3CDTF">2019-01-17T18:22:38Z</dcterms:modified>
</cp:coreProperties>
</file>